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ew Projects\RIMES\AdViSE(Agriculture)DSS\GovtData\CRS\"/>
    </mc:Choice>
  </mc:AlternateContent>
  <bookViews>
    <workbookView xWindow="0" yWindow="0" windowWidth="20490" windowHeight="7650"/>
  </bookViews>
  <sheets>
    <sheet name="Wheat" sheetId="1" r:id="rId1"/>
    <sheet name="Cotton" sheetId="4" r:id="rId2"/>
    <sheet name="RICE" sheetId="8" r:id="rId3"/>
    <sheet name="district" sheetId="7" r:id="rId4"/>
    <sheet name="Crop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P2" i="1" s="1"/>
  <c r="R2" i="1"/>
  <c r="S2" i="1"/>
  <c r="T2" i="1"/>
  <c r="U2" i="1"/>
  <c r="V2" i="1"/>
  <c r="W2" i="1"/>
  <c r="X2" i="1"/>
  <c r="Y2" i="1"/>
  <c r="N3" i="1"/>
  <c r="P3" i="1" s="1"/>
  <c r="R3" i="1"/>
  <c r="S3" i="1"/>
  <c r="T3" i="1"/>
  <c r="U3" i="1"/>
  <c r="V3" i="1"/>
  <c r="W3" i="1"/>
  <c r="X3" i="1"/>
  <c r="Y3" i="1"/>
  <c r="N4" i="1"/>
  <c r="P4" i="1" s="1"/>
  <c r="R4" i="1"/>
  <c r="S4" i="1"/>
  <c r="T4" i="1"/>
  <c r="U4" i="1"/>
  <c r="V4" i="1"/>
  <c r="W4" i="1"/>
  <c r="X4" i="1"/>
  <c r="Y4" i="1"/>
  <c r="N5" i="1"/>
  <c r="P5" i="1" s="1"/>
  <c r="R5" i="1"/>
  <c r="S5" i="1"/>
  <c r="T5" i="1"/>
  <c r="U5" i="1"/>
  <c r="V5" i="1"/>
  <c r="W5" i="1"/>
  <c r="X5" i="1"/>
  <c r="Y5" i="1"/>
  <c r="N6" i="1"/>
  <c r="P6" i="1" s="1"/>
  <c r="R6" i="1"/>
  <c r="S6" i="1"/>
  <c r="T6" i="1"/>
  <c r="U6" i="1"/>
  <c r="V6" i="1"/>
  <c r="W6" i="1"/>
  <c r="X6" i="1"/>
  <c r="Y6" i="1"/>
  <c r="N7" i="1"/>
  <c r="P7" i="1" s="1"/>
  <c r="R7" i="1"/>
  <c r="S7" i="1"/>
  <c r="T7" i="1"/>
  <c r="U7" i="1"/>
  <c r="V7" i="1"/>
  <c r="W7" i="1"/>
  <c r="X7" i="1"/>
  <c r="Y7" i="1"/>
  <c r="N8" i="1"/>
  <c r="P8" i="1" s="1"/>
  <c r="R8" i="1"/>
  <c r="S8" i="1"/>
  <c r="U8" i="1"/>
  <c r="V8" i="1"/>
  <c r="W8" i="1"/>
  <c r="Y8" i="1"/>
  <c r="N9" i="1"/>
  <c r="P9" i="1" s="1"/>
  <c r="R9" i="1"/>
  <c r="S9" i="1"/>
  <c r="U9" i="1"/>
  <c r="V9" i="1"/>
  <c r="W9" i="1"/>
  <c r="Y9" i="1"/>
  <c r="N10" i="1"/>
  <c r="P10" i="1" s="1"/>
  <c r="R10" i="1"/>
  <c r="S10" i="1"/>
  <c r="U10" i="1"/>
  <c r="V10" i="1"/>
  <c r="W10" i="1"/>
  <c r="Y10" i="1"/>
  <c r="N11" i="1"/>
  <c r="P11" i="1" s="1"/>
  <c r="R11" i="1"/>
  <c r="S11" i="1"/>
  <c r="U11" i="1"/>
  <c r="V11" i="1"/>
  <c r="W11" i="1"/>
  <c r="Y11" i="1"/>
  <c r="N12" i="1"/>
  <c r="P12" i="1" s="1"/>
  <c r="R12" i="1"/>
  <c r="S12" i="1"/>
  <c r="U12" i="1"/>
  <c r="V12" i="1"/>
  <c r="W12" i="1"/>
  <c r="Y12" i="1"/>
  <c r="N13" i="1"/>
  <c r="P13" i="1" s="1"/>
  <c r="R13" i="1"/>
  <c r="S13" i="1"/>
  <c r="U13" i="1"/>
  <c r="V13" i="1"/>
  <c r="W13" i="1"/>
  <c r="Y13" i="1"/>
  <c r="N14" i="1"/>
  <c r="V15" i="1" s="1"/>
  <c r="S14" i="1"/>
  <c r="U14" i="1"/>
  <c r="V14" i="1"/>
  <c r="W14" i="1"/>
  <c r="Y14" i="1"/>
  <c r="N15" i="1"/>
  <c r="V16" i="1" s="1"/>
  <c r="S15" i="1"/>
  <c r="U15" i="1"/>
  <c r="W15" i="1"/>
  <c r="Y15" i="1"/>
  <c r="N16" i="1"/>
  <c r="V17" i="1" s="1"/>
  <c r="S16" i="1"/>
  <c r="U16" i="1"/>
  <c r="W16" i="1"/>
  <c r="Y16" i="1"/>
  <c r="N17" i="1"/>
  <c r="V18" i="1" s="1"/>
  <c r="S17" i="1"/>
  <c r="U17" i="1"/>
  <c r="W17" i="1"/>
  <c r="Y17" i="1"/>
  <c r="N18" i="1"/>
  <c r="V19" i="1" s="1"/>
  <c r="S18" i="1"/>
  <c r="U18" i="1"/>
  <c r="W18" i="1"/>
  <c r="Y18" i="1"/>
  <c r="N19" i="1"/>
  <c r="V20" i="1" s="1"/>
  <c r="S19" i="1"/>
  <c r="U19" i="1"/>
  <c r="W19" i="1"/>
  <c r="Y19" i="1"/>
  <c r="N20" i="1"/>
  <c r="V21" i="1" s="1"/>
  <c r="S20" i="1"/>
  <c r="U20" i="1"/>
  <c r="W20" i="1"/>
  <c r="Y20" i="1"/>
  <c r="N21" i="1"/>
  <c r="V22" i="1" s="1"/>
  <c r="S21" i="1"/>
  <c r="U21" i="1"/>
  <c r="W21" i="1"/>
  <c r="Y21" i="1"/>
  <c r="N22" i="1"/>
  <c r="V23" i="1" s="1"/>
  <c r="S22" i="1"/>
  <c r="U22" i="1"/>
  <c r="W22" i="1"/>
  <c r="Y22" i="1"/>
  <c r="N23" i="1"/>
  <c r="V24" i="1" s="1"/>
  <c r="S23" i="1"/>
  <c r="U23" i="1"/>
  <c r="W23" i="1"/>
  <c r="Y23" i="1"/>
  <c r="N24" i="1"/>
  <c r="V25" i="1" s="1"/>
  <c r="S24" i="1"/>
  <c r="U24" i="1"/>
  <c r="W24" i="1"/>
  <c r="Y24" i="1"/>
  <c r="N25" i="1"/>
  <c r="V26" i="1" s="1"/>
  <c r="S25" i="1"/>
  <c r="U25" i="1"/>
  <c r="W25" i="1"/>
  <c r="Y25" i="1"/>
  <c r="N26" i="1"/>
  <c r="V27" i="1" s="1"/>
  <c r="S26" i="1"/>
  <c r="U26" i="1"/>
  <c r="W26" i="1"/>
  <c r="Y26" i="1"/>
  <c r="N27" i="1"/>
  <c r="S27" i="1"/>
  <c r="U27" i="1"/>
  <c r="W27" i="1"/>
  <c r="Y27" i="1"/>
  <c r="N28" i="1"/>
  <c r="S28" i="1"/>
  <c r="U28" i="1"/>
  <c r="W28" i="1"/>
  <c r="Y28" i="1"/>
  <c r="N29" i="1"/>
  <c r="S29" i="1"/>
  <c r="U29" i="1"/>
  <c r="W29" i="1"/>
  <c r="Y29" i="1"/>
  <c r="S30" i="1"/>
  <c r="U30" i="1"/>
  <c r="W30" i="1"/>
  <c r="Y30" i="1"/>
  <c r="S31" i="1"/>
  <c r="U31" i="1"/>
  <c r="W31" i="1"/>
  <c r="Y31" i="1"/>
  <c r="S32" i="1"/>
  <c r="U32" i="1"/>
  <c r="W32" i="1"/>
  <c r="Y32" i="1"/>
  <c r="S33" i="1"/>
  <c r="U33" i="1"/>
  <c r="W33" i="1"/>
  <c r="Y33" i="1"/>
  <c r="S34" i="1"/>
  <c r="U34" i="1"/>
  <c r="W34" i="1"/>
  <c r="Y34" i="1"/>
  <c r="S35" i="1"/>
  <c r="U35" i="1"/>
  <c r="W35" i="1"/>
  <c r="Y35" i="1"/>
  <c r="S36" i="1"/>
  <c r="U36" i="1"/>
  <c r="W36" i="1"/>
  <c r="Y36" i="1"/>
  <c r="S37" i="1"/>
  <c r="U37" i="1"/>
  <c r="W37" i="1"/>
  <c r="Y37" i="1"/>
  <c r="S38" i="1"/>
  <c r="U38" i="1"/>
  <c r="W38" i="1"/>
  <c r="Y38" i="1"/>
  <c r="S39" i="1"/>
  <c r="U39" i="1"/>
  <c r="W39" i="1"/>
  <c r="Y39" i="1"/>
  <c r="S40" i="1"/>
  <c r="U40" i="1"/>
  <c r="W40" i="1"/>
  <c r="Y40" i="1"/>
  <c r="S41" i="1"/>
  <c r="U41" i="1"/>
  <c r="W41" i="1"/>
  <c r="Y41" i="1"/>
  <c r="S42" i="1"/>
  <c r="U42" i="1"/>
  <c r="W42" i="1"/>
  <c r="Y42" i="1"/>
  <c r="S43" i="1"/>
  <c r="U43" i="1"/>
  <c r="W43" i="1"/>
  <c r="Y43" i="1"/>
  <c r="S44" i="1"/>
  <c r="U44" i="1"/>
  <c r="W44" i="1"/>
  <c r="Y44" i="1"/>
  <c r="S45" i="1"/>
  <c r="U45" i="1"/>
  <c r="W45" i="1"/>
  <c r="Y45" i="1"/>
  <c r="S46" i="1"/>
  <c r="U46" i="1"/>
  <c r="W46" i="1"/>
  <c r="Y46" i="1"/>
  <c r="S47" i="1"/>
  <c r="U47" i="1"/>
  <c r="W47" i="1"/>
  <c r="Y47" i="1"/>
  <c r="S48" i="1"/>
  <c r="U48" i="1"/>
  <c r="W48" i="1"/>
  <c r="Y48" i="1"/>
  <c r="S49" i="1"/>
  <c r="U49" i="1"/>
  <c r="W49" i="1"/>
  <c r="Y49" i="1"/>
  <c r="S50" i="1"/>
  <c r="U50" i="1"/>
  <c r="W50" i="1"/>
  <c r="Y50" i="1"/>
  <c r="S51" i="1"/>
  <c r="U51" i="1"/>
  <c r="W51" i="1"/>
  <c r="Y51" i="1"/>
  <c r="S52" i="1"/>
  <c r="U52" i="1"/>
  <c r="W52" i="1"/>
  <c r="Y52" i="1"/>
  <c r="S53" i="1"/>
  <c r="U53" i="1"/>
  <c r="W53" i="1"/>
  <c r="Y53" i="1"/>
  <c r="S54" i="1"/>
  <c r="U54" i="1"/>
  <c r="W54" i="1"/>
  <c r="Y54" i="1"/>
  <c r="S55" i="1"/>
  <c r="U55" i="1"/>
  <c r="W55" i="1"/>
  <c r="Y55" i="1"/>
  <c r="S56" i="1"/>
  <c r="U56" i="1"/>
  <c r="W56" i="1"/>
  <c r="Y56" i="1"/>
  <c r="S57" i="1"/>
  <c r="U57" i="1"/>
  <c r="W57" i="1"/>
  <c r="Y57" i="1"/>
  <c r="S58" i="1"/>
  <c r="U58" i="1"/>
  <c r="W58" i="1"/>
  <c r="Y58" i="1"/>
  <c r="S59" i="1"/>
  <c r="U59" i="1"/>
  <c r="W59" i="1"/>
  <c r="Y59" i="1"/>
  <c r="S60" i="1"/>
  <c r="U60" i="1"/>
  <c r="W60" i="1"/>
  <c r="Y60" i="1"/>
  <c r="S61" i="1"/>
  <c r="U61" i="1"/>
  <c r="W61" i="1"/>
  <c r="Y61" i="1"/>
  <c r="S62" i="1"/>
  <c r="U62" i="1"/>
  <c r="W62" i="1"/>
  <c r="Y62" i="1"/>
  <c r="S63" i="1"/>
  <c r="U63" i="1"/>
  <c r="W63" i="1"/>
  <c r="Y63" i="1"/>
  <c r="S64" i="1"/>
  <c r="U64" i="1"/>
  <c r="W64" i="1"/>
  <c r="Y64" i="1"/>
  <c r="S65" i="1"/>
  <c r="U65" i="1"/>
  <c r="W65" i="1"/>
  <c r="Y65" i="1"/>
  <c r="S66" i="1"/>
  <c r="U66" i="1"/>
  <c r="W66" i="1"/>
  <c r="Y66" i="1"/>
  <c r="S67" i="1"/>
  <c r="U67" i="1"/>
  <c r="W67" i="1"/>
  <c r="Y67" i="1"/>
  <c r="S68" i="1"/>
  <c r="U68" i="1"/>
  <c r="W68" i="1"/>
  <c r="Y68" i="1"/>
  <c r="S69" i="1"/>
  <c r="U69" i="1"/>
  <c r="W69" i="1"/>
  <c r="Y69" i="1"/>
  <c r="S70" i="1"/>
  <c r="U70" i="1"/>
  <c r="W70" i="1"/>
  <c r="Y70" i="1"/>
  <c r="S71" i="1"/>
  <c r="U71" i="1"/>
  <c r="W71" i="1"/>
  <c r="Y71" i="1"/>
  <c r="S72" i="1"/>
  <c r="U72" i="1"/>
  <c r="W72" i="1"/>
  <c r="Y72" i="1"/>
  <c r="S73" i="1"/>
  <c r="U73" i="1"/>
  <c r="W73" i="1"/>
  <c r="Y73" i="1"/>
  <c r="S74" i="1"/>
  <c r="U74" i="1"/>
  <c r="W74" i="1"/>
  <c r="Y74" i="1"/>
  <c r="S75" i="1"/>
  <c r="U75" i="1"/>
  <c r="W75" i="1"/>
  <c r="Y75" i="1"/>
  <c r="S76" i="1"/>
  <c r="U76" i="1"/>
  <c r="W76" i="1"/>
  <c r="Y76" i="1"/>
  <c r="S77" i="1"/>
  <c r="U77" i="1"/>
  <c r="W77" i="1"/>
  <c r="Y77" i="1"/>
  <c r="S78" i="1"/>
  <c r="U78" i="1"/>
  <c r="W78" i="1"/>
  <c r="Y78" i="1"/>
  <c r="S79" i="1"/>
  <c r="U79" i="1"/>
  <c r="W79" i="1"/>
  <c r="Y79" i="1"/>
  <c r="S80" i="1"/>
  <c r="U80" i="1"/>
  <c r="W80" i="1"/>
  <c r="Y80" i="1"/>
  <c r="S81" i="1"/>
  <c r="U81" i="1"/>
  <c r="W81" i="1"/>
  <c r="Y81" i="1"/>
  <c r="S82" i="1"/>
  <c r="U82" i="1"/>
  <c r="W82" i="1"/>
  <c r="Y82" i="1"/>
  <c r="S83" i="1"/>
  <c r="U83" i="1"/>
  <c r="W83" i="1"/>
  <c r="Y83" i="1"/>
  <c r="S84" i="1"/>
  <c r="U84" i="1"/>
  <c r="W84" i="1"/>
  <c r="Y84" i="1"/>
  <c r="S85" i="1"/>
  <c r="U85" i="1"/>
  <c r="W85" i="1"/>
  <c r="Y85" i="1"/>
  <c r="S86" i="1"/>
  <c r="U86" i="1"/>
  <c r="W86" i="1"/>
  <c r="Y86" i="1"/>
  <c r="S87" i="1"/>
  <c r="U87" i="1"/>
  <c r="W87" i="1"/>
  <c r="Y87" i="1"/>
  <c r="S88" i="1"/>
  <c r="U88" i="1"/>
  <c r="W88" i="1"/>
  <c r="Y88" i="1"/>
  <c r="S89" i="1"/>
  <c r="U89" i="1"/>
  <c r="W89" i="1"/>
  <c r="Y89" i="1"/>
  <c r="S90" i="1"/>
  <c r="U90" i="1"/>
  <c r="W90" i="1"/>
  <c r="Y90" i="1"/>
  <c r="S91" i="1"/>
  <c r="U91" i="1"/>
  <c r="W91" i="1"/>
  <c r="Y91" i="1"/>
  <c r="S92" i="1"/>
  <c r="U92" i="1"/>
  <c r="W92" i="1"/>
  <c r="Y92" i="1"/>
  <c r="S93" i="1"/>
  <c r="U93" i="1"/>
  <c r="W93" i="1"/>
  <c r="Y93" i="1"/>
  <c r="S94" i="1"/>
  <c r="U94" i="1"/>
  <c r="W94" i="1"/>
  <c r="Y94" i="1"/>
  <c r="S95" i="1"/>
  <c r="U95" i="1"/>
  <c r="W95" i="1"/>
  <c r="Y95" i="1"/>
  <c r="S96" i="1"/>
  <c r="U96" i="1"/>
  <c r="W96" i="1"/>
  <c r="Y96" i="1"/>
  <c r="S97" i="1"/>
  <c r="U97" i="1"/>
  <c r="W97" i="1"/>
  <c r="Y97" i="1"/>
  <c r="S98" i="1"/>
  <c r="U98" i="1"/>
  <c r="W98" i="1"/>
  <c r="Y98" i="1"/>
  <c r="S99" i="1"/>
  <c r="U99" i="1"/>
  <c r="W99" i="1"/>
  <c r="Y99" i="1"/>
  <c r="S100" i="1"/>
  <c r="U100" i="1"/>
  <c r="W100" i="1"/>
  <c r="Y100" i="1"/>
  <c r="S101" i="1"/>
  <c r="U101" i="1"/>
  <c r="W101" i="1"/>
  <c r="Y101" i="1"/>
  <c r="S102" i="1"/>
  <c r="U102" i="1"/>
  <c r="W102" i="1"/>
  <c r="Y102" i="1"/>
  <c r="S103" i="1"/>
  <c r="U103" i="1"/>
  <c r="W103" i="1"/>
  <c r="Y103" i="1"/>
  <c r="S104" i="1"/>
  <c r="U104" i="1"/>
  <c r="W104" i="1"/>
  <c r="Y104" i="1"/>
  <c r="S105" i="1"/>
  <c r="U105" i="1"/>
  <c r="W105" i="1"/>
  <c r="Y105" i="1"/>
  <c r="S106" i="1"/>
  <c r="U106" i="1"/>
  <c r="W106" i="1"/>
  <c r="Y106" i="1"/>
  <c r="S107" i="1"/>
  <c r="U107" i="1"/>
  <c r="W107" i="1"/>
  <c r="Y107" i="1"/>
  <c r="S108" i="1"/>
  <c r="U108" i="1"/>
  <c r="W108" i="1"/>
  <c r="Y108" i="1"/>
  <c r="S109" i="1"/>
  <c r="U109" i="1"/>
  <c r="W109" i="1"/>
  <c r="Y109" i="1"/>
  <c r="S110" i="1"/>
  <c r="U110" i="1"/>
  <c r="W110" i="1"/>
  <c r="Y110" i="1"/>
  <c r="S111" i="1"/>
  <c r="U111" i="1"/>
  <c r="W111" i="1"/>
  <c r="Y111" i="1"/>
  <c r="S112" i="1"/>
  <c r="U112" i="1"/>
  <c r="W112" i="1"/>
  <c r="Y112" i="1"/>
  <c r="S113" i="1"/>
  <c r="U113" i="1"/>
  <c r="W113" i="1"/>
  <c r="Y113" i="1"/>
  <c r="S114" i="1"/>
  <c r="U114" i="1"/>
  <c r="W114" i="1"/>
  <c r="Y114" i="1"/>
  <c r="S115" i="1"/>
  <c r="U115" i="1"/>
  <c r="W115" i="1"/>
  <c r="Y115" i="1"/>
  <c r="S116" i="1"/>
  <c r="U116" i="1"/>
  <c r="W116" i="1"/>
  <c r="Y116" i="1"/>
  <c r="S117" i="1"/>
  <c r="U117" i="1"/>
  <c r="W117" i="1"/>
  <c r="Y117" i="1"/>
  <c r="S118" i="1"/>
  <c r="U118" i="1"/>
  <c r="W118" i="1"/>
  <c r="Y118" i="1"/>
  <c r="S119" i="1"/>
  <c r="U119" i="1"/>
  <c r="W119" i="1"/>
  <c r="Y119" i="1"/>
  <c r="S120" i="1"/>
  <c r="U120" i="1"/>
  <c r="W120" i="1"/>
  <c r="Y120" i="1"/>
  <c r="S121" i="1"/>
  <c r="U121" i="1"/>
  <c r="W121" i="1"/>
  <c r="Y121" i="1"/>
  <c r="S122" i="1"/>
  <c r="U122" i="1"/>
  <c r="W122" i="1"/>
  <c r="Y122" i="1"/>
  <c r="S123" i="1"/>
  <c r="U123" i="1"/>
  <c r="W123" i="1"/>
  <c r="Y123" i="1"/>
  <c r="S124" i="1"/>
  <c r="U124" i="1"/>
  <c r="W124" i="1"/>
  <c r="Y124" i="1"/>
  <c r="S125" i="1"/>
  <c r="U125" i="1"/>
  <c r="W125" i="1"/>
  <c r="Y125" i="1"/>
  <c r="S126" i="1"/>
  <c r="U126" i="1"/>
  <c r="W126" i="1"/>
  <c r="Y126" i="1"/>
  <c r="S127" i="1"/>
  <c r="U127" i="1"/>
  <c r="W127" i="1"/>
  <c r="Y127" i="1"/>
  <c r="S128" i="1"/>
  <c r="U128" i="1"/>
  <c r="W128" i="1"/>
  <c r="Y128" i="1"/>
  <c r="S129" i="1"/>
  <c r="U129" i="1"/>
  <c r="W129" i="1"/>
  <c r="Y129" i="1"/>
  <c r="S130" i="1"/>
  <c r="U130" i="1"/>
  <c r="W130" i="1"/>
  <c r="Y130" i="1"/>
  <c r="S131" i="1"/>
  <c r="U131" i="1"/>
  <c r="W131" i="1"/>
  <c r="Y131" i="1"/>
  <c r="S132" i="1"/>
  <c r="U132" i="1"/>
  <c r="W132" i="1"/>
  <c r="Y132" i="1"/>
  <c r="S133" i="1"/>
  <c r="U133" i="1"/>
  <c r="W133" i="1"/>
  <c r="Y133" i="1"/>
  <c r="S134" i="1"/>
  <c r="U134" i="1"/>
  <c r="W134" i="1"/>
  <c r="Y134" i="1"/>
  <c r="S135" i="1"/>
  <c r="U135" i="1"/>
  <c r="W135" i="1"/>
  <c r="Y135" i="1"/>
  <c r="S136" i="1"/>
  <c r="U136" i="1"/>
  <c r="W136" i="1"/>
  <c r="Y136" i="1"/>
  <c r="S137" i="1"/>
  <c r="U137" i="1"/>
  <c r="W137" i="1"/>
  <c r="Y137" i="1"/>
  <c r="S138" i="1"/>
  <c r="U138" i="1"/>
  <c r="W138" i="1"/>
  <c r="Y138" i="1"/>
  <c r="S139" i="1"/>
  <c r="U139" i="1"/>
  <c r="W139" i="1"/>
  <c r="Y139" i="1"/>
  <c r="S140" i="1"/>
  <c r="U140" i="1"/>
  <c r="W140" i="1"/>
  <c r="Y140" i="1"/>
  <c r="S141" i="1"/>
  <c r="U141" i="1"/>
  <c r="W141" i="1"/>
  <c r="Y141" i="1"/>
  <c r="S142" i="1"/>
  <c r="U142" i="1"/>
  <c r="W142" i="1"/>
  <c r="Y142" i="1"/>
  <c r="S143" i="1"/>
  <c r="U143" i="1"/>
  <c r="W143" i="1"/>
  <c r="Y143" i="1"/>
  <c r="S144" i="1"/>
  <c r="U144" i="1"/>
  <c r="W144" i="1"/>
  <c r="Y144" i="1"/>
  <c r="S145" i="1"/>
  <c r="U145" i="1"/>
  <c r="W145" i="1"/>
  <c r="Y145" i="1"/>
  <c r="S146" i="1"/>
  <c r="U146" i="1"/>
  <c r="W146" i="1"/>
  <c r="Y146" i="1"/>
  <c r="S147" i="1"/>
  <c r="U147" i="1"/>
  <c r="W147" i="1"/>
  <c r="Y147" i="1"/>
  <c r="S148" i="1"/>
  <c r="U148" i="1"/>
  <c r="W148" i="1"/>
  <c r="Y148" i="1"/>
  <c r="S149" i="1"/>
  <c r="U149" i="1"/>
  <c r="W149" i="1"/>
  <c r="Y149" i="1"/>
  <c r="S150" i="1"/>
  <c r="U150" i="1"/>
  <c r="W150" i="1"/>
  <c r="Y150" i="1"/>
  <c r="S151" i="1"/>
  <c r="U151" i="1"/>
  <c r="W151" i="1"/>
  <c r="Y151" i="1"/>
  <c r="S152" i="1"/>
  <c r="U152" i="1"/>
  <c r="W152" i="1"/>
  <c r="Y152" i="1"/>
  <c r="S153" i="1"/>
  <c r="U153" i="1"/>
  <c r="W153" i="1"/>
  <c r="Y153" i="1"/>
  <c r="S154" i="1"/>
  <c r="U154" i="1"/>
  <c r="W154" i="1"/>
  <c r="Y154" i="1"/>
  <c r="S155" i="1"/>
  <c r="U155" i="1"/>
  <c r="W155" i="1"/>
  <c r="Y155" i="1"/>
  <c r="S156" i="1"/>
  <c r="U156" i="1"/>
  <c r="W156" i="1"/>
  <c r="Y156" i="1"/>
  <c r="S157" i="1"/>
  <c r="U157" i="1"/>
  <c r="W157" i="1"/>
  <c r="Y157" i="1"/>
  <c r="S158" i="1"/>
  <c r="U158" i="1"/>
  <c r="W158" i="1"/>
  <c r="Y158" i="1"/>
  <c r="S159" i="1"/>
  <c r="U159" i="1"/>
  <c r="W159" i="1"/>
  <c r="Y159" i="1"/>
  <c r="S160" i="1"/>
  <c r="U160" i="1"/>
  <c r="W160" i="1"/>
  <c r="Y160" i="1"/>
  <c r="S161" i="1"/>
  <c r="U161" i="1"/>
  <c r="W161" i="1"/>
  <c r="Y161" i="1"/>
  <c r="S162" i="1"/>
  <c r="U162" i="1"/>
  <c r="W162" i="1"/>
  <c r="Y162" i="1"/>
  <c r="S163" i="1"/>
  <c r="U163" i="1"/>
  <c r="W163" i="1"/>
  <c r="Y163" i="1"/>
  <c r="S164" i="1"/>
  <c r="U164" i="1"/>
  <c r="W164" i="1"/>
  <c r="Y164" i="1"/>
  <c r="S165" i="1"/>
  <c r="U165" i="1"/>
  <c r="W165" i="1"/>
  <c r="Y165" i="1"/>
  <c r="S166" i="1"/>
  <c r="U166" i="1"/>
  <c r="W166" i="1"/>
  <c r="Y166" i="1"/>
  <c r="S167" i="1"/>
  <c r="U167" i="1"/>
  <c r="W167" i="1"/>
  <c r="Y167" i="1"/>
  <c r="S168" i="1"/>
  <c r="U168" i="1"/>
  <c r="W168" i="1"/>
  <c r="Y168" i="1"/>
  <c r="S169" i="1"/>
  <c r="U169" i="1"/>
  <c r="W169" i="1"/>
  <c r="Y169" i="1"/>
  <c r="S170" i="1"/>
  <c r="U170" i="1"/>
  <c r="W170" i="1"/>
  <c r="Y170" i="1"/>
  <c r="S171" i="1"/>
  <c r="U171" i="1"/>
  <c r="W171" i="1"/>
  <c r="Y171" i="1"/>
  <c r="S172" i="1"/>
  <c r="U172" i="1"/>
  <c r="W172" i="1"/>
  <c r="Y172" i="1"/>
  <c r="S173" i="1"/>
  <c r="U173" i="1"/>
  <c r="W173" i="1"/>
  <c r="Y173" i="1"/>
  <c r="S174" i="1"/>
  <c r="U174" i="1"/>
  <c r="W174" i="1"/>
  <c r="Y174" i="1"/>
  <c r="S175" i="1"/>
  <c r="U175" i="1"/>
  <c r="W175" i="1"/>
  <c r="Y175" i="1"/>
  <c r="S176" i="1"/>
  <c r="U176" i="1"/>
  <c r="W176" i="1"/>
  <c r="Y176" i="1"/>
  <c r="S177" i="1"/>
  <c r="U177" i="1"/>
  <c r="W177" i="1"/>
  <c r="Y177" i="1"/>
  <c r="S178" i="1"/>
  <c r="U178" i="1"/>
  <c r="W178" i="1"/>
  <c r="Y178" i="1"/>
  <c r="S179" i="1"/>
  <c r="U179" i="1"/>
  <c r="W179" i="1"/>
  <c r="Y179" i="1"/>
  <c r="S180" i="1"/>
  <c r="U180" i="1"/>
  <c r="W180" i="1"/>
  <c r="Y180" i="1"/>
  <c r="S181" i="1"/>
  <c r="U181" i="1"/>
  <c r="W181" i="1"/>
  <c r="Y181" i="1"/>
  <c r="S182" i="1"/>
  <c r="U182" i="1"/>
  <c r="W182" i="1"/>
  <c r="Y182" i="1"/>
  <c r="S183" i="1"/>
  <c r="U183" i="1"/>
  <c r="W183" i="1"/>
  <c r="Y183" i="1"/>
  <c r="S184" i="1"/>
  <c r="U184" i="1"/>
  <c r="W184" i="1"/>
  <c r="Y184" i="1"/>
  <c r="S185" i="1"/>
  <c r="U185" i="1"/>
  <c r="W185" i="1"/>
  <c r="Y185" i="1"/>
  <c r="S186" i="1"/>
  <c r="U186" i="1"/>
  <c r="W186" i="1"/>
  <c r="Y186" i="1"/>
  <c r="S187" i="1"/>
  <c r="U187" i="1"/>
  <c r="W187" i="1"/>
  <c r="Y187" i="1"/>
  <c r="S188" i="1"/>
  <c r="U188" i="1"/>
  <c r="W188" i="1"/>
  <c r="Y188" i="1"/>
  <c r="S189" i="1"/>
  <c r="U189" i="1"/>
  <c r="W189" i="1"/>
  <c r="Y189" i="1"/>
  <c r="S190" i="1"/>
  <c r="U190" i="1"/>
  <c r="W190" i="1"/>
  <c r="Y190" i="1"/>
  <c r="S191" i="1"/>
  <c r="U191" i="1"/>
  <c r="W191" i="1"/>
  <c r="Y191" i="1"/>
  <c r="S192" i="1"/>
  <c r="U192" i="1"/>
  <c r="W192" i="1"/>
  <c r="Y192" i="1"/>
  <c r="S193" i="1"/>
  <c r="U193" i="1"/>
  <c r="W193" i="1"/>
  <c r="Y193" i="1"/>
  <c r="S194" i="1"/>
  <c r="U194" i="1"/>
  <c r="W194" i="1"/>
  <c r="Y194" i="1"/>
  <c r="S195" i="1"/>
  <c r="U195" i="1"/>
  <c r="W195" i="1"/>
  <c r="Y195" i="1"/>
  <c r="S196" i="1"/>
  <c r="U196" i="1"/>
  <c r="W196" i="1"/>
  <c r="Y196" i="1"/>
  <c r="S197" i="1"/>
  <c r="U197" i="1"/>
  <c r="W197" i="1"/>
  <c r="Y197" i="1"/>
  <c r="S198" i="1"/>
  <c r="U198" i="1"/>
  <c r="W198" i="1"/>
  <c r="Y198" i="1"/>
  <c r="S199" i="1"/>
  <c r="U199" i="1"/>
  <c r="W199" i="1"/>
  <c r="Y199" i="1"/>
  <c r="S200" i="1"/>
  <c r="U200" i="1"/>
  <c r="W200" i="1"/>
  <c r="Y200" i="1"/>
  <c r="S201" i="1"/>
  <c r="U201" i="1"/>
  <c r="W201" i="1"/>
  <c r="Y201" i="1"/>
  <c r="S202" i="1"/>
  <c r="U202" i="1"/>
  <c r="W202" i="1"/>
  <c r="Y202" i="1"/>
  <c r="S203" i="1"/>
  <c r="U203" i="1"/>
  <c r="W203" i="1"/>
  <c r="Y203" i="1"/>
  <c r="S204" i="1"/>
  <c r="U204" i="1"/>
  <c r="W204" i="1"/>
  <c r="Y204" i="1"/>
  <c r="S205" i="1"/>
  <c r="U205" i="1"/>
  <c r="W205" i="1"/>
  <c r="Y205" i="1"/>
  <c r="S206" i="1"/>
  <c r="U206" i="1"/>
  <c r="W206" i="1"/>
  <c r="Y206" i="1"/>
  <c r="S207" i="1"/>
  <c r="U207" i="1"/>
  <c r="W207" i="1"/>
  <c r="Y207" i="1"/>
  <c r="S208" i="1"/>
  <c r="U208" i="1"/>
  <c r="W208" i="1"/>
  <c r="Y208" i="1"/>
  <c r="S209" i="1"/>
  <c r="U209" i="1"/>
  <c r="W209" i="1"/>
  <c r="Y209" i="1"/>
  <c r="S210" i="1"/>
  <c r="U210" i="1"/>
  <c r="W210" i="1"/>
  <c r="Y210" i="1"/>
  <c r="S211" i="1"/>
  <c r="U211" i="1"/>
  <c r="W211" i="1"/>
  <c r="Y211" i="1"/>
  <c r="S212" i="1"/>
  <c r="U212" i="1"/>
  <c r="W212" i="1"/>
  <c r="Y212" i="1"/>
  <c r="S213" i="1"/>
  <c r="U213" i="1"/>
  <c r="W213" i="1"/>
  <c r="Y213" i="1"/>
  <c r="S214" i="1"/>
  <c r="U214" i="1"/>
  <c r="W214" i="1"/>
  <c r="Y214" i="1"/>
  <c r="S215" i="1"/>
  <c r="U215" i="1"/>
  <c r="W215" i="1"/>
  <c r="Y215" i="1"/>
  <c r="S216" i="1"/>
  <c r="U216" i="1"/>
  <c r="W216" i="1"/>
  <c r="Y216" i="1"/>
  <c r="S217" i="1"/>
  <c r="U217" i="1"/>
  <c r="W217" i="1"/>
  <c r="Y217" i="1"/>
  <c r="S218" i="1"/>
  <c r="U218" i="1"/>
  <c r="W218" i="1"/>
  <c r="Y218" i="1"/>
  <c r="S219" i="1"/>
  <c r="U219" i="1"/>
  <c r="W219" i="1"/>
  <c r="Y219" i="1"/>
  <c r="S220" i="1"/>
  <c r="U220" i="1"/>
  <c r="W220" i="1"/>
  <c r="Y220" i="1"/>
  <c r="S221" i="1"/>
  <c r="U221" i="1"/>
  <c r="W221" i="1"/>
  <c r="Y221" i="1"/>
  <c r="S222" i="1"/>
  <c r="U222" i="1"/>
  <c r="W222" i="1"/>
  <c r="Y222" i="1"/>
  <c r="S223" i="1"/>
  <c r="U223" i="1"/>
  <c r="W223" i="1"/>
  <c r="Y223" i="1"/>
  <c r="S224" i="1"/>
  <c r="U224" i="1"/>
  <c r="W224" i="1"/>
  <c r="Y224" i="1"/>
  <c r="S225" i="1"/>
  <c r="U225" i="1"/>
  <c r="W225" i="1"/>
  <c r="Y225" i="1"/>
  <c r="S226" i="1"/>
  <c r="U226" i="1"/>
  <c r="W226" i="1"/>
  <c r="Y226" i="1"/>
  <c r="S227" i="1"/>
  <c r="U227" i="1"/>
  <c r="W227" i="1"/>
  <c r="Y227" i="1"/>
  <c r="S228" i="1"/>
  <c r="U228" i="1"/>
  <c r="W228" i="1"/>
  <c r="Y228" i="1"/>
  <c r="S229" i="1"/>
  <c r="U229" i="1"/>
  <c r="W229" i="1"/>
  <c r="Y229" i="1"/>
  <c r="S230" i="1"/>
  <c r="U230" i="1"/>
  <c r="W230" i="1"/>
  <c r="Y230" i="1"/>
  <c r="S231" i="1"/>
  <c r="U231" i="1"/>
  <c r="W231" i="1"/>
  <c r="Y231" i="1"/>
  <c r="S232" i="1"/>
  <c r="U232" i="1"/>
  <c r="W232" i="1"/>
  <c r="Y232" i="1"/>
  <c r="S233" i="1"/>
  <c r="U233" i="1"/>
  <c r="W233" i="1"/>
  <c r="Y233" i="1"/>
  <c r="S234" i="1"/>
  <c r="U234" i="1"/>
  <c r="W234" i="1"/>
  <c r="Y234" i="1"/>
  <c r="S235" i="1"/>
  <c r="U235" i="1"/>
  <c r="W235" i="1"/>
  <c r="Y235" i="1"/>
  <c r="S236" i="1"/>
  <c r="U236" i="1"/>
  <c r="W236" i="1"/>
  <c r="Y236" i="1"/>
  <c r="S237" i="1"/>
  <c r="U237" i="1"/>
  <c r="W237" i="1"/>
  <c r="Y237" i="1"/>
  <c r="S238" i="1"/>
  <c r="U238" i="1"/>
  <c r="W238" i="1"/>
  <c r="Y238" i="1"/>
  <c r="S239" i="1"/>
  <c r="U239" i="1"/>
  <c r="W239" i="1"/>
  <c r="Y239" i="1"/>
  <c r="S240" i="1"/>
  <c r="U240" i="1"/>
  <c r="W240" i="1"/>
  <c r="Y240" i="1"/>
  <c r="S241" i="1"/>
  <c r="U241" i="1"/>
  <c r="W241" i="1"/>
  <c r="Y241" i="1"/>
  <c r="S242" i="1"/>
  <c r="U242" i="1"/>
  <c r="W242" i="1"/>
  <c r="Y242" i="1"/>
  <c r="S243" i="1"/>
  <c r="U243" i="1"/>
  <c r="W243" i="1"/>
  <c r="Y243" i="1"/>
  <c r="S244" i="1"/>
  <c r="U244" i="1"/>
  <c r="W244" i="1"/>
  <c r="Y244" i="1"/>
  <c r="S245" i="1"/>
  <c r="U245" i="1"/>
  <c r="W245" i="1"/>
  <c r="Y245" i="1"/>
  <c r="S246" i="1"/>
  <c r="U246" i="1"/>
  <c r="W246" i="1"/>
  <c r="Y246" i="1"/>
  <c r="S247" i="1"/>
  <c r="U247" i="1"/>
  <c r="W247" i="1"/>
  <c r="Y247" i="1"/>
  <c r="S248" i="1"/>
  <c r="U248" i="1"/>
  <c r="W248" i="1"/>
  <c r="Y248" i="1"/>
  <c r="S249" i="1"/>
  <c r="U249" i="1"/>
  <c r="W249" i="1"/>
  <c r="Y249" i="1"/>
  <c r="S250" i="1"/>
  <c r="U250" i="1"/>
  <c r="W250" i="1"/>
  <c r="Y250" i="1"/>
  <c r="S251" i="1"/>
  <c r="U251" i="1"/>
  <c r="W251" i="1"/>
  <c r="Y251" i="1"/>
  <c r="S252" i="1"/>
  <c r="U252" i="1"/>
  <c r="W252" i="1"/>
  <c r="Y252" i="1"/>
  <c r="S253" i="1"/>
  <c r="U253" i="1"/>
  <c r="W253" i="1"/>
  <c r="Y253" i="1"/>
  <c r="S254" i="1"/>
  <c r="U254" i="1"/>
  <c r="W254" i="1"/>
  <c r="Y254" i="1"/>
  <c r="S255" i="1"/>
  <c r="U255" i="1"/>
  <c r="W255" i="1"/>
  <c r="Y255" i="1"/>
  <c r="S256" i="1"/>
  <c r="U256" i="1"/>
  <c r="W256" i="1"/>
  <c r="Y256" i="1"/>
  <c r="S257" i="1"/>
  <c r="U257" i="1"/>
  <c r="W257" i="1"/>
  <c r="Y257" i="1"/>
  <c r="S258" i="1"/>
  <c r="U258" i="1"/>
  <c r="W258" i="1"/>
  <c r="Y258" i="1"/>
  <c r="S259" i="1"/>
  <c r="U259" i="1"/>
  <c r="W259" i="1"/>
  <c r="Y259" i="1"/>
  <c r="S260" i="1"/>
  <c r="U260" i="1"/>
  <c r="W260" i="1"/>
  <c r="Y260" i="1"/>
  <c r="S261" i="1"/>
  <c r="U261" i="1"/>
  <c r="W261" i="1"/>
  <c r="Y261" i="1"/>
  <c r="S262" i="1"/>
  <c r="U262" i="1"/>
  <c r="W262" i="1"/>
  <c r="Y262" i="1"/>
  <c r="S263" i="1"/>
  <c r="U263" i="1"/>
  <c r="W263" i="1"/>
  <c r="Y263" i="1"/>
  <c r="S264" i="1"/>
  <c r="U264" i="1"/>
  <c r="W264" i="1"/>
  <c r="Y264" i="1"/>
  <c r="S265" i="1"/>
  <c r="U265" i="1"/>
  <c r="W265" i="1"/>
  <c r="Y265" i="1"/>
  <c r="S266" i="1"/>
  <c r="U266" i="1"/>
  <c r="W266" i="1"/>
  <c r="Y266" i="1"/>
  <c r="S267" i="1"/>
  <c r="U267" i="1"/>
  <c r="W267" i="1"/>
  <c r="Y267" i="1"/>
  <c r="S268" i="1"/>
  <c r="U268" i="1"/>
  <c r="W268" i="1"/>
  <c r="Y268" i="1"/>
  <c r="S269" i="1"/>
  <c r="U269" i="1"/>
  <c r="W269" i="1"/>
  <c r="Y269" i="1"/>
  <c r="S270" i="1"/>
  <c r="U270" i="1"/>
  <c r="W270" i="1"/>
  <c r="Y270" i="1"/>
  <c r="S271" i="1"/>
  <c r="U271" i="1"/>
  <c r="W271" i="1"/>
  <c r="Y271" i="1"/>
  <c r="S272" i="1"/>
  <c r="U272" i="1"/>
  <c r="W272" i="1"/>
  <c r="Y272" i="1"/>
  <c r="S273" i="1"/>
  <c r="U273" i="1"/>
  <c r="W273" i="1"/>
  <c r="Y273" i="1"/>
  <c r="S274" i="1"/>
  <c r="U274" i="1"/>
  <c r="W274" i="1"/>
  <c r="Y274" i="1"/>
  <c r="S275" i="1"/>
  <c r="U275" i="1"/>
  <c r="W275" i="1"/>
  <c r="Y275" i="1"/>
  <c r="S276" i="1"/>
  <c r="U276" i="1"/>
  <c r="W276" i="1"/>
  <c r="Y276" i="1"/>
  <c r="S277" i="1"/>
  <c r="U277" i="1"/>
  <c r="W277" i="1"/>
  <c r="Y277" i="1"/>
  <c r="S278" i="1"/>
  <c r="U278" i="1"/>
  <c r="W278" i="1"/>
  <c r="Y278" i="1"/>
  <c r="S279" i="1"/>
  <c r="U279" i="1"/>
  <c r="W279" i="1"/>
  <c r="Y279" i="1"/>
  <c r="S280" i="1"/>
  <c r="U280" i="1"/>
  <c r="W280" i="1"/>
  <c r="Y280" i="1"/>
  <c r="S281" i="1"/>
  <c r="U281" i="1"/>
  <c r="W281" i="1"/>
  <c r="Y281" i="1"/>
  <c r="S282" i="1"/>
  <c r="U282" i="1"/>
  <c r="W282" i="1"/>
  <c r="Y282" i="1"/>
  <c r="S283" i="1"/>
  <c r="U283" i="1"/>
  <c r="W283" i="1"/>
  <c r="Y283" i="1"/>
  <c r="S284" i="1"/>
  <c r="U284" i="1"/>
  <c r="W284" i="1"/>
  <c r="Y284" i="1"/>
  <c r="S285" i="1"/>
  <c r="U285" i="1"/>
  <c r="W285" i="1"/>
  <c r="Y285" i="1"/>
  <c r="S286" i="1"/>
  <c r="U286" i="1"/>
  <c r="W286" i="1"/>
  <c r="Y286" i="1"/>
  <c r="S287" i="1"/>
  <c r="U287" i="1"/>
  <c r="W287" i="1"/>
  <c r="Y287" i="1"/>
  <c r="S288" i="1"/>
  <c r="U288" i="1"/>
  <c r="W288" i="1"/>
  <c r="Y288" i="1"/>
  <c r="S289" i="1"/>
  <c r="U289" i="1"/>
  <c r="W289" i="1"/>
  <c r="Y289" i="1"/>
  <c r="S290" i="1"/>
  <c r="U290" i="1"/>
  <c r="W290" i="1"/>
  <c r="Y290" i="1"/>
  <c r="S291" i="1"/>
  <c r="U291" i="1"/>
  <c r="W291" i="1"/>
  <c r="Y291" i="1"/>
  <c r="S292" i="1"/>
  <c r="U292" i="1"/>
  <c r="W292" i="1"/>
  <c r="Y292" i="1"/>
  <c r="S293" i="1"/>
  <c r="U293" i="1"/>
  <c r="W293" i="1"/>
  <c r="Y293" i="1"/>
  <c r="S294" i="1"/>
  <c r="U294" i="1"/>
  <c r="W294" i="1"/>
  <c r="Y294" i="1"/>
  <c r="S295" i="1"/>
  <c r="U295" i="1"/>
  <c r="W295" i="1"/>
  <c r="Y295" i="1"/>
  <c r="S296" i="1"/>
  <c r="U296" i="1"/>
  <c r="W296" i="1"/>
  <c r="Y296" i="1"/>
  <c r="S297" i="1"/>
  <c r="U297" i="1"/>
  <c r="W297" i="1"/>
  <c r="Y297" i="1"/>
  <c r="S298" i="1"/>
  <c r="U298" i="1"/>
  <c r="W298" i="1"/>
  <c r="Y298" i="1"/>
  <c r="S299" i="1"/>
  <c r="U299" i="1"/>
  <c r="W299" i="1"/>
  <c r="Y299" i="1"/>
  <c r="S300" i="1"/>
  <c r="U300" i="1"/>
  <c r="W300" i="1"/>
  <c r="Y300" i="1"/>
  <c r="S301" i="1"/>
  <c r="U301" i="1"/>
  <c r="W301" i="1"/>
  <c r="Y301" i="1"/>
  <c r="S302" i="1"/>
  <c r="U302" i="1"/>
  <c r="W302" i="1"/>
  <c r="Y302" i="1"/>
  <c r="S303" i="1"/>
  <c r="U303" i="1"/>
  <c r="W303" i="1"/>
  <c r="Y303" i="1"/>
  <c r="S304" i="1"/>
  <c r="U304" i="1"/>
  <c r="W304" i="1"/>
  <c r="Y304" i="1"/>
  <c r="S305" i="1"/>
  <c r="U305" i="1"/>
  <c r="W305" i="1"/>
  <c r="Y305" i="1"/>
  <c r="S306" i="1"/>
  <c r="U306" i="1"/>
  <c r="W306" i="1"/>
  <c r="Y306" i="1"/>
  <c r="S307" i="1"/>
  <c r="U307" i="1"/>
  <c r="W307" i="1"/>
  <c r="Y307" i="1"/>
  <c r="S308" i="1"/>
  <c r="U308" i="1"/>
  <c r="W308" i="1"/>
  <c r="Y308" i="1"/>
  <c r="S309" i="1"/>
  <c r="U309" i="1"/>
  <c r="W309" i="1"/>
  <c r="Y309" i="1"/>
  <c r="S310" i="1"/>
  <c r="U310" i="1"/>
  <c r="W310" i="1"/>
  <c r="Y310" i="1"/>
  <c r="S311" i="1"/>
  <c r="U311" i="1"/>
  <c r="W311" i="1"/>
  <c r="Y311" i="1"/>
  <c r="S312" i="1"/>
  <c r="U312" i="1"/>
  <c r="W312" i="1"/>
  <c r="Y312" i="1"/>
  <c r="S313" i="1"/>
  <c r="U313" i="1"/>
  <c r="W313" i="1"/>
  <c r="Y313" i="1"/>
  <c r="S314" i="1"/>
  <c r="U314" i="1"/>
  <c r="W314" i="1"/>
  <c r="Y314" i="1"/>
  <c r="S315" i="1"/>
  <c r="U315" i="1"/>
  <c r="W315" i="1"/>
  <c r="Y315" i="1"/>
  <c r="S316" i="1"/>
  <c r="U316" i="1"/>
  <c r="W316" i="1"/>
  <c r="Y316" i="1"/>
  <c r="S317" i="1"/>
  <c r="U317" i="1"/>
  <c r="W317" i="1"/>
  <c r="Y317" i="1"/>
  <c r="S318" i="1"/>
  <c r="U318" i="1"/>
  <c r="W318" i="1"/>
  <c r="Y318" i="1"/>
  <c r="S319" i="1"/>
  <c r="U319" i="1"/>
  <c r="W319" i="1"/>
  <c r="Y319" i="1"/>
  <c r="S320" i="1"/>
  <c r="U320" i="1"/>
  <c r="W320" i="1"/>
  <c r="Y320" i="1"/>
  <c r="S321" i="1"/>
  <c r="U321" i="1"/>
  <c r="W321" i="1"/>
  <c r="Y321" i="1"/>
  <c r="S322" i="1"/>
  <c r="U322" i="1"/>
  <c r="W322" i="1"/>
  <c r="Y322" i="1"/>
  <c r="S323" i="1"/>
  <c r="U323" i="1"/>
  <c r="W323" i="1"/>
  <c r="Y323" i="1"/>
  <c r="S324" i="1"/>
  <c r="U324" i="1"/>
  <c r="W324" i="1"/>
  <c r="Y324" i="1"/>
  <c r="S325" i="1"/>
  <c r="U325" i="1"/>
  <c r="W325" i="1"/>
  <c r="Y325" i="1"/>
  <c r="S326" i="1"/>
  <c r="U326" i="1"/>
  <c r="W326" i="1"/>
  <c r="Y326" i="1"/>
  <c r="S327" i="1"/>
  <c r="U327" i="1"/>
  <c r="W327" i="1"/>
  <c r="Y327" i="1"/>
  <c r="S328" i="1"/>
  <c r="U328" i="1"/>
  <c r="W328" i="1"/>
  <c r="Y328" i="1"/>
  <c r="S329" i="1"/>
  <c r="U329" i="1"/>
  <c r="W329" i="1"/>
  <c r="Y329" i="1"/>
  <c r="S330" i="1"/>
  <c r="U330" i="1"/>
  <c r="W330" i="1"/>
  <c r="Y330" i="1"/>
  <c r="S331" i="1"/>
  <c r="U331" i="1"/>
  <c r="W331" i="1"/>
  <c r="Y331" i="1"/>
  <c r="S332" i="1"/>
  <c r="U332" i="1"/>
  <c r="W332" i="1"/>
  <c r="Y332" i="1"/>
  <c r="S333" i="1"/>
  <c r="U333" i="1"/>
  <c r="W333" i="1"/>
  <c r="Y333" i="1"/>
  <c r="S334" i="1"/>
  <c r="U334" i="1"/>
  <c r="W334" i="1"/>
  <c r="Y334" i="1"/>
  <c r="S335" i="1"/>
  <c r="U335" i="1"/>
  <c r="W335" i="1"/>
  <c r="Y335" i="1"/>
  <c r="S336" i="1"/>
  <c r="U336" i="1"/>
  <c r="W336" i="1"/>
  <c r="Y336" i="1"/>
  <c r="S337" i="1"/>
  <c r="U337" i="1"/>
  <c r="W337" i="1"/>
  <c r="Y337" i="1"/>
  <c r="S338" i="1"/>
  <c r="U338" i="1"/>
  <c r="W338" i="1"/>
  <c r="Y338" i="1"/>
  <c r="S339" i="1"/>
  <c r="U339" i="1"/>
  <c r="W339" i="1"/>
  <c r="Y339" i="1"/>
  <c r="S340" i="1"/>
  <c r="U340" i="1"/>
  <c r="W340" i="1"/>
  <c r="Y340" i="1"/>
  <c r="S341" i="1"/>
  <c r="U341" i="1"/>
  <c r="W341" i="1"/>
  <c r="Y341" i="1"/>
  <c r="S342" i="1"/>
  <c r="U342" i="1"/>
  <c r="W342" i="1"/>
  <c r="Y342" i="1"/>
  <c r="S343" i="1"/>
  <c r="U343" i="1"/>
  <c r="W343" i="1"/>
  <c r="Y343" i="1"/>
  <c r="S344" i="1"/>
  <c r="U344" i="1"/>
  <c r="W344" i="1"/>
  <c r="Y344" i="1"/>
  <c r="S345" i="1"/>
  <c r="U345" i="1"/>
  <c r="W345" i="1"/>
  <c r="Y345" i="1"/>
  <c r="S346" i="1"/>
  <c r="U346" i="1"/>
  <c r="W346" i="1"/>
  <c r="Y346" i="1"/>
  <c r="S347" i="1"/>
  <c r="U347" i="1"/>
  <c r="W347" i="1"/>
  <c r="Y347" i="1"/>
  <c r="S348" i="1"/>
  <c r="U348" i="1"/>
  <c r="W348" i="1"/>
  <c r="Y348" i="1"/>
  <c r="S349" i="1"/>
  <c r="U349" i="1"/>
  <c r="W349" i="1"/>
  <c r="Y349" i="1"/>
  <c r="S350" i="1"/>
  <c r="U350" i="1"/>
  <c r="W350" i="1"/>
  <c r="Y350" i="1"/>
  <c r="S351" i="1"/>
  <c r="U351" i="1"/>
  <c r="W351" i="1"/>
  <c r="Y351" i="1"/>
  <c r="S352" i="1"/>
  <c r="U352" i="1"/>
  <c r="W352" i="1"/>
  <c r="Y352" i="1"/>
  <c r="S353" i="1"/>
  <c r="U353" i="1"/>
  <c r="W353" i="1"/>
  <c r="Y353" i="1"/>
  <c r="S354" i="1"/>
  <c r="U354" i="1"/>
  <c r="W354" i="1"/>
  <c r="Y354" i="1"/>
  <c r="S355" i="1"/>
  <c r="U355" i="1"/>
  <c r="W355" i="1"/>
  <c r="Y355" i="1"/>
  <c r="S356" i="1"/>
  <c r="U356" i="1"/>
  <c r="W356" i="1"/>
  <c r="Y356" i="1"/>
  <c r="S357" i="1"/>
  <c r="U357" i="1"/>
  <c r="W357" i="1"/>
  <c r="Y357" i="1"/>
  <c r="S358" i="1"/>
  <c r="U358" i="1"/>
  <c r="W358" i="1"/>
  <c r="Y358" i="1"/>
  <c r="S359" i="1"/>
  <c r="U359" i="1"/>
  <c r="W359" i="1"/>
  <c r="Y359" i="1"/>
  <c r="S360" i="1"/>
  <c r="U360" i="1"/>
  <c r="W360" i="1"/>
  <c r="Y360" i="1"/>
  <c r="S361" i="1"/>
  <c r="U361" i="1"/>
  <c r="W361" i="1"/>
  <c r="Y361" i="1"/>
  <c r="S362" i="1"/>
  <c r="U362" i="1"/>
  <c r="W362" i="1"/>
  <c r="Y362" i="1"/>
  <c r="S363" i="1"/>
  <c r="U363" i="1"/>
  <c r="W363" i="1"/>
  <c r="Y363" i="1"/>
  <c r="S364" i="1"/>
  <c r="U364" i="1"/>
  <c r="W364" i="1"/>
  <c r="Y364" i="1"/>
  <c r="S365" i="1"/>
  <c r="U365" i="1"/>
  <c r="W365" i="1"/>
  <c r="Y365" i="1"/>
  <c r="S366" i="1"/>
  <c r="U366" i="1"/>
  <c r="W366" i="1"/>
  <c r="Y366" i="1"/>
  <c r="S367" i="1"/>
  <c r="U367" i="1"/>
  <c r="W367" i="1"/>
  <c r="Y367" i="1"/>
  <c r="S368" i="1"/>
  <c r="U368" i="1"/>
  <c r="W368" i="1"/>
  <c r="Y368" i="1"/>
  <c r="S369" i="1"/>
  <c r="U369" i="1"/>
  <c r="W369" i="1"/>
  <c r="Y369" i="1"/>
  <c r="S370" i="1"/>
  <c r="U370" i="1"/>
  <c r="W370" i="1"/>
  <c r="Y370" i="1"/>
  <c r="S371" i="1"/>
  <c r="U371" i="1"/>
  <c r="W371" i="1"/>
  <c r="Y371" i="1"/>
  <c r="S372" i="1"/>
  <c r="U372" i="1"/>
  <c r="W372" i="1"/>
  <c r="Y372" i="1"/>
  <c r="S373" i="1"/>
  <c r="U373" i="1"/>
  <c r="W373" i="1"/>
  <c r="Y373" i="1"/>
  <c r="S374" i="1"/>
  <c r="U374" i="1"/>
  <c r="W374" i="1"/>
  <c r="Y374" i="1"/>
  <c r="S375" i="1"/>
  <c r="U375" i="1"/>
  <c r="W375" i="1"/>
  <c r="Y375" i="1"/>
  <c r="S376" i="1"/>
  <c r="U376" i="1"/>
  <c r="W376" i="1"/>
  <c r="Y376" i="1"/>
  <c r="S377" i="1"/>
  <c r="U377" i="1"/>
  <c r="W377" i="1"/>
  <c r="Y377" i="1"/>
  <c r="S378" i="1"/>
  <c r="U378" i="1"/>
  <c r="W378" i="1"/>
  <c r="Y378" i="1"/>
  <c r="S379" i="1"/>
  <c r="U379" i="1"/>
  <c r="W379" i="1"/>
  <c r="Y379" i="1"/>
  <c r="S380" i="1"/>
  <c r="U380" i="1"/>
  <c r="W380" i="1"/>
  <c r="Y380" i="1"/>
  <c r="S381" i="1"/>
  <c r="U381" i="1"/>
  <c r="W381" i="1"/>
  <c r="Y381" i="1"/>
  <c r="S382" i="1"/>
  <c r="U382" i="1"/>
  <c r="W382" i="1"/>
  <c r="Y382" i="1"/>
  <c r="S383" i="1"/>
  <c r="U383" i="1"/>
  <c r="W383" i="1"/>
  <c r="Y383" i="1"/>
  <c r="S384" i="1"/>
  <c r="U384" i="1"/>
  <c r="W384" i="1"/>
  <c r="Y384" i="1"/>
  <c r="S385" i="1"/>
  <c r="U385" i="1"/>
  <c r="W385" i="1"/>
  <c r="Y385" i="1"/>
  <c r="S386" i="1"/>
  <c r="U386" i="1"/>
  <c r="W386" i="1"/>
  <c r="Y386" i="1"/>
  <c r="S387" i="1"/>
  <c r="U387" i="1"/>
  <c r="W387" i="1"/>
  <c r="Y387" i="1"/>
  <c r="S388" i="1"/>
  <c r="U388" i="1"/>
  <c r="W388" i="1"/>
  <c r="Y388" i="1"/>
  <c r="S389" i="1"/>
  <c r="U389" i="1"/>
  <c r="W389" i="1"/>
  <c r="Y389" i="1"/>
  <c r="S390" i="1"/>
  <c r="U390" i="1"/>
  <c r="W390" i="1"/>
  <c r="Y390" i="1"/>
  <c r="S391" i="1"/>
  <c r="U391" i="1"/>
  <c r="W391" i="1"/>
  <c r="Y391" i="1"/>
  <c r="S392" i="1"/>
  <c r="U392" i="1"/>
  <c r="W392" i="1"/>
  <c r="Y392" i="1"/>
  <c r="S393" i="1"/>
  <c r="U393" i="1"/>
  <c r="W393" i="1"/>
  <c r="Y393" i="1"/>
  <c r="S394" i="1"/>
  <c r="U394" i="1"/>
  <c r="W394" i="1"/>
  <c r="Y394" i="1"/>
  <c r="S395" i="1"/>
  <c r="U395" i="1"/>
  <c r="W395" i="1"/>
  <c r="Y395" i="1"/>
  <c r="S396" i="1"/>
  <c r="U396" i="1"/>
  <c r="W396" i="1"/>
  <c r="Y396" i="1"/>
  <c r="S397" i="1"/>
  <c r="U397" i="1"/>
  <c r="W397" i="1"/>
  <c r="Y397" i="1"/>
  <c r="S398" i="1"/>
  <c r="U398" i="1"/>
  <c r="W398" i="1"/>
  <c r="Y398" i="1"/>
  <c r="S399" i="1"/>
  <c r="U399" i="1"/>
  <c r="W399" i="1"/>
  <c r="Y399" i="1"/>
  <c r="S400" i="1"/>
  <c r="U400" i="1"/>
  <c r="W400" i="1"/>
  <c r="Y400" i="1"/>
  <c r="S401" i="1"/>
  <c r="U401" i="1"/>
  <c r="W401" i="1"/>
  <c r="Y401" i="1"/>
  <c r="S402" i="1"/>
  <c r="U402" i="1"/>
  <c r="W402" i="1"/>
  <c r="Y402" i="1"/>
  <c r="S403" i="1"/>
  <c r="U403" i="1"/>
  <c r="W403" i="1"/>
  <c r="Y403" i="1"/>
  <c r="S404" i="1"/>
  <c r="U404" i="1"/>
  <c r="W404" i="1"/>
  <c r="Y404" i="1"/>
  <c r="S405" i="1"/>
  <c r="U405" i="1"/>
  <c r="W405" i="1"/>
  <c r="Y405" i="1"/>
  <c r="S406" i="1"/>
  <c r="U406" i="1"/>
  <c r="W406" i="1"/>
  <c r="Y406" i="1"/>
  <c r="S407" i="1"/>
  <c r="U407" i="1"/>
  <c r="W407" i="1"/>
  <c r="Y407" i="1"/>
  <c r="S408" i="1"/>
  <c r="U408" i="1"/>
  <c r="W408" i="1"/>
  <c r="Y408" i="1"/>
  <c r="S409" i="1"/>
  <c r="U409" i="1"/>
  <c r="W409" i="1"/>
  <c r="Y409" i="1"/>
  <c r="S410" i="1"/>
  <c r="U410" i="1"/>
  <c r="W410" i="1"/>
  <c r="Y410" i="1"/>
  <c r="S411" i="1"/>
  <c r="U411" i="1"/>
  <c r="W411" i="1"/>
  <c r="Y411" i="1"/>
  <c r="S412" i="1"/>
  <c r="U412" i="1"/>
  <c r="W412" i="1"/>
  <c r="Y412" i="1"/>
  <c r="S413" i="1"/>
  <c r="U413" i="1"/>
  <c r="W413" i="1"/>
  <c r="Y413" i="1"/>
  <c r="S414" i="1"/>
  <c r="U414" i="1"/>
  <c r="W414" i="1"/>
  <c r="Y414" i="1"/>
  <c r="S415" i="1"/>
  <c r="U415" i="1"/>
  <c r="W415" i="1"/>
  <c r="Y415" i="1"/>
  <c r="S416" i="1"/>
  <c r="U416" i="1"/>
  <c r="W416" i="1"/>
  <c r="Y416" i="1"/>
  <c r="S417" i="1"/>
  <c r="U417" i="1"/>
  <c r="W417" i="1"/>
  <c r="Y417" i="1"/>
  <c r="S418" i="1"/>
  <c r="U418" i="1"/>
  <c r="W418" i="1"/>
  <c r="Y418" i="1"/>
  <c r="S419" i="1"/>
  <c r="U419" i="1"/>
  <c r="W419" i="1"/>
  <c r="Y419" i="1"/>
  <c r="S420" i="1"/>
  <c r="U420" i="1"/>
  <c r="W420" i="1"/>
  <c r="Y420" i="1"/>
  <c r="S421" i="1"/>
  <c r="U421" i="1"/>
  <c r="W421" i="1"/>
  <c r="Y421" i="1"/>
  <c r="S422" i="1"/>
  <c r="U422" i="1"/>
  <c r="W422" i="1"/>
  <c r="Y422" i="1"/>
  <c r="S423" i="1"/>
  <c r="U423" i="1"/>
  <c r="W423" i="1"/>
  <c r="Y423" i="1"/>
  <c r="S424" i="1"/>
  <c r="U424" i="1"/>
  <c r="W424" i="1"/>
  <c r="Y424" i="1"/>
  <c r="S425" i="1"/>
  <c r="U425" i="1"/>
  <c r="W425" i="1"/>
  <c r="Y425" i="1"/>
  <c r="S426" i="1"/>
  <c r="U426" i="1"/>
  <c r="W426" i="1"/>
  <c r="Y426" i="1"/>
  <c r="S427" i="1"/>
  <c r="U427" i="1"/>
  <c r="W427" i="1"/>
  <c r="Y427" i="1"/>
  <c r="S428" i="1"/>
  <c r="U428" i="1"/>
  <c r="W428" i="1"/>
  <c r="Y428" i="1"/>
  <c r="S429" i="1"/>
  <c r="U429" i="1"/>
  <c r="W429" i="1"/>
  <c r="Y429" i="1"/>
  <c r="S430" i="1"/>
  <c r="U430" i="1"/>
  <c r="W430" i="1"/>
  <c r="Y430" i="1"/>
  <c r="S431" i="1"/>
  <c r="U431" i="1"/>
  <c r="W431" i="1"/>
  <c r="Y431" i="1"/>
  <c r="S432" i="1"/>
  <c r="U432" i="1"/>
  <c r="W432" i="1"/>
  <c r="Y432" i="1"/>
  <c r="S433" i="1"/>
  <c r="U433" i="1"/>
  <c r="W433" i="1"/>
  <c r="Y433" i="1"/>
  <c r="S434" i="1"/>
  <c r="U434" i="1"/>
  <c r="W434" i="1"/>
  <c r="Y434" i="1"/>
  <c r="S435" i="1"/>
  <c r="U435" i="1"/>
  <c r="W435" i="1"/>
  <c r="Y435" i="1"/>
  <c r="S436" i="1"/>
  <c r="U436" i="1"/>
  <c r="W436" i="1"/>
  <c r="Y436" i="1"/>
  <c r="S437" i="1"/>
  <c r="U437" i="1"/>
  <c r="W437" i="1"/>
  <c r="Y437" i="1"/>
  <c r="S438" i="1"/>
  <c r="U438" i="1"/>
  <c r="W438" i="1"/>
  <c r="Y438" i="1"/>
  <c r="S439" i="1"/>
  <c r="U439" i="1"/>
  <c r="W439" i="1"/>
  <c r="Y439" i="1"/>
  <c r="S440" i="1"/>
  <c r="U440" i="1"/>
  <c r="W440" i="1"/>
  <c r="Y440" i="1"/>
  <c r="S441" i="1"/>
  <c r="U441" i="1"/>
  <c r="W441" i="1"/>
  <c r="Y441" i="1"/>
  <c r="S442" i="1"/>
  <c r="U442" i="1"/>
  <c r="W442" i="1"/>
  <c r="Y442" i="1"/>
  <c r="S443" i="1"/>
  <c r="U443" i="1"/>
  <c r="W443" i="1"/>
  <c r="Y443" i="1"/>
  <c r="S444" i="1"/>
  <c r="U444" i="1"/>
  <c r="W444" i="1"/>
  <c r="Y444" i="1"/>
  <c r="S445" i="1"/>
  <c r="U445" i="1"/>
  <c r="W445" i="1"/>
  <c r="Y445" i="1"/>
  <c r="S446" i="1"/>
  <c r="U446" i="1"/>
  <c r="W446" i="1"/>
  <c r="Y446" i="1"/>
  <c r="S447" i="1"/>
  <c r="U447" i="1"/>
  <c r="W447" i="1"/>
  <c r="Y447" i="1"/>
  <c r="S448" i="1"/>
  <c r="U448" i="1"/>
  <c r="W448" i="1"/>
  <c r="Y448" i="1"/>
  <c r="S449" i="1"/>
  <c r="U449" i="1"/>
  <c r="W449" i="1"/>
  <c r="Y449" i="1"/>
  <c r="S450" i="1"/>
  <c r="U450" i="1"/>
  <c r="W450" i="1"/>
  <c r="Y450" i="1"/>
  <c r="S451" i="1"/>
  <c r="U451" i="1"/>
  <c r="W451" i="1"/>
  <c r="Y451" i="1"/>
  <c r="S452" i="1"/>
  <c r="U452" i="1"/>
  <c r="W452" i="1"/>
  <c r="Y452" i="1"/>
  <c r="S453" i="1"/>
  <c r="U453" i="1"/>
  <c r="W453" i="1"/>
  <c r="Y453" i="1"/>
  <c r="S454" i="1"/>
  <c r="U454" i="1"/>
  <c r="W454" i="1"/>
  <c r="Y454" i="1"/>
  <c r="S455" i="1"/>
  <c r="U455" i="1"/>
  <c r="W455" i="1"/>
  <c r="Y455" i="1"/>
  <c r="S456" i="1"/>
  <c r="U456" i="1"/>
  <c r="W456" i="1"/>
  <c r="Y456" i="1"/>
  <c r="S457" i="1"/>
  <c r="U457" i="1"/>
  <c r="W457" i="1"/>
  <c r="Y457" i="1"/>
  <c r="S458" i="1"/>
  <c r="U458" i="1"/>
  <c r="W458" i="1"/>
  <c r="Y458" i="1"/>
  <c r="S459" i="1"/>
  <c r="U459" i="1"/>
  <c r="W459" i="1"/>
  <c r="Y459" i="1"/>
  <c r="S460" i="1"/>
  <c r="U460" i="1"/>
  <c r="W460" i="1"/>
  <c r="Y460" i="1"/>
  <c r="S461" i="1"/>
  <c r="U461" i="1"/>
  <c r="W461" i="1"/>
  <c r="Y461" i="1"/>
  <c r="S462" i="1"/>
  <c r="U462" i="1"/>
  <c r="W462" i="1"/>
  <c r="Y462" i="1"/>
  <c r="S463" i="1"/>
  <c r="U463" i="1"/>
  <c r="W463" i="1"/>
  <c r="Y463" i="1"/>
  <c r="S464" i="1"/>
  <c r="U464" i="1"/>
  <c r="W464" i="1"/>
  <c r="Y464" i="1"/>
  <c r="S465" i="1"/>
  <c r="U465" i="1"/>
  <c r="W465" i="1"/>
  <c r="Y465" i="1"/>
  <c r="S466" i="1"/>
  <c r="U466" i="1"/>
  <c r="W466" i="1"/>
  <c r="Y466" i="1"/>
  <c r="S467" i="1"/>
  <c r="U467" i="1"/>
  <c r="W467" i="1"/>
  <c r="Y467" i="1"/>
  <c r="S468" i="1"/>
  <c r="U468" i="1"/>
  <c r="W468" i="1"/>
  <c r="Y468" i="1"/>
  <c r="S469" i="1"/>
  <c r="U469" i="1"/>
  <c r="W469" i="1"/>
  <c r="Y469" i="1"/>
  <c r="S470" i="1"/>
  <c r="U470" i="1"/>
  <c r="W470" i="1"/>
  <c r="Y470" i="1"/>
  <c r="S471" i="1"/>
  <c r="U471" i="1"/>
  <c r="W471" i="1"/>
  <c r="Y471" i="1"/>
  <c r="S472" i="1"/>
  <c r="U472" i="1"/>
  <c r="W472" i="1"/>
  <c r="Y472" i="1"/>
  <c r="S473" i="1"/>
  <c r="U473" i="1"/>
  <c r="W473" i="1"/>
  <c r="Y473" i="1"/>
  <c r="S474" i="1"/>
  <c r="U474" i="1"/>
  <c r="W474" i="1"/>
  <c r="Y474" i="1"/>
  <c r="S475" i="1"/>
  <c r="U475" i="1"/>
  <c r="W475" i="1"/>
  <c r="Y475" i="1"/>
  <c r="S476" i="1"/>
  <c r="U476" i="1"/>
  <c r="W476" i="1"/>
  <c r="Y476" i="1"/>
  <c r="S477" i="1"/>
  <c r="U477" i="1"/>
  <c r="W477" i="1"/>
  <c r="Y477" i="1"/>
  <c r="S478" i="1"/>
  <c r="U478" i="1"/>
  <c r="W478" i="1"/>
  <c r="Y478" i="1"/>
  <c r="S479" i="1"/>
  <c r="U479" i="1"/>
  <c r="W479" i="1"/>
  <c r="Y479" i="1"/>
  <c r="S480" i="1"/>
  <c r="U480" i="1"/>
  <c r="W480" i="1"/>
  <c r="Y480" i="1"/>
  <c r="S481" i="1"/>
  <c r="U481" i="1"/>
  <c r="W481" i="1"/>
  <c r="Y481" i="1"/>
  <c r="S482" i="1"/>
  <c r="U482" i="1"/>
  <c r="W482" i="1"/>
  <c r="Y482" i="1"/>
  <c r="S483" i="1"/>
  <c r="U483" i="1"/>
  <c r="W483" i="1"/>
  <c r="Y483" i="1"/>
  <c r="S484" i="1"/>
  <c r="U484" i="1"/>
  <c r="W484" i="1"/>
  <c r="Y484" i="1"/>
  <c r="S485" i="1"/>
  <c r="U485" i="1"/>
  <c r="W485" i="1"/>
  <c r="Y485" i="1"/>
  <c r="S486" i="1"/>
  <c r="U486" i="1"/>
  <c r="W486" i="1"/>
  <c r="Y486" i="1"/>
  <c r="S487" i="1"/>
  <c r="U487" i="1"/>
  <c r="W487" i="1"/>
  <c r="Y487" i="1"/>
  <c r="S488" i="1"/>
  <c r="U488" i="1"/>
  <c r="W488" i="1"/>
  <c r="Y488" i="1"/>
  <c r="S489" i="1"/>
  <c r="U489" i="1"/>
  <c r="W489" i="1"/>
  <c r="Y489" i="1"/>
  <c r="S490" i="1"/>
  <c r="U490" i="1"/>
  <c r="W490" i="1"/>
  <c r="Y490" i="1"/>
  <c r="S491" i="1"/>
  <c r="U491" i="1"/>
  <c r="W491" i="1"/>
  <c r="Y491" i="1"/>
  <c r="S492" i="1"/>
  <c r="U492" i="1"/>
  <c r="W492" i="1"/>
  <c r="Y492" i="1"/>
  <c r="S493" i="1"/>
  <c r="U493" i="1"/>
  <c r="W493" i="1"/>
  <c r="Y493" i="1"/>
  <c r="S494" i="1"/>
  <c r="U494" i="1"/>
  <c r="W494" i="1"/>
  <c r="Y494" i="1"/>
  <c r="S495" i="1"/>
  <c r="U495" i="1"/>
  <c r="W495" i="1"/>
  <c r="Y495" i="1"/>
  <c r="S496" i="1"/>
  <c r="U496" i="1"/>
  <c r="W496" i="1"/>
  <c r="Y496" i="1"/>
  <c r="S497" i="1"/>
  <c r="U497" i="1"/>
  <c r="W497" i="1"/>
  <c r="Y497" i="1"/>
  <c r="S498" i="1"/>
  <c r="U498" i="1"/>
  <c r="W498" i="1"/>
  <c r="Y498" i="1"/>
  <c r="S499" i="1"/>
  <c r="U499" i="1"/>
  <c r="W499" i="1"/>
  <c r="Y499" i="1"/>
  <c r="S500" i="1"/>
  <c r="U500" i="1"/>
  <c r="W500" i="1"/>
  <c r="Y500" i="1"/>
  <c r="S501" i="1"/>
  <c r="U501" i="1"/>
  <c r="W501" i="1"/>
  <c r="Y501" i="1"/>
  <c r="S502" i="1"/>
  <c r="U502" i="1"/>
  <c r="W502" i="1"/>
  <c r="Y502" i="1"/>
  <c r="S503" i="1"/>
  <c r="U503" i="1"/>
  <c r="W503" i="1"/>
  <c r="Y503" i="1"/>
  <c r="S504" i="1"/>
  <c r="U504" i="1"/>
  <c r="W504" i="1"/>
  <c r="Y504" i="1"/>
  <c r="S505" i="1"/>
  <c r="U505" i="1"/>
  <c r="W505" i="1"/>
  <c r="Y505" i="1"/>
  <c r="S506" i="1"/>
  <c r="U506" i="1"/>
  <c r="W506" i="1"/>
  <c r="Y506" i="1"/>
  <c r="S507" i="1"/>
  <c r="U507" i="1"/>
  <c r="W507" i="1"/>
  <c r="Y507" i="1"/>
  <c r="S508" i="1"/>
  <c r="U508" i="1"/>
  <c r="W508" i="1"/>
  <c r="Y508" i="1"/>
  <c r="S509" i="1"/>
  <c r="U509" i="1"/>
  <c r="W509" i="1"/>
  <c r="Y509" i="1"/>
  <c r="S510" i="1"/>
  <c r="U510" i="1"/>
  <c r="W510" i="1"/>
  <c r="Y510" i="1"/>
  <c r="S511" i="1"/>
  <c r="U511" i="1"/>
  <c r="W511" i="1"/>
  <c r="Y511" i="1"/>
  <c r="S512" i="1"/>
  <c r="U512" i="1"/>
  <c r="W512" i="1"/>
  <c r="Y512" i="1"/>
  <c r="S513" i="1"/>
  <c r="U513" i="1"/>
  <c r="W513" i="1"/>
  <c r="Y513" i="1"/>
  <c r="S514" i="1"/>
  <c r="U514" i="1"/>
  <c r="W514" i="1"/>
  <c r="Y514" i="1"/>
  <c r="S515" i="1"/>
  <c r="U515" i="1"/>
  <c r="W515" i="1"/>
  <c r="Y515" i="1"/>
  <c r="S516" i="1"/>
  <c r="U516" i="1"/>
  <c r="W516" i="1"/>
  <c r="Y516" i="1"/>
  <c r="S517" i="1"/>
  <c r="U517" i="1"/>
  <c r="W517" i="1"/>
  <c r="Y517" i="1"/>
  <c r="S518" i="1"/>
  <c r="U518" i="1"/>
  <c r="W518" i="1"/>
  <c r="Y518" i="1"/>
  <c r="S519" i="1"/>
  <c r="U519" i="1"/>
  <c r="W519" i="1"/>
  <c r="Y519" i="1"/>
  <c r="S520" i="1"/>
  <c r="U520" i="1"/>
  <c r="W520" i="1"/>
  <c r="Y520" i="1"/>
  <c r="S521" i="1"/>
  <c r="U521" i="1"/>
  <c r="W521" i="1"/>
  <c r="Y521" i="1"/>
  <c r="S522" i="1"/>
  <c r="U522" i="1"/>
  <c r="W522" i="1"/>
  <c r="Y522" i="1"/>
  <c r="S523" i="1"/>
  <c r="U523" i="1"/>
  <c r="W523" i="1"/>
  <c r="Y523" i="1"/>
  <c r="S524" i="1"/>
  <c r="U524" i="1"/>
  <c r="W524" i="1"/>
  <c r="Y524" i="1"/>
  <c r="S525" i="1"/>
  <c r="U525" i="1"/>
  <c r="W525" i="1"/>
  <c r="Y525" i="1"/>
  <c r="S526" i="1"/>
  <c r="U526" i="1"/>
  <c r="W526" i="1"/>
  <c r="Y526" i="1"/>
  <c r="S527" i="1"/>
  <c r="U527" i="1"/>
  <c r="W527" i="1"/>
  <c r="Y527" i="1"/>
  <c r="S528" i="1"/>
  <c r="U528" i="1"/>
  <c r="W528" i="1"/>
  <c r="Y528" i="1"/>
  <c r="S529" i="1"/>
  <c r="U529" i="1"/>
  <c r="W529" i="1"/>
  <c r="Y529" i="1"/>
  <c r="S530" i="1"/>
  <c r="U530" i="1"/>
  <c r="W530" i="1"/>
  <c r="Y530" i="1"/>
  <c r="S531" i="1"/>
  <c r="U531" i="1"/>
  <c r="W531" i="1"/>
  <c r="Y531" i="1"/>
  <c r="S532" i="1"/>
  <c r="U532" i="1"/>
  <c r="W532" i="1"/>
  <c r="Y532" i="1"/>
  <c r="S533" i="1"/>
  <c r="U533" i="1"/>
  <c r="W533" i="1"/>
  <c r="Y533" i="1"/>
  <c r="S534" i="1"/>
  <c r="U534" i="1"/>
  <c r="W534" i="1"/>
  <c r="Y534" i="1"/>
  <c r="S535" i="1"/>
  <c r="U535" i="1"/>
  <c r="W535" i="1"/>
  <c r="Y535" i="1"/>
  <c r="S536" i="1"/>
  <c r="U536" i="1"/>
  <c r="W536" i="1"/>
  <c r="Y536" i="1"/>
  <c r="S537" i="1"/>
  <c r="U537" i="1"/>
  <c r="W537" i="1"/>
  <c r="Y537" i="1"/>
  <c r="S538" i="1"/>
  <c r="U538" i="1"/>
  <c r="W538" i="1"/>
  <c r="Y538" i="1"/>
  <c r="S539" i="1"/>
  <c r="U539" i="1"/>
  <c r="W539" i="1"/>
  <c r="Y539" i="1"/>
  <c r="S540" i="1"/>
  <c r="U540" i="1"/>
  <c r="W540" i="1"/>
  <c r="Y540" i="1"/>
  <c r="S541" i="1"/>
  <c r="U541" i="1"/>
  <c r="W541" i="1"/>
  <c r="Y541" i="1"/>
  <c r="S542" i="1"/>
  <c r="U542" i="1"/>
  <c r="W542" i="1"/>
  <c r="Y542" i="1"/>
  <c r="S543" i="1"/>
  <c r="U543" i="1"/>
  <c r="W543" i="1"/>
  <c r="Y543" i="1"/>
  <c r="S544" i="1"/>
  <c r="U544" i="1"/>
  <c r="W544" i="1"/>
  <c r="Y544" i="1"/>
  <c r="S545" i="1"/>
  <c r="U545" i="1"/>
  <c r="W545" i="1"/>
  <c r="Y545" i="1"/>
  <c r="S546" i="1"/>
  <c r="U546" i="1"/>
  <c r="W546" i="1"/>
  <c r="Y546" i="1"/>
  <c r="S547" i="1"/>
  <c r="U547" i="1"/>
  <c r="W547" i="1"/>
  <c r="Y547" i="1"/>
  <c r="S548" i="1"/>
  <c r="U548" i="1"/>
  <c r="W548" i="1"/>
  <c r="Y548" i="1"/>
  <c r="S549" i="1"/>
  <c r="U549" i="1"/>
  <c r="W549" i="1"/>
  <c r="Y549" i="1"/>
  <c r="S550" i="1"/>
  <c r="U550" i="1"/>
  <c r="W550" i="1"/>
  <c r="Y550" i="1"/>
  <c r="S551" i="1"/>
  <c r="U551" i="1"/>
  <c r="W551" i="1"/>
  <c r="Y551" i="1"/>
  <c r="S552" i="1"/>
  <c r="U552" i="1"/>
  <c r="W552" i="1"/>
  <c r="Y552" i="1"/>
  <c r="S553" i="1"/>
  <c r="U553" i="1"/>
  <c r="W553" i="1"/>
  <c r="Y553" i="1"/>
  <c r="S554" i="1"/>
  <c r="U554" i="1"/>
  <c r="W554" i="1"/>
  <c r="Y554" i="1"/>
  <c r="S555" i="1"/>
  <c r="U555" i="1"/>
  <c r="W555" i="1"/>
  <c r="Y555" i="1"/>
  <c r="S556" i="1"/>
  <c r="U556" i="1"/>
  <c r="W556" i="1"/>
  <c r="Y556" i="1"/>
  <c r="S557" i="1"/>
  <c r="U557" i="1"/>
  <c r="W557" i="1"/>
  <c r="Y557" i="1"/>
  <c r="S558" i="1"/>
  <c r="U558" i="1"/>
  <c r="W558" i="1"/>
  <c r="Y558" i="1"/>
  <c r="S559" i="1"/>
  <c r="U559" i="1"/>
  <c r="W559" i="1"/>
  <c r="Y559" i="1"/>
  <c r="S560" i="1"/>
  <c r="U560" i="1"/>
  <c r="W560" i="1"/>
  <c r="Y560" i="1"/>
  <c r="S561" i="1"/>
  <c r="U561" i="1"/>
  <c r="W561" i="1"/>
  <c r="Y561" i="1"/>
  <c r="S562" i="1"/>
  <c r="U562" i="1"/>
  <c r="W562" i="1"/>
  <c r="Y562" i="1"/>
  <c r="S563" i="1"/>
  <c r="U563" i="1"/>
  <c r="W563" i="1"/>
  <c r="Y563" i="1"/>
  <c r="S564" i="1"/>
  <c r="U564" i="1"/>
  <c r="W564" i="1"/>
  <c r="Y564" i="1"/>
  <c r="S565" i="1"/>
  <c r="U565" i="1"/>
  <c r="W565" i="1"/>
  <c r="Y565" i="1"/>
  <c r="S566" i="1"/>
  <c r="U566" i="1"/>
  <c r="W566" i="1"/>
  <c r="Y566" i="1"/>
  <c r="S567" i="1"/>
  <c r="U567" i="1"/>
  <c r="W567" i="1"/>
  <c r="Y567" i="1"/>
  <c r="S568" i="1"/>
  <c r="U568" i="1"/>
  <c r="W568" i="1"/>
  <c r="Y568" i="1"/>
  <c r="S569" i="1"/>
  <c r="U569" i="1"/>
  <c r="W569" i="1"/>
  <c r="Y569" i="1"/>
  <c r="S570" i="1"/>
  <c r="U570" i="1"/>
  <c r="W570" i="1"/>
  <c r="Y570" i="1"/>
  <c r="S571" i="1"/>
  <c r="U571" i="1"/>
  <c r="W571" i="1"/>
  <c r="Y571" i="1"/>
  <c r="S572" i="1"/>
  <c r="U572" i="1"/>
  <c r="W572" i="1"/>
  <c r="Y572" i="1"/>
  <c r="S573" i="1"/>
  <c r="U573" i="1"/>
  <c r="W573" i="1"/>
  <c r="Y573" i="1"/>
  <c r="S574" i="1"/>
  <c r="U574" i="1"/>
  <c r="W574" i="1"/>
  <c r="Y574" i="1"/>
  <c r="S575" i="1"/>
  <c r="U575" i="1"/>
  <c r="W575" i="1"/>
  <c r="Y575" i="1"/>
  <c r="S576" i="1"/>
  <c r="U576" i="1"/>
  <c r="W576" i="1"/>
  <c r="Y576" i="1"/>
  <c r="S577" i="1"/>
  <c r="U577" i="1"/>
  <c r="W577" i="1"/>
  <c r="Y577" i="1"/>
  <c r="S578" i="1"/>
  <c r="U578" i="1"/>
  <c r="W578" i="1"/>
  <c r="Y578" i="1"/>
  <c r="S579" i="1"/>
  <c r="U579" i="1"/>
  <c r="W579" i="1"/>
  <c r="Y579" i="1"/>
  <c r="S580" i="1"/>
  <c r="U580" i="1"/>
  <c r="W580" i="1"/>
  <c r="Y580" i="1"/>
  <c r="S581" i="1"/>
  <c r="U581" i="1"/>
  <c r="W581" i="1"/>
  <c r="Y581" i="1"/>
  <c r="S582" i="1"/>
  <c r="U582" i="1"/>
  <c r="W582" i="1"/>
  <c r="Y582" i="1"/>
  <c r="S583" i="1"/>
  <c r="U583" i="1"/>
  <c r="W583" i="1"/>
  <c r="Y583" i="1"/>
  <c r="S584" i="1"/>
  <c r="U584" i="1"/>
  <c r="W584" i="1"/>
  <c r="Y584" i="1"/>
  <c r="S585" i="1"/>
  <c r="U585" i="1"/>
  <c r="W585" i="1"/>
  <c r="Y585" i="1"/>
  <c r="S586" i="1"/>
  <c r="U586" i="1"/>
  <c r="W586" i="1"/>
  <c r="Y586" i="1"/>
  <c r="S587" i="1"/>
  <c r="U587" i="1"/>
  <c r="W587" i="1"/>
  <c r="Y587" i="1"/>
  <c r="S588" i="1"/>
  <c r="U588" i="1"/>
  <c r="W588" i="1"/>
  <c r="Y588" i="1"/>
  <c r="S589" i="1"/>
  <c r="U589" i="1"/>
  <c r="W589" i="1"/>
  <c r="Y589" i="1"/>
  <c r="S590" i="1"/>
  <c r="U590" i="1"/>
  <c r="W590" i="1"/>
  <c r="Y590" i="1"/>
  <c r="S591" i="1"/>
  <c r="U591" i="1"/>
  <c r="W591" i="1"/>
  <c r="Y591" i="1"/>
  <c r="S592" i="1"/>
  <c r="U592" i="1"/>
  <c r="W592" i="1"/>
  <c r="Y592" i="1"/>
  <c r="S593" i="1"/>
  <c r="U593" i="1"/>
  <c r="W593" i="1"/>
  <c r="Y593" i="1"/>
  <c r="S594" i="1"/>
  <c r="U594" i="1"/>
  <c r="W594" i="1"/>
  <c r="Y594" i="1"/>
  <c r="S595" i="1"/>
  <c r="U595" i="1"/>
  <c r="W595" i="1"/>
  <c r="Y595" i="1"/>
  <c r="S596" i="1"/>
  <c r="U596" i="1"/>
  <c r="W596" i="1"/>
  <c r="Y596" i="1"/>
  <c r="S597" i="1"/>
  <c r="U597" i="1"/>
  <c r="W597" i="1"/>
  <c r="Y597" i="1"/>
  <c r="S598" i="1"/>
  <c r="U598" i="1"/>
  <c r="W598" i="1"/>
  <c r="Y598" i="1"/>
  <c r="S599" i="1"/>
  <c r="U599" i="1"/>
  <c r="W599" i="1"/>
  <c r="Y599" i="1"/>
  <c r="S600" i="1"/>
  <c r="U600" i="1"/>
  <c r="W600" i="1"/>
  <c r="Y600" i="1"/>
  <c r="S601" i="1"/>
  <c r="U601" i="1"/>
  <c r="W601" i="1"/>
  <c r="Y601" i="1"/>
  <c r="S602" i="1"/>
  <c r="U602" i="1"/>
  <c r="W602" i="1"/>
  <c r="Y602" i="1"/>
  <c r="S603" i="1"/>
  <c r="U603" i="1"/>
  <c r="W603" i="1"/>
  <c r="Y603" i="1"/>
  <c r="S604" i="1"/>
  <c r="U604" i="1"/>
  <c r="W604" i="1"/>
  <c r="Y604" i="1"/>
  <c r="S605" i="1"/>
  <c r="U605" i="1"/>
  <c r="W605" i="1"/>
  <c r="Y605" i="1"/>
  <c r="S606" i="1"/>
  <c r="U606" i="1"/>
  <c r="W606" i="1"/>
  <c r="Y606" i="1"/>
  <c r="S607" i="1"/>
  <c r="U607" i="1"/>
  <c r="W607" i="1"/>
  <c r="Y607" i="1"/>
  <c r="S608" i="1"/>
  <c r="U608" i="1"/>
  <c r="W608" i="1"/>
  <c r="Y608" i="1"/>
  <c r="S609" i="1"/>
  <c r="U609" i="1"/>
  <c r="W609" i="1"/>
  <c r="Y609" i="1"/>
  <c r="S610" i="1"/>
  <c r="U610" i="1"/>
  <c r="W610" i="1"/>
  <c r="Y610" i="1"/>
  <c r="S611" i="1"/>
  <c r="U611" i="1"/>
  <c r="W611" i="1"/>
  <c r="Y611" i="1"/>
  <c r="S612" i="1"/>
  <c r="U612" i="1"/>
  <c r="W612" i="1"/>
  <c r="Y612" i="1"/>
  <c r="S613" i="1"/>
  <c r="U613" i="1"/>
  <c r="W613" i="1"/>
  <c r="Y613" i="1"/>
  <c r="S614" i="1"/>
  <c r="U614" i="1"/>
  <c r="W614" i="1"/>
  <c r="Y614" i="1"/>
  <c r="S615" i="1"/>
  <c r="U615" i="1"/>
  <c r="W615" i="1"/>
  <c r="Y615" i="1"/>
  <c r="S616" i="1"/>
  <c r="U616" i="1"/>
  <c r="W616" i="1"/>
  <c r="Y616" i="1"/>
  <c r="S617" i="1"/>
  <c r="U617" i="1"/>
  <c r="W617" i="1"/>
  <c r="Y617" i="1"/>
  <c r="S618" i="1"/>
  <c r="U618" i="1"/>
  <c r="W618" i="1"/>
  <c r="Y618" i="1"/>
  <c r="S619" i="1"/>
  <c r="U619" i="1"/>
  <c r="W619" i="1"/>
  <c r="Y619" i="1"/>
  <c r="S620" i="1"/>
  <c r="U620" i="1"/>
  <c r="W620" i="1"/>
  <c r="Y620" i="1"/>
  <c r="S621" i="1"/>
  <c r="U621" i="1"/>
  <c r="W621" i="1"/>
  <c r="Y621" i="1"/>
  <c r="S622" i="1"/>
  <c r="U622" i="1"/>
  <c r="W622" i="1"/>
  <c r="Y622" i="1"/>
  <c r="S623" i="1"/>
  <c r="U623" i="1"/>
  <c r="W623" i="1"/>
  <c r="Y623" i="1"/>
  <c r="S624" i="1"/>
  <c r="U624" i="1"/>
  <c r="W624" i="1"/>
  <c r="Y624" i="1"/>
  <c r="S625" i="1"/>
  <c r="U625" i="1"/>
  <c r="W625" i="1"/>
  <c r="Y625" i="1"/>
  <c r="S626" i="1"/>
  <c r="U626" i="1"/>
  <c r="W626" i="1"/>
  <c r="Y626" i="1"/>
  <c r="S627" i="1"/>
  <c r="U627" i="1"/>
  <c r="W627" i="1"/>
  <c r="Y627" i="1"/>
  <c r="S628" i="1"/>
  <c r="U628" i="1"/>
  <c r="W628" i="1"/>
  <c r="Y628" i="1"/>
  <c r="S629" i="1"/>
  <c r="U629" i="1"/>
  <c r="W629" i="1"/>
  <c r="Y629" i="1"/>
  <c r="S630" i="1"/>
  <c r="U630" i="1"/>
  <c r="W630" i="1"/>
  <c r="Y630" i="1"/>
  <c r="S631" i="1"/>
  <c r="U631" i="1"/>
  <c r="W631" i="1"/>
  <c r="Y631" i="1"/>
  <c r="S632" i="1"/>
  <c r="U632" i="1"/>
  <c r="W632" i="1"/>
  <c r="Y632" i="1"/>
  <c r="S633" i="1"/>
  <c r="U633" i="1"/>
  <c r="W633" i="1"/>
  <c r="Y633" i="1"/>
  <c r="S634" i="1"/>
  <c r="U634" i="1"/>
  <c r="W634" i="1"/>
  <c r="Y634" i="1"/>
  <c r="S635" i="1"/>
  <c r="U635" i="1"/>
  <c r="W635" i="1"/>
  <c r="Y635" i="1"/>
  <c r="S636" i="1"/>
  <c r="U636" i="1"/>
  <c r="W636" i="1"/>
  <c r="Y636" i="1"/>
  <c r="S637" i="1"/>
  <c r="U637" i="1"/>
  <c r="W637" i="1"/>
  <c r="Y637" i="1"/>
  <c r="S638" i="1"/>
  <c r="U638" i="1"/>
  <c r="W638" i="1"/>
  <c r="Y638" i="1"/>
  <c r="S639" i="1"/>
  <c r="U639" i="1"/>
  <c r="W639" i="1"/>
  <c r="Y639" i="1"/>
  <c r="S640" i="1"/>
  <c r="U640" i="1"/>
  <c r="W640" i="1"/>
  <c r="Y640" i="1"/>
  <c r="S641" i="1"/>
  <c r="U641" i="1"/>
  <c r="W641" i="1"/>
  <c r="Y641" i="1"/>
  <c r="S642" i="1"/>
  <c r="U642" i="1"/>
  <c r="W642" i="1"/>
  <c r="Y642" i="1"/>
  <c r="S643" i="1"/>
  <c r="U643" i="1"/>
  <c r="W643" i="1"/>
  <c r="Y643" i="1"/>
  <c r="S644" i="1"/>
  <c r="U644" i="1"/>
  <c r="W644" i="1"/>
  <c r="Y644" i="1"/>
  <c r="S645" i="1"/>
  <c r="U645" i="1"/>
  <c r="W645" i="1"/>
  <c r="Y645" i="1"/>
  <c r="S646" i="1"/>
  <c r="U646" i="1"/>
  <c r="W646" i="1"/>
  <c r="Y646" i="1"/>
  <c r="S647" i="1"/>
  <c r="U647" i="1"/>
  <c r="W647" i="1"/>
  <c r="Y647" i="1"/>
  <c r="S648" i="1"/>
  <c r="U648" i="1"/>
  <c r="W648" i="1"/>
  <c r="Y648" i="1"/>
  <c r="S649" i="1"/>
  <c r="U649" i="1"/>
  <c r="W649" i="1"/>
  <c r="Y649" i="1"/>
  <c r="S650" i="1"/>
  <c r="U650" i="1"/>
  <c r="W650" i="1"/>
  <c r="Y650" i="1"/>
  <c r="S651" i="1"/>
  <c r="U651" i="1"/>
  <c r="W651" i="1"/>
  <c r="Y651" i="1"/>
  <c r="S652" i="1"/>
  <c r="U652" i="1"/>
  <c r="W652" i="1"/>
  <c r="Y652" i="1"/>
  <c r="S653" i="1"/>
  <c r="U653" i="1"/>
  <c r="W653" i="1"/>
  <c r="Y653" i="1"/>
  <c r="S654" i="1"/>
  <c r="U654" i="1"/>
  <c r="W654" i="1"/>
  <c r="Y654" i="1"/>
  <c r="S655" i="1"/>
  <c r="U655" i="1"/>
  <c r="W655" i="1"/>
  <c r="Y655" i="1"/>
  <c r="S656" i="1"/>
  <c r="U656" i="1"/>
  <c r="W656" i="1"/>
  <c r="Y656" i="1"/>
  <c r="S657" i="1"/>
  <c r="U657" i="1"/>
  <c r="W657" i="1"/>
  <c r="Y657" i="1"/>
  <c r="S658" i="1"/>
  <c r="U658" i="1"/>
  <c r="W658" i="1"/>
  <c r="Y658" i="1"/>
  <c r="S659" i="1"/>
  <c r="U659" i="1"/>
  <c r="W659" i="1"/>
  <c r="Y659" i="1"/>
  <c r="S660" i="1"/>
  <c r="U660" i="1"/>
  <c r="W660" i="1"/>
  <c r="Y660" i="1"/>
  <c r="S661" i="1"/>
  <c r="U661" i="1"/>
  <c r="W661" i="1"/>
  <c r="Y661" i="1"/>
  <c r="S662" i="1"/>
  <c r="U662" i="1"/>
  <c r="W662" i="1"/>
  <c r="Y662" i="1"/>
  <c r="S663" i="1"/>
  <c r="U663" i="1"/>
  <c r="W663" i="1"/>
  <c r="Y663" i="1"/>
  <c r="S664" i="1"/>
  <c r="U664" i="1"/>
  <c r="W664" i="1"/>
  <c r="Y664" i="1"/>
  <c r="S665" i="1"/>
  <c r="U665" i="1"/>
  <c r="W665" i="1"/>
  <c r="Y665" i="1"/>
  <c r="S666" i="1"/>
  <c r="U666" i="1"/>
  <c r="W666" i="1"/>
  <c r="Y666" i="1"/>
  <c r="S667" i="1"/>
  <c r="U667" i="1"/>
  <c r="W667" i="1"/>
  <c r="Y667" i="1"/>
  <c r="S668" i="1"/>
  <c r="U668" i="1"/>
  <c r="W668" i="1"/>
  <c r="Y668" i="1"/>
  <c r="S669" i="1"/>
  <c r="U669" i="1"/>
  <c r="W669" i="1"/>
  <c r="Y669" i="1"/>
  <c r="S670" i="1"/>
  <c r="U670" i="1"/>
  <c r="W670" i="1"/>
  <c r="Y670" i="1"/>
  <c r="S671" i="1"/>
  <c r="U671" i="1"/>
  <c r="W671" i="1"/>
  <c r="Y671" i="1"/>
  <c r="S672" i="1"/>
  <c r="U672" i="1"/>
  <c r="W672" i="1"/>
  <c r="Y672" i="1"/>
  <c r="S673" i="1"/>
  <c r="U673" i="1"/>
  <c r="W673" i="1"/>
  <c r="Y673" i="1"/>
  <c r="S674" i="1"/>
  <c r="U674" i="1"/>
  <c r="W674" i="1"/>
  <c r="Y674" i="1"/>
  <c r="S675" i="1"/>
  <c r="U675" i="1"/>
  <c r="W675" i="1"/>
  <c r="Y675" i="1"/>
  <c r="S676" i="1"/>
  <c r="U676" i="1"/>
  <c r="W676" i="1"/>
  <c r="Y676" i="1"/>
  <c r="S677" i="1"/>
  <c r="U677" i="1"/>
  <c r="W677" i="1"/>
  <c r="Y677" i="1"/>
  <c r="S678" i="1"/>
  <c r="U678" i="1"/>
  <c r="W678" i="1"/>
  <c r="Y678" i="1"/>
  <c r="S679" i="1"/>
  <c r="U679" i="1"/>
  <c r="W679" i="1"/>
  <c r="Y679" i="1"/>
  <c r="S680" i="1"/>
  <c r="U680" i="1"/>
  <c r="W680" i="1"/>
  <c r="Y680" i="1"/>
  <c r="S681" i="1"/>
  <c r="U681" i="1"/>
  <c r="W681" i="1"/>
  <c r="Y681" i="1"/>
  <c r="S682" i="1"/>
  <c r="U682" i="1"/>
  <c r="W682" i="1"/>
  <c r="Y682" i="1"/>
  <c r="S683" i="1"/>
  <c r="U683" i="1"/>
  <c r="W683" i="1"/>
  <c r="Y683" i="1"/>
  <c r="S684" i="1"/>
  <c r="U684" i="1"/>
  <c r="W684" i="1"/>
  <c r="Y684" i="1"/>
  <c r="S685" i="1"/>
  <c r="U685" i="1"/>
  <c r="W685" i="1"/>
  <c r="Y685" i="1"/>
  <c r="S686" i="1"/>
  <c r="U686" i="1"/>
  <c r="W686" i="1"/>
  <c r="Y686" i="1"/>
  <c r="S687" i="1"/>
  <c r="U687" i="1"/>
  <c r="W687" i="1"/>
  <c r="Y687" i="1"/>
  <c r="S688" i="1"/>
  <c r="U688" i="1"/>
  <c r="W688" i="1"/>
  <c r="Y688" i="1"/>
  <c r="S689" i="1"/>
  <c r="U689" i="1"/>
  <c r="W689" i="1"/>
  <c r="Y689" i="1"/>
  <c r="S690" i="1"/>
  <c r="U690" i="1"/>
  <c r="W690" i="1"/>
  <c r="Y690" i="1"/>
  <c r="S691" i="1"/>
  <c r="U691" i="1"/>
  <c r="W691" i="1"/>
  <c r="Y691" i="1"/>
  <c r="S692" i="1"/>
  <c r="U692" i="1"/>
  <c r="W692" i="1"/>
  <c r="Y692" i="1"/>
  <c r="S693" i="1"/>
  <c r="U693" i="1"/>
  <c r="W693" i="1"/>
  <c r="Y693" i="1"/>
  <c r="S694" i="1"/>
  <c r="U694" i="1"/>
  <c r="W694" i="1"/>
  <c r="Y694" i="1"/>
  <c r="S695" i="1"/>
  <c r="U695" i="1"/>
  <c r="W695" i="1"/>
  <c r="Y695" i="1"/>
  <c r="S696" i="1"/>
  <c r="U696" i="1"/>
  <c r="W696" i="1"/>
  <c r="Y696" i="1"/>
  <c r="S697" i="1"/>
  <c r="U697" i="1"/>
  <c r="W697" i="1"/>
  <c r="Y697" i="1"/>
  <c r="S698" i="1"/>
  <c r="U698" i="1"/>
  <c r="W698" i="1"/>
  <c r="Y698" i="1"/>
  <c r="S699" i="1"/>
  <c r="U699" i="1"/>
  <c r="W699" i="1"/>
  <c r="Y699" i="1"/>
  <c r="S700" i="1"/>
  <c r="U700" i="1"/>
  <c r="W700" i="1"/>
  <c r="Y700" i="1"/>
  <c r="S701" i="1"/>
  <c r="U701" i="1"/>
  <c r="W701" i="1"/>
  <c r="Y701" i="1"/>
  <c r="S702" i="1"/>
  <c r="U702" i="1"/>
  <c r="W702" i="1"/>
  <c r="Y702" i="1"/>
  <c r="S703" i="1"/>
  <c r="U703" i="1"/>
  <c r="W703" i="1"/>
  <c r="Y703" i="1"/>
  <c r="S704" i="1"/>
  <c r="U704" i="1"/>
  <c r="W704" i="1"/>
  <c r="Y704" i="1"/>
  <c r="S705" i="1"/>
  <c r="U705" i="1"/>
  <c r="W705" i="1"/>
  <c r="Y705" i="1"/>
  <c r="S706" i="1"/>
  <c r="U706" i="1"/>
  <c r="W706" i="1"/>
  <c r="Y706" i="1"/>
  <c r="S707" i="1"/>
  <c r="U707" i="1"/>
  <c r="W707" i="1"/>
  <c r="Y707" i="1"/>
  <c r="S708" i="1"/>
  <c r="U708" i="1"/>
  <c r="W708" i="1"/>
  <c r="Y708" i="1"/>
  <c r="S709" i="1"/>
  <c r="U709" i="1"/>
  <c r="W709" i="1"/>
  <c r="Y709" i="1"/>
  <c r="S710" i="1"/>
  <c r="U710" i="1"/>
  <c r="W710" i="1"/>
  <c r="Y710" i="1"/>
  <c r="S711" i="1"/>
  <c r="U711" i="1"/>
  <c r="W711" i="1"/>
  <c r="Y711" i="1"/>
  <c r="S712" i="1"/>
  <c r="U712" i="1"/>
  <c r="W712" i="1"/>
  <c r="Y712" i="1"/>
  <c r="S713" i="1"/>
  <c r="U713" i="1"/>
  <c r="W713" i="1"/>
  <c r="Y713" i="1"/>
  <c r="S714" i="1"/>
  <c r="U714" i="1"/>
  <c r="W714" i="1"/>
  <c r="Y714" i="1"/>
  <c r="S715" i="1"/>
  <c r="U715" i="1"/>
  <c r="W715" i="1"/>
  <c r="Y715" i="1"/>
  <c r="S716" i="1"/>
  <c r="U716" i="1"/>
  <c r="W716" i="1"/>
  <c r="Y716" i="1"/>
  <c r="S717" i="1"/>
  <c r="U717" i="1"/>
  <c r="W717" i="1"/>
  <c r="Y717" i="1"/>
  <c r="S718" i="1"/>
  <c r="U718" i="1"/>
  <c r="W718" i="1"/>
  <c r="Y718" i="1"/>
  <c r="S719" i="1"/>
  <c r="U719" i="1"/>
  <c r="W719" i="1"/>
  <c r="Y719" i="1"/>
  <c r="S720" i="1"/>
  <c r="U720" i="1"/>
  <c r="W720" i="1"/>
  <c r="Y720" i="1"/>
  <c r="S721" i="1"/>
  <c r="U721" i="1"/>
  <c r="W721" i="1"/>
  <c r="Y721" i="1"/>
  <c r="S722" i="1"/>
  <c r="U722" i="1"/>
  <c r="W722" i="1"/>
  <c r="Y722" i="1"/>
  <c r="S723" i="1"/>
  <c r="U723" i="1"/>
  <c r="W723" i="1"/>
  <c r="Y723" i="1"/>
  <c r="S724" i="1"/>
  <c r="U724" i="1"/>
  <c r="W724" i="1"/>
  <c r="Y724" i="1"/>
  <c r="S725" i="1"/>
  <c r="U725" i="1"/>
  <c r="W725" i="1"/>
  <c r="Y725" i="1"/>
  <c r="S726" i="1"/>
  <c r="U726" i="1"/>
  <c r="W726" i="1"/>
  <c r="Y726" i="1"/>
  <c r="S727" i="1"/>
  <c r="U727" i="1"/>
  <c r="W727" i="1"/>
  <c r="Y727" i="1"/>
  <c r="S728" i="1"/>
  <c r="U728" i="1"/>
  <c r="W728" i="1"/>
  <c r="Y728" i="1"/>
  <c r="S729" i="1"/>
  <c r="U729" i="1"/>
  <c r="W729" i="1"/>
  <c r="Y729" i="1"/>
  <c r="S730" i="1"/>
  <c r="U730" i="1"/>
  <c r="W730" i="1"/>
  <c r="Y730" i="1"/>
  <c r="S731" i="1"/>
  <c r="U731" i="1"/>
  <c r="W731" i="1"/>
  <c r="Y731" i="1"/>
  <c r="S732" i="1"/>
  <c r="U732" i="1"/>
  <c r="W732" i="1"/>
  <c r="Y732" i="1"/>
  <c r="S733" i="1"/>
  <c r="U733" i="1"/>
  <c r="W733" i="1"/>
  <c r="Y733" i="1"/>
  <c r="S734" i="1"/>
  <c r="U734" i="1"/>
  <c r="W734" i="1"/>
  <c r="Y734" i="1"/>
  <c r="S735" i="1"/>
  <c r="U735" i="1"/>
  <c r="W735" i="1"/>
  <c r="Y735" i="1"/>
  <c r="S736" i="1"/>
  <c r="U736" i="1"/>
  <c r="W736" i="1"/>
  <c r="Y736" i="1"/>
  <c r="S737" i="1"/>
  <c r="U737" i="1"/>
  <c r="W737" i="1"/>
  <c r="Y737" i="1"/>
  <c r="S738" i="1"/>
  <c r="U738" i="1"/>
  <c r="W738" i="1"/>
  <c r="Y738" i="1"/>
  <c r="S739" i="1"/>
  <c r="U739" i="1"/>
  <c r="W739" i="1"/>
  <c r="Y739" i="1"/>
  <c r="S740" i="1"/>
  <c r="U740" i="1"/>
  <c r="W740" i="1"/>
  <c r="Y740" i="1"/>
  <c r="S741" i="1"/>
  <c r="U741" i="1"/>
  <c r="W741" i="1"/>
  <c r="Y741" i="1"/>
  <c r="S742" i="1"/>
  <c r="U742" i="1"/>
  <c r="W742" i="1"/>
  <c r="Y742" i="1"/>
  <c r="S743" i="1"/>
  <c r="U743" i="1"/>
  <c r="W743" i="1"/>
  <c r="Y743" i="1"/>
  <c r="S744" i="1"/>
  <c r="U744" i="1"/>
  <c r="W744" i="1"/>
  <c r="Y744" i="1"/>
  <c r="S745" i="1"/>
  <c r="U745" i="1"/>
  <c r="W745" i="1"/>
  <c r="Y745" i="1"/>
  <c r="S746" i="1"/>
  <c r="U746" i="1"/>
  <c r="W746" i="1"/>
  <c r="Y746" i="1"/>
  <c r="S747" i="1"/>
  <c r="U747" i="1"/>
  <c r="W747" i="1"/>
  <c r="Y747" i="1"/>
  <c r="S748" i="1"/>
  <c r="U748" i="1"/>
  <c r="W748" i="1"/>
  <c r="Y748" i="1"/>
  <c r="S749" i="1"/>
  <c r="U749" i="1"/>
  <c r="W749" i="1"/>
  <c r="Y749" i="1"/>
  <c r="S750" i="1"/>
  <c r="U750" i="1"/>
  <c r="W750" i="1"/>
  <c r="Y750" i="1"/>
  <c r="S751" i="1"/>
  <c r="U751" i="1"/>
  <c r="W751" i="1"/>
  <c r="Y751" i="1"/>
  <c r="S752" i="1"/>
  <c r="U752" i="1"/>
  <c r="W752" i="1"/>
  <c r="Y752" i="1"/>
  <c r="S753" i="1"/>
  <c r="U753" i="1"/>
  <c r="W753" i="1"/>
  <c r="Y753" i="1"/>
  <c r="S754" i="1"/>
  <c r="U754" i="1"/>
  <c r="W754" i="1"/>
  <c r="Y754" i="1"/>
  <c r="S755" i="1"/>
  <c r="U755" i="1"/>
  <c r="W755" i="1"/>
  <c r="Y755" i="1"/>
  <c r="S756" i="1"/>
  <c r="U756" i="1"/>
  <c r="W756" i="1"/>
  <c r="Y756" i="1"/>
  <c r="S757" i="1"/>
  <c r="U757" i="1"/>
  <c r="W757" i="1"/>
  <c r="Y757" i="1"/>
  <c r="S758" i="1"/>
  <c r="U758" i="1"/>
  <c r="W758" i="1"/>
  <c r="Y758" i="1"/>
  <c r="S759" i="1"/>
  <c r="U759" i="1"/>
  <c r="W759" i="1"/>
  <c r="Y759" i="1"/>
  <c r="S760" i="1"/>
  <c r="U760" i="1"/>
  <c r="W760" i="1"/>
  <c r="Y760" i="1"/>
  <c r="S761" i="1"/>
  <c r="U761" i="1"/>
  <c r="W761" i="1"/>
  <c r="Y761" i="1"/>
  <c r="S762" i="1"/>
  <c r="U762" i="1"/>
  <c r="W762" i="1"/>
  <c r="Y762" i="1"/>
  <c r="S763" i="1"/>
  <c r="U763" i="1"/>
  <c r="W763" i="1"/>
  <c r="Y763" i="1"/>
  <c r="S764" i="1"/>
  <c r="U764" i="1"/>
  <c r="W764" i="1"/>
  <c r="Y764" i="1"/>
  <c r="S765" i="1"/>
  <c r="U765" i="1"/>
  <c r="W765" i="1"/>
  <c r="Y765" i="1"/>
  <c r="S766" i="1"/>
  <c r="U766" i="1"/>
  <c r="W766" i="1"/>
  <c r="Y766" i="1"/>
  <c r="S767" i="1"/>
  <c r="U767" i="1"/>
  <c r="W767" i="1"/>
  <c r="Y767" i="1"/>
  <c r="S768" i="1"/>
  <c r="U768" i="1"/>
  <c r="W768" i="1"/>
  <c r="Y768" i="1"/>
  <c r="S769" i="1"/>
  <c r="U769" i="1"/>
  <c r="W769" i="1"/>
  <c r="Y769" i="1"/>
  <c r="S770" i="1"/>
  <c r="U770" i="1"/>
  <c r="W770" i="1"/>
  <c r="Y770" i="1"/>
  <c r="S771" i="1"/>
  <c r="U771" i="1"/>
  <c r="W771" i="1"/>
  <c r="Y771" i="1"/>
  <c r="S772" i="1"/>
  <c r="U772" i="1"/>
  <c r="W772" i="1"/>
  <c r="Y772" i="1"/>
  <c r="S773" i="1"/>
  <c r="U773" i="1"/>
  <c r="W773" i="1"/>
  <c r="Y773" i="1"/>
  <c r="S774" i="1"/>
  <c r="U774" i="1"/>
  <c r="W774" i="1"/>
  <c r="Y774" i="1"/>
  <c r="S775" i="1"/>
  <c r="U775" i="1"/>
  <c r="W775" i="1"/>
  <c r="Y775" i="1"/>
  <c r="S776" i="1"/>
  <c r="U776" i="1"/>
  <c r="W776" i="1"/>
  <c r="Y776" i="1"/>
  <c r="S777" i="1"/>
  <c r="U777" i="1"/>
  <c r="W777" i="1"/>
  <c r="Y777" i="1"/>
  <c r="S778" i="1"/>
  <c r="U778" i="1"/>
  <c r="W778" i="1"/>
  <c r="Y778" i="1"/>
  <c r="S779" i="1"/>
  <c r="U779" i="1"/>
  <c r="W779" i="1"/>
  <c r="Y779" i="1"/>
  <c r="S780" i="1"/>
  <c r="U780" i="1"/>
  <c r="W780" i="1"/>
  <c r="Y780" i="1"/>
  <c r="S781" i="1"/>
  <c r="U781" i="1"/>
  <c r="W781" i="1"/>
  <c r="Y781" i="1"/>
  <c r="S782" i="1"/>
  <c r="U782" i="1"/>
  <c r="W782" i="1"/>
  <c r="Y782" i="1"/>
  <c r="S783" i="1"/>
  <c r="U783" i="1"/>
  <c r="W783" i="1"/>
  <c r="Y783" i="1"/>
  <c r="S784" i="1"/>
  <c r="U784" i="1"/>
  <c r="W784" i="1"/>
  <c r="Y784" i="1"/>
  <c r="S785" i="1"/>
  <c r="U785" i="1"/>
  <c r="W785" i="1"/>
  <c r="Y785" i="1"/>
  <c r="S786" i="1"/>
  <c r="U786" i="1"/>
  <c r="W786" i="1"/>
  <c r="Y786" i="1"/>
  <c r="S787" i="1"/>
  <c r="U787" i="1"/>
  <c r="W787" i="1"/>
  <c r="Y787" i="1"/>
  <c r="S788" i="1"/>
  <c r="U788" i="1"/>
  <c r="W788" i="1"/>
  <c r="Y788" i="1"/>
  <c r="S789" i="1"/>
  <c r="U789" i="1"/>
  <c r="W789" i="1"/>
  <c r="Y789" i="1"/>
  <c r="S790" i="1"/>
  <c r="U790" i="1"/>
  <c r="W790" i="1"/>
  <c r="Y790" i="1"/>
  <c r="S791" i="1"/>
  <c r="U791" i="1"/>
  <c r="W791" i="1"/>
  <c r="Y791" i="1"/>
  <c r="S792" i="1"/>
  <c r="U792" i="1"/>
  <c r="W792" i="1"/>
  <c r="Y792" i="1"/>
  <c r="S793" i="1"/>
  <c r="U793" i="1"/>
  <c r="W793" i="1"/>
  <c r="Y793" i="1"/>
  <c r="S794" i="1"/>
  <c r="U794" i="1"/>
  <c r="W794" i="1"/>
  <c r="Y794" i="1"/>
  <c r="S795" i="1"/>
  <c r="U795" i="1"/>
  <c r="W795" i="1"/>
  <c r="Y795" i="1"/>
  <c r="S796" i="1"/>
  <c r="U796" i="1"/>
  <c r="W796" i="1"/>
  <c r="Y796" i="1"/>
  <c r="S797" i="1"/>
  <c r="U797" i="1"/>
  <c r="W797" i="1"/>
  <c r="Y797" i="1"/>
  <c r="S798" i="1"/>
  <c r="U798" i="1"/>
  <c r="W798" i="1"/>
  <c r="Y798" i="1"/>
  <c r="S799" i="1"/>
  <c r="U799" i="1"/>
  <c r="W799" i="1"/>
  <c r="Y799" i="1"/>
  <c r="S800" i="1"/>
  <c r="U800" i="1"/>
  <c r="W800" i="1"/>
  <c r="Y800" i="1"/>
  <c r="S801" i="1"/>
  <c r="U801" i="1"/>
  <c r="W801" i="1"/>
  <c r="Y801" i="1"/>
  <c r="S802" i="1"/>
  <c r="U802" i="1"/>
  <c r="W802" i="1"/>
  <c r="Y802" i="1"/>
  <c r="S803" i="1"/>
  <c r="U803" i="1"/>
  <c r="W803" i="1"/>
  <c r="Y803" i="1"/>
  <c r="S804" i="1"/>
  <c r="U804" i="1"/>
  <c r="W804" i="1"/>
  <c r="Y804" i="1"/>
  <c r="S805" i="1"/>
  <c r="U805" i="1"/>
  <c r="W805" i="1"/>
  <c r="Y805" i="1"/>
  <c r="S806" i="1"/>
  <c r="U806" i="1"/>
  <c r="W806" i="1"/>
  <c r="Y806" i="1"/>
  <c r="S807" i="1"/>
  <c r="U807" i="1"/>
  <c r="W807" i="1"/>
  <c r="Y807" i="1"/>
  <c r="S808" i="1"/>
  <c r="U808" i="1"/>
  <c r="W808" i="1"/>
  <c r="Y808" i="1"/>
  <c r="S809" i="1"/>
  <c r="U809" i="1"/>
  <c r="W809" i="1"/>
  <c r="Y809" i="1"/>
  <c r="S810" i="1"/>
  <c r="U810" i="1"/>
  <c r="W810" i="1"/>
  <c r="Y810" i="1"/>
  <c r="S811" i="1"/>
  <c r="U811" i="1"/>
  <c r="W811" i="1"/>
  <c r="Y811" i="1"/>
  <c r="S812" i="1"/>
  <c r="U812" i="1"/>
  <c r="W812" i="1"/>
  <c r="Y812" i="1"/>
  <c r="S813" i="1"/>
  <c r="U813" i="1"/>
  <c r="W813" i="1"/>
  <c r="Y813" i="1"/>
  <c r="S814" i="1"/>
  <c r="U814" i="1"/>
  <c r="W814" i="1"/>
  <c r="Y814" i="1"/>
  <c r="S815" i="1"/>
  <c r="U815" i="1"/>
  <c r="W815" i="1"/>
  <c r="Y815" i="1"/>
  <c r="S816" i="1"/>
  <c r="U816" i="1"/>
  <c r="W816" i="1"/>
  <c r="Y816" i="1"/>
  <c r="S817" i="1"/>
  <c r="U817" i="1"/>
  <c r="W817" i="1"/>
  <c r="Y817" i="1"/>
  <c r="S818" i="1"/>
  <c r="U818" i="1"/>
  <c r="W818" i="1"/>
  <c r="Y818" i="1"/>
  <c r="S819" i="1"/>
  <c r="U819" i="1"/>
  <c r="W819" i="1"/>
  <c r="Y819" i="1"/>
  <c r="S820" i="1"/>
  <c r="U820" i="1"/>
  <c r="W820" i="1"/>
  <c r="Y820" i="1"/>
  <c r="S821" i="1"/>
  <c r="U821" i="1"/>
  <c r="W821" i="1"/>
  <c r="Y821" i="1"/>
  <c r="S822" i="1"/>
  <c r="U822" i="1"/>
  <c r="W822" i="1"/>
  <c r="Y822" i="1"/>
  <c r="S823" i="1"/>
  <c r="U823" i="1"/>
  <c r="W823" i="1"/>
  <c r="Y823" i="1"/>
  <c r="S824" i="1"/>
  <c r="U824" i="1"/>
  <c r="W824" i="1"/>
  <c r="Y824" i="1"/>
  <c r="S825" i="1"/>
  <c r="U825" i="1"/>
  <c r="W825" i="1"/>
  <c r="Y825" i="1"/>
  <c r="S826" i="1"/>
  <c r="U826" i="1"/>
  <c r="W826" i="1"/>
  <c r="Y826" i="1"/>
  <c r="S827" i="1"/>
  <c r="U827" i="1"/>
  <c r="W827" i="1"/>
  <c r="Y827" i="1"/>
  <c r="S828" i="1"/>
  <c r="U828" i="1"/>
  <c r="W828" i="1"/>
  <c r="Y828" i="1"/>
  <c r="S829" i="1"/>
  <c r="U829" i="1"/>
  <c r="W829" i="1"/>
  <c r="Y829" i="1"/>
  <c r="S830" i="1"/>
  <c r="U830" i="1"/>
  <c r="W830" i="1"/>
  <c r="Y830" i="1"/>
  <c r="S831" i="1"/>
  <c r="U831" i="1"/>
  <c r="W831" i="1"/>
  <c r="Y831" i="1"/>
  <c r="S832" i="1"/>
  <c r="U832" i="1"/>
  <c r="W832" i="1"/>
  <c r="Y832" i="1"/>
  <c r="S833" i="1"/>
  <c r="U833" i="1"/>
  <c r="W833" i="1"/>
  <c r="Y833" i="1"/>
  <c r="S834" i="1"/>
  <c r="U834" i="1"/>
  <c r="W834" i="1"/>
  <c r="Y834" i="1"/>
  <c r="S835" i="1"/>
  <c r="U835" i="1"/>
  <c r="W835" i="1"/>
  <c r="Y835" i="1"/>
  <c r="S836" i="1"/>
  <c r="U836" i="1"/>
  <c r="W836" i="1"/>
  <c r="Y836" i="1"/>
  <c r="S837" i="1"/>
  <c r="U837" i="1"/>
  <c r="W837" i="1"/>
  <c r="Y837" i="1"/>
  <c r="S838" i="1"/>
  <c r="U838" i="1"/>
  <c r="W838" i="1"/>
  <c r="Y838" i="1"/>
  <c r="S839" i="1"/>
  <c r="U839" i="1"/>
  <c r="W839" i="1"/>
  <c r="Y839" i="1"/>
  <c r="S840" i="1"/>
  <c r="U840" i="1"/>
  <c r="W840" i="1"/>
  <c r="Y840" i="1"/>
  <c r="S841" i="1"/>
  <c r="U841" i="1"/>
  <c r="W841" i="1"/>
  <c r="Y841" i="1"/>
  <c r="S842" i="1"/>
  <c r="U842" i="1"/>
  <c r="W842" i="1"/>
  <c r="Y842" i="1"/>
  <c r="S843" i="1"/>
  <c r="U843" i="1"/>
  <c r="W843" i="1"/>
  <c r="Y843" i="1"/>
  <c r="S844" i="1"/>
  <c r="U844" i="1"/>
  <c r="W844" i="1"/>
  <c r="Y844" i="1"/>
  <c r="S845" i="1"/>
  <c r="U845" i="1"/>
  <c r="W845" i="1"/>
  <c r="Y845" i="1"/>
  <c r="S846" i="1"/>
  <c r="U846" i="1"/>
  <c r="W846" i="1"/>
  <c r="Y846" i="1"/>
  <c r="S847" i="1"/>
  <c r="U847" i="1"/>
  <c r="W847" i="1"/>
  <c r="Y847" i="1"/>
  <c r="S848" i="1"/>
  <c r="U848" i="1"/>
  <c r="W848" i="1"/>
  <c r="Y848" i="1"/>
  <c r="S849" i="1"/>
  <c r="U849" i="1"/>
  <c r="W849" i="1"/>
  <c r="Y849" i="1"/>
  <c r="S850" i="1"/>
  <c r="U850" i="1"/>
  <c r="W850" i="1"/>
  <c r="Y850" i="1"/>
  <c r="S851" i="1"/>
  <c r="U851" i="1"/>
  <c r="W851" i="1"/>
  <c r="Y851" i="1"/>
  <c r="S852" i="1"/>
  <c r="U852" i="1"/>
  <c r="W852" i="1"/>
  <c r="Y852" i="1"/>
  <c r="S853" i="1"/>
  <c r="U853" i="1"/>
  <c r="W853" i="1"/>
  <c r="Y853" i="1"/>
  <c r="S854" i="1"/>
  <c r="U854" i="1"/>
  <c r="W854" i="1"/>
  <c r="Y854" i="1"/>
  <c r="S855" i="1"/>
  <c r="U855" i="1"/>
  <c r="W855" i="1"/>
  <c r="Y855" i="1"/>
  <c r="S856" i="1"/>
  <c r="U856" i="1"/>
  <c r="W856" i="1"/>
  <c r="Y856" i="1"/>
  <c r="S857" i="1"/>
  <c r="U857" i="1"/>
  <c r="W857" i="1"/>
  <c r="Y857" i="1"/>
  <c r="S858" i="1"/>
  <c r="U858" i="1"/>
  <c r="W858" i="1"/>
  <c r="Y858" i="1"/>
  <c r="S859" i="1"/>
  <c r="U859" i="1"/>
  <c r="W859" i="1"/>
  <c r="Y859" i="1"/>
  <c r="S860" i="1"/>
  <c r="U860" i="1"/>
  <c r="W860" i="1"/>
  <c r="Y860" i="1"/>
  <c r="S861" i="1"/>
  <c r="U861" i="1"/>
  <c r="W861" i="1"/>
  <c r="Y861" i="1"/>
  <c r="S862" i="1"/>
  <c r="U862" i="1"/>
  <c r="W862" i="1"/>
  <c r="Y862" i="1"/>
  <c r="S863" i="1"/>
  <c r="U863" i="1"/>
  <c r="W863" i="1"/>
  <c r="Y863" i="1"/>
  <c r="S864" i="1"/>
  <c r="U864" i="1"/>
  <c r="W864" i="1"/>
  <c r="Y864" i="1"/>
  <c r="S865" i="1"/>
  <c r="U865" i="1"/>
  <c r="W865" i="1"/>
  <c r="Y865" i="1"/>
  <c r="S866" i="1"/>
  <c r="U866" i="1"/>
  <c r="W866" i="1"/>
  <c r="Y866" i="1"/>
  <c r="S867" i="1"/>
  <c r="U867" i="1"/>
  <c r="W867" i="1"/>
  <c r="Y867" i="1"/>
  <c r="S868" i="1"/>
  <c r="U868" i="1"/>
  <c r="W868" i="1"/>
  <c r="Y868" i="1"/>
  <c r="S869" i="1"/>
  <c r="U869" i="1"/>
  <c r="W869" i="1"/>
  <c r="Y869" i="1"/>
  <c r="S870" i="1"/>
  <c r="U870" i="1"/>
  <c r="W870" i="1"/>
  <c r="Y870" i="1"/>
  <c r="S871" i="1"/>
  <c r="U871" i="1"/>
  <c r="W871" i="1"/>
  <c r="Y871" i="1"/>
  <c r="S872" i="1"/>
  <c r="U872" i="1"/>
  <c r="W872" i="1"/>
  <c r="Y872" i="1"/>
  <c r="S873" i="1"/>
  <c r="U873" i="1"/>
  <c r="W873" i="1"/>
  <c r="Y873" i="1"/>
  <c r="S874" i="1"/>
  <c r="U874" i="1"/>
  <c r="W874" i="1"/>
  <c r="Y874" i="1"/>
  <c r="S875" i="1"/>
  <c r="U875" i="1"/>
  <c r="W875" i="1"/>
  <c r="Y875" i="1"/>
  <c r="S876" i="1"/>
  <c r="U876" i="1"/>
  <c r="W876" i="1"/>
  <c r="Y876" i="1"/>
  <c r="S877" i="1"/>
  <c r="U877" i="1"/>
  <c r="W877" i="1"/>
  <c r="Y877" i="1"/>
  <c r="S878" i="1"/>
  <c r="U878" i="1"/>
  <c r="W878" i="1"/>
  <c r="Y878" i="1"/>
  <c r="S879" i="1"/>
  <c r="U879" i="1"/>
  <c r="W879" i="1"/>
  <c r="Y879" i="1"/>
  <c r="S880" i="1"/>
  <c r="U880" i="1"/>
  <c r="W880" i="1"/>
  <c r="Y880" i="1"/>
  <c r="S881" i="1"/>
  <c r="U881" i="1"/>
  <c r="W881" i="1"/>
  <c r="Y881" i="1"/>
  <c r="S882" i="1"/>
  <c r="U882" i="1"/>
  <c r="W882" i="1"/>
  <c r="Y882" i="1"/>
  <c r="S883" i="1"/>
  <c r="U883" i="1"/>
  <c r="W883" i="1"/>
  <c r="Y883" i="1"/>
  <c r="S884" i="1"/>
  <c r="U884" i="1"/>
  <c r="W884" i="1"/>
  <c r="Y884" i="1"/>
  <c r="S885" i="1"/>
  <c r="U885" i="1"/>
  <c r="W885" i="1"/>
  <c r="Y885" i="1"/>
  <c r="S886" i="1"/>
  <c r="U886" i="1"/>
  <c r="W886" i="1"/>
  <c r="Y886" i="1"/>
  <c r="S887" i="1"/>
  <c r="U887" i="1"/>
  <c r="W887" i="1"/>
  <c r="Y887" i="1"/>
  <c r="S888" i="1"/>
  <c r="U888" i="1"/>
  <c r="W888" i="1"/>
  <c r="Y888" i="1"/>
  <c r="S889" i="1"/>
  <c r="U889" i="1"/>
  <c r="W889" i="1"/>
  <c r="Y889" i="1"/>
  <c r="S890" i="1"/>
  <c r="U890" i="1"/>
  <c r="W890" i="1"/>
  <c r="Y890" i="1"/>
  <c r="S891" i="1"/>
  <c r="U891" i="1"/>
  <c r="W891" i="1"/>
  <c r="Y891" i="1"/>
  <c r="S892" i="1"/>
  <c r="U892" i="1"/>
  <c r="W892" i="1"/>
  <c r="Y892" i="1"/>
  <c r="S893" i="1"/>
  <c r="U893" i="1"/>
  <c r="W893" i="1"/>
  <c r="Y893" i="1"/>
  <c r="S894" i="1"/>
  <c r="U894" i="1"/>
  <c r="W894" i="1"/>
  <c r="Y894" i="1"/>
  <c r="S895" i="1"/>
  <c r="U895" i="1"/>
  <c r="W895" i="1"/>
  <c r="Y895" i="1"/>
  <c r="S896" i="1"/>
  <c r="U896" i="1"/>
  <c r="W896" i="1"/>
  <c r="Y896" i="1"/>
  <c r="S897" i="1"/>
  <c r="U897" i="1"/>
  <c r="W897" i="1"/>
  <c r="Y897" i="1"/>
  <c r="S898" i="1"/>
  <c r="U898" i="1"/>
  <c r="W898" i="1"/>
  <c r="Y898" i="1"/>
  <c r="S899" i="1"/>
  <c r="U899" i="1"/>
  <c r="W899" i="1"/>
  <c r="Y899" i="1"/>
  <c r="S900" i="1"/>
  <c r="U900" i="1"/>
  <c r="W900" i="1"/>
  <c r="Y900" i="1"/>
  <c r="S901" i="1"/>
  <c r="U901" i="1"/>
  <c r="W901" i="1"/>
  <c r="Y901" i="1"/>
  <c r="S902" i="1"/>
  <c r="U902" i="1"/>
  <c r="W902" i="1"/>
  <c r="Y902" i="1"/>
  <c r="S903" i="1"/>
  <c r="U903" i="1"/>
  <c r="W903" i="1"/>
  <c r="Y903" i="1"/>
  <c r="S904" i="1"/>
  <c r="U904" i="1"/>
  <c r="W904" i="1"/>
  <c r="Y904" i="1"/>
  <c r="S905" i="1"/>
  <c r="U905" i="1"/>
  <c r="W905" i="1"/>
  <c r="Y905" i="1"/>
  <c r="S906" i="1"/>
  <c r="U906" i="1"/>
  <c r="W906" i="1"/>
  <c r="Y906" i="1"/>
  <c r="S907" i="1"/>
  <c r="U907" i="1"/>
  <c r="W907" i="1"/>
  <c r="Y907" i="1"/>
  <c r="S908" i="1"/>
  <c r="U908" i="1"/>
  <c r="W908" i="1"/>
  <c r="Y908" i="1"/>
  <c r="S909" i="1"/>
  <c r="U909" i="1"/>
  <c r="W909" i="1"/>
  <c r="Y909" i="1"/>
  <c r="S910" i="1"/>
  <c r="U910" i="1"/>
  <c r="W910" i="1"/>
  <c r="Y910" i="1"/>
  <c r="S911" i="1"/>
  <c r="U911" i="1"/>
  <c r="W911" i="1"/>
  <c r="Y911" i="1"/>
  <c r="S912" i="1"/>
  <c r="U912" i="1"/>
  <c r="W912" i="1"/>
  <c r="Y912" i="1"/>
  <c r="S913" i="1"/>
  <c r="U913" i="1"/>
  <c r="W913" i="1"/>
  <c r="Y913" i="1"/>
  <c r="S914" i="1"/>
  <c r="U914" i="1"/>
  <c r="W914" i="1"/>
  <c r="Y914" i="1"/>
  <c r="S915" i="1"/>
  <c r="U915" i="1"/>
  <c r="W915" i="1"/>
  <c r="Y915" i="1"/>
  <c r="S916" i="1"/>
  <c r="U916" i="1"/>
  <c r="W916" i="1"/>
  <c r="Y916" i="1"/>
  <c r="S917" i="1"/>
  <c r="U917" i="1"/>
  <c r="W917" i="1"/>
  <c r="Y917" i="1"/>
  <c r="S918" i="1"/>
  <c r="U918" i="1"/>
  <c r="W918" i="1"/>
  <c r="Y918" i="1"/>
  <c r="S919" i="1"/>
  <c r="U919" i="1"/>
  <c r="W919" i="1"/>
  <c r="Y919" i="1"/>
  <c r="S920" i="1"/>
  <c r="U920" i="1"/>
  <c r="W920" i="1"/>
  <c r="Y920" i="1"/>
  <c r="S921" i="1"/>
  <c r="U921" i="1"/>
  <c r="W921" i="1"/>
  <c r="Y921" i="1"/>
  <c r="S922" i="1"/>
  <c r="U922" i="1"/>
  <c r="W922" i="1"/>
  <c r="Y922" i="1"/>
  <c r="S923" i="1"/>
  <c r="U923" i="1"/>
  <c r="W923" i="1"/>
  <c r="Y923" i="1"/>
  <c r="S924" i="1"/>
  <c r="U924" i="1"/>
  <c r="W924" i="1"/>
  <c r="Y924" i="1"/>
  <c r="S925" i="1"/>
  <c r="U925" i="1"/>
  <c r="W925" i="1"/>
  <c r="Y925" i="1"/>
  <c r="S926" i="1"/>
  <c r="U926" i="1"/>
  <c r="W926" i="1"/>
  <c r="Y926" i="1"/>
  <c r="S927" i="1"/>
  <c r="U927" i="1"/>
  <c r="W927" i="1"/>
  <c r="Y927" i="1"/>
  <c r="S928" i="1"/>
  <c r="U928" i="1"/>
  <c r="W928" i="1"/>
  <c r="Y928" i="1"/>
  <c r="S929" i="1"/>
  <c r="U929" i="1"/>
  <c r="W929" i="1"/>
  <c r="Y929" i="1"/>
  <c r="S930" i="1"/>
  <c r="U930" i="1"/>
  <c r="W930" i="1"/>
  <c r="Y930" i="1"/>
  <c r="S931" i="1"/>
  <c r="U931" i="1"/>
  <c r="W931" i="1"/>
  <c r="Y931" i="1"/>
  <c r="S932" i="1"/>
  <c r="U932" i="1"/>
  <c r="W932" i="1"/>
  <c r="Y932" i="1"/>
  <c r="S933" i="1"/>
  <c r="U933" i="1"/>
  <c r="W933" i="1"/>
  <c r="Y933" i="1"/>
  <c r="S934" i="1"/>
  <c r="U934" i="1"/>
  <c r="W934" i="1"/>
  <c r="Y934" i="1"/>
  <c r="S935" i="1"/>
  <c r="U935" i="1"/>
  <c r="W935" i="1"/>
  <c r="Y935" i="1"/>
  <c r="S936" i="1"/>
  <c r="U936" i="1"/>
  <c r="W936" i="1"/>
  <c r="Y936" i="1"/>
  <c r="S937" i="1"/>
  <c r="U937" i="1"/>
  <c r="W937" i="1"/>
  <c r="Y937" i="1"/>
  <c r="S938" i="1"/>
  <c r="U938" i="1"/>
  <c r="W938" i="1"/>
  <c r="Y938" i="1"/>
  <c r="S939" i="1"/>
  <c r="U939" i="1"/>
  <c r="W939" i="1"/>
  <c r="Y939" i="1"/>
  <c r="S940" i="1"/>
  <c r="U940" i="1"/>
  <c r="W940" i="1"/>
  <c r="Y940" i="1"/>
  <c r="S941" i="1"/>
  <c r="U941" i="1"/>
  <c r="W941" i="1"/>
  <c r="Y941" i="1"/>
  <c r="S942" i="1"/>
  <c r="U942" i="1"/>
  <c r="W942" i="1"/>
  <c r="Y942" i="1"/>
  <c r="S943" i="1"/>
  <c r="U943" i="1"/>
  <c r="W943" i="1"/>
  <c r="Y943" i="1"/>
  <c r="S944" i="1"/>
  <c r="U944" i="1"/>
  <c r="W944" i="1"/>
  <c r="Y944" i="1"/>
  <c r="S945" i="1"/>
  <c r="U945" i="1"/>
  <c r="W945" i="1"/>
  <c r="Y945" i="1"/>
  <c r="S946" i="1"/>
  <c r="U946" i="1"/>
  <c r="W946" i="1"/>
  <c r="Y946" i="1"/>
  <c r="S947" i="1"/>
  <c r="U947" i="1"/>
  <c r="W947" i="1"/>
  <c r="Y947" i="1"/>
  <c r="S948" i="1"/>
  <c r="U948" i="1"/>
  <c r="W948" i="1"/>
  <c r="Y948" i="1"/>
  <c r="S949" i="1"/>
  <c r="U949" i="1"/>
  <c r="W949" i="1"/>
  <c r="Y949" i="1"/>
  <c r="S950" i="1"/>
  <c r="U950" i="1"/>
  <c r="W950" i="1"/>
  <c r="Y950" i="1"/>
  <c r="S951" i="1"/>
  <c r="U951" i="1"/>
  <c r="W951" i="1"/>
  <c r="Y951" i="1"/>
  <c r="S952" i="1"/>
  <c r="U952" i="1"/>
  <c r="W952" i="1"/>
  <c r="Y952" i="1"/>
  <c r="S953" i="1"/>
  <c r="U953" i="1"/>
  <c r="W953" i="1"/>
  <c r="Y953" i="1"/>
  <c r="S954" i="1"/>
  <c r="U954" i="1"/>
  <c r="W954" i="1"/>
  <c r="Y954" i="1"/>
  <c r="S955" i="1"/>
  <c r="U955" i="1"/>
  <c r="W955" i="1"/>
  <c r="Y955" i="1"/>
  <c r="S956" i="1"/>
  <c r="U956" i="1"/>
  <c r="W956" i="1"/>
  <c r="Y956" i="1"/>
  <c r="S957" i="1"/>
  <c r="U957" i="1"/>
  <c r="W957" i="1"/>
  <c r="Y957" i="1"/>
  <c r="S958" i="1"/>
  <c r="U958" i="1"/>
  <c r="W958" i="1"/>
  <c r="Y958" i="1"/>
  <c r="S959" i="1"/>
  <c r="U959" i="1"/>
  <c r="W959" i="1"/>
  <c r="Y959" i="1"/>
  <c r="S960" i="1"/>
  <c r="U960" i="1"/>
  <c r="W960" i="1"/>
  <c r="Y960" i="1"/>
  <c r="S961" i="1"/>
  <c r="U961" i="1"/>
  <c r="W961" i="1"/>
  <c r="Y961" i="1"/>
  <c r="S962" i="1"/>
  <c r="U962" i="1"/>
  <c r="W962" i="1"/>
  <c r="Y962" i="1"/>
  <c r="S963" i="1"/>
  <c r="U963" i="1"/>
  <c r="W963" i="1"/>
  <c r="Y963" i="1"/>
  <c r="S964" i="1"/>
  <c r="U964" i="1"/>
  <c r="W964" i="1"/>
  <c r="Y964" i="1"/>
  <c r="S965" i="1"/>
  <c r="U965" i="1"/>
  <c r="W965" i="1"/>
  <c r="Y965" i="1"/>
  <c r="S966" i="1"/>
  <c r="U966" i="1"/>
  <c r="W966" i="1"/>
  <c r="Y966" i="1"/>
  <c r="S967" i="1"/>
  <c r="U967" i="1"/>
  <c r="W967" i="1"/>
  <c r="Y967" i="1"/>
  <c r="S968" i="1"/>
  <c r="U968" i="1"/>
  <c r="W968" i="1"/>
  <c r="Y968" i="1"/>
  <c r="S969" i="1"/>
  <c r="U969" i="1"/>
  <c r="W969" i="1"/>
  <c r="Y969" i="1"/>
  <c r="S970" i="1"/>
  <c r="U970" i="1"/>
  <c r="W970" i="1"/>
  <c r="Y970" i="1"/>
  <c r="S971" i="1"/>
  <c r="U971" i="1"/>
  <c r="W971" i="1"/>
  <c r="Y971" i="1"/>
  <c r="S972" i="1"/>
  <c r="U972" i="1"/>
  <c r="W972" i="1"/>
  <c r="Y972" i="1"/>
  <c r="S973" i="1"/>
  <c r="U973" i="1"/>
  <c r="W973" i="1"/>
  <c r="Y973" i="1"/>
  <c r="S974" i="1"/>
  <c r="U974" i="1"/>
  <c r="W974" i="1"/>
  <c r="Y974" i="1"/>
  <c r="S975" i="1"/>
  <c r="U975" i="1"/>
  <c r="W975" i="1"/>
  <c r="Y975" i="1"/>
  <c r="S976" i="1"/>
  <c r="U976" i="1"/>
  <c r="W976" i="1"/>
  <c r="Y976" i="1"/>
  <c r="S977" i="1"/>
  <c r="U977" i="1"/>
  <c r="W977" i="1"/>
  <c r="Y977" i="1"/>
  <c r="S978" i="1"/>
  <c r="U978" i="1"/>
  <c r="W978" i="1"/>
  <c r="Y978" i="1"/>
  <c r="S979" i="1"/>
  <c r="U979" i="1"/>
  <c r="W979" i="1"/>
  <c r="Y979" i="1"/>
  <c r="S980" i="1"/>
  <c r="U980" i="1"/>
  <c r="W980" i="1"/>
  <c r="Y980" i="1"/>
  <c r="S981" i="1"/>
  <c r="U981" i="1"/>
  <c r="W981" i="1"/>
  <c r="Y981" i="1"/>
  <c r="S982" i="1"/>
  <c r="U982" i="1"/>
  <c r="W982" i="1"/>
  <c r="Y982" i="1"/>
  <c r="S983" i="1"/>
  <c r="U983" i="1"/>
  <c r="W983" i="1"/>
  <c r="Y983" i="1"/>
  <c r="S984" i="1"/>
  <c r="U984" i="1"/>
  <c r="W984" i="1"/>
  <c r="Y984" i="1"/>
  <c r="S985" i="1"/>
  <c r="U985" i="1"/>
  <c r="W985" i="1"/>
  <c r="Y985" i="1"/>
  <c r="S986" i="1"/>
  <c r="U986" i="1"/>
  <c r="W986" i="1"/>
  <c r="Y986" i="1"/>
  <c r="S987" i="1"/>
  <c r="U987" i="1"/>
  <c r="W987" i="1"/>
  <c r="Y987" i="1"/>
  <c r="S988" i="1"/>
  <c r="U988" i="1"/>
  <c r="W988" i="1"/>
  <c r="Y988" i="1"/>
  <c r="S989" i="1"/>
  <c r="U989" i="1"/>
  <c r="W989" i="1"/>
  <c r="Y989" i="1"/>
  <c r="S990" i="1"/>
  <c r="U990" i="1"/>
  <c r="W990" i="1"/>
  <c r="Y990" i="1"/>
  <c r="S991" i="1"/>
  <c r="U991" i="1"/>
  <c r="W991" i="1"/>
  <c r="Y991" i="1"/>
  <c r="S992" i="1"/>
  <c r="U992" i="1"/>
  <c r="W992" i="1"/>
  <c r="Y992" i="1"/>
  <c r="S993" i="1"/>
  <c r="U993" i="1"/>
  <c r="W993" i="1"/>
  <c r="Y993" i="1"/>
  <c r="S994" i="1"/>
  <c r="U994" i="1"/>
  <c r="W994" i="1"/>
  <c r="Y994" i="1"/>
  <c r="S995" i="1"/>
  <c r="U995" i="1"/>
  <c r="W995" i="1"/>
  <c r="Y995" i="1"/>
  <c r="S996" i="1"/>
  <c r="U996" i="1"/>
  <c r="W996" i="1"/>
  <c r="Y996" i="1"/>
  <c r="S997" i="1"/>
  <c r="U997" i="1"/>
  <c r="W997" i="1"/>
  <c r="Y997" i="1"/>
  <c r="S998" i="1"/>
  <c r="U998" i="1"/>
  <c r="W998" i="1"/>
  <c r="Y998" i="1"/>
  <c r="S999" i="1"/>
  <c r="U999" i="1"/>
  <c r="W999" i="1"/>
  <c r="Y999" i="1"/>
  <c r="S1000" i="1"/>
  <c r="U1000" i="1"/>
  <c r="W1000" i="1"/>
  <c r="Y1000" i="1"/>
  <c r="S1001" i="1"/>
  <c r="U1001" i="1"/>
  <c r="W1001" i="1"/>
  <c r="Y1001" i="1"/>
  <c r="S1002" i="1"/>
  <c r="U1002" i="1"/>
  <c r="W1002" i="1"/>
  <c r="Y1002" i="1"/>
  <c r="S1003" i="1"/>
  <c r="U1003" i="1"/>
  <c r="W1003" i="1"/>
  <c r="Y1003" i="1"/>
  <c r="S1004" i="1"/>
  <c r="U1004" i="1"/>
  <c r="W1004" i="1"/>
  <c r="Y1004" i="1"/>
  <c r="S1005" i="1"/>
  <c r="U1005" i="1"/>
  <c r="W1005" i="1"/>
  <c r="Y1005" i="1"/>
  <c r="S1006" i="1"/>
  <c r="U1006" i="1"/>
  <c r="W1006" i="1"/>
  <c r="Y1006" i="1"/>
  <c r="S1007" i="1"/>
  <c r="U1007" i="1"/>
  <c r="W1007" i="1"/>
  <c r="Y1007" i="1"/>
  <c r="S1008" i="1"/>
  <c r="U1008" i="1"/>
  <c r="W1008" i="1"/>
  <c r="Y1008" i="1"/>
  <c r="S1009" i="1"/>
  <c r="U1009" i="1"/>
  <c r="W1009" i="1"/>
  <c r="Y1009" i="1"/>
  <c r="S1010" i="1"/>
  <c r="U1010" i="1"/>
  <c r="W1010" i="1"/>
  <c r="Y1010" i="1"/>
  <c r="S1011" i="1"/>
  <c r="U1011" i="1"/>
  <c r="W1011" i="1"/>
  <c r="Y1011" i="1"/>
  <c r="S1012" i="1"/>
  <c r="U1012" i="1"/>
  <c r="W1012" i="1"/>
  <c r="Y1012" i="1"/>
  <c r="S1013" i="1"/>
  <c r="U1013" i="1"/>
  <c r="W1013" i="1"/>
  <c r="Y1013" i="1"/>
  <c r="S1014" i="1"/>
  <c r="U1014" i="1"/>
  <c r="W1014" i="1"/>
  <c r="Y1014" i="1"/>
  <c r="S1015" i="1"/>
  <c r="U1015" i="1"/>
  <c r="W1015" i="1"/>
  <c r="Y1015" i="1"/>
  <c r="S1016" i="1"/>
  <c r="U1016" i="1"/>
  <c r="W1016" i="1"/>
  <c r="Y1016" i="1"/>
  <c r="S1017" i="1"/>
  <c r="U1017" i="1"/>
  <c r="W1017" i="1"/>
  <c r="Y1017" i="1"/>
  <c r="S1018" i="1"/>
  <c r="U1018" i="1"/>
  <c r="W1018" i="1"/>
  <c r="Y1018" i="1"/>
  <c r="S1019" i="1"/>
  <c r="U1019" i="1"/>
  <c r="W1019" i="1"/>
  <c r="Y1019" i="1"/>
  <c r="S1020" i="1"/>
  <c r="U1020" i="1"/>
  <c r="W1020" i="1"/>
  <c r="Y1020" i="1"/>
  <c r="S1021" i="1"/>
  <c r="U1021" i="1"/>
  <c r="W1021" i="1"/>
  <c r="Y1021" i="1"/>
  <c r="S1022" i="1"/>
  <c r="U1022" i="1"/>
  <c r="W1022" i="1"/>
  <c r="Y1022" i="1"/>
  <c r="S1023" i="1"/>
  <c r="U1023" i="1"/>
  <c r="W1023" i="1"/>
  <c r="Y1023" i="1"/>
  <c r="S1024" i="1"/>
  <c r="U1024" i="1"/>
  <c r="W1024" i="1"/>
  <c r="Y1024" i="1"/>
  <c r="S1025" i="1"/>
  <c r="U1025" i="1"/>
  <c r="W1025" i="1"/>
  <c r="Y1025" i="1"/>
  <c r="S1026" i="1"/>
  <c r="U1026" i="1"/>
  <c r="W1026" i="1"/>
  <c r="Y1026" i="1"/>
  <c r="S1027" i="1"/>
  <c r="U1027" i="1"/>
  <c r="W1027" i="1"/>
  <c r="Y1027" i="1"/>
  <c r="S1028" i="1"/>
  <c r="U1028" i="1"/>
  <c r="W1028" i="1"/>
  <c r="Y1028" i="1"/>
  <c r="S1029" i="1"/>
  <c r="U1029" i="1"/>
  <c r="W1029" i="1"/>
  <c r="Y1029" i="1"/>
  <c r="S1030" i="1"/>
  <c r="U1030" i="1"/>
  <c r="W1030" i="1"/>
  <c r="Y1030" i="1"/>
  <c r="S1031" i="1"/>
  <c r="U1031" i="1"/>
  <c r="W1031" i="1"/>
  <c r="Y1031" i="1"/>
  <c r="S1032" i="1"/>
  <c r="U1032" i="1"/>
  <c r="W1032" i="1"/>
  <c r="Y1032" i="1"/>
  <c r="S1033" i="1"/>
  <c r="U1033" i="1"/>
  <c r="W1033" i="1"/>
  <c r="Y1033" i="1"/>
  <c r="S1034" i="1"/>
  <c r="U1034" i="1"/>
  <c r="W1034" i="1"/>
  <c r="Y1034" i="1"/>
  <c r="S1035" i="1"/>
  <c r="U1035" i="1"/>
  <c r="W1035" i="1"/>
  <c r="Y1035" i="1"/>
  <c r="S1036" i="1"/>
  <c r="U1036" i="1"/>
  <c r="W1036" i="1"/>
  <c r="Y1036" i="1"/>
  <c r="S1037" i="1"/>
  <c r="U1037" i="1"/>
  <c r="W1037" i="1"/>
  <c r="Y1037" i="1"/>
  <c r="S1038" i="1"/>
  <c r="U1038" i="1"/>
  <c r="W1038" i="1"/>
  <c r="Y1038" i="1"/>
  <c r="S1039" i="1"/>
  <c r="U1039" i="1"/>
  <c r="W1039" i="1"/>
  <c r="Y1039" i="1"/>
  <c r="S1040" i="1"/>
  <c r="U1040" i="1"/>
  <c r="W1040" i="1"/>
  <c r="Y1040" i="1"/>
  <c r="S1041" i="1"/>
  <c r="U1041" i="1"/>
  <c r="W1041" i="1"/>
  <c r="Y1041" i="1"/>
  <c r="S1042" i="1"/>
  <c r="U1042" i="1"/>
  <c r="W1042" i="1"/>
  <c r="Y1042" i="1"/>
  <c r="S1043" i="1"/>
  <c r="U1043" i="1"/>
  <c r="W1043" i="1"/>
  <c r="Y1043" i="1"/>
  <c r="S1044" i="1"/>
  <c r="U1044" i="1"/>
  <c r="W1044" i="1"/>
  <c r="Y1044" i="1"/>
  <c r="S1045" i="1"/>
  <c r="U1045" i="1"/>
  <c r="W1045" i="1"/>
  <c r="Y1045" i="1"/>
  <c r="S1046" i="1"/>
  <c r="U1046" i="1"/>
  <c r="W1046" i="1"/>
  <c r="Y1046" i="1"/>
  <c r="S1047" i="1"/>
  <c r="U1047" i="1"/>
  <c r="W1047" i="1"/>
  <c r="Y1047" i="1"/>
  <c r="S1048" i="1"/>
  <c r="U1048" i="1"/>
  <c r="W1048" i="1"/>
  <c r="Y1048" i="1"/>
  <c r="S1049" i="1"/>
  <c r="U1049" i="1"/>
  <c r="W1049" i="1"/>
  <c r="Y1049" i="1"/>
  <c r="S1050" i="1"/>
  <c r="U1050" i="1"/>
  <c r="W1050" i="1"/>
  <c r="Y1050" i="1"/>
  <c r="S1051" i="1"/>
  <c r="U1051" i="1"/>
  <c r="W1051" i="1"/>
  <c r="Y1051" i="1"/>
  <c r="S1052" i="1"/>
  <c r="U1052" i="1"/>
  <c r="W1052" i="1"/>
  <c r="Y1052" i="1"/>
  <c r="S1053" i="1"/>
  <c r="U1053" i="1"/>
  <c r="W1053" i="1"/>
  <c r="Y1053" i="1"/>
  <c r="S1054" i="1"/>
  <c r="U1054" i="1"/>
  <c r="W1054" i="1"/>
  <c r="Y1054" i="1"/>
  <c r="S1055" i="1"/>
  <c r="U1055" i="1"/>
  <c r="W1055" i="1"/>
  <c r="Y1055" i="1"/>
  <c r="S1056" i="1"/>
  <c r="U1056" i="1"/>
  <c r="W1056" i="1"/>
  <c r="Y1056" i="1"/>
  <c r="S1057" i="1"/>
  <c r="U1057" i="1"/>
  <c r="W1057" i="1"/>
  <c r="Y1057" i="1"/>
  <c r="S1058" i="1"/>
  <c r="U1058" i="1"/>
  <c r="W1058" i="1"/>
  <c r="Y1058" i="1"/>
  <c r="S1059" i="1"/>
  <c r="U1059" i="1"/>
  <c r="W1059" i="1"/>
  <c r="Y1059" i="1"/>
  <c r="S1060" i="1"/>
  <c r="U1060" i="1"/>
  <c r="W1060" i="1"/>
  <c r="Y1060" i="1"/>
  <c r="S1061" i="1"/>
  <c r="U1061" i="1"/>
  <c r="W1061" i="1"/>
  <c r="Y1061" i="1"/>
  <c r="S1062" i="1"/>
  <c r="U1062" i="1"/>
  <c r="W1062" i="1"/>
  <c r="Y1062" i="1"/>
  <c r="S1063" i="1"/>
  <c r="U1063" i="1"/>
  <c r="W1063" i="1"/>
  <c r="Y1063" i="1"/>
  <c r="S1064" i="1"/>
  <c r="U1064" i="1"/>
  <c r="W1064" i="1"/>
  <c r="Y1064" i="1"/>
  <c r="S1065" i="1"/>
  <c r="U1065" i="1"/>
  <c r="W1065" i="1"/>
  <c r="Y1065" i="1"/>
  <c r="S1066" i="1"/>
  <c r="U1066" i="1"/>
  <c r="W1066" i="1"/>
  <c r="Y1066" i="1"/>
  <c r="S1067" i="1"/>
  <c r="U1067" i="1"/>
  <c r="W1067" i="1"/>
  <c r="Y1067" i="1"/>
  <c r="S1068" i="1"/>
  <c r="U1068" i="1"/>
  <c r="W1068" i="1"/>
  <c r="Y1068" i="1"/>
  <c r="S1069" i="1"/>
  <c r="U1069" i="1"/>
  <c r="W1069" i="1"/>
  <c r="Y1069" i="1"/>
  <c r="S1070" i="1"/>
  <c r="U1070" i="1"/>
  <c r="W1070" i="1"/>
  <c r="Y1070" i="1"/>
  <c r="S1071" i="1"/>
  <c r="U1071" i="1"/>
  <c r="W1071" i="1"/>
  <c r="Y1071" i="1"/>
  <c r="S1072" i="1"/>
  <c r="U1072" i="1"/>
  <c r="W1072" i="1"/>
  <c r="Y1072" i="1"/>
  <c r="S1073" i="1"/>
  <c r="U1073" i="1"/>
  <c r="W1073" i="1"/>
  <c r="Y1073" i="1"/>
  <c r="S1074" i="1"/>
  <c r="U1074" i="1"/>
  <c r="W1074" i="1"/>
  <c r="Y1074" i="1"/>
  <c r="S1075" i="1"/>
  <c r="U1075" i="1"/>
  <c r="W1075" i="1"/>
  <c r="Y1075" i="1"/>
  <c r="S1076" i="1"/>
  <c r="U1076" i="1"/>
  <c r="W1076" i="1"/>
  <c r="Y1076" i="1"/>
  <c r="S1077" i="1"/>
  <c r="U1077" i="1"/>
  <c r="W1077" i="1"/>
  <c r="Y1077" i="1"/>
  <c r="S1078" i="1"/>
  <c r="U1078" i="1"/>
  <c r="W1078" i="1"/>
  <c r="Y1078" i="1"/>
  <c r="S1079" i="1"/>
  <c r="U1079" i="1"/>
  <c r="W1079" i="1"/>
  <c r="Y1079" i="1"/>
  <c r="S1080" i="1"/>
  <c r="U1080" i="1"/>
  <c r="W1080" i="1"/>
  <c r="Y1080" i="1"/>
  <c r="S1081" i="1"/>
  <c r="U1081" i="1"/>
  <c r="W1081" i="1"/>
  <c r="Y1081" i="1"/>
  <c r="S1082" i="1"/>
  <c r="U1082" i="1"/>
  <c r="W1082" i="1"/>
  <c r="Y1082" i="1"/>
  <c r="S1083" i="1"/>
  <c r="U1083" i="1"/>
  <c r="W1083" i="1"/>
  <c r="Y1083" i="1"/>
  <c r="S1084" i="1"/>
  <c r="U1084" i="1"/>
  <c r="W1084" i="1"/>
  <c r="Y1084" i="1"/>
  <c r="S1085" i="1"/>
  <c r="U1085" i="1"/>
  <c r="W1085" i="1"/>
  <c r="Y1085" i="1"/>
  <c r="S1086" i="1"/>
  <c r="U1086" i="1"/>
  <c r="W1086" i="1"/>
  <c r="Y1086" i="1"/>
  <c r="S1087" i="1"/>
  <c r="U1087" i="1"/>
  <c r="W1087" i="1"/>
  <c r="Y1087" i="1"/>
  <c r="S1088" i="1"/>
  <c r="U1088" i="1"/>
  <c r="W1088" i="1"/>
  <c r="Y1088" i="1"/>
  <c r="S1089" i="1"/>
  <c r="U1089" i="1"/>
  <c r="W1089" i="1"/>
  <c r="Y1089" i="1"/>
  <c r="S1090" i="1"/>
  <c r="U1090" i="1"/>
  <c r="W1090" i="1"/>
  <c r="Y1090" i="1"/>
  <c r="S1091" i="1"/>
  <c r="U1091" i="1"/>
  <c r="W1091" i="1"/>
  <c r="Y1091" i="1"/>
  <c r="S1092" i="1"/>
  <c r="U1092" i="1"/>
  <c r="W1092" i="1"/>
  <c r="Y1092" i="1"/>
  <c r="S1093" i="1"/>
  <c r="U1093" i="1"/>
  <c r="W1093" i="1"/>
  <c r="Y1093" i="1"/>
  <c r="S1094" i="1"/>
  <c r="U1094" i="1"/>
  <c r="W1094" i="1"/>
  <c r="Y1094" i="1"/>
  <c r="S1095" i="1"/>
  <c r="U1095" i="1"/>
  <c r="W1095" i="1"/>
  <c r="Y1095" i="1"/>
  <c r="S1096" i="1"/>
  <c r="U1096" i="1"/>
  <c r="W1096" i="1"/>
  <c r="Y1096" i="1"/>
  <c r="S1097" i="1"/>
  <c r="U1097" i="1"/>
  <c r="W1097" i="1"/>
  <c r="Y1097" i="1"/>
  <c r="S1098" i="1"/>
  <c r="U1098" i="1"/>
  <c r="W1098" i="1"/>
  <c r="Y1098" i="1"/>
  <c r="S1099" i="1"/>
  <c r="U1099" i="1"/>
  <c r="W1099" i="1"/>
  <c r="Y1099" i="1"/>
  <c r="S1100" i="1"/>
  <c r="U1100" i="1"/>
  <c r="W1100" i="1"/>
  <c r="Y1100" i="1"/>
  <c r="S1101" i="1"/>
  <c r="U1101" i="1"/>
  <c r="W1101" i="1"/>
  <c r="Y1101" i="1"/>
  <c r="S1102" i="1"/>
  <c r="U1102" i="1"/>
  <c r="W1102" i="1"/>
  <c r="Y1102" i="1"/>
  <c r="S1103" i="1"/>
  <c r="U1103" i="1"/>
  <c r="W1103" i="1"/>
  <c r="Y1103" i="1"/>
  <c r="S1104" i="1"/>
  <c r="U1104" i="1"/>
  <c r="W1104" i="1"/>
  <c r="Y1104" i="1"/>
  <c r="S1105" i="1"/>
  <c r="U1105" i="1"/>
  <c r="W1105" i="1"/>
  <c r="Y1105" i="1"/>
  <c r="S1106" i="1"/>
  <c r="U1106" i="1"/>
  <c r="W1106" i="1"/>
  <c r="Y1106" i="1"/>
  <c r="S1107" i="1"/>
  <c r="U1107" i="1"/>
  <c r="W1107" i="1"/>
  <c r="Y1107" i="1"/>
  <c r="S1108" i="1"/>
  <c r="U1108" i="1"/>
  <c r="W1108" i="1"/>
  <c r="Y1108" i="1"/>
  <c r="S1109" i="1"/>
  <c r="U1109" i="1"/>
  <c r="W1109" i="1"/>
  <c r="Y1109" i="1"/>
  <c r="S1110" i="1"/>
  <c r="U1110" i="1"/>
  <c r="W1110" i="1"/>
  <c r="Y1110" i="1"/>
  <c r="S1111" i="1"/>
  <c r="U1111" i="1"/>
  <c r="W1111" i="1"/>
  <c r="Y1111" i="1"/>
  <c r="S1112" i="1"/>
  <c r="U1112" i="1"/>
  <c r="W1112" i="1"/>
  <c r="Y1112" i="1"/>
  <c r="S1113" i="1"/>
  <c r="U1113" i="1"/>
  <c r="W1113" i="1"/>
  <c r="Y1113" i="1"/>
  <c r="S1114" i="1"/>
  <c r="U1114" i="1"/>
  <c r="W1114" i="1"/>
  <c r="Y1114" i="1"/>
  <c r="S1115" i="1"/>
  <c r="U1115" i="1"/>
  <c r="W1115" i="1"/>
  <c r="Y1115" i="1"/>
  <c r="S1116" i="1"/>
  <c r="U1116" i="1"/>
  <c r="W1116" i="1"/>
  <c r="Y1116" i="1"/>
  <c r="S1117" i="1"/>
  <c r="U1117" i="1"/>
  <c r="W1117" i="1"/>
  <c r="Y1117" i="1"/>
  <c r="S1118" i="1"/>
  <c r="U1118" i="1"/>
  <c r="W1118" i="1"/>
  <c r="Y1118" i="1"/>
  <c r="S1119" i="1"/>
  <c r="U1119" i="1"/>
  <c r="W1119" i="1"/>
  <c r="Y1119" i="1"/>
  <c r="S1120" i="1"/>
  <c r="U1120" i="1"/>
  <c r="W1120" i="1"/>
  <c r="Y1120" i="1"/>
  <c r="S1121" i="1"/>
  <c r="U1121" i="1"/>
  <c r="W1121" i="1"/>
  <c r="Y1121" i="1"/>
  <c r="S1122" i="1"/>
  <c r="U1122" i="1"/>
  <c r="W1122" i="1"/>
  <c r="Y1122" i="1"/>
  <c r="S1123" i="1"/>
  <c r="U1123" i="1"/>
  <c r="W1123" i="1"/>
  <c r="Y1123" i="1"/>
  <c r="S1124" i="1"/>
  <c r="U1124" i="1"/>
  <c r="W1124" i="1"/>
  <c r="Y1124" i="1"/>
  <c r="S1125" i="1"/>
  <c r="U1125" i="1"/>
  <c r="W1125" i="1"/>
  <c r="Y1125" i="1"/>
  <c r="S1126" i="1"/>
  <c r="U1126" i="1"/>
  <c r="W1126" i="1"/>
  <c r="Y1126" i="1"/>
  <c r="S1127" i="1"/>
  <c r="U1127" i="1"/>
  <c r="W1127" i="1"/>
  <c r="Y1127" i="1"/>
  <c r="S1128" i="1"/>
  <c r="U1128" i="1"/>
  <c r="W1128" i="1"/>
  <c r="Y1128" i="1"/>
  <c r="S1129" i="1"/>
  <c r="U1129" i="1"/>
  <c r="W1129" i="1"/>
  <c r="Y1129" i="1"/>
  <c r="S1130" i="1"/>
  <c r="U1130" i="1"/>
  <c r="W1130" i="1"/>
  <c r="Y1130" i="1"/>
  <c r="S1131" i="1"/>
  <c r="U1131" i="1"/>
  <c r="W1131" i="1"/>
  <c r="Y1131" i="1"/>
  <c r="S1132" i="1"/>
  <c r="U1132" i="1"/>
  <c r="W1132" i="1"/>
  <c r="Y1132" i="1"/>
  <c r="S1133" i="1"/>
  <c r="U1133" i="1"/>
  <c r="W1133" i="1"/>
  <c r="Y1133" i="1"/>
  <c r="S1134" i="1"/>
  <c r="U1134" i="1"/>
  <c r="W1134" i="1"/>
  <c r="Y1134" i="1"/>
  <c r="S1135" i="1"/>
  <c r="U1135" i="1"/>
  <c r="W1135" i="1"/>
  <c r="Y1135" i="1"/>
  <c r="S1136" i="1"/>
  <c r="U1136" i="1"/>
  <c r="W1136" i="1"/>
  <c r="Y1136" i="1"/>
  <c r="S1137" i="1"/>
  <c r="U1137" i="1"/>
  <c r="W1137" i="1"/>
  <c r="Y1137" i="1"/>
  <c r="S1138" i="1"/>
  <c r="U1138" i="1"/>
  <c r="W1138" i="1"/>
  <c r="Y1138" i="1"/>
  <c r="S1139" i="1"/>
  <c r="U1139" i="1"/>
  <c r="W1139" i="1"/>
  <c r="Y1139" i="1"/>
  <c r="S1140" i="1"/>
  <c r="U1140" i="1"/>
  <c r="W1140" i="1"/>
  <c r="Y1140" i="1"/>
  <c r="S1141" i="1"/>
  <c r="U1141" i="1"/>
  <c r="W1141" i="1"/>
  <c r="Y1141" i="1"/>
  <c r="S1142" i="1"/>
  <c r="U1142" i="1"/>
  <c r="W1142" i="1"/>
  <c r="Y1142" i="1"/>
  <c r="S1143" i="1"/>
  <c r="U1143" i="1"/>
  <c r="W1143" i="1"/>
  <c r="Y1143" i="1"/>
  <c r="S1144" i="1"/>
  <c r="U1144" i="1"/>
  <c r="W1144" i="1"/>
  <c r="Y1144" i="1"/>
  <c r="S1145" i="1"/>
  <c r="U1145" i="1"/>
  <c r="W1145" i="1"/>
  <c r="Y1145" i="1"/>
  <c r="S1146" i="1"/>
  <c r="U1146" i="1"/>
  <c r="W1146" i="1"/>
  <c r="Y1146" i="1"/>
  <c r="S1147" i="1"/>
  <c r="U1147" i="1"/>
  <c r="W1147" i="1"/>
  <c r="Y1147" i="1"/>
  <c r="S1148" i="1"/>
  <c r="U1148" i="1"/>
  <c r="W1148" i="1"/>
  <c r="Y1148" i="1"/>
  <c r="S1149" i="1"/>
  <c r="U1149" i="1"/>
  <c r="W1149" i="1"/>
  <c r="Y1149" i="1"/>
  <c r="S1150" i="1"/>
  <c r="U1150" i="1"/>
  <c r="W1150" i="1"/>
  <c r="Y1150" i="1"/>
  <c r="S1151" i="1"/>
  <c r="U1151" i="1"/>
  <c r="W1151" i="1"/>
  <c r="Y1151" i="1"/>
  <c r="S1152" i="1"/>
  <c r="U1152" i="1"/>
  <c r="W1152" i="1"/>
  <c r="Y1152" i="1"/>
  <c r="S1153" i="1"/>
  <c r="U1153" i="1"/>
  <c r="W1153" i="1"/>
  <c r="Y1153" i="1"/>
  <c r="S1154" i="1"/>
  <c r="U1154" i="1"/>
  <c r="W1154" i="1"/>
  <c r="Y1154" i="1"/>
  <c r="S1155" i="1"/>
  <c r="U1155" i="1"/>
  <c r="W1155" i="1"/>
  <c r="Y1155" i="1"/>
  <c r="S1156" i="1"/>
  <c r="U1156" i="1"/>
  <c r="W1156" i="1"/>
  <c r="Y1156" i="1"/>
  <c r="S1157" i="1"/>
  <c r="U1157" i="1"/>
  <c r="W1157" i="1"/>
  <c r="Y1157" i="1"/>
  <c r="S1158" i="1"/>
  <c r="U1158" i="1"/>
  <c r="W1158" i="1"/>
  <c r="Y1158" i="1"/>
  <c r="S1159" i="1"/>
  <c r="U1159" i="1"/>
  <c r="W1159" i="1"/>
  <c r="Y1159" i="1"/>
  <c r="S1160" i="1"/>
  <c r="U1160" i="1"/>
  <c r="W1160" i="1"/>
  <c r="Y1160" i="1"/>
  <c r="S1161" i="1"/>
  <c r="U1161" i="1"/>
  <c r="W1161" i="1"/>
  <c r="Y1161" i="1"/>
  <c r="S1162" i="1"/>
  <c r="U1162" i="1"/>
  <c r="W1162" i="1"/>
  <c r="Y1162" i="1"/>
  <c r="S1163" i="1"/>
  <c r="U1163" i="1"/>
  <c r="W1163" i="1"/>
  <c r="Y1163" i="1"/>
  <c r="S1164" i="1"/>
  <c r="U1164" i="1"/>
  <c r="W1164" i="1"/>
  <c r="Y1164" i="1"/>
  <c r="S1165" i="1"/>
  <c r="U1165" i="1"/>
  <c r="W1165" i="1"/>
  <c r="Y1165" i="1"/>
  <c r="S1166" i="1"/>
  <c r="U1166" i="1"/>
  <c r="W1166" i="1"/>
  <c r="Y1166" i="1"/>
  <c r="S1167" i="1"/>
  <c r="U1167" i="1"/>
  <c r="W1167" i="1"/>
  <c r="Y1167" i="1"/>
  <c r="S1168" i="1"/>
  <c r="U1168" i="1"/>
  <c r="W1168" i="1"/>
  <c r="Y1168" i="1"/>
  <c r="S1169" i="1"/>
  <c r="U1169" i="1"/>
  <c r="W1169" i="1"/>
  <c r="Y1169" i="1"/>
  <c r="S1170" i="1"/>
  <c r="U1170" i="1"/>
  <c r="W1170" i="1"/>
  <c r="Y1170" i="1"/>
  <c r="S1171" i="1"/>
  <c r="U1171" i="1"/>
  <c r="W1171" i="1"/>
  <c r="Y1171" i="1"/>
  <c r="S1172" i="1"/>
  <c r="U1172" i="1"/>
  <c r="W1172" i="1"/>
  <c r="Y1172" i="1"/>
  <c r="S1173" i="1"/>
  <c r="U1173" i="1"/>
  <c r="W1173" i="1"/>
  <c r="Y1173" i="1"/>
  <c r="S1174" i="1"/>
  <c r="U1174" i="1"/>
  <c r="W1174" i="1"/>
  <c r="Y1174" i="1"/>
  <c r="S1175" i="1"/>
  <c r="U1175" i="1"/>
  <c r="W1175" i="1"/>
  <c r="Y1175" i="1"/>
  <c r="S1176" i="1"/>
  <c r="U1176" i="1"/>
  <c r="W1176" i="1"/>
  <c r="Y1176" i="1"/>
  <c r="S1177" i="1"/>
  <c r="U1177" i="1"/>
  <c r="W1177" i="1"/>
  <c r="Y1177" i="1"/>
  <c r="S1178" i="1"/>
  <c r="U1178" i="1"/>
  <c r="W1178" i="1"/>
  <c r="Y1178" i="1"/>
  <c r="S1179" i="1"/>
  <c r="U1179" i="1"/>
  <c r="W1179" i="1"/>
  <c r="Y1179" i="1"/>
  <c r="S1180" i="1"/>
  <c r="U1180" i="1"/>
  <c r="W1180" i="1"/>
  <c r="Y1180" i="1"/>
  <c r="S1181" i="1"/>
  <c r="U1181" i="1"/>
  <c r="W1181" i="1"/>
  <c r="Y1181" i="1"/>
  <c r="S1182" i="1"/>
  <c r="U1182" i="1"/>
  <c r="W1182" i="1"/>
  <c r="Y1182" i="1"/>
  <c r="S1183" i="1"/>
  <c r="U1183" i="1"/>
  <c r="W1183" i="1"/>
  <c r="Y1183" i="1"/>
  <c r="S1184" i="1"/>
  <c r="U1184" i="1"/>
  <c r="W1184" i="1"/>
  <c r="Y1184" i="1"/>
  <c r="S1185" i="1"/>
  <c r="U1185" i="1"/>
  <c r="W1185" i="1"/>
  <c r="Y1185" i="1"/>
  <c r="N2" i="4"/>
  <c r="P2" i="4"/>
  <c r="R2" i="4"/>
  <c r="S2" i="4"/>
  <c r="T2" i="4"/>
  <c r="U2" i="4"/>
  <c r="V2" i="4"/>
  <c r="W2" i="4"/>
  <c r="X2" i="4"/>
  <c r="Y2" i="4"/>
  <c r="N3" i="4"/>
  <c r="P3" i="4"/>
  <c r="R3" i="4"/>
  <c r="S3" i="4"/>
  <c r="T3" i="4"/>
  <c r="U3" i="4"/>
  <c r="V3" i="4"/>
  <c r="W3" i="4"/>
  <c r="X3" i="4"/>
  <c r="Y3" i="4"/>
  <c r="N4" i="4"/>
  <c r="P4" i="4"/>
  <c r="R4" i="4"/>
  <c r="S4" i="4"/>
  <c r="T4" i="4"/>
  <c r="U4" i="4"/>
  <c r="V4" i="4"/>
  <c r="W4" i="4"/>
  <c r="X4" i="4"/>
  <c r="Y4" i="4"/>
  <c r="N5" i="4"/>
  <c r="P5" i="4"/>
  <c r="R5" i="4"/>
  <c r="S5" i="4"/>
  <c r="T5" i="4"/>
  <c r="U5" i="4"/>
  <c r="V5" i="4"/>
  <c r="W5" i="4"/>
  <c r="X5" i="4"/>
  <c r="Y5" i="4"/>
  <c r="N6" i="4"/>
  <c r="P6" i="4"/>
  <c r="R6" i="4"/>
  <c r="S6" i="4"/>
  <c r="T6" i="4"/>
  <c r="U6" i="4"/>
  <c r="V6" i="4"/>
  <c r="W6" i="4"/>
  <c r="X6" i="4"/>
  <c r="Y6" i="4"/>
  <c r="N7" i="4"/>
  <c r="P7" i="4"/>
  <c r="R7" i="4"/>
  <c r="S7" i="4"/>
  <c r="T7" i="4"/>
  <c r="U7" i="4"/>
  <c r="V7" i="4"/>
  <c r="W7" i="4"/>
  <c r="X7" i="4"/>
  <c r="Y7" i="4"/>
  <c r="N8" i="4"/>
  <c r="P8" i="4"/>
  <c r="R8" i="4"/>
  <c r="S8" i="4"/>
  <c r="T8" i="4"/>
  <c r="U8" i="4"/>
  <c r="V8" i="4"/>
  <c r="W8" i="4"/>
  <c r="X8" i="4"/>
  <c r="Y8" i="4"/>
  <c r="N9" i="4"/>
  <c r="P9" i="4"/>
  <c r="R9" i="4"/>
  <c r="S9" i="4"/>
  <c r="T9" i="4"/>
  <c r="U9" i="4"/>
  <c r="V9" i="4"/>
  <c r="W9" i="4"/>
  <c r="X9" i="4"/>
  <c r="Y9" i="4"/>
  <c r="N10" i="4"/>
  <c r="P10" i="4"/>
  <c r="R10" i="4"/>
  <c r="S10" i="4"/>
  <c r="T10" i="4"/>
  <c r="U10" i="4"/>
  <c r="V10" i="4"/>
  <c r="W10" i="4"/>
  <c r="X10" i="4"/>
  <c r="Y10" i="4"/>
  <c r="N11" i="4"/>
  <c r="P11" i="4"/>
  <c r="R11" i="4"/>
  <c r="S11" i="4"/>
  <c r="T11" i="4"/>
  <c r="U11" i="4"/>
  <c r="V11" i="4"/>
  <c r="W11" i="4"/>
  <c r="X11" i="4"/>
  <c r="Y11" i="4"/>
  <c r="N12" i="4"/>
  <c r="P12" i="4"/>
  <c r="R12" i="4"/>
  <c r="S12" i="4"/>
  <c r="T12" i="4"/>
  <c r="U12" i="4"/>
  <c r="V12" i="4"/>
  <c r="W12" i="4"/>
  <c r="X12" i="4"/>
  <c r="Y12" i="4"/>
  <c r="N13" i="4"/>
  <c r="P13" i="4"/>
  <c r="R13" i="4"/>
  <c r="S13" i="4"/>
  <c r="T13" i="4"/>
  <c r="U13" i="4"/>
  <c r="V13" i="4"/>
  <c r="W13" i="4"/>
  <c r="X13" i="4"/>
  <c r="Y13" i="4"/>
  <c r="N14" i="4"/>
  <c r="P14" i="4"/>
  <c r="R14" i="4"/>
  <c r="S14" i="4"/>
  <c r="T14" i="4"/>
  <c r="U14" i="4"/>
  <c r="V14" i="4"/>
  <c r="W14" i="4"/>
  <c r="X14" i="4"/>
  <c r="Y14" i="4"/>
  <c r="N15" i="4"/>
  <c r="P15" i="4"/>
  <c r="R15" i="4"/>
  <c r="S15" i="4"/>
  <c r="T15" i="4"/>
  <c r="U15" i="4"/>
  <c r="V15" i="4"/>
  <c r="W15" i="4"/>
  <c r="X15" i="4"/>
  <c r="Y15" i="4"/>
  <c r="N16" i="4"/>
  <c r="P16" i="4"/>
  <c r="R16" i="4"/>
  <c r="S16" i="4"/>
  <c r="T16" i="4"/>
  <c r="U16" i="4"/>
  <c r="V16" i="4"/>
  <c r="W16" i="4"/>
  <c r="X16" i="4"/>
  <c r="Y16" i="4"/>
  <c r="N17" i="4"/>
  <c r="P17" i="4"/>
  <c r="R17" i="4"/>
  <c r="S17" i="4"/>
  <c r="T17" i="4"/>
  <c r="U17" i="4"/>
  <c r="V17" i="4"/>
  <c r="W17" i="4"/>
  <c r="X17" i="4"/>
  <c r="Y17" i="4"/>
  <c r="N18" i="4"/>
  <c r="P18" i="4"/>
  <c r="R18" i="4"/>
  <c r="S18" i="4"/>
  <c r="T18" i="4"/>
  <c r="U18" i="4"/>
  <c r="V18" i="4"/>
  <c r="W18" i="4"/>
  <c r="X18" i="4"/>
  <c r="Y18" i="4"/>
  <c r="N19" i="4"/>
  <c r="P19" i="4"/>
  <c r="R19" i="4"/>
  <c r="S19" i="4"/>
  <c r="T19" i="4"/>
  <c r="U19" i="4"/>
  <c r="V19" i="4"/>
  <c r="W19" i="4"/>
  <c r="X19" i="4"/>
  <c r="Y19" i="4"/>
  <c r="N20" i="4"/>
  <c r="P20" i="4"/>
  <c r="R20" i="4"/>
  <c r="S20" i="4"/>
  <c r="T20" i="4"/>
  <c r="U20" i="4"/>
  <c r="V20" i="4"/>
  <c r="W20" i="4"/>
  <c r="X20" i="4"/>
  <c r="Y20" i="4"/>
  <c r="N21" i="4"/>
  <c r="P21" i="4"/>
  <c r="R21" i="4"/>
  <c r="S21" i="4"/>
  <c r="T21" i="4"/>
  <c r="U21" i="4"/>
  <c r="V21" i="4"/>
  <c r="W21" i="4"/>
  <c r="X21" i="4"/>
  <c r="Y21" i="4"/>
  <c r="N22" i="4"/>
  <c r="P22" i="4"/>
  <c r="R22" i="4"/>
  <c r="S22" i="4"/>
  <c r="T22" i="4"/>
  <c r="U22" i="4"/>
  <c r="V22" i="4"/>
  <c r="W22" i="4"/>
  <c r="X22" i="4"/>
  <c r="Y22" i="4"/>
  <c r="N23" i="4"/>
  <c r="P23" i="4"/>
  <c r="R23" i="4"/>
  <c r="S23" i="4"/>
  <c r="T23" i="4"/>
  <c r="U23" i="4"/>
  <c r="V23" i="4"/>
  <c r="W23" i="4"/>
  <c r="X23" i="4"/>
  <c r="Y23" i="4"/>
  <c r="N24" i="4"/>
  <c r="P24" i="4"/>
  <c r="R24" i="4"/>
  <c r="S24" i="4"/>
  <c r="T24" i="4"/>
  <c r="U24" i="4"/>
  <c r="V24" i="4"/>
  <c r="W24" i="4"/>
  <c r="X24" i="4"/>
  <c r="Y24" i="4"/>
  <c r="N25" i="4"/>
  <c r="P25" i="4"/>
  <c r="R25" i="4"/>
  <c r="S25" i="4"/>
  <c r="T25" i="4"/>
  <c r="U25" i="4"/>
  <c r="V25" i="4"/>
  <c r="W25" i="4"/>
  <c r="X25" i="4"/>
  <c r="Y25" i="4"/>
  <c r="N26" i="4"/>
  <c r="P26" i="4"/>
  <c r="R26" i="4"/>
  <c r="S26" i="4"/>
  <c r="T26" i="4"/>
  <c r="U26" i="4"/>
  <c r="V26" i="4"/>
  <c r="W26" i="4"/>
  <c r="X26" i="4"/>
  <c r="Y26" i="4"/>
  <c r="N27" i="4"/>
  <c r="P27" i="4"/>
  <c r="R27" i="4"/>
  <c r="S27" i="4"/>
  <c r="T27" i="4"/>
  <c r="U27" i="4"/>
  <c r="V27" i="4"/>
  <c r="W27" i="4"/>
  <c r="X27" i="4"/>
  <c r="Y27" i="4"/>
  <c r="N28" i="4"/>
  <c r="P28" i="4"/>
  <c r="R28" i="4"/>
  <c r="S28" i="4"/>
  <c r="T28" i="4"/>
  <c r="U28" i="4"/>
  <c r="V28" i="4"/>
  <c r="W28" i="4"/>
  <c r="X28" i="4"/>
  <c r="Y28" i="4"/>
  <c r="N29" i="4"/>
  <c r="P29" i="4"/>
  <c r="R29" i="4"/>
  <c r="S29" i="4"/>
  <c r="T29" i="4"/>
  <c r="U29" i="4"/>
  <c r="V29" i="4"/>
  <c r="W29" i="4"/>
  <c r="X29" i="4"/>
  <c r="Y29" i="4"/>
  <c r="N30" i="4"/>
  <c r="P30" i="4"/>
  <c r="R30" i="4"/>
  <c r="S30" i="4"/>
  <c r="T30" i="4"/>
  <c r="U30" i="4"/>
  <c r="V30" i="4"/>
  <c r="W30" i="4"/>
  <c r="X30" i="4"/>
  <c r="Y30" i="4"/>
  <c r="N31" i="4"/>
  <c r="P31" i="4"/>
  <c r="R31" i="4"/>
  <c r="S31" i="4"/>
  <c r="T31" i="4"/>
  <c r="U31" i="4"/>
  <c r="V31" i="4"/>
  <c r="W31" i="4"/>
  <c r="X31" i="4"/>
  <c r="Y31" i="4"/>
  <c r="N32" i="4"/>
  <c r="P32" i="4"/>
  <c r="R32" i="4"/>
  <c r="S32" i="4"/>
  <c r="T32" i="4"/>
  <c r="U32" i="4"/>
  <c r="V32" i="4"/>
  <c r="W32" i="4"/>
  <c r="X32" i="4"/>
  <c r="Y32" i="4"/>
  <c r="N33" i="4"/>
  <c r="P33" i="4"/>
  <c r="R33" i="4"/>
  <c r="S33" i="4"/>
  <c r="T33" i="4"/>
  <c r="U33" i="4"/>
  <c r="V33" i="4"/>
  <c r="W33" i="4"/>
  <c r="X33" i="4"/>
  <c r="Y33" i="4"/>
  <c r="N34" i="4"/>
  <c r="P34" i="4"/>
  <c r="R34" i="4"/>
  <c r="S34" i="4"/>
  <c r="T34" i="4"/>
  <c r="U34" i="4"/>
  <c r="V34" i="4"/>
  <c r="W34" i="4"/>
  <c r="X34" i="4"/>
  <c r="Y34" i="4"/>
  <c r="N35" i="4"/>
  <c r="P35" i="4"/>
  <c r="R35" i="4"/>
  <c r="S35" i="4"/>
  <c r="T35" i="4"/>
  <c r="U35" i="4"/>
  <c r="V35" i="4"/>
  <c r="W35" i="4"/>
  <c r="X35" i="4"/>
  <c r="Y35" i="4"/>
  <c r="N36" i="4"/>
  <c r="P36" i="4"/>
  <c r="R36" i="4"/>
  <c r="S36" i="4"/>
  <c r="T36" i="4"/>
  <c r="U36" i="4"/>
  <c r="V36" i="4"/>
  <c r="W36" i="4"/>
  <c r="X36" i="4"/>
  <c r="Y36" i="4"/>
  <c r="N37" i="4"/>
  <c r="R37" i="4" s="1"/>
  <c r="S37" i="4"/>
  <c r="T37" i="4"/>
  <c r="U37" i="4"/>
  <c r="V37" i="4"/>
  <c r="W37" i="4"/>
  <c r="X37" i="4"/>
  <c r="Y37" i="4"/>
  <c r="S38" i="4"/>
  <c r="T38" i="4"/>
  <c r="U38" i="4"/>
  <c r="V38" i="4"/>
  <c r="W38" i="4"/>
  <c r="X38" i="4"/>
  <c r="Y38" i="4"/>
  <c r="S39" i="4"/>
  <c r="U39" i="4"/>
  <c r="W39" i="4"/>
  <c r="Y39" i="4"/>
  <c r="S40" i="4"/>
  <c r="U40" i="4"/>
  <c r="W40" i="4"/>
  <c r="Y40" i="4"/>
  <c r="S41" i="4"/>
  <c r="U41" i="4"/>
  <c r="W41" i="4"/>
  <c r="Y41" i="4"/>
  <c r="S42" i="4"/>
  <c r="U42" i="4"/>
  <c r="W42" i="4"/>
  <c r="Y42" i="4"/>
  <c r="S43" i="4"/>
  <c r="U43" i="4"/>
  <c r="W43" i="4"/>
  <c r="Y43" i="4"/>
  <c r="S44" i="4"/>
  <c r="U44" i="4"/>
  <c r="W44" i="4"/>
  <c r="Y44" i="4"/>
  <c r="S45" i="4"/>
  <c r="U45" i="4"/>
  <c r="W45" i="4"/>
  <c r="Y45" i="4"/>
  <c r="S46" i="4"/>
  <c r="U46" i="4"/>
  <c r="W46" i="4"/>
  <c r="Y46" i="4"/>
  <c r="S47" i="4"/>
  <c r="U47" i="4"/>
  <c r="W47" i="4"/>
  <c r="Y47" i="4"/>
  <c r="S48" i="4"/>
  <c r="U48" i="4"/>
  <c r="W48" i="4"/>
  <c r="Y48" i="4"/>
  <c r="S49" i="4"/>
  <c r="U49" i="4"/>
  <c r="W49" i="4"/>
  <c r="Y49" i="4"/>
  <c r="S50" i="4"/>
  <c r="U50" i="4"/>
  <c r="W50" i="4"/>
  <c r="Y50" i="4"/>
  <c r="S51" i="4"/>
  <c r="U51" i="4"/>
  <c r="W51" i="4"/>
  <c r="Y51" i="4"/>
  <c r="S52" i="4"/>
  <c r="U52" i="4"/>
  <c r="W52" i="4"/>
  <c r="Y52" i="4"/>
  <c r="S53" i="4"/>
  <c r="U53" i="4"/>
  <c r="W53" i="4"/>
  <c r="Y53" i="4"/>
  <c r="S54" i="4"/>
  <c r="U54" i="4"/>
  <c r="W54" i="4"/>
  <c r="Y54" i="4"/>
  <c r="S55" i="4"/>
  <c r="U55" i="4"/>
  <c r="W55" i="4"/>
  <c r="Y55" i="4"/>
  <c r="S56" i="4"/>
  <c r="U56" i="4"/>
  <c r="W56" i="4"/>
  <c r="Y56" i="4"/>
  <c r="S57" i="4"/>
  <c r="U57" i="4"/>
  <c r="W57" i="4"/>
  <c r="Y57" i="4"/>
  <c r="S58" i="4"/>
  <c r="U58" i="4"/>
  <c r="W58" i="4"/>
  <c r="Y58" i="4"/>
  <c r="S59" i="4"/>
  <c r="U59" i="4"/>
  <c r="W59" i="4"/>
  <c r="Y59" i="4"/>
  <c r="S60" i="4"/>
  <c r="U60" i="4"/>
  <c r="W60" i="4"/>
  <c r="Y60" i="4"/>
  <c r="S61" i="4"/>
  <c r="U61" i="4"/>
  <c r="W61" i="4"/>
  <c r="Y61" i="4"/>
  <c r="S62" i="4"/>
  <c r="U62" i="4"/>
  <c r="W62" i="4"/>
  <c r="Y62" i="4"/>
  <c r="S63" i="4"/>
  <c r="U63" i="4"/>
  <c r="W63" i="4"/>
  <c r="Y63" i="4"/>
  <c r="S64" i="4"/>
  <c r="U64" i="4"/>
  <c r="W64" i="4"/>
  <c r="Y64" i="4"/>
  <c r="S65" i="4"/>
  <c r="U65" i="4"/>
  <c r="W65" i="4"/>
  <c r="Y65" i="4"/>
  <c r="S66" i="4"/>
  <c r="U66" i="4"/>
  <c r="W66" i="4"/>
  <c r="Y66" i="4"/>
  <c r="S67" i="4"/>
  <c r="U67" i="4"/>
  <c r="W67" i="4"/>
  <c r="Y67" i="4"/>
  <c r="S68" i="4"/>
  <c r="U68" i="4"/>
  <c r="W68" i="4"/>
  <c r="Y68" i="4"/>
  <c r="S69" i="4"/>
  <c r="U69" i="4"/>
  <c r="W69" i="4"/>
  <c r="Y69" i="4"/>
  <c r="S70" i="4"/>
  <c r="U70" i="4"/>
  <c r="W70" i="4"/>
  <c r="Y70" i="4"/>
  <c r="S71" i="4"/>
  <c r="U71" i="4"/>
  <c r="W71" i="4"/>
  <c r="Y71" i="4"/>
  <c r="S72" i="4"/>
  <c r="U72" i="4"/>
  <c r="W72" i="4"/>
  <c r="Y72" i="4"/>
  <c r="S73" i="4"/>
  <c r="U73" i="4"/>
  <c r="W73" i="4"/>
  <c r="Y73" i="4"/>
  <c r="S74" i="4"/>
  <c r="U74" i="4"/>
  <c r="W74" i="4"/>
  <c r="Y74" i="4"/>
  <c r="S75" i="4"/>
  <c r="U75" i="4"/>
  <c r="W75" i="4"/>
  <c r="Y75" i="4"/>
  <c r="S76" i="4"/>
  <c r="U76" i="4"/>
  <c r="W76" i="4"/>
  <c r="Y76" i="4"/>
  <c r="S77" i="4"/>
  <c r="U77" i="4"/>
  <c r="W77" i="4"/>
  <c r="Y77" i="4"/>
  <c r="S78" i="4"/>
  <c r="U78" i="4"/>
  <c r="W78" i="4"/>
  <c r="Y78" i="4"/>
  <c r="S79" i="4"/>
  <c r="U79" i="4"/>
  <c r="W79" i="4"/>
  <c r="Y79" i="4"/>
  <c r="S80" i="4"/>
  <c r="U80" i="4"/>
  <c r="W80" i="4"/>
  <c r="Y80" i="4"/>
  <c r="S81" i="4"/>
  <c r="U81" i="4"/>
  <c r="W81" i="4"/>
  <c r="Y81" i="4"/>
  <c r="S82" i="4"/>
  <c r="U82" i="4"/>
  <c r="W82" i="4"/>
  <c r="Y82" i="4"/>
  <c r="S83" i="4"/>
  <c r="U83" i="4"/>
  <c r="W83" i="4"/>
  <c r="Y83" i="4"/>
  <c r="S84" i="4"/>
  <c r="U84" i="4"/>
  <c r="W84" i="4"/>
  <c r="Y84" i="4"/>
  <c r="S85" i="4"/>
  <c r="U85" i="4"/>
  <c r="W85" i="4"/>
  <c r="Y85" i="4"/>
  <c r="S86" i="4"/>
  <c r="U86" i="4"/>
  <c r="W86" i="4"/>
  <c r="Y86" i="4"/>
  <c r="S87" i="4"/>
  <c r="U87" i="4"/>
  <c r="W87" i="4"/>
  <c r="Y87" i="4"/>
  <c r="S88" i="4"/>
  <c r="U88" i="4"/>
  <c r="W88" i="4"/>
  <c r="Y88" i="4"/>
  <c r="S89" i="4"/>
  <c r="U89" i="4"/>
  <c r="W89" i="4"/>
  <c r="Y89" i="4"/>
  <c r="S90" i="4"/>
  <c r="U90" i="4"/>
  <c r="W90" i="4"/>
  <c r="Y90" i="4"/>
  <c r="S91" i="4"/>
  <c r="U91" i="4"/>
  <c r="W91" i="4"/>
  <c r="Y91" i="4"/>
  <c r="S92" i="4"/>
  <c r="U92" i="4"/>
  <c r="W92" i="4"/>
  <c r="Y92" i="4"/>
  <c r="S93" i="4"/>
  <c r="U93" i="4"/>
  <c r="W93" i="4"/>
  <c r="Y93" i="4"/>
  <c r="S94" i="4"/>
  <c r="U94" i="4"/>
  <c r="W94" i="4"/>
  <c r="Y94" i="4"/>
  <c r="S95" i="4"/>
  <c r="U95" i="4"/>
  <c r="W95" i="4"/>
  <c r="Y95" i="4"/>
  <c r="S96" i="4"/>
  <c r="U96" i="4"/>
  <c r="W96" i="4"/>
  <c r="Y96" i="4"/>
  <c r="S97" i="4"/>
  <c r="U97" i="4"/>
  <c r="W97" i="4"/>
  <c r="Y97" i="4"/>
  <c r="S98" i="4"/>
  <c r="U98" i="4"/>
  <c r="W98" i="4"/>
  <c r="Y98" i="4"/>
  <c r="S99" i="4"/>
  <c r="U99" i="4"/>
  <c r="W99" i="4"/>
  <c r="Y99" i="4"/>
  <c r="S100" i="4"/>
  <c r="U100" i="4"/>
  <c r="W100" i="4"/>
  <c r="Y100" i="4"/>
  <c r="S101" i="4"/>
  <c r="U101" i="4"/>
  <c r="W101" i="4"/>
  <c r="Y101" i="4"/>
  <c r="S102" i="4"/>
  <c r="U102" i="4"/>
  <c r="W102" i="4"/>
  <c r="Y102" i="4"/>
  <c r="S103" i="4"/>
  <c r="U103" i="4"/>
  <c r="W103" i="4"/>
  <c r="Y103" i="4"/>
  <c r="S104" i="4"/>
  <c r="U104" i="4"/>
  <c r="W104" i="4"/>
  <c r="Y104" i="4"/>
  <c r="S105" i="4"/>
  <c r="U105" i="4"/>
  <c r="W105" i="4"/>
  <c r="Y105" i="4"/>
  <c r="S106" i="4"/>
  <c r="U106" i="4"/>
  <c r="W106" i="4"/>
  <c r="Y106" i="4"/>
  <c r="S107" i="4"/>
  <c r="U107" i="4"/>
  <c r="W107" i="4"/>
  <c r="Y107" i="4"/>
  <c r="S108" i="4"/>
  <c r="U108" i="4"/>
  <c r="W108" i="4"/>
  <c r="Y108" i="4"/>
  <c r="S109" i="4"/>
  <c r="U109" i="4"/>
  <c r="W109" i="4"/>
  <c r="Y109" i="4"/>
  <c r="S110" i="4"/>
  <c r="U110" i="4"/>
  <c r="W110" i="4"/>
  <c r="Y110" i="4"/>
  <c r="S111" i="4"/>
  <c r="U111" i="4"/>
  <c r="W111" i="4"/>
  <c r="Y111" i="4"/>
  <c r="S112" i="4"/>
  <c r="U112" i="4"/>
  <c r="W112" i="4"/>
  <c r="Y112" i="4"/>
  <c r="S113" i="4"/>
  <c r="U113" i="4"/>
  <c r="W113" i="4"/>
  <c r="Y113" i="4"/>
  <c r="S114" i="4"/>
  <c r="U114" i="4"/>
  <c r="W114" i="4"/>
  <c r="Y114" i="4"/>
  <c r="S115" i="4"/>
  <c r="U115" i="4"/>
  <c r="W115" i="4"/>
  <c r="Y115" i="4"/>
  <c r="S116" i="4"/>
  <c r="U116" i="4"/>
  <c r="W116" i="4"/>
  <c r="Y116" i="4"/>
  <c r="S117" i="4"/>
  <c r="U117" i="4"/>
  <c r="W117" i="4"/>
  <c r="Y117" i="4"/>
  <c r="S118" i="4"/>
  <c r="U118" i="4"/>
  <c r="W118" i="4"/>
  <c r="Y118" i="4"/>
  <c r="S119" i="4"/>
  <c r="U119" i="4"/>
  <c r="W119" i="4"/>
  <c r="Y119" i="4"/>
  <c r="S120" i="4"/>
  <c r="U120" i="4"/>
  <c r="W120" i="4"/>
  <c r="Y120" i="4"/>
  <c r="S121" i="4"/>
  <c r="U121" i="4"/>
  <c r="W121" i="4"/>
  <c r="Y121" i="4"/>
  <c r="S122" i="4"/>
  <c r="U122" i="4"/>
  <c r="W122" i="4"/>
  <c r="Y122" i="4"/>
  <c r="S123" i="4"/>
  <c r="U123" i="4"/>
  <c r="W123" i="4"/>
  <c r="Y123" i="4"/>
  <c r="S124" i="4"/>
  <c r="U124" i="4"/>
  <c r="W124" i="4"/>
  <c r="Y124" i="4"/>
  <c r="S125" i="4"/>
  <c r="U125" i="4"/>
  <c r="W125" i="4"/>
  <c r="Y125" i="4"/>
  <c r="S126" i="4"/>
  <c r="U126" i="4"/>
  <c r="W126" i="4"/>
  <c r="Y126" i="4"/>
  <c r="S127" i="4"/>
  <c r="U127" i="4"/>
  <c r="W127" i="4"/>
  <c r="Y127" i="4"/>
  <c r="S128" i="4"/>
  <c r="U128" i="4"/>
  <c r="W128" i="4"/>
  <c r="Y128" i="4"/>
  <c r="S129" i="4"/>
  <c r="U129" i="4"/>
  <c r="W129" i="4"/>
  <c r="Y129" i="4"/>
  <c r="S130" i="4"/>
  <c r="U130" i="4"/>
  <c r="W130" i="4"/>
  <c r="Y130" i="4"/>
  <c r="S131" i="4"/>
  <c r="U131" i="4"/>
  <c r="W131" i="4"/>
  <c r="Y131" i="4"/>
  <c r="S132" i="4"/>
  <c r="U132" i="4"/>
  <c r="W132" i="4"/>
  <c r="Y132" i="4"/>
  <c r="S133" i="4"/>
  <c r="U133" i="4"/>
  <c r="W133" i="4"/>
  <c r="Y133" i="4"/>
  <c r="S134" i="4"/>
  <c r="U134" i="4"/>
  <c r="W134" i="4"/>
  <c r="Y134" i="4"/>
  <c r="S135" i="4"/>
  <c r="U135" i="4"/>
  <c r="W135" i="4"/>
  <c r="Y135" i="4"/>
  <c r="S136" i="4"/>
  <c r="U136" i="4"/>
  <c r="W136" i="4"/>
  <c r="Y136" i="4"/>
  <c r="S137" i="4"/>
  <c r="U137" i="4"/>
  <c r="W137" i="4"/>
  <c r="Y137" i="4"/>
  <c r="S138" i="4"/>
  <c r="U138" i="4"/>
  <c r="W138" i="4"/>
  <c r="Y138" i="4"/>
  <c r="S139" i="4"/>
  <c r="U139" i="4"/>
  <c r="W139" i="4"/>
  <c r="Y139" i="4"/>
  <c r="S140" i="4"/>
  <c r="U140" i="4"/>
  <c r="W140" i="4"/>
  <c r="Y140" i="4"/>
  <c r="S141" i="4"/>
  <c r="U141" i="4"/>
  <c r="W141" i="4"/>
  <c r="Y141" i="4"/>
  <c r="S142" i="4"/>
  <c r="U142" i="4"/>
  <c r="W142" i="4"/>
  <c r="Y142" i="4"/>
  <c r="S143" i="4"/>
  <c r="U143" i="4"/>
  <c r="W143" i="4"/>
  <c r="Y143" i="4"/>
  <c r="S144" i="4"/>
  <c r="U144" i="4"/>
  <c r="W144" i="4"/>
  <c r="Y144" i="4"/>
  <c r="S145" i="4"/>
  <c r="U145" i="4"/>
  <c r="W145" i="4"/>
  <c r="Y145" i="4"/>
  <c r="S146" i="4"/>
  <c r="U146" i="4"/>
  <c r="W146" i="4"/>
  <c r="Y146" i="4"/>
  <c r="S147" i="4"/>
  <c r="U147" i="4"/>
  <c r="W147" i="4"/>
  <c r="Y147" i="4"/>
  <c r="S148" i="4"/>
  <c r="U148" i="4"/>
  <c r="W148" i="4"/>
  <c r="Y148" i="4"/>
  <c r="S149" i="4"/>
  <c r="U149" i="4"/>
  <c r="W149" i="4"/>
  <c r="Y149" i="4"/>
  <c r="S150" i="4"/>
  <c r="U150" i="4"/>
  <c r="W150" i="4"/>
  <c r="Y150" i="4"/>
  <c r="S151" i="4"/>
  <c r="U151" i="4"/>
  <c r="W151" i="4"/>
  <c r="Y151" i="4"/>
  <c r="S152" i="4"/>
  <c r="U152" i="4"/>
  <c r="W152" i="4"/>
  <c r="Y152" i="4"/>
  <c r="S153" i="4"/>
  <c r="U153" i="4"/>
  <c r="W153" i="4"/>
  <c r="Y153" i="4"/>
  <c r="S154" i="4"/>
  <c r="U154" i="4"/>
  <c r="W154" i="4"/>
  <c r="Y154" i="4"/>
  <c r="S155" i="4"/>
  <c r="U155" i="4"/>
  <c r="W155" i="4"/>
  <c r="Y155" i="4"/>
  <c r="S156" i="4"/>
  <c r="U156" i="4"/>
  <c r="W156" i="4"/>
  <c r="Y156" i="4"/>
  <c r="S157" i="4"/>
  <c r="U157" i="4"/>
  <c r="W157" i="4"/>
  <c r="Y157" i="4"/>
  <c r="S158" i="4"/>
  <c r="U158" i="4"/>
  <c r="W158" i="4"/>
  <c r="Y158" i="4"/>
  <c r="S159" i="4"/>
  <c r="U159" i="4"/>
  <c r="W159" i="4"/>
  <c r="Y159" i="4"/>
  <c r="S160" i="4"/>
  <c r="U160" i="4"/>
  <c r="W160" i="4"/>
  <c r="Y160" i="4"/>
  <c r="S161" i="4"/>
  <c r="U161" i="4"/>
  <c r="W161" i="4"/>
  <c r="Y161" i="4"/>
  <c r="S162" i="4"/>
  <c r="U162" i="4"/>
  <c r="W162" i="4"/>
  <c r="Y162" i="4"/>
  <c r="S163" i="4"/>
  <c r="U163" i="4"/>
  <c r="W163" i="4"/>
  <c r="Y163" i="4"/>
  <c r="S164" i="4"/>
  <c r="U164" i="4"/>
  <c r="W164" i="4"/>
  <c r="Y164" i="4"/>
  <c r="S165" i="4"/>
  <c r="U165" i="4"/>
  <c r="W165" i="4"/>
  <c r="Y165" i="4"/>
  <c r="S166" i="4"/>
  <c r="U166" i="4"/>
  <c r="W166" i="4"/>
  <c r="Y166" i="4"/>
  <c r="S167" i="4"/>
  <c r="U167" i="4"/>
  <c r="W167" i="4"/>
  <c r="Y167" i="4"/>
  <c r="S168" i="4"/>
  <c r="U168" i="4"/>
  <c r="W168" i="4"/>
  <c r="Y168" i="4"/>
  <c r="S169" i="4"/>
  <c r="U169" i="4"/>
  <c r="W169" i="4"/>
  <c r="Y169" i="4"/>
  <c r="S170" i="4"/>
  <c r="U170" i="4"/>
  <c r="W170" i="4"/>
  <c r="Y170" i="4"/>
  <c r="S171" i="4"/>
  <c r="U171" i="4"/>
  <c r="W171" i="4"/>
  <c r="Y171" i="4"/>
  <c r="S172" i="4"/>
  <c r="U172" i="4"/>
  <c r="W172" i="4"/>
  <c r="Y172" i="4"/>
  <c r="S173" i="4"/>
  <c r="U173" i="4"/>
  <c r="W173" i="4"/>
  <c r="Y173" i="4"/>
  <c r="S174" i="4"/>
  <c r="U174" i="4"/>
  <c r="W174" i="4"/>
  <c r="Y174" i="4"/>
  <c r="S175" i="4"/>
  <c r="U175" i="4"/>
  <c r="W175" i="4"/>
  <c r="Y175" i="4"/>
  <c r="S176" i="4"/>
  <c r="U176" i="4"/>
  <c r="W176" i="4"/>
  <c r="Y176" i="4"/>
  <c r="S177" i="4"/>
  <c r="U177" i="4"/>
  <c r="W177" i="4"/>
  <c r="Y177" i="4"/>
  <c r="S178" i="4"/>
  <c r="U178" i="4"/>
  <c r="W178" i="4"/>
  <c r="Y178" i="4"/>
  <c r="S179" i="4"/>
  <c r="U179" i="4"/>
  <c r="W179" i="4"/>
  <c r="Y179" i="4"/>
  <c r="S180" i="4"/>
  <c r="U180" i="4"/>
  <c r="W180" i="4"/>
  <c r="Y180" i="4"/>
  <c r="S181" i="4"/>
  <c r="U181" i="4"/>
  <c r="W181" i="4"/>
  <c r="Y181" i="4"/>
  <c r="S182" i="4"/>
  <c r="U182" i="4"/>
  <c r="W182" i="4"/>
  <c r="Y182" i="4"/>
  <c r="S183" i="4"/>
  <c r="U183" i="4"/>
  <c r="W183" i="4"/>
  <c r="Y183" i="4"/>
  <c r="S184" i="4"/>
  <c r="U184" i="4"/>
  <c r="W184" i="4"/>
  <c r="Y184" i="4"/>
  <c r="S185" i="4"/>
  <c r="U185" i="4"/>
  <c r="W185" i="4"/>
  <c r="Y185" i="4"/>
  <c r="S186" i="4"/>
  <c r="U186" i="4"/>
  <c r="W186" i="4"/>
  <c r="Y186" i="4"/>
  <c r="S187" i="4"/>
  <c r="U187" i="4"/>
  <c r="W187" i="4"/>
  <c r="Y187" i="4"/>
  <c r="S188" i="4"/>
  <c r="U188" i="4"/>
  <c r="W188" i="4"/>
  <c r="Y188" i="4"/>
  <c r="S189" i="4"/>
  <c r="U189" i="4"/>
  <c r="W189" i="4"/>
  <c r="Y189" i="4"/>
  <c r="S190" i="4"/>
  <c r="U190" i="4"/>
  <c r="W190" i="4"/>
  <c r="Y190" i="4"/>
  <c r="S191" i="4"/>
  <c r="U191" i="4"/>
  <c r="W191" i="4"/>
  <c r="Y191" i="4"/>
  <c r="S192" i="4"/>
  <c r="U192" i="4"/>
  <c r="W192" i="4"/>
  <c r="Y192" i="4"/>
  <c r="S193" i="4"/>
  <c r="U193" i="4"/>
  <c r="W193" i="4"/>
  <c r="Y193" i="4"/>
  <c r="S194" i="4"/>
  <c r="U194" i="4"/>
  <c r="W194" i="4"/>
  <c r="Y194" i="4"/>
  <c r="S195" i="4"/>
  <c r="U195" i="4"/>
  <c r="W195" i="4"/>
  <c r="Y195" i="4"/>
  <c r="S196" i="4"/>
  <c r="U196" i="4"/>
  <c r="W196" i="4"/>
  <c r="Y196" i="4"/>
  <c r="S197" i="4"/>
  <c r="U197" i="4"/>
  <c r="W197" i="4"/>
  <c r="Y197" i="4"/>
  <c r="S198" i="4"/>
  <c r="U198" i="4"/>
  <c r="W198" i="4"/>
  <c r="Y198" i="4"/>
  <c r="S199" i="4"/>
  <c r="U199" i="4"/>
  <c r="W199" i="4"/>
  <c r="Y199" i="4"/>
  <c r="S200" i="4"/>
  <c r="U200" i="4"/>
  <c r="W200" i="4"/>
  <c r="Y200" i="4"/>
  <c r="S201" i="4"/>
  <c r="U201" i="4"/>
  <c r="W201" i="4"/>
  <c r="Y201" i="4"/>
  <c r="S202" i="4"/>
  <c r="U202" i="4"/>
  <c r="W202" i="4"/>
  <c r="Y202" i="4"/>
  <c r="S203" i="4"/>
  <c r="U203" i="4"/>
  <c r="W203" i="4"/>
  <c r="Y203" i="4"/>
  <c r="S204" i="4"/>
  <c r="U204" i="4"/>
  <c r="W204" i="4"/>
  <c r="Y204" i="4"/>
  <c r="S205" i="4"/>
  <c r="U205" i="4"/>
  <c r="W205" i="4"/>
  <c r="Y205" i="4"/>
  <c r="S206" i="4"/>
  <c r="U206" i="4"/>
  <c r="W206" i="4"/>
  <c r="Y206" i="4"/>
  <c r="S207" i="4"/>
  <c r="U207" i="4"/>
  <c r="W207" i="4"/>
  <c r="Y207" i="4"/>
  <c r="S208" i="4"/>
  <c r="U208" i="4"/>
  <c r="W208" i="4"/>
  <c r="Y208" i="4"/>
  <c r="S209" i="4"/>
  <c r="U209" i="4"/>
  <c r="W209" i="4"/>
  <c r="Y209" i="4"/>
  <c r="S210" i="4"/>
  <c r="U210" i="4"/>
  <c r="W210" i="4"/>
  <c r="Y210" i="4"/>
  <c r="S211" i="4"/>
  <c r="U211" i="4"/>
  <c r="W211" i="4"/>
  <c r="Y211" i="4"/>
  <c r="S212" i="4"/>
  <c r="U212" i="4"/>
  <c r="W212" i="4"/>
  <c r="Y212" i="4"/>
  <c r="S213" i="4"/>
  <c r="U213" i="4"/>
  <c r="W213" i="4"/>
  <c r="Y213" i="4"/>
  <c r="S214" i="4"/>
  <c r="U214" i="4"/>
  <c r="W214" i="4"/>
  <c r="Y214" i="4"/>
  <c r="S215" i="4"/>
  <c r="U215" i="4"/>
  <c r="W215" i="4"/>
  <c r="Y215" i="4"/>
  <c r="S216" i="4"/>
  <c r="U216" i="4"/>
  <c r="W216" i="4"/>
  <c r="Y216" i="4"/>
  <c r="S217" i="4"/>
  <c r="U217" i="4"/>
  <c r="W217" i="4"/>
  <c r="Y217" i="4"/>
  <c r="S218" i="4"/>
  <c r="U218" i="4"/>
  <c r="W218" i="4"/>
  <c r="Y218" i="4"/>
  <c r="S219" i="4"/>
  <c r="U219" i="4"/>
  <c r="W219" i="4"/>
  <c r="Y219" i="4"/>
  <c r="S220" i="4"/>
  <c r="U220" i="4"/>
  <c r="W220" i="4"/>
  <c r="Y220" i="4"/>
  <c r="S221" i="4"/>
  <c r="U221" i="4"/>
  <c r="W221" i="4"/>
  <c r="Y221" i="4"/>
  <c r="S222" i="4"/>
  <c r="U222" i="4"/>
  <c r="W222" i="4"/>
  <c r="Y222" i="4"/>
  <c r="S223" i="4"/>
  <c r="U223" i="4"/>
  <c r="W223" i="4"/>
  <c r="Y223" i="4"/>
  <c r="S224" i="4"/>
  <c r="U224" i="4"/>
  <c r="W224" i="4"/>
  <c r="Y224" i="4"/>
  <c r="S225" i="4"/>
  <c r="U225" i="4"/>
  <c r="W225" i="4"/>
  <c r="Y225" i="4"/>
  <c r="S226" i="4"/>
  <c r="U226" i="4"/>
  <c r="W226" i="4"/>
  <c r="Y226" i="4"/>
  <c r="S227" i="4"/>
  <c r="U227" i="4"/>
  <c r="W227" i="4"/>
  <c r="Y227" i="4"/>
  <c r="S228" i="4"/>
  <c r="U228" i="4"/>
  <c r="W228" i="4"/>
  <c r="Y228" i="4"/>
  <c r="S229" i="4"/>
  <c r="U229" i="4"/>
  <c r="W229" i="4"/>
  <c r="Y229" i="4"/>
  <c r="S230" i="4"/>
  <c r="U230" i="4"/>
  <c r="W230" i="4"/>
  <c r="Y230" i="4"/>
  <c r="S231" i="4"/>
  <c r="U231" i="4"/>
  <c r="W231" i="4"/>
  <c r="Y231" i="4"/>
  <c r="S232" i="4"/>
  <c r="U232" i="4"/>
  <c r="W232" i="4"/>
  <c r="Y232" i="4"/>
  <c r="S233" i="4"/>
  <c r="U233" i="4"/>
  <c r="W233" i="4"/>
  <c r="Y233" i="4"/>
  <c r="S234" i="4"/>
  <c r="U234" i="4"/>
  <c r="W234" i="4"/>
  <c r="Y234" i="4"/>
  <c r="S235" i="4"/>
  <c r="U235" i="4"/>
  <c r="W235" i="4"/>
  <c r="Y235" i="4"/>
  <c r="S236" i="4"/>
  <c r="U236" i="4"/>
  <c r="W236" i="4"/>
  <c r="Y236" i="4"/>
  <c r="S237" i="4"/>
  <c r="U237" i="4"/>
  <c r="W237" i="4"/>
  <c r="Y237" i="4"/>
  <c r="S238" i="4"/>
  <c r="U238" i="4"/>
  <c r="W238" i="4"/>
  <c r="Y238" i="4"/>
  <c r="S239" i="4"/>
  <c r="U239" i="4"/>
  <c r="W239" i="4"/>
  <c r="Y239" i="4"/>
  <c r="S240" i="4"/>
  <c r="U240" i="4"/>
  <c r="W240" i="4"/>
  <c r="Y240" i="4"/>
  <c r="S241" i="4"/>
  <c r="U241" i="4"/>
  <c r="W241" i="4"/>
  <c r="Y241" i="4"/>
  <c r="S242" i="4"/>
  <c r="U242" i="4"/>
  <c r="W242" i="4"/>
  <c r="Y242" i="4"/>
  <c r="S243" i="4"/>
  <c r="U243" i="4"/>
  <c r="W243" i="4"/>
  <c r="Y243" i="4"/>
  <c r="S244" i="4"/>
  <c r="U244" i="4"/>
  <c r="W244" i="4"/>
  <c r="Y244" i="4"/>
  <c r="S245" i="4"/>
  <c r="U245" i="4"/>
  <c r="W245" i="4"/>
  <c r="Y245" i="4"/>
  <c r="S246" i="4"/>
  <c r="U246" i="4"/>
  <c r="W246" i="4"/>
  <c r="Y246" i="4"/>
  <c r="S247" i="4"/>
  <c r="U247" i="4"/>
  <c r="W247" i="4"/>
  <c r="Y247" i="4"/>
  <c r="S248" i="4"/>
  <c r="U248" i="4"/>
  <c r="W248" i="4"/>
  <c r="Y248" i="4"/>
  <c r="S249" i="4"/>
  <c r="U249" i="4"/>
  <c r="W249" i="4"/>
  <c r="Y249" i="4"/>
  <c r="S250" i="4"/>
  <c r="U250" i="4"/>
  <c r="W250" i="4"/>
  <c r="Y250" i="4"/>
  <c r="S251" i="4"/>
  <c r="U251" i="4"/>
  <c r="W251" i="4"/>
  <c r="Y251" i="4"/>
  <c r="S252" i="4"/>
  <c r="U252" i="4"/>
  <c r="W252" i="4"/>
  <c r="Y252" i="4"/>
  <c r="S253" i="4"/>
  <c r="U253" i="4"/>
  <c r="W253" i="4"/>
  <c r="Y253" i="4"/>
  <c r="S254" i="4"/>
  <c r="U254" i="4"/>
  <c r="W254" i="4"/>
  <c r="Y254" i="4"/>
  <c r="S255" i="4"/>
  <c r="U255" i="4"/>
  <c r="W255" i="4"/>
  <c r="Y255" i="4"/>
  <c r="S256" i="4"/>
  <c r="U256" i="4"/>
  <c r="W256" i="4"/>
  <c r="Y256" i="4"/>
  <c r="S257" i="4"/>
  <c r="U257" i="4"/>
  <c r="W257" i="4"/>
  <c r="Y257" i="4"/>
  <c r="S258" i="4"/>
  <c r="U258" i="4"/>
  <c r="W258" i="4"/>
  <c r="Y258" i="4"/>
  <c r="S259" i="4"/>
  <c r="U259" i="4"/>
  <c r="W259" i="4"/>
  <c r="Y259" i="4"/>
  <c r="S260" i="4"/>
  <c r="U260" i="4"/>
  <c r="W260" i="4"/>
  <c r="Y260" i="4"/>
  <c r="S261" i="4"/>
  <c r="U261" i="4"/>
  <c r="W261" i="4"/>
  <c r="Y261" i="4"/>
  <c r="S262" i="4"/>
  <c r="U262" i="4"/>
  <c r="W262" i="4"/>
  <c r="Y262" i="4"/>
  <c r="S263" i="4"/>
  <c r="U263" i="4"/>
  <c r="W263" i="4"/>
  <c r="Y263" i="4"/>
  <c r="S264" i="4"/>
  <c r="U264" i="4"/>
  <c r="W264" i="4"/>
  <c r="Y264" i="4"/>
  <c r="S265" i="4"/>
  <c r="U265" i="4"/>
  <c r="W265" i="4"/>
  <c r="Y265" i="4"/>
  <c r="S266" i="4"/>
  <c r="U266" i="4"/>
  <c r="W266" i="4"/>
  <c r="Y266" i="4"/>
  <c r="S267" i="4"/>
  <c r="U267" i="4"/>
  <c r="W267" i="4"/>
  <c r="Y267" i="4"/>
  <c r="S268" i="4"/>
  <c r="U268" i="4"/>
  <c r="W268" i="4"/>
  <c r="Y268" i="4"/>
  <c r="S269" i="4"/>
  <c r="U269" i="4"/>
  <c r="W269" i="4"/>
  <c r="Y269" i="4"/>
  <c r="S270" i="4"/>
  <c r="U270" i="4"/>
  <c r="W270" i="4"/>
  <c r="Y270" i="4"/>
  <c r="S271" i="4"/>
  <c r="U271" i="4"/>
  <c r="W271" i="4"/>
  <c r="Y271" i="4"/>
  <c r="S272" i="4"/>
  <c r="U272" i="4"/>
  <c r="W272" i="4"/>
  <c r="Y272" i="4"/>
  <c r="S273" i="4"/>
  <c r="U273" i="4"/>
  <c r="W273" i="4"/>
  <c r="Y273" i="4"/>
  <c r="S274" i="4"/>
  <c r="U274" i="4"/>
  <c r="W274" i="4"/>
  <c r="Y274" i="4"/>
  <c r="S275" i="4"/>
  <c r="U275" i="4"/>
  <c r="W275" i="4"/>
  <c r="Y275" i="4"/>
  <c r="S276" i="4"/>
  <c r="U276" i="4"/>
  <c r="W276" i="4"/>
  <c r="Y276" i="4"/>
  <c r="S277" i="4"/>
  <c r="U277" i="4"/>
  <c r="W277" i="4"/>
  <c r="Y277" i="4"/>
  <c r="S278" i="4"/>
  <c r="U278" i="4"/>
  <c r="W278" i="4"/>
  <c r="Y278" i="4"/>
  <c r="S279" i="4"/>
  <c r="U279" i="4"/>
  <c r="W279" i="4"/>
  <c r="Y279" i="4"/>
  <c r="S280" i="4"/>
  <c r="U280" i="4"/>
  <c r="W280" i="4"/>
  <c r="Y280" i="4"/>
  <c r="S281" i="4"/>
  <c r="U281" i="4"/>
  <c r="W281" i="4"/>
  <c r="Y281" i="4"/>
  <c r="S282" i="4"/>
  <c r="U282" i="4"/>
  <c r="W282" i="4"/>
  <c r="Y282" i="4"/>
  <c r="S283" i="4"/>
  <c r="U283" i="4"/>
  <c r="W283" i="4"/>
  <c r="Y283" i="4"/>
  <c r="S284" i="4"/>
  <c r="U284" i="4"/>
  <c r="W284" i="4"/>
  <c r="Y284" i="4"/>
  <c r="S285" i="4"/>
  <c r="U285" i="4"/>
  <c r="W285" i="4"/>
  <c r="Y285" i="4"/>
  <c r="S286" i="4"/>
  <c r="U286" i="4"/>
  <c r="W286" i="4"/>
  <c r="Y286" i="4"/>
  <c r="S287" i="4"/>
  <c r="U287" i="4"/>
  <c r="W287" i="4"/>
  <c r="Y287" i="4"/>
  <c r="S288" i="4"/>
  <c r="U288" i="4"/>
  <c r="W288" i="4"/>
  <c r="Y288" i="4"/>
  <c r="S289" i="4"/>
  <c r="U289" i="4"/>
  <c r="W289" i="4"/>
  <c r="Y289" i="4"/>
  <c r="S290" i="4"/>
  <c r="U290" i="4"/>
  <c r="W290" i="4"/>
  <c r="Y290" i="4"/>
  <c r="S291" i="4"/>
  <c r="U291" i="4"/>
  <c r="W291" i="4"/>
  <c r="Y291" i="4"/>
  <c r="S292" i="4"/>
  <c r="U292" i="4"/>
  <c r="W292" i="4"/>
  <c r="Y292" i="4"/>
  <c r="S293" i="4"/>
  <c r="U293" i="4"/>
  <c r="W293" i="4"/>
  <c r="Y293" i="4"/>
  <c r="S294" i="4"/>
  <c r="U294" i="4"/>
  <c r="W294" i="4"/>
  <c r="Y294" i="4"/>
  <c r="S295" i="4"/>
  <c r="U295" i="4"/>
  <c r="W295" i="4"/>
  <c r="Y295" i="4"/>
  <c r="S296" i="4"/>
  <c r="U296" i="4"/>
  <c r="W296" i="4"/>
  <c r="Y296" i="4"/>
  <c r="S297" i="4"/>
  <c r="U297" i="4"/>
  <c r="W297" i="4"/>
  <c r="Y297" i="4"/>
  <c r="S298" i="4"/>
  <c r="U298" i="4"/>
  <c r="W298" i="4"/>
  <c r="Y298" i="4"/>
  <c r="S299" i="4"/>
  <c r="U299" i="4"/>
  <c r="W299" i="4"/>
  <c r="Y299" i="4"/>
  <c r="S300" i="4"/>
  <c r="U300" i="4"/>
  <c r="W300" i="4"/>
  <c r="Y300" i="4"/>
  <c r="S301" i="4"/>
  <c r="U301" i="4"/>
  <c r="W301" i="4"/>
  <c r="Y301" i="4"/>
  <c r="S302" i="4"/>
  <c r="U302" i="4"/>
  <c r="W302" i="4"/>
  <c r="Y302" i="4"/>
  <c r="S303" i="4"/>
  <c r="U303" i="4"/>
  <c r="W303" i="4"/>
  <c r="Y303" i="4"/>
  <c r="S304" i="4"/>
  <c r="U304" i="4"/>
  <c r="W304" i="4"/>
  <c r="Y304" i="4"/>
  <c r="S305" i="4"/>
  <c r="U305" i="4"/>
  <c r="W305" i="4"/>
  <c r="Y305" i="4"/>
  <c r="S306" i="4"/>
  <c r="U306" i="4"/>
  <c r="W306" i="4"/>
  <c r="Y306" i="4"/>
  <c r="S307" i="4"/>
  <c r="U307" i="4"/>
  <c r="W307" i="4"/>
  <c r="Y307" i="4"/>
  <c r="S308" i="4"/>
  <c r="U308" i="4"/>
  <c r="W308" i="4"/>
  <c r="Y308" i="4"/>
  <c r="S309" i="4"/>
  <c r="U309" i="4"/>
  <c r="W309" i="4"/>
  <c r="Y309" i="4"/>
  <c r="S310" i="4"/>
  <c r="U310" i="4"/>
  <c r="W310" i="4"/>
  <c r="Y310" i="4"/>
  <c r="S311" i="4"/>
  <c r="U311" i="4"/>
  <c r="W311" i="4"/>
  <c r="Y311" i="4"/>
  <c r="S312" i="4"/>
  <c r="U312" i="4"/>
  <c r="W312" i="4"/>
  <c r="Y312" i="4"/>
  <c r="S313" i="4"/>
  <c r="U313" i="4"/>
  <c r="W313" i="4"/>
  <c r="Y313" i="4"/>
  <c r="S314" i="4"/>
  <c r="U314" i="4"/>
  <c r="W314" i="4"/>
  <c r="Y314" i="4"/>
  <c r="S315" i="4"/>
  <c r="U315" i="4"/>
  <c r="W315" i="4"/>
  <c r="Y315" i="4"/>
  <c r="S316" i="4"/>
  <c r="U316" i="4"/>
  <c r="W316" i="4"/>
  <c r="Y316" i="4"/>
  <c r="S317" i="4"/>
  <c r="U317" i="4"/>
  <c r="W317" i="4"/>
  <c r="Y317" i="4"/>
  <c r="S318" i="4"/>
  <c r="U318" i="4"/>
  <c r="W318" i="4"/>
  <c r="Y318" i="4"/>
  <c r="S319" i="4"/>
  <c r="U319" i="4"/>
  <c r="W319" i="4"/>
  <c r="Y319" i="4"/>
  <c r="S320" i="4"/>
  <c r="U320" i="4"/>
  <c r="W320" i="4"/>
  <c r="Y320" i="4"/>
  <c r="S321" i="4"/>
  <c r="U321" i="4"/>
  <c r="W321" i="4"/>
  <c r="Y321" i="4"/>
  <c r="S322" i="4"/>
  <c r="U322" i="4"/>
  <c r="W322" i="4"/>
  <c r="Y322" i="4"/>
  <c r="S323" i="4"/>
  <c r="U323" i="4"/>
  <c r="W323" i="4"/>
  <c r="Y323" i="4"/>
  <c r="S324" i="4"/>
  <c r="U324" i="4"/>
  <c r="W324" i="4"/>
  <c r="Y324" i="4"/>
  <c r="S325" i="4"/>
  <c r="U325" i="4"/>
  <c r="W325" i="4"/>
  <c r="Y325" i="4"/>
  <c r="S326" i="4"/>
  <c r="U326" i="4"/>
  <c r="W326" i="4"/>
  <c r="Y326" i="4"/>
  <c r="S327" i="4"/>
  <c r="U327" i="4"/>
  <c r="W327" i="4"/>
  <c r="Y327" i="4"/>
  <c r="S328" i="4"/>
  <c r="U328" i="4"/>
  <c r="W328" i="4"/>
  <c r="Y328" i="4"/>
  <c r="S329" i="4"/>
  <c r="U329" i="4"/>
  <c r="W329" i="4"/>
  <c r="Y329" i="4"/>
  <c r="S330" i="4"/>
  <c r="U330" i="4"/>
  <c r="W330" i="4"/>
  <c r="Y330" i="4"/>
  <c r="S331" i="4"/>
  <c r="U331" i="4"/>
  <c r="W331" i="4"/>
  <c r="Y331" i="4"/>
  <c r="S332" i="4"/>
  <c r="U332" i="4"/>
  <c r="W332" i="4"/>
  <c r="Y332" i="4"/>
  <c r="S333" i="4"/>
  <c r="U333" i="4"/>
  <c r="W333" i="4"/>
  <c r="Y333" i="4"/>
  <c r="S334" i="4"/>
  <c r="U334" i="4"/>
  <c r="W334" i="4"/>
  <c r="Y334" i="4"/>
  <c r="S335" i="4"/>
  <c r="U335" i="4"/>
  <c r="W335" i="4"/>
  <c r="Y335" i="4"/>
  <c r="S336" i="4"/>
  <c r="U336" i="4"/>
  <c r="W336" i="4"/>
  <c r="Y336" i="4"/>
  <c r="S337" i="4"/>
  <c r="U337" i="4"/>
  <c r="W337" i="4"/>
  <c r="Y337" i="4"/>
  <c r="S338" i="4"/>
  <c r="U338" i="4"/>
  <c r="W338" i="4"/>
  <c r="Y338" i="4"/>
  <c r="S339" i="4"/>
  <c r="U339" i="4"/>
  <c r="W339" i="4"/>
  <c r="Y339" i="4"/>
  <c r="S340" i="4"/>
  <c r="U340" i="4"/>
  <c r="W340" i="4"/>
  <c r="Y340" i="4"/>
  <c r="S341" i="4"/>
  <c r="U341" i="4"/>
  <c r="W341" i="4"/>
  <c r="Y341" i="4"/>
  <c r="S342" i="4"/>
  <c r="U342" i="4"/>
  <c r="W342" i="4"/>
  <c r="Y342" i="4"/>
  <c r="S343" i="4"/>
  <c r="U343" i="4"/>
  <c r="W343" i="4"/>
  <c r="Y343" i="4"/>
  <c r="S344" i="4"/>
  <c r="U344" i="4"/>
  <c r="W344" i="4"/>
  <c r="Y344" i="4"/>
  <c r="S345" i="4"/>
  <c r="U345" i="4"/>
  <c r="W345" i="4"/>
  <c r="Y345" i="4"/>
  <c r="S346" i="4"/>
  <c r="U346" i="4"/>
  <c r="W346" i="4"/>
  <c r="Y346" i="4"/>
  <c r="S347" i="4"/>
  <c r="U347" i="4"/>
  <c r="W347" i="4"/>
  <c r="Y347" i="4"/>
  <c r="S348" i="4"/>
  <c r="U348" i="4"/>
  <c r="W348" i="4"/>
  <c r="Y348" i="4"/>
  <c r="S349" i="4"/>
  <c r="U349" i="4"/>
  <c r="W349" i="4"/>
  <c r="Y349" i="4"/>
  <c r="S350" i="4"/>
  <c r="U350" i="4"/>
  <c r="W350" i="4"/>
  <c r="Y350" i="4"/>
  <c r="S351" i="4"/>
  <c r="U351" i="4"/>
  <c r="W351" i="4"/>
  <c r="Y351" i="4"/>
  <c r="S352" i="4"/>
  <c r="U352" i="4"/>
  <c r="W352" i="4"/>
  <c r="Y352" i="4"/>
  <c r="S353" i="4"/>
  <c r="U353" i="4"/>
  <c r="W353" i="4"/>
  <c r="Y353" i="4"/>
  <c r="S354" i="4"/>
  <c r="U354" i="4"/>
  <c r="W354" i="4"/>
  <c r="Y354" i="4"/>
  <c r="S355" i="4"/>
  <c r="U355" i="4"/>
  <c r="W355" i="4"/>
  <c r="Y355" i="4"/>
  <c r="S356" i="4"/>
  <c r="U356" i="4"/>
  <c r="W356" i="4"/>
  <c r="Y356" i="4"/>
  <c r="S357" i="4"/>
  <c r="U357" i="4"/>
  <c r="W357" i="4"/>
  <c r="Y357" i="4"/>
  <c r="S358" i="4"/>
  <c r="U358" i="4"/>
  <c r="W358" i="4"/>
  <c r="Y358" i="4"/>
  <c r="S359" i="4"/>
  <c r="U359" i="4"/>
  <c r="W359" i="4"/>
  <c r="Y359" i="4"/>
  <c r="S360" i="4"/>
  <c r="U360" i="4"/>
  <c r="W360" i="4"/>
  <c r="Y360" i="4"/>
  <c r="S361" i="4"/>
  <c r="U361" i="4"/>
  <c r="W361" i="4"/>
  <c r="Y361" i="4"/>
  <c r="S362" i="4"/>
  <c r="U362" i="4"/>
  <c r="W362" i="4"/>
  <c r="Y362" i="4"/>
  <c r="S363" i="4"/>
  <c r="U363" i="4"/>
  <c r="W363" i="4"/>
  <c r="Y363" i="4"/>
  <c r="S364" i="4"/>
  <c r="U364" i="4"/>
  <c r="W364" i="4"/>
  <c r="Y364" i="4"/>
  <c r="S365" i="4"/>
  <c r="U365" i="4"/>
  <c r="W365" i="4"/>
  <c r="Y365" i="4"/>
  <c r="S366" i="4"/>
  <c r="U366" i="4"/>
  <c r="W366" i="4"/>
  <c r="Y366" i="4"/>
  <c r="S367" i="4"/>
  <c r="U367" i="4"/>
  <c r="W367" i="4"/>
  <c r="Y367" i="4"/>
  <c r="S368" i="4"/>
  <c r="U368" i="4"/>
  <c r="W368" i="4"/>
  <c r="Y368" i="4"/>
  <c r="S369" i="4"/>
  <c r="U369" i="4"/>
  <c r="W369" i="4"/>
  <c r="Y369" i="4"/>
  <c r="S370" i="4"/>
  <c r="U370" i="4"/>
  <c r="W370" i="4"/>
  <c r="Y370" i="4"/>
  <c r="S371" i="4"/>
  <c r="U371" i="4"/>
  <c r="W371" i="4"/>
  <c r="Y371" i="4"/>
  <c r="S372" i="4"/>
  <c r="U372" i="4"/>
  <c r="W372" i="4"/>
  <c r="Y372" i="4"/>
  <c r="S373" i="4"/>
  <c r="U373" i="4"/>
  <c r="W373" i="4"/>
  <c r="Y373" i="4"/>
  <c r="S374" i="4"/>
  <c r="U374" i="4"/>
  <c r="W374" i="4"/>
  <c r="Y374" i="4"/>
  <c r="S375" i="4"/>
  <c r="U375" i="4"/>
  <c r="W375" i="4"/>
  <c r="Y375" i="4"/>
  <c r="S376" i="4"/>
  <c r="U376" i="4"/>
  <c r="W376" i="4"/>
  <c r="Y376" i="4"/>
  <c r="S377" i="4"/>
  <c r="U377" i="4"/>
  <c r="W377" i="4"/>
  <c r="Y377" i="4"/>
  <c r="S378" i="4"/>
  <c r="U378" i="4"/>
  <c r="W378" i="4"/>
  <c r="Y378" i="4"/>
  <c r="S379" i="4"/>
  <c r="U379" i="4"/>
  <c r="W379" i="4"/>
  <c r="Y379" i="4"/>
  <c r="S380" i="4"/>
  <c r="U380" i="4"/>
  <c r="W380" i="4"/>
  <c r="Y380" i="4"/>
  <c r="S381" i="4"/>
  <c r="U381" i="4"/>
  <c r="W381" i="4"/>
  <c r="Y381" i="4"/>
  <c r="S382" i="4"/>
  <c r="U382" i="4"/>
  <c r="W382" i="4"/>
  <c r="Y382" i="4"/>
  <c r="S383" i="4"/>
  <c r="U383" i="4"/>
  <c r="W383" i="4"/>
  <c r="Y383" i="4"/>
  <c r="S384" i="4"/>
  <c r="U384" i="4"/>
  <c r="W384" i="4"/>
  <c r="Y384" i="4"/>
  <c r="S385" i="4"/>
  <c r="U385" i="4"/>
  <c r="W385" i="4"/>
  <c r="Y385" i="4"/>
  <c r="S386" i="4"/>
  <c r="U386" i="4"/>
  <c r="W386" i="4"/>
  <c r="Y386" i="4"/>
  <c r="S387" i="4"/>
  <c r="U387" i="4"/>
  <c r="W387" i="4"/>
  <c r="Y387" i="4"/>
  <c r="S388" i="4"/>
  <c r="U388" i="4"/>
  <c r="W388" i="4"/>
  <c r="Y388" i="4"/>
  <c r="S389" i="4"/>
  <c r="U389" i="4"/>
  <c r="W389" i="4"/>
  <c r="Y389" i="4"/>
  <c r="S390" i="4"/>
  <c r="U390" i="4"/>
  <c r="W390" i="4"/>
  <c r="Y390" i="4"/>
  <c r="S391" i="4"/>
  <c r="U391" i="4"/>
  <c r="W391" i="4"/>
  <c r="Y391" i="4"/>
  <c r="S392" i="4"/>
  <c r="U392" i="4"/>
  <c r="W392" i="4"/>
  <c r="Y392" i="4"/>
  <c r="S393" i="4"/>
  <c r="U393" i="4"/>
  <c r="W393" i="4"/>
  <c r="Y393" i="4"/>
  <c r="S394" i="4"/>
  <c r="U394" i="4"/>
  <c r="W394" i="4"/>
  <c r="Y394" i="4"/>
  <c r="S395" i="4"/>
  <c r="U395" i="4"/>
  <c r="W395" i="4"/>
  <c r="Y395" i="4"/>
  <c r="S396" i="4"/>
  <c r="U396" i="4"/>
  <c r="W396" i="4"/>
  <c r="Y396" i="4"/>
  <c r="S397" i="4"/>
  <c r="U397" i="4"/>
  <c r="W397" i="4"/>
  <c r="Y397" i="4"/>
  <c r="S398" i="4"/>
  <c r="U398" i="4"/>
  <c r="W398" i="4"/>
  <c r="Y398" i="4"/>
  <c r="S399" i="4"/>
  <c r="U399" i="4"/>
  <c r="W399" i="4"/>
  <c r="Y399" i="4"/>
  <c r="S400" i="4"/>
  <c r="U400" i="4"/>
  <c r="W400" i="4"/>
  <c r="Y400" i="4"/>
  <c r="S401" i="4"/>
  <c r="U401" i="4"/>
  <c r="W401" i="4"/>
  <c r="Y401" i="4"/>
  <c r="S402" i="4"/>
  <c r="U402" i="4"/>
  <c r="W402" i="4"/>
  <c r="Y402" i="4"/>
  <c r="S403" i="4"/>
  <c r="U403" i="4"/>
  <c r="W403" i="4"/>
  <c r="Y403" i="4"/>
  <c r="S404" i="4"/>
  <c r="U404" i="4"/>
  <c r="W404" i="4"/>
  <c r="Y404" i="4"/>
  <c r="S405" i="4"/>
  <c r="U405" i="4"/>
  <c r="W405" i="4"/>
  <c r="Y405" i="4"/>
  <c r="S406" i="4"/>
  <c r="U406" i="4"/>
  <c r="W406" i="4"/>
  <c r="Y406" i="4"/>
  <c r="S407" i="4"/>
  <c r="U407" i="4"/>
  <c r="W407" i="4"/>
  <c r="Y407" i="4"/>
  <c r="S408" i="4"/>
  <c r="U408" i="4"/>
  <c r="W408" i="4"/>
  <c r="Y408" i="4"/>
  <c r="S409" i="4"/>
  <c r="U409" i="4"/>
  <c r="W409" i="4"/>
  <c r="Y409" i="4"/>
  <c r="S410" i="4"/>
  <c r="U410" i="4"/>
  <c r="W410" i="4"/>
  <c r="Y410" i="4"/>
  <c r="S411" i="4"/>
  <c r="U411" i="4"/>
  <c r="W411" i="4"/>
  <c r="Y411" i="4"/>
  <c r="S412" i="4"/>
  <c r="U412" i="4"/>
  <c r="W412" i="4"/>
  <c r="Y412" i="4"/>
  <c r="S413" i="4"/>
  <c r="U413" i="4"/>
  <c r="W413" i="4"/>
  <c r="Y413" i="4"/>
  <c r="S414" i="4"/>
  <c r="U414" i="4"/>
  <c r="W414" i="4"/>
  <c r="Y414" i="4"/>
  <c r="S415" i="4"/>
  <c r="U415" i="4"/>
  <c r="W415" i="4"/>
  <c r="Y415" i="4"/>
  <c r="S416" i="4"/>
  <c r="U416" i="4"/>
  <c r="W416" i="4"/>
  <c r="Y416" i="4"/>
  <c r="S417" i="4"/>
  <c r="U417" i="4"/>
  <c r="W417" i="4"/>
  <c r="Y417" i="4"/>
  <c r="S418" i="4"/>
  <c r="U418" i="4"/>
  <c r="W418" i="4"/>
  <c r="Y418" i="4"/>
  <c r="S419" i="4"/>
  <c r="U419" i="4"/>
  <c r="W419" i="4"/>
  <c r="Y419" i="4"/>
  <c r="S420" i="4"/>
  <c r="U420" i="4"/>
  <c r="W420" i="4"/>
  <c r="Y420" i="4"/>
  <c r="S421" i="4"/>
  <c r="U421" i="4"/>
  <c r="W421" i="4"/>
  <c r="Y421" i="4"/>
  <c r="S422" i="4"/>
  <c r="U422" i="4"/>
  <c r="W422" i="4"/>
  <c r="Y422" i="4"/>
  <c r="S423" i="4"/>
  <c r="U423" i="4"/>
  <c r="W423" i="4"/>
  <c r="Y423" i="4"/>
  <c r="S424" i="4"/>
  <c r="U424" i="4"/>
  <c r="W424" i="4"/>
  <c r="Y424" i="4"/>
  <c r="S425" i="4"/>
  <c r="U425" i="4"/>
  <c r="W425" i="4"/>
  <c r="Y425" i="4"/>
  <c r="S426" i="4"/>
  <c r="U426" i="4"/>
  <c r="W426" i="4"/>
  <c r="Y426" i="4"/>
  <c r="S427" i="4"/>
  <c r="U427" i="4"/>
  <c r="W427" i="4"/>
  <c r="Y427" i="4"/>
  <c r="S428" i="4"/>
  <c r="U428" i="4"/>
  <c r="W428" i="4"/>
  <c r="Y428" i="4"/>
  <c r="S429" i="4"/>
  <c r="U429" i="4"/>
  <c r="W429" i="4"/>
  <c r="Y429" i="4"/>
  <c r="S430" i="4"/>
  <c r="U430" i="4"/>
  <c r="W430" i="4"/>
  <c r="Y430" i="4"/>
  <c r="S431" i="4"/>
  <c r="U431" i="4"/>
  <c r="W431" i="4"/>
  <c r="Y431" i="4"/>
  <c r="S432" i="4"/>
  <c r="U432" i="4"/>
  <c r="W432" i="4"/>
  <c r="Y432" i="4"/>
  <c r="S433" i="4"/>
  <c r="U433" i="4"/>
  <c r="W433" i="4"/>
  <c r="Y433" i="4"/>
  <c r="S434" i="4"/>
  <c r="U434" i="4"/>
  <c r="W434" i="4"/>
  <c r="Y434" i="4"/>
  <c r="S435" i="4"/>
  <c r="U435" i="4"/>
  <c r="W435" i="4"/>
  <c r="Y435" i="4"/>
  <c r="S436" i="4"/>
  <c r="U436" i="4"/>
  <c r="W436" i="4"/>
  <c r="Y436" i="4"/>
  <c r="S437" i="4"/>
  <c r="U437" i="4"/>
  <c r="W437" i="4"/>
  <c r="Y437" i="4"/>
  <c r="S438" i="4"/>
  <c r="U438" i="4"/>
  <c r="W438" i="4"/>
  <c r="Y438" i="4"/>
  <c r="S439" i="4"/>
  <c r="U439" i="4"/>
  <c r="W439" i="4"/>
  <c r="Y439" i="4"/>
  <c r="S440" i="4"/>
  <c r="U440" i="4"/>
  <c r="W440" i="4"/>
  <c r="Y440" i="4"/>
  <c r="S441" i="4"/>
  <c r="U441" i="4"/>
  <c r="W441" i="4"/>
  <c r="Y441" i="4"/>
  <c r="S442" i="4"/>
  <c r="U442" i="4"/>
  <c r="W442" i="4"/>
  <c r="Y442" i="4"/>
  <c r="S443" i="4"/>
  <c r="U443" i="4"/>
  <c r="W443" i="4"/>
  <c r="Y443" i="4"/>
  <c r="S444" i="4"/>
  <c r="U444" i="4"/>
  <c r="W444" i="4"/>
  <c r="Y444" i="4"/>
  <c r="S445" i="4"/>
  <c r="U445" i="4"/>
  <c r="W445" i="4"/>
  <c r="Y445" i="4"/>
  <c r="S446" i="4"/>
  <c r="U446" i="4"/>
  <c r="W446" i="4"/>
  <c r="Y446" i="4"/>
  <c r="S447" i="4"/>
  <c r="U447" i="4"/>
  <c r="W447" i="4"/>
  <c r="Y447" i="4"/>
  <c r="S448" i="4"/>
  <c r="U448" i="4"/>
  <c r="W448" i="4"/>
  <c r="Y448" i="4"/>
  <c r="S449" i="4"/>
  <c r="U449" i="4"/>
  <c r="W449" i="4"/>
  <c r="Y449" i="4"/>
  <c r="S450" i="4"/>
  <c r="U450" i="4"/>
  <c r="W450" i="4"/>
  <c r="Y450" i="4"/>
  <c r="S451" i="4"/>
  <c r="U451" i="4"/>
  <c r="W451" i="4"/>
  <c r="Y451" i="4"/>
  <c r="S452" i="4"/>
  <c r="U452" i="4"/>
  <c r="W452" i="4"/>
  <c r="Y452" i="4"/>
  <c r="S453" i="4"/>
  <c r="U453" i="4"/>
  <c r="W453" i="4"/>
  <c r="Y453" i="4"/>
  <c r="S454" i="4"/>
  <c r="U454" i="4"/>
  <c r="W454" i="4"/>
  <c r="Y454" i="4"/>
  <c r="S455" i="4"/>
  <c r="U455" i="4"/>
  <c r="W455" i="4"/>
  <c r="Y455" i="4"/>
  <c r="S456" i="4"/>
  <c r="U456" i="4"/>
  <c r="W456" i="4"/>
  <c r="Y456" i="4"/>
  <c r="S457" i="4"/>
  <c r="U457" i="4"/>
  <c r="W457" i="4"/>
  <c r="Y457" i="4"/>
  <c r="S458" i="4"/>
  <c r="U458" i="4"/>
  <c r="W458" i="4"/>
  <c r="Y458" i="4"/>
  <c r="S459" i="4"/>
  <c r="U459" i="4"/>
  <c r="W459" i="4"/>
  <c r="Y459" i="4"/>
  <c r="S460" i="4"/>
  <c r="U460" i="4"/>
  <c r="W460" i="4"/>
  <c r="Y460" i="4"/>
  <c r="S461" i="4"/>
  <c r="U461" i="4"/>
  <c r="W461" i="4"/>
  <c r="Y461" i="4"/>
  <c r="S462" i="4"/>
  <c r="U462" i="4"/>
  <c r="W462" i="4"/>
  <c r="Y462" i="4"/>
  <c r="S463" i="4"/>
  <c r="U463" i="4"/>
  <c r="W463" i="4"/>
  <c r="Y463" i="4"/>
  <c r="S464" i="4"/>
  <c r="U464" i="4"/>
  <c r="W464" i="4"/>
  <c r="Y464" i="4"/>
  <c r="S465" i="4"/>
  <c r="U465" i="4"/>
  <c r="W465" i="4"/>
  <c r="Y465" i="4"/>
  <c r="S466" i="4"/>
  <c r="U466" i="4"/>
  <c r="W466" i="4"/>
  <c r="Y466" i="4"/>
  <c r="S467" i="4"/>
  <c r="U467" i="4"/>
  <c r="W467" i="4"/>
  <c r="Y467" i="4"/>
  <c r="S468" i="4"/>
  <c r="U468" i="4"/>
  <c r="W468" i="4"/>
  <c r="Y468" i="4"/>
  <c r="S469" i="4"/>
  <c r="U469" i="4"/>
  <c r="W469" i="4"/>
  <c r="Y469" i="4"/>
  <c r="S470" i="4"/>
  <c r="U470" i="4"/>
  <c r="W470" i="4"/>
  <c r="Y470" i="4"/>
  <c r="S471" i="4"/>
  <c r="U471" i="4"/>
  <c r="W471" i="4"/>
  <c r="Y471" i="4"/>
  <c r="S472" i="4"/>
  <c r="U472" i="4"/>
  <c r="W472" i="4"/>
  <c r="Y472" i="4"/>
  <c r="S473" i="4"/>
  <c r="U473" i="4"/>
  <c r="W473" i="4"/>
  <c r="Y473" i="4"/>
  <c r="S474" i="4"/>
  <c r="U474" i="4"/>
  <c r="W474" i="4"/>
  <c r="Y474" i="4"/>
  <c r="S475" i="4"/>
  <c r="U475" i="4"/>
  <c r="W475" i="4"/>
  <c r="Y475" i="4"/>
  <c r="S476" i="4"/>
  <c r="U476" i="4"/>
  <c r="W476" i="4"/>
  <c r="Y476" i="4"/>
  <c r="S477" i="4"/>
  <c r="U477" i="4"/>
  <c r="W477" i="4"/>
  <c r="Y477" i="4"/>
  <c r="S478" i="4"/>
  <c r="U478" i="4"/>
  <c r="W478" i="4"/>
  <c r="Y478" i="4"/>
  <c r="S479" i="4"/>
  <c r="U479" i="4"/>
  <c r="W479" i="4"/>
  <c r="Y479" i="4"/>
  <c r="S480" i="4"/>
  <c r="U480" i="4"/>
  <c r="W480" i="4"/>
  <c r="Y480" i="4"/>
  <c r="S481" i="4"/>
  <c r="U481" i="4"/>
  <c r="W481" i="4"/>
  <c r="Y481" i="4"/>
  <c r="S482" i="4"/>
  <c r="U482" i="4"/>
  <c r="W482" i="4"/>
  <c r="Y482" i="4"/>
  <c r="S483" i="4"/>
  <c r="U483" i="4"/>
  <c r="W483" i="4"/>
  <c r="Y483" i="4"/>
  <c r="S484" i="4"/>
  <c r="U484" i="4"/>
  <c r="W484" i="4"/>
  <c r="Y484" i="4"/>
  <c r="S485" i="4"/>
  <c r="U485" i="4"/>
  <c r="W485" i="4"/>
  <c r="Y485" i="4"/>
  <c r="S486" i="4"/>
  <c r="U486" i="4"/>
  <c r="W486" i="4"/>
  <c r="Y486" i="4"/>
  <c r="S487" i="4"/>
  <c r="U487" i="4"/>
  <c r="W487" i="4"/>
  <c r="Y487" i="4"/>
  <c r="S488" i="4"/>
  <c r="U488" i="4"/>
  <c r="W488" i="4"/>
  <c r="Y488" i="4"/>
  <c r="S489" i="4"/>
  <c r="U489" i="4"/>
  <c r="W489" i="4"/>
  <c r="Y489" i="4"/>
  <c r="S490" i="4"/>
  <c r="U490" i="4"/>
  <c r="W490" i="4"/>
  <c r="Y490" i="4"/>
  <c r="S491" i="4"/>
  <c r="U491" i="4"/>
  <c r="W491" i="4"/>
  <c r="Y491" i="4"/>
  <c r="S492" i="4"/>
  <c r="U492" i="4"/>
  <c r="W492" i="4"/>
  <c r="Y492" i="4"/>
  <c r="S493" i="4"/>
  <c r="U493" i="4"/>
  <c r="W493" i="4"/>
  <c r="Y493" i="4"/>
  <c r="S494" i="4"/>
  <c r="U494" i="4"/>
  <c r="W494" i="4"/>
  <c r="Y494" i="4"/>
  <c r="S495" i="4"/>
  <c r="U495" i="4"/>
  <c r="W495" i="4"/>
  <c r="Y495" i="4"/>
  <c r="S496" i="4"/>
  <c r="U496" i="4"/>
  <c r="W496" i="4"/>
  <c r="Y496" i="4"/>
  <c r="S497" i="4"/>
  <c r="U497" i="4"/>
  <c r="W497" i="4"/>
  <c r="Y497" i="4"/>
  <c r="S498" i="4"/>
  <c r="U498" i="4"/>
  <c r="W498" i="4"/>
  <c r="Y498" i="4"/>
  <c r="S499" i="4"/>
  <c r="U499" i="4"/>
  <c r="W499" i="4"/>
  <c r="Y499" i="4"/>
  <c r="S500" i="4"/>
  <c r="U500" i="4"/>
  <c r="W500" i="4"/>
  <c r="Y500" i="4"/>
  <c r="S501" i="4"/>
  <c r="U501" i="4"/>
  <c r="W501" i="4"/>
  <c r="Y501" i="4"/>
  <c r="S502" i="4"/>
  <c r="U502" i="4"/>
  <c r="W502" i="4"/>
  <c r="Y502" i="4"/>
  <c r="S503" i="4"/>
  <c r="U503" i="4"/>
  <c r="W503" i="4"/>
  <c r="Y503" i="4"/>
  <c r="S504" i="4"/>
  <c r="U504" i="4"/>
  <c r="W504" i="4"/>
  <c r="Y504" i="4"/>
  <c r="S505" i="4"/>
  <c r="U505" i="4"/>
  <c r="W505" i="4"/>
  <c r="Y505" i="4"/>
  <c r="S506" i="4"/>
  <c r="U506" i="4"/>
  <c r="W506" i="4"/>
  <c r="Y506" i="4"/>
  <c r="S507" i="4"/>
  <c r="U507" i="4"/>
  <c r="W507" i="4"/>
  <c r="Y507" i="4"/>
  <c r="S508" i="4"/>
  <c r="U508" i="4"/>
  <c r="W508" i="4"/>
  <c r="Y508" i="4"/>
  <c r="S509" i="4"/>
  <c r="U509" i="4"/>
  <c r="W509" i="4"/>
  <c r="Y509" i="4"/>
  <c r="S510" i="4"/>
  <c r="U510" i="4"/>
  <c r="W510" i="4"/>
  <c r="Y510" i="4"/>
  <c r="S511" i="4"/>
  <c r="U511" i="4"/>
  <c r="W511" i="4"/>
  <c r="Y511" i="4"/>
  <c r="S512" i="4"/>
  <c r="U512" i="4"/>
  <c r="W512" i="4"/>
  <c r="Y512" i="4"/>
  <c r="S513" i="4"/>
  <c r="U513" i="4"/>
  <c r="W513" i="4"/>
  <c r="Y513" i="4"/>
  <c r="S514" i="4"/>
  <c r="U514" i="4"/>
  <c r="W514" i="4"/>
  <c r="Y514" i="4"/>
  <c r="S515" i="4"/>
  <c r="U515" i="4"/>
  <c r="W515" i="4"/>
  <c r="Y515" i="4"/>
  <c r="S516" i="4"/>
  <c r="U516" i="4"/>
  <c r="W516" i="4"/>
  <c r="Y516" i="4"/>
  <c r="S517" i="4"/>
  <c r="U517" i="4"/>
  <c r="W517" i="4"/>
  <c r="Y517" i="4"/>
  <c r="S518" i="4"/>
  <c r="U518" i="4"/>
  <c r="W518" i="4"/>
  <c r="Y518" i="4"/>
  <c r="S519" i="4"/>
  <c r="U519" i="4"/>
  <c r="W519" i="4"/>
  <c r="Y519" i="4"/>
  <c r="S520" i="4"/>
  <c r="U520" i="4"/>
  <c r="W520" i="4"/>
  <c r="Y520" i="4"/>
  <c r="S521" i="4"/>
  <c r="U521" i="4"/>
  <c r="W521" i="4"/>
  <c r="Y521" i="4"/>
  <c r="S522" i="4"/>
  <c r="U522" i="4"/>
  <c r="W522" i="4"/>
  <c r="Y522" i="4"/>
  <c r="S523" i="4"/>
  <c r="U523" i="4"/>
  <c r="W523" i="4"/>
  <c r="Y523" i="4"/>
  <c r="S524" i="4"/>
  <c r="U524" i="4"/>
  <c r="W524" i="4"/>
  <c r="Y524" i="4"/>
  <c r="S525" i="4"/>
  <c r="U525" i="4"/>
  <c r="W525" i="4"/>
  <c r="Y525" i="4"/>
  <c r="S526" i="4"/>
  <c r="U526" i="4"/>
  <c r="W526" i="4"/>
  <c r="Y526" i="4"/>
  <c r="S527" i="4"/>
  <c r="U527" i="4"/>
  <c r="W527" i="4"/>
  <c r="Y527" i="4"/>
  <c r="S528" i="4"/>
  <c r="U528" i="4"/>
  <c r="W528" i="4"/>
  <c r="Y528" i="4"/>
  <c r="S529" i="4"/>
  <c r="U529" i="4"/>
  <c r="W529" i="4"/>
  <c r="Y529" i="4"/>
  <c r="S530" i="4"/>
  <c r="U530" i="4"/>
  <c r="W530" i="4"/>
  <c r="Y530" i="4"/>
  <c r="S531" i="4"/>
  <c r="U531" i="4"/>
  <c r="W531" i="4"/>
  <c r="Y531" i="4"/>
  <c r="S532" i="4"/>
  <c r="U532" i="4"/>
  <c r="W532" i="4"/>
  <c r="Y532" i="4"/>
  <c r="S533" i="4"/>
  <c r="U533" i="4"/>
  <c r="W533" i="4"/>
  <c r="Y533" i="4"/>
  <c r="S534" i="4"/>
  <c r="U534" i="4"/>
  <c r="W534" i="4"/>
  <c r="Y534" i="4"/>
  <c r="S535" i="4"/>
  <c r="U535" i="4"/>
  <c r="W535" i="4"/>
  <c r="Y535" i="4"/>
  <c r="S536" i="4"/>
  <c r="U536" i="4"/>
  <c r="W536" i="4"/>
  <c r="Y536" i="4"/>
  <c r="S537" i="4"/>
  <c r="U537" i="4"/>
  <c r="W537" i="4"/>
  <c r="Y537" i="4"/>
  <c r="S538" i="4"/>
  <c r="U538" i="4"/>
  <c r="W538" i="4"/>
  <c r="Y538" i="4"/>
  <c r="S539" i="4"/>
  <c r="U539" i="4"/>
  <c r="W539" i="4"/>
  <c r="Y539" i="4"/>
  <c r="S540" i="4"/>
  <c r="U540" i="4"/>
  <c r="W540" i="4"/>
  <c r="Y540" i="4"/>
  <c r="S541" i="4"/>
  <c r="U541" i="4"/>
  <c r="W541" i="4"/>
  <c r="Y541" i="4"/>
  <c r="S542" i="4"/>
  <c r="U542" i="4"/>
  <c r="W542" i="4"/>
  <c r="Y542" i="4"/>
  <c r="S543" i="4"/>
  <c r="U543" i="4"/>
  <c r="W543" i="4"/>
  <c r="Y543" i="4"/>
  <c r="S544" i="4"/>
  <c r="U544" i="4"/>
  <c r="W544" i="4"/>
  <c r="Y544" i="4"/>
  <c r="S545" i="4"/>
  <c r="U545" i="4"/>
  <c r="W545" i="4"/>
  <c r="Y545" i="4"/>
  <c r="S546" i="4"/>
  <c r="U546" i="4"/>
  <c r="W546" i="4"/>
  <c r="Y546" i="4"/>
  <c r="S547" i="4"/>
  <c r="U547" i="4"/>
  <c r="W547" i="4"/>
  <c r="Y547" i="4"/>
  <c r="S548" i="4"/>
  <c r="U548" i="4"/>
  <c r="W548" i="4"/>
  <c r="Y548" i="4"/>
  <c r="S549" i="4"/>
  <c r="U549" i="4"/>
  <c r="W549" i="4"/>
  <c r="Y549" i="4"/>
  <c r="S550" i="4"/>
  <c r="U550" i="4"/>
  <c r="W550" i="4"/>
  <c r="Y550" i="4"/>
  <c r="S551" i="4"/>
  <c r="U551" i="4"/>
  <c r="W551" i="4"/>
  <c r="Y551" i="4"/>
  <c r="S552" i="4"/>
  <c r="U552" i="4"/>
  <c r="W552" i="4"/>
  <c r="Y552" i="4"/>
  <c r="S553" i="4"/>
  <c r="U553" i="4"/>
  <c r="W553" i="4"/>
  <c r="Y553" i="4"/>
  <c r="S554" i="4"/>
  <c r="U554" i="4"/>
  <c r="W554" i="4"/>
  <c r="Y554" i="4"/>
  <c r="S555" i="4"/>
  <c r="U555" i="4"/>
  <c r="W555" i="4"/>
  <c r="Y555" i="4"/>
  <c r="S556" i="4"/>
  <c r="U556" i="4"/>
  <c r="W556" i="4"/>
  <c r="Y556" i="4"/>
  <c r="S557" i="4"/>
  <c r="U557" i="4"/>
  <c r="W557" i="4"/>
  <c r="Y557" i="4"/>
  <c r="S558" i="4"/>
  <c r="U558" i="4"/>
  <c r="W558" i="4"/>
  <c r="Y558" i="4"/>
  <c r="S559" i="4"/>
  <c r="U559" i="4"/>
  <c r="W559" i="4"/>
  <c r="Y559" i="4"/>
  <c r="S560" i="4"/>
  <c r="U560" i="4"/>
  <c r="W560" i="4"/>
  <c r="Y560" i="4"/>
  <c r="S561" i="4"/>
  <c r="U561" i="4"/>
  <c r="W561" i="4"/>
  <c r="Y561" i="4"/>
  <c r="S562" i="4"/>
  <c r="U562" i="4"/>
  <c r="W562" i="4"/>
  <c r="Y562" i="4"/>
  <c r="S563" i="4"/>
  <c r="U563" i="4"/>
  <c r="W563" i="4"/>
  <c r="Y563" i="4"/>
  <c r="S564" i="4"/>
  <c r="U564" i="4"/>
  <c r="W564" i="4"/>
  <c r="Y564" i="4"/>
  <c r="S565" i="4"/>
  <c r="U565" i="4"/>
  <c r="W565" i="4"/>
  <c r="Y565" i="4"/>
  <c r="S566" i="4"/>
  <c r="U566" i="4"/>
  <c r="W566" i="4"/>
  <c r="Y566" i="4"/>
  <c r="S567" i="4"/>
  <c r="U567" i="4"/>
  <c r="W567" i="4"/>
  <c r="Y567" i="4"/>
  <c r="S568" i="4"/>
  <c r="U568" i="4"/>
  <c r="W568" i="4"/>
  <c r="Y568" i="4"/>
  <c r="S569" i="4"/>
  <c r="U569" i="4"/>
  <c r="W569" i="4"/>
  <c r="Y569" i="4"/>
  <c r="S570" i="4"/>
  <c r="U570" i="4"/>
  <c r="W570" i="4"/>
  <c r="Y570" i="4"/>
  <c r="S571" i="4"/>
  <c r="U571" i="4"/>
  <c r="W571" i="4"/>
  <c r="Y571" i="4"/>
  <c r="S572" i="4"/>
  <c r="U572" i="4"/>
  <c r="W572" i="4"/>
  <c r="Y572" i="4"/>
  <c r="S573" i="4"/>
  <c r="U573" i="4"/>
  <c r="W573" i="4"/>
  <c r="Y573" i="4"/>
  <c r="S574" i="4"/>
  <c r="U574" i="4"/>
  <c r="W574" i="4"/>
  <c r="Y574" i="4"/>
  <c r="S575" i="4"/>
  <c r="U575" i="4"/>
  <c r="W575" i="4"/>
  <c r="Y575" i="4"/>
  <c r="S576" i="4"/>
  <c r="U576" i="4"/>
  <c r="W576" i="4"/>
  <c r="Y576" i="4"/>
  <c r="S577" i="4"/>
  <c r="U577" i="4"/>
  <c r="W577" i="4"/>
  <c r="Y577" i="4"/>
  <c r="S578" i="4"/>
  <c r="U578" i="4"/>
  <c r="W578" i="4"/>
  <c r="Y578" i="4"/>
  <c r="S579" i="4"/>
  <c r="U579" i="4"/>
  <c r="W579" i="4"/>
  <c r="Y579" i="4"/>
  <c r="S580" i="4"/>
  <c r="U580" i="4"/>
  <c r="W580" i="4"/>
  <c r="Y580" i="4"/>
  <c r="S581" i="4"/>
  <c r="U581" i="4"/>
  <c r="W581" i="4"/>
  <c r="Y581" i="4"/>
  <c r="S582" i="4"/>
  <c r="U582" i="4"/>
  <c r="W582" i="4"/>
  <c r="Y582" i="4"/>
  <c r="S583" i="4"/>
  <c r="U583" i="4"/>
  <c r="W583" i="4"/>
  <c r="Y583" i="4"/>
  <c r="S584" i="4"/>
  <c r="U584" i="4"/>
  <c r="W584" i="4"/>
  <c r="Y584" i="4"/>
  <c r="S585" i="4"/>
  <c r="U585" i="4"/>
  <c r="W585" i="4"/>
  <c r="Y585" i="4"/>
  <c r="S586" i="4"/>
  <c r="U586" i="4"/>
  <c r="W586" i="4"/>
  <c r="Y586" i="4"/>
  <c r="S587" i="4"/>
  <c r="U587" i="4"/>
  <c r="W587" i="4"/>
  <c r="Y587" i="4"/>
  <c r="S588" i="4"/>
  <c r="U588" i="4"/>
  <c r="W588" i="4"/>
  <c r="Y588" i="4"/>
  <c r="S589" i="4"/>
  <c r="U589" i="4"/>
  <c r="W589" i="4"/>
  <c r="Y589" i="4"/>
  <c r="S590" i="4"/>
  <c r="U590" i="4"/>
  <c r="W590" i="4"/>
  <c r="Y590" i="4"/>
  <c r="S591" i="4"/>
  <c r="U591" i="4"/>
  <c r="W591" i="4"/>
  <c r="Y591" i="4"/>
  <c r="S592" i="4"/>
  <c r="U592" i="4"/>
  <c r="W592" i="4"/>
  <c r="Y592" i="4"/>
  <c r="S593" i="4"/>
  <c r="U593" i="4"/>
  <c r="W593" i="4"/>
  <c r="Y593" i="4"/>
  <c r="S594" i="4"/>
  <c r="U594" i="4"/>
  <c r="W594" i="4"/>
  <c r="Y594" i="4"/>
  <c r="S595" i="4"/>
  <c r="U595" i="4"/>
  <c r="W595" i="4"/>
  <c r="Y595" i="4"/>
  <c r="S596" i="4"/>
  <c r="U596" i="4"/>
  <c r="W596" i="4"/>
  <c r="Y596" i="4"/>
  <c r="S597" i="4"/>
  <c r="U597" i="4"/>
  <c r="W597" i="4"/>
  <c r="Y597" i="4"/>
  <c r="S598" i="4"/>
  <c r="U598" i="4"/>
  <c r="W598" i="4"/>
  <c r="Y598" i="4"/>
  <c r="S599" i="4"/>
  <c r="U599" i="4"/>
  <c r="W599" i="4"/>
  <c r="Y599" i="4"/>
  <c r="S600" i="4"/>
  <c r="U600" i="4"/>
  <c r="W600" i="4"/>
  <c r="Y600" i="4"/>
  <c r="S601" i="4"/>
  <c r="U601" i="4"/>
  <c r="W601" i="4"/>
  <c r="Y601" i="4"/>
  <c r="S602" i="4"/>
  <c r="U602" i="4"/>
  <c r="W602" i="4"/>
  <c r="Y602" i="4"/>
  <c r="S603" i="4"/>
  <c r="U603" i="4"/>
  <c r="W603" i="4"/>
  <c r="Y603" i="4"/>
  <c r="S604" i="4"/>
  <c r="U604" i="4"/>
  <c r="W604" i="4"/>
  <c r="Y604" i="4"/>
  <c r="S605" i="4"/>
  <c r="U605" i="4"/>
  <c r="W605" i="4"/>
  <c r="Y605" i="4"/>
  <c r="S606" i="4"/>
  <c r="U606" i="4"/>
  <c r="W606" i="4"/>
  <c r="Y606" i="4"/>
  <c r="S607" i="4"/>
  <c r="U607" i="4"/>
  <c r="W607" i="4"/>
  <c r="Y607" i="4"/>
  <c r="S608" i="4"/>
  <c r="U608" i="4"/>
  <c r="W608" i="4"/>
  <c r="Y608" i="4"/>
  <c r="S609" i="4"/>
  <c r="U609" i="4"/>
  <c r="W609" i="4"/>
  <c r="Y609" i="4"/>
  <c r="S610" i="4"/>
  <c r="U610" i="4"/>
  <c r="W610" i="4"/>
  <c r="Y610" i="4"/>
  <c r="S611" i="4"/>
  <c r="U611" i="4"/>
  <c r="W611" i="4"/>
  <c r="Y611" i="4"/>
  <c r="S612" i="4"/>
  <c r="U612" i="4"/>
  <c r="W612" i="4"/>
  <c r="Y612" i="4"/>
  <c r="S613" i="4"/>
  <c r="U613" i="4"/>
  <c r="W613" i="4"/>
  <c r="Y613" i="4"/>
  <c r="S614" i="4"/>
  <c r="U614" i="4"/>
  <c r="W614" i="4"/>
  <c r="Y614" i="4"/>
  <c r="S615" i="4"/>
  <c r="U615" i="4"/>
  <c r="W615" i="4"/>
  <c r="Y615" i="4"/>
  <c r="S616" i="4"/>
  <c r="U616" i="4"/>
  <c r="W616" i="4"/>
  <c r="Y616" i="4"/>
  <c r="S617" i="4"/>
  <c r="U617" i="4"/>
  <c r="W617" i="4"/>
  <c r="Y617" i="4"/>
  <c r="S618" i="4"/>
  <c r="U618" i="4"/>
  <c r="W618" i="4"/>
  <c r="Y618" i="4"/>
  <c r="S619" i="4"/>
  <c r="U619" i="4"/>
  <c r="W619" i="4"/>
  <c r="Y619" i="4"/>
  <c r="S620" i="4"/>
  <c r="U620" i="4"/>
  <c r="W620" i="4"/>
  <c r="Y620" i="4"/>
  <c r="S621" i="4"/>
  <c r="U621" i="4"/>
  <c r="W621" i="4"/>
  <c r="Y621" i="4"/>
  <c r="S622" i="4"/>
  <c r="U622" i="4"/>
  <c r="W622" i="4"/>
  <c r="Y622" i="4"/>
  <c r="S623" i="4"/>
  <c r="U623" i="4"/>
  <c r="W623" i="4"/>
  <c r="Y623" i="4"/>
  <c r="S624" i="4"/>
  <c r="U624" i="4"/>
  <c r="W624" i="4"/>
  <c r="Y624" i="4"/>
  <c r="S625" i="4"/>
  <c r="U625" i="4"/>
  <c r="W625" i="4"/>
  <c r="Y625" i="4"/>
  <c r="S626" i="4"/>
  <c r="U626" i="4"/>
  <c r="W626" i="4"/>
  <c r="Y626" i="4"/>
  <c r="S627" i="4"/>
  <c r="U627" i="4"/>
  <c r="W627" i="4"/>
  <c r="Y627" i="4"/>
  <c r="S628" i="4"/>
  <c r="U628" i="4"/>
  <c r="W628" i="4"/>
  <c r="Y628" i="4"/>
  <c r="S629" i="4"/>
  <c r="U629" i="4"/>
  <c r="W629" i="4"/>
  <c r="Y629" i="4"/>
  <c r="S630" i="4"/>
  <c r="U630" i="4"/>
  <c r="W630" i="4"/>
  <c r="Y630" i="4"/>
  <c r="S631" i="4"/>
  <c r="U631" i="4"/>
  <c r="W631" i="4"/>
  <c r="Y631" i="4"/>
  <c r="S632" i="4"/>
  <c r="U632" i="4"/>
  <c r="W632" i="4"/>
  <c r="Y632" i="4"/>
  <c r="S633" i="4"/>
  <c r="U633" i="4"/>
  <c r="W633" i="4"/>
  <c r="Y633" i="4"/>
  <c r="S634" i="4"/>
  <c r="U634" i="4"/>
  <c r="W634" i="4"/>
  <c r="Y634" i="4"/>
  <c r="S635" i="4"/>
  <c r="U635" i="4"/>
  <c r="W635" i="4"/>
  <c r="Y635" i="4"/>
  <c r="S636" i="4"/>
  <c r="U636" i="4"/>
  <c r="W636" i="4"/>
  <c r="Y636" i="4"/>
  <c r="S637" i="4"/>
  <c r="U637" i="4"/>
  <c r="W637" i="4"/>
  <c r="Y637" i="4"/>
  <c r="S638" i="4"/>
  <c r="U638" i="4"/>
  <c r="W638" i="4"/>
  <c r="Y638" i="4"/>
  <c r="S639" i="4"/>
  <c r="U639" i="4"/>
  <c r="W639" i="4"/>
  <c r="Y639" i="4"/>
  <c r="S640" i="4"/>
  <c r="U640" i="4"/>
  <c r="W640" i="4"/>
  <c r="Y640" i="4"/>
  <c r="S641" i="4"/>
  <c r="U641" i="4"/>
  <c r="W641" i="4"/>
  <c r="Y641" i="4"/>
  <c r="S642" i="4"/>
  <c r="U642" i="4"/>
  <c r="W642" i="4"/>
  <c r="Y642" i="4"/>
  <c r="S643" i="4"/>
  <c r="U643" i="4"/>
  <c r="W643" i="4"/>
  <c r="Y643" i="4"/>
  <c r="S644" i="4"/>
  <c r="U644" i="4"/>
  <c r="W644" i="4"/>
  <c r="Y644" i="4"/>
  <c r="S645" i="4"/>
  <c r="U645" i="4"/>
  <c r="W645" i="4"/>
  <c r="Y645" i="4"/>
  <c r="S646" i="4"/>
  <c r="U646" i="4"/>
  <c r="W646" i="4"/>
  <c r="Y646" i="4"/>
  <c r="S647" i="4"/>
  <c r="U647" i="4"/>
  <c r="W647" i="4"/>
  <c r="Y647" i="4"/>
  <c r="S648" i="4"/>
  <c r="U648" i="4"/>
  <c r="W648" i="4"/>
  <c r="Y648" i="4"/>
  <c r="S649" i="4"/>
  <c r="U649" i="4"/>
  <c r="W649" i="4"/>
  <c r="Y649" i="4"/>
  <c r="S650" i="4"/>
  <c r="U650" i="4"/>
  <c r="W650" i="4"/>
  <c r="Y650" i="4"/>
  <c r="S651" i="4"/>
  <c r="U651" i="4"/>
  <c r="W651" i="4"/>
  <c r="Y651" i="4"/>
  <c r="S652" i="4"/>
  <c r="U652" i="4"/>
  <c r="W652" i="4"/>
  <c r="Y652" i="4"/>
  <c r="S653" i="4"/>
  <c r="U653" i="4"/>
  <c r="W653" i="4"/>
  <c r="Y653" i="4"/>
  <c r="S654" i="4"/>
  <c r="U654" i="4"/>
  <c r="W654" i="4"/>
  <c r="Y654" i="4"/>
  <c r="S655" i="4"/>
  <c r="U655" i="4"/>
  <c r="W655" i="4"/>
  <c r="Y655" i="4"/>
  <c r="S656" i="4"/>
  <c r="U656" i="4"/>
  <c r="W656" i="4"/>
  <c r="Y656" i="4"/>
  <c r="S657" i="4"/>
  <c r="U657" i="4"/>
  <c r="W657" i="4"/>
  <c r="Y657" i="4"/>
  <c r="S658" i="4"/>
  <c r="U658" i="4"/>
  <c r="W658" i="4"/>
  <c r="Y658" i="4"/>
  <c r="S659" i="4"/>
  <c r="U659" i="4"/>
  <c r="W659" i="4"/>
  <c r="Y659" i="4"/>
  <c r="S660" i="4"/>
  <c r="U660" i="4"/>
  <c r="W660" i="4"/>
  <c r="Y660" i="4"/>
  <c r="S661" i="4"/>
  <c r="U661" i="4"/>
  <c r="W661" i="4"/>
  <c r="Y661" i="4"/>
  <c r="S662" i="4"/>
  <c r="U662" i="4"/>
  <c r="W662" i="4"/>
  <c r="Y662" i="4"/>
  <c r="S663" i="4"/>
  <c r="U663" i="4"/>
  <c r="W663" i="4"/>
  <c r="Y663" i="4"/>
  <c r="S664" i="4"/>
  <c r="U664" i="4"/>
  <c r="W664" i="4"/>
  <c r="Y664" i="4"/>
  <c r="S665" i="4"/>
  <c r="U665" i="4"/>
  <c r="W665" i="4"/>
  <c r="Y665" i="4"/>
  <c r="S666" i="4"/>
  <c r="U666" i="4"/>
  <c r="W666" i="4"/>
  <c r="Y666" i="4"/>
  <c r="S667" i="4"/>
  <c r="U667" i="4"/>
  <c r="W667" i="4"/>
  <c r="Y667" i="4"/>
  <c r="S668" i="4"/>
  <c r="U668" i="4"/>
  <c r="W668" i="4"/>
  <c r="Y668" i="4"/>
  <c r="S669" i="4"/>
  <c r="U669" i="4"/>
  <c r="W669" i="4"/>
  <c r="Y669" i="4"/>
  <c r="S670" i="4"/>
  <c r="U670" i="4"/>
  <c r="W670" i="4"/>
  <c r="Y670" i="4"/>
  <c r="S671" i="4"/>
  <c r="U671" i="4"/>
  <c r="W671" i="4"/>
  <c r="Y671" i="4"/>
  <c r="S672" i="4"/>
  <c r="U672" i="4"/>
  <c r="W672" i="4"/>
  <c r="Y672" i="4"/>
  <c r="S673" i="4"/>
  <c r="U673" i="4"/>
  <c r="W673" i="4"/>
  <c r="Y673" i="4"/>
  <c r="S674" i="4"/>
  <c r="U674" i="4"/>
  <c r="W674" i="4"/>
  <c r="Y674" i="4"/>
  <c r="S675" i="4"/>
  <c r="U675" i="4"/>
  <c r="W675" i="4"/>
  <c r="Y675" i="4"/>
  <c r="S676" i="4"/>
  <c r="U676" i="4"/>
  <c r="W676" i="4"/>
  <c r="Y676" i="4"/>
  <c r="S677" i="4"/>
  <c r="U677" i="4"/>
  <c r="W677" i="4"/>
  <c r="Y677" i="4"/>
  <c r="S678" i="4"/>
  <c r="U678" i="4"/>
  <c r="W678" i="4"/>
  <c r="Y678" i="4"/>
  <c r="S679" i="4"/>
  <c r="U679" i="4"/>
  <c r="W679" i="4"/>
  <c r="Y679" i="4"/>
  <c r="S680" i="4"/>
  <c r="U680" i="4"/>
  <c r="W680" i="4"/>
  <c r="Y680" i="4"/>
  <c r="S681" i="4"/>
  <c r="U681" i="4"/>
  <c r="W681" i="4"/>
  <c r="Y681" i="4"/>
  <c r="S682" i="4"/>
  <c r="U682" i="4"/>
  <c r="W682" i="4"/>
  <c r="Y682" i="4"/>
  <c r="S683" i="4"/>
  <c r="U683" i="4"/>
  <c r="W683" i="4"/>
  <c r="Y683" i="4"/>
  <c r="S684" i="4"/>
  <c r="U684" i="4"/>
  <c r="W684" i="4"/>
  <c r="Y684" i="4"/>
  <c r="S685" i="4"/>
  <c r="U685" i="4"/>
  <c r="W685" i="4"/>
  <c r="Y685" i="4"/>
  <c r="S686" i="4"/>
  <c r="U686" i="4"/>
  <c r="W686" i="4"/>
  <c r="Y686" i="4"/>
  <c r="S687" i="4"/>
  <c r="U687" i="4"/>
  <c r="W687" i="4"/>
  <c r="Y687" i="4"/>
  <c r="S688" i="4"/>
  <c r="U688" i="4"/>
  <c r="W688" i="4"/>
  <c r="Y688" i="4"/>
  <c r="S689" i="4"/>
  <c r="U689" i="4"/>
  <c r="W689" i="4"/>
  <c r="Y689" i="4"/>
  <c r="S690" i="4"/>
  <c r="U690" i="4"/>
  <c r="W690" i="4"/>
  <c r="Y690" i="4"/>
  <c r="S691" i="4"/>
  <c r="U691" i="4"/>
  <c r="W691" i="4"/>
  <c r="Y691" i="4"/>
  <c r="S692" i="4"/>
  <c r="U692" i="4"/>
  <c r="W692" i="4"/>
  <c r="Y692" i="4"/>
  <c r="S693" i="4"/>
  <c r="U693" i="4"/>
  <c r="W693" i="4"/>
  <c r="Y693" i="4"/>
  <c r="S694" i="4"/>
  <c r="U694" i="4"/>
  <c r="W694" i="4"/>
  <c r="Y694" i="4"/>
  <c r="S695" i="4"/>
  <c r="U695" i="4"/>
  <c r="W695" i="4"/>
  <c r="Y695" i="4"/>
  <c r="S696" i="4"/>
  <c r="U696" i="4"/>
  <c r="W696" i="4"/>
  <c r="Y696" i="4"/>
  <c r="S697" i="4"/>
  <c r="U697" i="4"/>
  <c r="W697" i="4"/>
  <c r="Y697" i="4"/>
  <c r="S698" i="4"/>
  <c r="U698" i="4"/>
  <c r="W698" i="4"/>
  <c r="Y698" i="4"/>
  <c r="S699" i="4"/>
  <c r="U699" i="4"/>
  <c r="W699" i="4"/>
  <c r="Y699" i="4"/>
  <c r="S700" i="4"/>
  <c r="U700" i="4"/>
  <c r="W700" i="4"/>
  <c r="Y700" i="4"/>
  <c r="S701" i="4"/>
  <c r="U701" i="4"/>
  <c r="W701" i="4"/>
  <c r="Y701" i="4"/>
  <c r="S702" i="4"/>
  <c r="U702" i="4"/>
  <c r="W702" i="4"/>
  <c r="Y702" i="4"/>
  <c r="S703" i="4"/>
  <c r="U703" i="4"/>
  <c r="W703" i="4"/>
  <c r="Y703" i="4"/>
  <c r="S704" i="4"/>
  <c r="U704" i="4"/>
  <c r="W704" i="4"/>
  <c r="Y704" i="4"/>
  <c r="S705" i="4"/>
  <c r="U705" i="4"/>
  <c r="W705" i="4"/>
  <c r="Y705" i="4"/>
  <c r="S706" i="4"/>
  <c r="U706" i="4"/>
  <c r="W706" i="4"/>
  <c r="Y706" i="4"/>
  <c r="S707" i="4"/>
  <c r="U707" i="4"/>
  <c r="W707" i="4"/>
  <c r="Y707" i="4"/>
  <c r="S708" i="4"/>
  <c r="U708" i="4"/>
  <c r="W708" i="4"/>
  <c r="Y708" i="4"/>
  <c r="S709" i="4"/>
  <c r="U709" i="4"/>
  <c r="W709" i="4"/>
  <c r="Y709" i="4"/>
  <c r="S710" i="4"/>
  <c r="U710" i="4"/>
  <c r="W710" i="4"/>
  <c r="Y710" i="4"/>
  <c r="S711" i="4"/>
  <c r="U711" i="4"/>
  <c r="W711" i="4"/>
  <c r="Y711" i="4"/>
  <c r="S712" i="4"/>
  <c r="U712" i="4"/>
  <c r="W712" i="4"/>
  <c r="Y712" i="4"/>
  <c r="S713" i="4"/>
  <c r="U713" i="4"/>
  <c r="W713" i="4"/>
  <c r="Y713" i="4"/>
  <c r="S714" i="4"/>
  <c r="U714" i="4"/>
  <c r="W714" i="4"/>
  <c r="Y714" i="4"/>
  <c r="S715" i="4"/>
  <c r="U715" i="4"/>
  <c r="W715" i="4"/>
  <c r="Y715" i="4"/>
  <c r="S716" i="4"/>
  <c r="U716" i="4"/>
  <c r="W716" i="4"/>
  <c r="Y716" i="4"/>
  <c r="S717" i="4"/>
  <c r="U717" i="4"/>
  <c r="W717" i="4"/>
  <c r="Y717" i="4"/>
  <c r="S718" i="4"/>
  <c r="U718" i="4"/>
  <c r="W718" i="4"/>
  <c r="Y718" i="4"/>
  <c r="S719" i="4"/>
  <c r="U719" i="4"/>
  <c r="W719" i="4"/>
  <c r="Y719" i="4"/>
  <c r="S720" i="4"/>
  <c r="U720" i="4"/>
  <c r="W720" i="4"/>
  <c r="Y720" i="4"/>
  <c r="S721" i="4"/>
  <c r="U721" i="4"/>
  <c r="W721" i="4"/>
  <c r="Y721" i="4"/>
  <c r="S722" i="4"/>
  <c r="U722" i="4"/>
  <c r="W722" i="4"/>
  <c r="Y722" i="4"/>
  <c r="S723" i="4"/>
  <c r="U723" i="4"/>
  <c r="W723" i="4"/>
  <c r="Y723" i="4"/>
  <c r="S724" i="4"/>
  <c r="U724" i="4"/>
  <c r="W724" i="4"/>
  <c r="Y724" i="4"/>
  <c r="S725" i="4"/>
  <c r="U725" i="4"/>
  <c r="W725" i="4"/>
  <c r="Y725" i="4"/>
  <c r="S726" i="4"/>
  <c r="U726" i="4"/>
  <c r="W726" i="4"/>
  <c r="Y726" i="4"/>
  <c r="S727" i="4"/>
  <c r="U727" i="4"/>
  <c r="W727" i="4"/>
  <c r="Y727" i="4"/>
  <c r="S728" i="4"/>
  <c r="U728" i="4"/>
  <c r="W728" i="4"/>
  <c r="Y728" i="4"/>
  <c r="S729" i="4"/>
  <c r="U729" i="4"/>
  <c r="W729" i="4"/>
  <c r="Y729" i="4"/>
  <c r="S730" i="4"/>
  <c r="U730" i="4"/>
  <c r="W730" i="4"/>
  <c r="Y730" i="4"/>
  <c r="S731" i="4"/>
  <c r="U731" i="4"/>
  <c r="W731" i="4"/>
  <c r="Y731" i="4"/>
  <c r="S732" i="4"/>
  <c r="U732" i="4"/>
  <c r="W732" i="4"/>
  <c r="Y732" i="4"/>
  <c r="S733" i="4"/>
  <c r="U733" i="4"/>
  <c r="W733" i="4"/>
  <c r="Y733" i="4"/>
  <c r="S734" i="4"/>
  <c r="U734" i="4"/>
  <c r="W734" i="4"/>
  <c r="Y734" i="4"/>
  <c r="S735" i="4"/>
  <c r="U735" i="4"/>
  <c r="W735" i="4"/>
  <c r="Y735" i="4"/>
  <c r="S736" i="4"/>
  <c r="U736" i="4"/>
  <c r="W736" i="4"/>
  <c r="Y736" i="4"/>
  <c r="S737" i="4"/>
  <c r="U737" i="4"/>
  <c r="W737" i="4"/>
  <c r="Y737" i="4"/>
  <c r="S738" i="4"/>
  <c r="U738" i="4"/>
  <c r="W738" i="4"/>
  <c r="Y738" i="4"/>
  <c r="S739" i="4"/>
  <c r="U739" i="4"/>
  <c r="W739" i="4"/>
  <c r="Y739" i="4"/>
  <c r="S740" i="4"/>
  <c r="U740" i="4"/>
  <c r="W740" i="4"/>
  <c r="Y740" i="4"/>
  <c r="S741" i="4"/>
  <c r="U741" i="4"/>
  <c r="W741" i="4"/>
  <c r="Y741" i="4"/>
  <c r="S742" i="4"/>
  <c r="U742" i="4"/>
  <c r="W742" i="4"/>
  <c r="Y742" i="4"/>
  <c r="S743" i="4"/>
  <c r="U743" i="4"/>
  <c r="W743" i="4"/>
  <c r="Y743" i="4"/>
  <c r="S744" i="4"/>
  <c r="U744" i="4"/>
  <c r="W744" i="4"/>
  <c r="Y744" i="4"/>
  <c r="S745" i="4"/>
  <c r="U745" i="4"/>
  <c r="W745" i="4"/>
  <c r="Y745" i="4"/>
  <c r="S746" i="4"/>
  <c r="U746" i="4"/>
  <c r="W746" i="4"/>
  <c r="Y746" i="4"/>
  <c r="S747" i="4"/>
  <c r="U747" i="4"/>
  <c r="W747" i="4"/>
  <c r="Y747" i="4"/>
  <c r="S748" i="4"/>
  <c r="U748" i="4"/>
  <c r="W748" i="4"/>
  <c r="Y748" i="4"/>
  <c r="S749" i="4"/>
  <c r="U749" i="4"/>
  <c r="W749" i="4"/>
  <c r="Y749" i="4"/>
  <c r="S750" i="4"/>
  <c r="U750" i="4"/>
  <c r="W750" i="4"/>
  <c r="Y750" i="4"/>
  <c r="S751" i="4"/>
  <c r="U751" i="4"/>
  <c r="W751" i="4"/>
  <c r="Y751" i="4"/>
  <c r="S752" i="4"/>
  <c r="U752" i="4"/>
  <c r="W752" i="4"/>
  <c r="Y752" i="4"/>
  <c r="S753" i="4"/>
  <c r="U753" i="4"/>
  <c r="W753" i="4"/>
  <c r="Y753" i="4"/>
  <c r="S754" i="4"/>
  <c r="U754" i="4"/>
  <c r="W754" i="4"/>
  <c r="Y754" i="4"/>
  <c r="S755" i="4"/>
  <c r="U755" i="4"/>
  <c r="W755" i="4"/>
  <c r="Y755" i="4"/>
  <c r="S756" i="4"/>
  <c r="U756" i="4"/>
  <c r="W756" i="4"/>
  <c r="Y756" i="4"/>
  <c r="S757" i="4"/>
  <c r="U757" i="4"/>
  <c r="W757" i="4"/>
  <c r="Y757" i="4"/>
  <c r="S758" i="4"/>
  <c r="U758" i="4"/>
  <c r="W758" i="4"/>
  <c r="Y758" i="4"/>
  <c r="S759" i="4"/>
  <c r="U759" i="4"/>
  <c r="W759" i="4"/>
  <c r="Y759" i="4"/>
  <c r="S760" i="4"/>
  <c r="U760" i="4"/>
  <c r="W760" i="4"/>
  <c r="Y760" i="4"/>
  <c r="S761" i="4"/>
  <c r="U761" i="4"/>
  <c r="W761" i="4"/>
  <c r="Y761" i="4"/>
  <c r="S762" i="4"/>
  <c r="U762" i="4"/>
  <c r="W762" i="4"/>
  <c r="Y762" i="4"/>
  <c r="S763" i="4"/>
  <c r="U763" i="4"/>
  <c r="W763" i="4"/>
  <c r="Y763" i="4"/>
  <c r="S764" i="4"/>
  <c r="U764" i="4"/>
  <c r="W764" i="4"/>
  <c r="Y764" i="4"/>
  <c r="S765" i="4"/>
  <c r="U765" i="4"/>
  <c r="W765" i="4"/>
  <c r="Y765" i="4"/>
  <c r="S766" i="4"/>
  <c r="U766" i="4"/>
  <c r="W766" i="4"/>
  <c r="Y766" i="4"/>
  <c r="S767" i="4"/>
  <c r="U767" i="4"/>
  <c r="W767" i="4"/>
  <c r="Y767" i="4"/>
  <c r="S768" i="4"/>
  <c r="U768" i="4"/>
  <c r="W768" i="4"/>
  <c r="Y768" i="4"/>
  <c r="S769" i="4"/>
  <c r="U769" i="4"/>
  <c r="W769" i="4"/>
  <c r="Y769" i="4"/>
  <c r="S770" i="4"/>
  <c r="U770" i="4"/>
  <c r="W770" i="4"/>
  <c r="Y770" i="4"/>
  <c r="S771" i="4"/>
  <c r="U771" i="4"/>
  <c r="W771" i="4"/>
  <c r="Y771" i="4"/>
  <c r="S772" i="4"/>
  <c r="U772" i="4"/>
  <c r="W772" i="4"/>
  <c r="Y772" i="4"/>
  <c r="S773" i="4"/>
  <c r="U773" i="4"/>
  <c r="W773" i="4"/>
  <c r="Y773" i="4"/>
  <c r="S774" i="4"/>
  <c r="U774" i="4"/>
  <c r="W774" i="4"/>
  <c r="Y774" i="4"/>
  <c r="S775" i="4"/>
  <c r="U775" i="4"/>
  <c r="W775" i="4"/>
  <c r="Y775" i="4"/>
  <c r="S776" i="4"/>
  <c r="U776" i="4"/>
  <c r="W776" i="4"/>
  <c r="Y776" i="4"/>
  <c r="S777" i="4"/>
  <c r="U777" i="4"/>
  <c r="W777" i="4"/>
  <c r="Y777" i="4"/>
  <c r="S778" i="4"/>
  <c r="U778" i="4"/>
  <c r="W778" i="4"/>
  <c r="Y778" i="4"/>
  <c r="S779" i="4"/>
  <c r="U779" i="4"/>
  <c r="W779" i="4"/>
  <c r="Y779" i="4"/>
  <c r="S780" i="4"/>
  <c r="U780" i="4"/>
  <c r="W780" i="4"/>
  <c r="Y780" i="4"/>
  <c r="S781" i="4"/>
  <c r="U781" i="4"/>
  <c r="W781" i="4"/>
  <c r="Y781" i="4"/>
  <c r="S782" i="4"/>
  <c r="U782" i="4"/>
  <c r="W782" i="4"/>
  <c r="Y782" i="4"/>
  <c r="S783" i="4"/>
  <c r="U783" i="4"/>
  <c r="W783" i="4"/>
  <c r="Y783" i="4"/>
  <c r="S784" i="4"/>
  <c r="U784" i="4"/>
  <c r="W784" i="4"/>
  <c r="Y784" i="4"/>
  <c r="S785" i="4"/>
  <c r="U785" i="4"/>
  <c r="W785" i="4"/>
  <c r="Y785" i="4"/>
  <c r="S786" i="4"/>
  <c r="U786" i="4"/>
  <c r="W786" i="4"/>
  <c r="Y786" i="4"/>
  <c r="S787" i="4"/>
  <c r="U787" i="4"/>
  <c r="W787" i="4"/>
  <c r="Y787" i="4"/>
  <c r="S788" i="4"/>
  <c r="U788" i="4"/>
  <c r="W788" i="4"/>
  <c r="Y788" i="4"/>
  <c r="S789" i="4"/>
  <c r="U789" i="4"/>
  <c r="W789" i="4"/>
  <c r="Y789" i="4"/>
  <c r="S790" i="4"/>
  <c r="U790" i="4"/>
  <c r="W790" i="4"/>
  <c r="Y790" i="4"/>
  <c r="S791" i="4"/>
  <c r="U791" i="4"/>
  <c r="W791" i="4"/>
  <c r="Y791" i="4"/>
  <c r="S792" i="4"/>
  <c r="U792" i="4"/>
  <c r="W792" i="4"/>
  <c r="Y792" i="4"/>
  <c r="S793" i="4"/>
  <c r="U793" i="4"/>
  <c r="W793" i="4"/>
  <c r="Y793" i="4"/>
  <c r="S794" i="4"/>
  <c r="U794" i="4"/>
  <c r="W794" i="4"/>
  <c r="Y794" i="4"/>
  <c r="S795" i="4"/>
  <c r="U795" i="4"/>
  <c r="W795" i="4"/>
  <c r="Y795" i="4"/>
  <c r="S796" i="4"/>
  <c r="U796" i="4"/>
  <c r="W796" i="4"/>
  <c r="Y796" i="4"/>
  <c r="S797" i="4"/>
  <c r="U797" i="4"/>
  <c r="W797" i="4"/>
  <c r="Y797" i="4"/>
  <c r="S798" i="4"/>
  <c r="U798" i="4"/>
  <c r="W798" i="4"/>
  <c r="Y798" i="4"/>
  <c r="S799" i="4"/>
  <c r="U799" i="4"/>
  <c r="W799" i="4"/>
  <c r="Y799" i="4"/>
  <c r="S800" i="4"/>
  <c r="U800" i="4"/>
  <c r="W800" i="4"/>
  <c r="Y800" i="4"/>
  <c r="S801" i="4"/>
  <c r="U801" i="4"/>
  <c r="W801" i="4"/>
  <c r="Y801" i="4"/>
  <c r="S802" i="4"/>
  <c r="U802" i="4"/>
  <c r="W802" i="4"/>
  <c r="Y802" i="4"/>
  <c r="S803" i="4"/>
  <c r="U803" i="4"/>
  <c r="W803" i="4"/>
  <c r="Y803" i="4"/>
  <c r="S804" i="4"/>
  <c r="U804" i="4"/>
  <c r="W804" i="4"/>
  <c r="Y804" i="4"/>
  <c r="S805" i="4"/>
  <c r="U805" i="4"/>
  <c r="W805" i="4"/>
  <c r="Y805" i="4"/>
  <c r="S806" i="4"/>
  <c r="U806" i="4"/>
  <c r="W806" i="4"/>
  <c r="Y806" i="4"/>
  <c r="S807" i="4"/>
  <c r="U807" i="4"/>
  <c r="W807" i="4"/>
  <c r="Y807" i="4"/>
  <c r="S808" i="4"/>
  <c r="U808" i="4"/>
  <c r="W808" i="4"/>
  <c r="Y808" i="4"/>
  <c r="S809" i="4"/>
  <c r="U809" i="4"/>
  <c r="W809" i="4"/>
  <c r="Y809" i="4"/>
  <c r="S810" i="4"/>
  <c r="U810" i="4"/>
  <c r="W810" i="4"/>
  <c r="Y810" i="4"/>
  <c r="S811" i="4"/>
  <c r="U811" i="4"/>
  <c r="W811" i="4"/>
  <c r="Y811" i="4"/>
  <c r="S812" i="4"/>
  <c r="U812" i="4"/>
  <c r="W812" i="4"/>
  <c r="Y812" i="4"/>
  <c r="S813" i="4"/>
  <c r="U813" i="4"/>
  <c r="W813" i="4"/>
  <c r="Y813" i="4"/>
  <c r="S814" i="4"/>
  <c r="U814" i="4"/>
  <c r="W814" i="4"/>
  <c r="Y814" i="4"/>
  <c r="S815" i="4"/>
  <c r="U815" i="4"/>
  <c r="W815" i="4"/>
  <c r="Y815" i="4"/>
  <c r="S816" i="4"/>
  <c r="U816" i="4"/>
  <c r="W816" i="4"/>
  <c r="Y816" i="4"/>
  <c r="S817" i="4"/>
  <c r="U817" i="4"/>
  <c r="W817" i="4"/>
  <c r="Y817" i="4"/>
  <c r="S818" i="4"/>
  <c r="U818" i="4"/>
  <c r="W818" i="4"/>
  <c r="Y818" i="4"/>
  <c r="S819" i="4"/>
  <c r="U819" i="4"/>
  <c r="W819" i="4"/>
  <c r="Y819" i="4"/>
  <c r="S820" i="4"/>
  <c r="U820" i="4"/>
  <c r="W820" i="4"/>
  <c r="Y820" i="4"/>
  <c r="S821" i="4"/>
  <c r="U821" i="4"/>
  <c r="W821" i="4"/>
  <c r="Y821" i="4"/>
  <c r="S822" i="4"/>
  <c r="U822" i="4"/>
  <c r="W822" i="4"/>
  <c r="Y822" i="4"/>
  <c r="S823" i="4"/>
  <c r="U823" i="4"/>
  <c r="W823" i="4"/>
  <c r="Y823" i="4"/>
  <c r="S824" i="4"/>
  <c r="U824" i="4"/>
  <c r="W824" i="4"/>
  <c r="Y824" i="4"/>
  <c r="S825" i="4"/>
  <c r="U825" i="4"/>
  <c r="W825" i="4"/>
  <c r="Y825" i="4"/>
  <c r="S826" i="4"/>
  <c r="U826" i="4"/>
  <c r="W826" i="4"/>
  <c r="Y826" i="4"/>
  <c r="S827" i="4"/>
  <c r="U827" i="4"/>
  <c r="W827" i="4"/>
  <c r="Y827" i="4"/>
  <c r="S828" i="4"/>
  <c r="U828" i="4"/>
  <c r="W828" i="4"/>
  <c r="Y828" i="4"/>
  <c r="S829" i="4"/>
  <c r="U829" i="4"/>
  <c r="W829" i="4"/>
  <c r="Y829" i="4"/>
  <c r="S830" i="4"/>
  <c r="U830" i="4"/>
  <c r="W830" i="4"/>
  <c r="Y830" i="4"/>
  <c r="S831" i="4"/>
  <c r="U831" i="4"/>
  <c r="W831" i="4"/>
  <c r="Y831" i="4"/>
  <c r="S832" i="4"/>
  <c r="U832" i="4"/>
  <c r="W832" i="4"/>
  <c r="Y832" i="4"/>
  <c r="S833" i="4"/>
  <c r="U833" i="4"/>
  <c r="W833" i="4"/>
  <c r="Y833" i="4"/>
  <c r="S834" i="4"/>
  <c r="U834" i="4"/>
  <c r="W834" i="4"/>
  <c r="Y834" i="4"/>
  <c r="S835" i="4"/>
  <c r="U835" i="4"/>
  <c r="W835" i="4"/>
  <c r="Y835" i="4"/>
  <c r="S836" i="4"/>
  <c r="U836" i="4"/>
  <c r="W836" i="4"/>
  <c r="Y836" i="4"/>
  <c r="S837" i="4"/>
  <c r="U837" i="4"/>
  <c r="W837" i="4"/>
  <c r="Y837" i="4"/>
  <c r="S838" i="4"/>
  <c r="U838" i="4"/>
  <c r="W838" i="4"/>
  <c r="Y838" i="4"/>
  <c r="S839" i="4"/>
  <c r="U839" i="4"/>
  <c r="W839" i="4"/>
  <c r="Y839" i="4"/>
  <c r="S840" i="4"/>
  <c r="U840" i="4"/>
  <c r="W840" i="4"/>
  <c r="Y840" i="4"/>
  <c r="S841" i="4"/>
  <c r="U841" i="4"/>
  <c r="W841" i="4"/>
  <c r="Y841" i="4"/>
  <c r="S842" i="4"/>
  <c r="U842" i="4"/>
  <c r="W842" i="4"/>
  <c r="Y842" i="4"/>
  <c r="S843" i="4"/>
  <c r="U843" i="4"/>
  <c r="W843" i="4"/>
  <c r="Y843" i="4"/>
  <c r="S844" i="4"/>
  <c r="U844" i="4"/>
  <c r="W844" i="4"/>
  <c r="Y844" i="4"/>
  <c r="S845" i="4"/>
  <c r="U845" i="4"/>
  <c r="W845" i="4"/>
  <c r="Y845" i="4"/>
  <c r="S846" i="4"/>
  <c r="U846" i="4"/>
  <c r="W846" i="4"/>
  <c r="Y846" i="4"/>
  <c r="S847" i="4"/>
  <c r="U847" i="4"/>
  <c r="W847" i="4"/>
  <c r="Y847" i="4"/>
  <c r="S848" i="4"/>
  <c r="U848" i="4"/>
  <c r="W848" i="4"/>
  <c r="Y848" i="4"/>
  <c r="S849" i="4"/>
  <c r="U849" i="4"/>
  <c r="W849" i="4"/>
  <c r="Y849" i="4"/>
  <c r="S850" i="4"/>
  <c r="U850" i="4"/>
  <c r="W850" i="4"/>
  <c r="Y850" i="4"/>
  <c r="S851" i="4"/>
  <c r="U851" i="4"/>
  <c r="W851" i="4"/>
  <c r="Y851" i="4"/>
  <c r="S852" i="4"/>
  <c r="U852" i="4"/>
  <c r="W852" i="4"/>
  <c r="Y852" i="4"/>
  <c r="S853" i="4"/>
  <c r="U853" i="4"/>
  <c r="W853" i="4"/>
  <c r="Y853" i="4"/>
  <c r="S854" i="4"/>
  <c r="U854" i="4"/>
  <c r="W854" i="4"/>
  <c r="Y854" i="4"/>
  <c r="S855" i="4"/>
  <c r="U855" i="4"/>
  <c r="W855" i="4"/>
  <c r="Y855" i="4"/>
  <c r="S856" i="4"/>
  <c r="U856" i="4"/>
  <c r="W856" i="4"/>
  <c r="Y856" i="4"/>
  <c r="S857" i="4"/>
  <c r="U857" i="4"/>
  <c r="W857" i="4"/>
  <c r="Y857" i="4"/>
  <c r="S858" i="4"/>
  <c r="U858" i="4"/>
  <c r="W858" i="4"/>
  <c r="Y858" i="4"/>
  <c r="S859" i="4"/>
  <c r="U859" i="4"/>
  <c r="W859" i="4"/>
  <c r="Y859" i="4"/>
  <c r="S860" i="4"/>
  <c r="U860" i="4"/>
  <c r="W860" i="4"/>
  <c r="Y860" i="4"/>
  <c r="S861" i="4"/>
  <c r="U861" i="4"/>
  <c r="W861" i="4"/>
  <c r="Y861" i="4"/>
  <c r="S862" i="4"/>
  <c r="U862" i="4"/>
  <c r="W862" i="4"/>
  <c r="Y862" i="4"/>
  <c r="S863" i="4"/>
  <c r="U863" i="4"/>
  <c r="W863" i="4"/>
  <c r="Y863" i="4"/>
  <c r="S864" i="4"/>
  <c r="U864" i="4"/>
  <c r="W864" i="4"/>
  <c r="Y864" i="4"/>
  <c r="S865" i="4"/>
  <c r="U865" i="4"/>
  <c r="W865" i="4"/>
  <c r="Y865" i="4"/>
  <c r="S866" i="4"/>
  <c r="U866" i="4"/>
  <c r="W866" i="4"/>
  <c r="Y866" i="4"/>
  <c r="S867" i="4"/>
  <c r="U867" i="4"/>
  <c r="W867" i="4"/>
  <c r="Y867" i="4"/>
  <c r="S868" i="4"/>
  <c r="U868" i="4"/>
  <c r="W868" i="4"/>
  <c r="Y868" i="4"/>
  <c r="S869" i="4"/>
  <c r="U869" i="4"/>
  <c r="W869" i="4"/>
  <c r="Y869" i="4"/>
  <c r="S870" i="4"/>
  <c r="U870" i="4"/>
  <c r="W870" i="4"/>
  <c r="Y870" i="4"/>
  <c r="S871" i="4"/>
  <c r="U871" i="4"/>
  <c r="W871" i="4"/>
  <c r="Y871" i="4"/>
  <c r="S872" i="4"/>
  <c r="U872" i="4"/>
  <c r="W872" i="4"/>
  <c r="Y872" i="4"/>
  <c r="S873" i="4"/>
  <c r="U873" i="4"/>
  <c r="W873" i="4"/>
  <c r="Y873" i="4"/>
  <c r="S874" i="4"/>
  <c r="U874" i="4"/>
  <c r="W874" i="4"/>
  <c r="Y874" i="4"/>
  <c r="S875" i="4"/>
  <c r="U875" i="4"/>
  <c r="W875" i="4"/>
  <c r="Y875" i="4"/>
  <c r="S876" i="4"/>
  <c r="U876" i="4"/>
  <c r="W876" i="4"/>
  <c r="Y876" i="4"/>
  <c r="S877" i="4"/>
  <c r="U877" i="4"/>
  <c r="W877" i="4"/>
  <c r="Y877" i="4"/>
  <c r="S878" i="4"/>
  <c r="U878" i="4"/>
  <c r="W878" i="4"/>
  <c r="Y878" i="4"/>
  <c r="S879" i="4"/>
  <c r="U879" i="4"/>
  <c r="W879" i="4"/>
  <c r="Y879" i="4"/>
  <c r="S880" i="4"/>
  <c r="U880" i="4"/>
  <c r="W880" i="4"/>
  <c r="Y880" i="4"/>
  <c r="S881" i="4"/>
  <c r="U881" i="4"/>
  <c r="W881" i="4"/>
  <c r="Y881" i="4"/>
  <c r="S882" i="4"/>
  <c r="U882" i="4"/>
  <c r="W882" i="4"/>
  <c r="Y882" i="4"/>
  <c r="S883" i="4"/>
  <c r="U883" i="4"/>
  <c r="W883" i="4"/>
  <c r="Y883" i="4"/>
  <c r="S884" i="4"/>
  <c r="U884" i="4"/>
  <c r="W884" i="4"/>
  <c r="Y884" i="4"/>
  <c r="S885" i="4"/>
  <c r="U885" i="4"/>
  <c r="W885" i="4"/>
  <c r="Y885" i="4"/>
  <c r="S886" i="4"/>
  <c r="U886" i="4"/>
  <c r="W886" i="4"/>
  <c r="Y886" i="4"/>
  <c r="S887" i="4"/>
  <c r="U887" i="4"/>
  <c r="W887" i="4"/>
  <c r="Y887" i="4"/>
  <c r="S888" i="4"/>
  <c r="U888" i="4"/>
  <c r="W888" i="4"/>
  <c r="Y888" i="4"/>
  <c r="S889" i="4"/>
  <c r="U889" i="4"/>
  <c r="W889" i="4"/>
  <c r="Y889" i="4"/>
  <c r="S890" i="4"/>
  <c r="U890" i="4"/>
  <c r="W890" i="4"/>
  <c r="Y890" i="4"/>
  <c r="S891" i="4"/>
  <c r="U891" i="4"/>
  <c r="W891" i="4"/>
  <c r="Y891" i="4"/>
  <c r="S892" i="4"/>
  <c r="U892" i="4"/>
  <c r="W892" i="4"/>
  <c r="Y892" i="4"/>
  <c r="S893" i="4"/>
  <c r="U893" i="4"/>
  <c r="W893" i="4"/>
  <c r="Y893" i="4"/>
  <c r="S894" i="4"/>
  <c r="U894" i="4"/>
  <c r="W894" i="4"/>
  <c r="Y894" i="4"/>
  <c r="S895" i="4"/>
  <c r="U895" i="4"/>
  <c r="W895" i="4"/>
  <c r="Y895" i="4"/>
  <c r="S896" i="4"/>
  <c r="U896" i="4"/>
  <c r="W896" i="4"/>
  <c r="Y896" i="4"/>
  <c r="S897" i="4"/>
  <c r="U897" i="4"/>
  <c r="W897" i="4"/>
  <c r="Y897" i="4"/>
  <c r="S898" i="4"/>
  <c r="U898" i="4"/>
  <c r="W898" i="4"/>
  <c r="Y898" i="4"/>
  <c r="S899" i="4"/>
  <c r="U899" i="4"/>
  <c r="W899" i="4"/>
  <c r="Y899" i="4"/>
  <c r="S900" i="4"/>
  <c r="U900" i="4"/>
  <c r="W900" i="4"/>
  <c r="Y900" i="4"/>
  <c r="S901" i="4"/>
  <c r="U901" i="4"/>
  <c r="W901" i="4"/>
  <c r="Y901" i="4"/>
  <c r="S902" i="4"/>
  <c r="U902" i="4"/>
  <c r="W902" i="4"/>
  <c r="Y902" i="4"/>
  <c r="S903" i="4"/>
  <c r="U903" i="4"/>
  <c r="W903" i="4"/>
  <c r="Y903" i="4"/>
  <c r="S904" i="4"/>
  <c r="U904" i="4"/>
  <c r="W904" i="4"/>
  <c r="Y904" i="4"/>
  <c r="S905" i="4"/>
  <c r="U905" i="4"/>
  <c r="W905" i="4"/>
  <c r="Y905" i="4"/>
  <c r="S906" i="4"/>
  <c r="U906" i="4"/>
  <c r="W906" i="4"/>
  <c r="Y906" i="4"/>
  <c r="S907" i="4"/>
  <c r="U907" i="4"/>
  <c r="W907" i="4"/>
  <c r="Y907" i="4"/>
  <c r="S908" i="4"/>
  <c r="U908" i="4"/>
  <c r="W908" i="4"/>
  <c r="Y908" i="4"/>
  <c r="S909" i="4"/>
  <c r="U909" i="4"/>
  <c r="W909" i="4"/>
  <c r="Y909" i="4"/>
  <c r="S910" i="4"/>
  <c r="U910" i="4"/>
  <c r="W910" i="4"/>
  <c r="Y910" i="4"/>
  <c r="S911" i="4"/>
  <c r="U911" i="4"/>
  <c r="W911" i="4"/>
  <c r="Y911" i="4"/>
  <c r="S912" i="4"/>
  <c r="U912" i="4"/>
  <c r="W912" i="4"/>
  <c r="Y912" i="4"/>
  <c r="S913" i="4"/>
  <c r="U913" i="4"/>
  <c r="W913" i="4"/>
  <c r="Y913" i="4"/>
  <c r="S914" i="4"/>
  <c r="U914" i="4"/>
  <c r="W914" i="4"/>
  <c r="Y914" i="4"/>
  <c r="S915" i="4"/>
  <c r="U915" i="4"/>
  <c r="W915" i="4"/>
  <c r="Y915" i="4"/>
  <c r="S916" i="4"/>
  <c r="U916" i="4"/>
  <c r="W916" i="4"/>
  <c r="Y916" i="4"/>
  <c r="S917" i="4"/>
  <c r="U917" i="4"/>
  <c r="W917" i="4"/>
  <c r="Y917" i="4"/>
  <c r="S918" i="4"/>
  <c r="U918" i="4"/>
  <c r="W918" i="4"/>
  <c r="Y918" i="4"/>
  <c r="S919" i="4"/>
  <c r="U919" i="4"/>
  <c r="W919" i="4"/>
  <c r="Y919" i="4"/>
  <c r="S920" i="4"/>
  <c r="U920" i="4"/>
  <c r="W920" i="4"/>
  <c r="Y920" i="4"/>
  <c r="S921" i="4"/>
  <c r="U921" i="4"/>
  <c r="W921" i="4"/>
  <c r="Y921" i="4"/>
  <c r="S922" i="4"/>
  <c r="U922" i="4"/>
  <c r="W922" i="4"/>
  <c r="Y922" i="4"/>
  <c r="S923" i="4"/>
  <c r="U923" i="4"/>
  <c r="W923" i="4"/>
  <c r="Y923" i="4"/>
  <c r="S924" i="4"/>
  <c r="U924" i="4"/>
  <c r="W924" i="4"/>
  <c r="Y924" i="4"/>
  <c r="S925" i="4"/>
  <c r="U925" i="4"/>
  <c r="W925" i="4"/>
  <c r="Y925" i="4"/>
  <c r="S926" i="4"/>
  <c r="U926" i="4"/>
  <c r="W926" i="4"/>
  <c r="Y926" i="4"/>
  <c r="S927" i="4"/>
  <c r="U927" i="4"/>
  <c r="W927" i="4"/>
  <c r="Y927" i="4"/>
  <c r="S928" i="4"/>
  <c r="U928" i="4"/>
  <c r="W928" i="4"/>
  <c r="Y928" i="4"/>
  <c r="S929" i="4"/>
  <c r="U929" i="4"/>
  <c r="W929" i="4"/>
  <c r="Y929" i="4"/>
  <c r="S930" i="4"/>
  <c r="U930" i="4"/>
  <c r="W930" i="4"/>
  <c r="Y930" i="4"/>
  <c r="S931" i="4"/>
  <c r="U931" i="4"/>
  <c r="W931" i="4"/>
  <c r="Y931" i="4"/>
  <c r="S932" i="4"/>
  <c r="U932" i="4"/>
  <c r="W932" i="4"/>
  <c r="Y932" i="4"/>
  <c r="S933" i="4"/>
  <c r="U933" i="4"/>
  <c r="W933" i="4"/>
  <c r="Y933" i="4"/>
  <c r="S934" i="4"/>
  <c r="U934" i="4"/>
  <c r="W934" i="4"/>
  <c r="Y934" i="4"/>
  <c r="S935" i="4"/>
  <c r="U935" i="4"/>
  <c r="W935" i="4"/>
  <c r="Y935" i="4"/>
  <c r="S936" i="4"/>
  <c r="U936" i="4"/>
  <c r="W936" i="4"/>
  <c r="Y936" i="4"/>
  <c r="S937" i="4"/>
  <c r="U937" i="4"/>
  <c r="W937" i="4"/>
  <c r="Y937" i="4"/>
  <c r="S938" i="4"/>
  <c r="U938" i="4"/>
  <c r="W938" i="4"/>
  <c r="Y938" i="4"/>
  <c r="S939" i="4"/>
  <c r="U939" i="4"/>
  <c r="W939" i="4"/>
  <c r="Y939" i="4"/>
  <c r="S940" i="4"/>
  <c r="U940" i="4"/>
  <c r="W940" i="4"/>
  <c r="Y940" i="4"/>
  <c r="S941" i="4"/>
  <c r="U941" i="4"/>
  <c r="W941" i="4"/>
  <c r="Y941" i="4"/>
  <c r="S942" i="4"/>
  <c r="U942" i="4"/>
  <c r="W942" i="4"/>
  <c r="Y942" i="4"/>
  <c r="S943" i="4"/>
  <c r="U943" i="4"/>
  <c r="W943" i="4"/>
  <c r="Y943" i="4"/>
  <c r="S944" i="4"/>
  <c r="U944" i="4"/>
  <c r="W944" i="4"/>
  <c r="Y944" i="4"/>
  <c r="S945" i="4"/>
  <c r="U945" i="4"/>
  <c r="W945" i="4"/>
  <c r="Y945" i="4"/>
  <c r="S946" i="4"/>
  <c r="U946" i="4"/>
  <c r="W946" i="4"/>
  <c r="Y946" i="4"/>
  <c r="S947" i="4"/>
  <c r="U947" i="4"/>
  <c r="W947" i="4"/>
  <c r="Y947" i="4"/>
  <c r="S948" i="4"/>
  <c r="U948" i="4"/>
  <c r="W948" i="4"/>
  <c r="Y948" i="4"/>
  <c r="S949" i="4"/>
  <c r="U949" i="4"/>
  <c r="W949" i="4"/>
  <c r="Y949" i="4"/>
  <c r="S950" i="4"/>
  <c r="U950" i="4"/>
  <c r="W950" i="4"/>
  <c r="Y950" i="4"/>
  <c r="S951" i="4"/>
  <c r="U951" i="4"/>
  <c r="W951" i="4"/>
  <c r="Y951" i="4"/>
  <c r="S952" i="4"/>
  <c r="U952" i="4"/>
  <c r="W952" i="4"/>
  <c r="Y952" i="4"/>
  <c r="S953" i="4"/>
  <c r="U953" i="4"/>
  <c r="W953" i="4"/>
  <c r="Y953" i="4"/>
  <c r="S954" i="4"/>
  <c r="U954" i="4"/>
  <c r="W954" i="4"/>
  <c r="Y954" i="4"/>
  <c r="S955" i="4"/>
  <c r="U955" i="4"/>
  <c r="W955" i="4"/>
  <c r="Y955" i="4"/>
  <c r="S956" i="4"/>
  <c r="U956" i="4"/>
  <c r="W956" i="4"/>
  <c r="Y956" i="4"/>
  <c r="S957" i="4"/>
  <c r="U957" i="4"/>
  <c r="W957" i="4"/>
  <c r="Y957" i="4"/>
  <c r="S958" i="4"/>
  <c r="U958" i="4"/>
  <c r="W958" i="4"/>
  <c r="Y958" i="4"/>
  <c r="S959" i="4"/>
  <c r="U959" i="4"/>
  <c r="W959" i="4"/>
  <c r="Y959" i="4"/>
  <c r="S960" i="4"/>
  <c r="U960" i="4"/>
  <c r="W960" i="4"/>
  <c r="Y960" i="4"/>
  <c r="S961" i="4"/>
  <c r="U961" i="4"/>
  <c r="W961" i="4"/>
  <c r="Y961" i="4"/>
  <c r="S962" i="4"/>
  <c r="U962" i="4"/>
  <c r="W962" i="4"/>
  <c r="Y962" i="4"/>
  <c r="S963" i="4"/>
  <c r="U963" i="4"/>
  <c r="W963" i="4"/>
  <c r="Y963" i="4"/>
  <c r="S964" i="4"/>
  <c r="U964" i="4"/>
  <c r="W964" i="4"/>
  <c r="Y964" i="4"/>
  <c r="S965" i="4"/>
  <c r="U965" i="4"/>
  <c r="W965" i="4"/>
  <c r="Y965" i="4"/>
  <c r="S966" i="4"/>
  <c r="U966" i="4"/>
  <c r="W966" i="4"/>
  <c r="Y966" i="4"/>
  <c r="S967" i="4"/>
  <c r="U967" i="4"/>
  <c r="W967" i="4"/>
  <c r="Y967" i="4"/>
  <c r="S968" i="4"/>
  <c r="U968" i="4"/>
  <c r="W968" i="4"/>
  <c r="Y968" i="4"/>
  <c r="S969" i="4"/>
  <c r="U969" i="4"/>
  <c r="W969" i="4"/>
  <c r="Y969" i="4"/>
  <c r="S970" i="4"/>
  <c r="U970" i="4"/>
  <c r="W970" i="4"/>
  <c r="Y970" i="4"/>
  <c r="S971" i="4"/>
  <c r="U971" i="4"/>
  <c r="W971" i="4"/>
  <c r="Y971" i="4"/>
  <c r="S972" i="4"/>
  <c r="U972" i="4"/>
  <c r="W972" i="4"/>
  <c r="Y972" i="4"/>
  <c r="S973" i="4"/>
  <c r="U973" i="4"/>
  <c r="W973" i="4"/>
  <c r="Y973" i="4"/>
  <c r="S974" i="4"/>
  <c r="U974" i="4"/>
  <c r="W974" i="4"/>
  <c r="Y974" i="4"/>
  <c r="S975" i="4"/>
  <c r="U975" i="4"/>
  <c r="W975" i="4"/>
  <c r="Y975" i="4"/>
  <c r="S976" i="4"/>
  <c r="U976" i="4"/>
  <c r="W976" i="4"/>
  <c r="Y976" i="4"/>
  <c r="S977" i="4"/>
  <c r="U977" i="4"/>
  <c r="W977" i="4"/>
  <c r="Y977" i="4"/>
  <c r="S978" i="4"/>
  <c r="U978" i="4"/>
  <c r="W978" i="4"/>
  <c r="Y978" i="4"/>
  <c r="S979" i="4"/>
  <c r="U979" i="4"/>
  <c r="W979" i="4"/>
  <c r="Y979" i="4"/>
  <c r="S980" i="4"/>
  <c r="U980" i="4"/>
  <c r="W980" i="4"/>
  <c r="Y980" i="4"/>
  <c r="S981" i="4"/>
  <c r="U981" i="4"/>
  <c r="W981" i="4"/>
  <c r="Y981" i="4"/>
  <c r="S982" i="4"/>
  <c r="U982" i="4"/>
  <c r="W982" i="4"/>
  <c r="Y982" i="4"/>
  <c r="S983" i="4"/>
  <c r="U983" i="4"/>
  <c r="W983" i="4"/>
  <c r="Y983" i="4"/>
  <c r="S984" i="4"/>
  <c r="U984" i="4"/>
  <c r="W984" i="4"/>
  <c r="Y984" i="4"/>
  <c r="S985" i="4"/>
  <c r="U985" i="4"/>
  <c r="W985" i="4"/>
  <c r="Y985" i="4"/>
  <c r="S986" i="4"/>
  <c r="U986" i="4"/>
  <c r="W986" i="4"/>
  <c r="Y986" i="4"/>
  <c r="S987" i="4"/>
  <c r="U987" i="4"/>
  <c r="W987" i="4"/>
  <c r="Y987" i="4"/>
  <c r="S988" i="4"/>
  <c r="U988" i="4"/>
  <c r="W988" i="4"/>
  <c r="Y988" i="4"/>
  <c r="S989" i="4"/>
  <c r="U989" i="4"/>
  <c r="W989" i="4"/>
  <c r="Y989" i="4"/>
  <c r="S990" i="4"/>
  <c r="U990" i="4"/>
  <c r="W990" i="4"/>
  <c r="Y990" i="4"/>
  <c r="S991" i="4"/>
  <c r="U991" i="4"/>
  <c r="W991" i="4"/>
  <c r="Y991" i="4"/>
  <c r="S992" i="4"/>
  <c r="U992" i="4"/>
  <c r="W992" i="4"/>
  <c r="Y992" i="4"/>
  <c r="S993" i="4"/>
  <c r="U993" i="4"/>
  <c r="W993" i="4"/>
  <c r="Y993" i="4"/>
  <c r="S994" i="4"/>
  <c r="U994" i="4"/>
  <c r="W994" i="4"/>
  <c r="Y994" i="4"/>
  <c r="S995" i="4"/>
  <c r="U995" i="4"/>
  <c r="W995" i="4"/>
  <c r="Y995" i="4"/>
  <c r="S996" i="4"/>
  <c r="U996" i="4"/>
  <c r="W996" i="4"/>
  <c r="Y996" i="4"/>
  <c r="S997" i="4"/>
  <c r="U997" i="4"/>
  <c r="W997" i="4"/>
  <c r="Y997" i="4"/>
  <c r="S998" i="4"/>
  <c r="U998" i="4"/>
  <c r="W998" i="4"/>
  <c r="Y998" i="4"/>
  <c r="S999" i="4"/>
  <c r="U999" i="4"/>
  <c r="W999" i="4"/>
  <c r="Y999" i="4"/>
  <c r="S1000" i="4"/>
  <c r="U1000" i="4"/>
  <c r="W1000" i="4"/>
  <c r="Y1000" i="4"/>
  <c r="S1001" i="4"/>
  <c r="U1001" i="4"/>
  <c r="W1001" i="4"/>
  <c r="Y1001" i="4"/>
  <c r="S1002" i="4"/>
  <c r="U1002" i="4"/>
  <c r="W1002" i="4"/>
  <c r="Y1002" i="4"/>
  <c r="S1003" i="4"/>
  <c r="U1003" i="4"/>
  <c r="W1003" i="4"/>
  <c r="Y1003" i="4"/>
  <c r="S1004" i="4"/>
  <c r="U1004" i="4"/>
  <c r="W1004" i="4"/>
  <c r="Y1004" i="4"/>
  <c r="S1005" i="4"/>
  <c r="U1005" i="4"/>
  <c r="W1005" i="4"/>
  <c r="Y1005" i="4"/>
  <c r="S1006" i="4"/>
  <c r="U1006" i="4"/>
  <c r="W1006" i="4"/>
  <c r="Y1006" i="4"/>
  <c r="S1007" i="4"/>
  <c r="U1007" i="4"/>
  <c r="W1007" i="4"/>
  <c r="Y1007" i="4"/>
  <c r="S1008" i="4"/>
  <c r="U1008" i="4"/>
  <c r="W1008" i="4"/>
  <c r="Y1008" i="4"/>
  <c r="S1009" i="4"/>
  <c r="U1009" i="4"/>
  <c r="W1009" i="4"/>
  <c r="Y1009" i="4"/>
  <c r="S1010" i="4"/>
  <c r="U1010" i="4"/>
  <c r="W1010" i="4"/>
  <c r="Y1010" i="4"/>
  <c r="S1011" i="4"/>
  <c r="U1011" i="4"/>
  <c r="W1011" i="4"/>
  <c r="Y1011" i="4"/>
  <c r="S1012" i="4"/>
  <c r="U1012" i="4"/>
  <c r="W1012" i="4"/>
  <c r="Y1012" i="4"/>
  <c r="S1013" i="4"/>
  <c r="U1013" i="4"/>
  <c r="W1013" i="4"/>
  <c r="Y1013" i="4"/>
  <c r="S1014" i="4"/>
  <c r="U1014" i="4"/>
  <c r="W1014" i="4"/>
  <c r="Y1014" i="4"/>
  <c r="S1015" i="4"/>
  <c r="U1015" i="4"/>
  <c r="W1015" i="4"/>
  <c r="Y1015" i="4"/>
  <c r="S1016" i="4"/>
  <c r="U1016" i="4"/>
  <c r="W1016" i="4"/>
  <c r="Y1016" i="4"/>
  <c r="S1017" i="4"/>
  <c r="U1017" i="4"/>
  <c r="W1017" i="4"/>
  <c r="Y1017" i="4"/>
  <c r="S1018" i="4"/>
  <c r="U1018" i="4"/>
  <c r="W1018" i="4"/>
  <c r="Y1018" i="4"/>
  <c r="S1019" i="4"/>
  <c r="U1019" i="4"/>
  <c r="W1019" i="4"/>
  <c r="Y1019" i="4"/>
  <c r="S1020" i="4"/>
  <c r="U1020" i="4"/>
  <c r="W1020" i="4"/>
  <c r="Y1020" i="4"/>
  <c r="S1021" i="4"/>
  <c r="U1021" i="4"/>
  <c r="W1021" i="4"/>
  <c r="Y1021" i="4"/>
  <c r="S1022" i="4"/>
  <c r="U1022" i="4"/>
  <c r="W1022" i="4"/>
  <c r="Y1022" i="4"/>
  <c r="S1023" i="4"/>
  <c r="U1023" i="4"/>
  <c r="W1023" i="4"/>
  <c r="Y1023" i="4"/>
  <c r="S1024" i="4"/>
  <c r="U1024" i="4"/>
  <c r="W1024" i="4"/>
  <c r="Y1024" i="4"/>
  <c r="S1025" i="4"/>
  <c r="U1025" i="4"/>
  <c r="W1025" i="4"/>
  <c r="Y1025" i="4"/>
  <c r="S1026" i="4"/>
  <c r="U1026" i="4"/>
  <c r="W1026" i="4"/>
  <c r="Y1026" i="4"/>
  <c r="S1027" i="4"/>
  <c r="U1027" i="4"/>
  <c r="W1027" i="4"/>
  <c r="Y1027" i="4"/>
  <c r="S1028" i="4"/>
  <c r="U1028" i="4"/>
  <c r="W1028" i="4"/>
  <c r="Y1028" i="4"/>
  <c r="S1029" i="4"/>
  <c r="U1029" i="4"/>
  <c r="W1029" i="4"/>
  <c r="Y1029" i="4"/>
  <c r="S1030" i="4"/>
  <c r="U1030" i="4"/>
  <c r="W1030" i="4"/>
  <c r="Y1030" i="4"/>
  <c r="S1031" i="4"/>
  <c r="U1031" i="4"/>
  <c r="W1031" i="4"/>
  <c r="Y1031" i="4"/>
  <c r="S1032" i="4"/>
  <c r="U1032" i="4"/>
  <c r="W1032" i="4"/>
  <c r="Y1032" i="4"/>
  <c r="S1033" i="4"/>
  <c r="U1033" i="4"/>
  <c r="W1033" i="4"/>
  <c r="Y1033" i="4"/>
  <c r="S1034" i="4"/>
  <c r="U1034" i="4"/>
  <c r="W1034" i="4"/>
  <c r="Y1034" i="4"/>
  <c r="S1035" i="4"/>
  <c r="U1035" i="4"/>
  <c r="W1035" i="4"/>
  <c r="Y1035" i="4"/>
  <c r="S1036" i="4"/>
  <c r="U1036" i="4"/>
  <c r="W1036" i="4"/>
  <c r="Y1036" i="4"/>
  <c r="S1037" i="4"/>
  <c r="U1037" i="4"/>
  <c r="W1037" i="4"/>
  <c r="Y1037" i="4"/>
  <c r="S1038" i="4"/>
  <c r="U1038" i="4"/>
  <c r="W1038" i="4"/>
  <c r="Y1038" i="4"/>
  <c r="S1039" i="4"/>
  <c r="U1039" i="4"/>
  <c r="W1039" i="4"/>
  <c r="Y1039" i="4"/>
  <c r="S1040" i="4"/>
  <c r="U1040" i="4"/>
  <c r="W1040" i="4"/>
  <c r="Y1040" i="4"/>
  <c r="S1041" i="4"/>
  <c r="U1041" i="4"/>
  <c r="W1041" i="4"/>
  <c r="Y1041" i="4"/>
  <c r="S1042" i="4"/>
  <c r="U1042" i="4"/>
  <c r="W1042" i="4"/>
  <c r="Y1042" i="4"/>
  <c r="S1043" i="4"/>
  <c r="U1043" i="4"/>
  <c r="W1043" i="4"/>
  <c r="Y1043" i="4"/>
  <c r="S1044" i="4"/>
  <c r="U1044" i="4"/>
  <c r="W1044" i="4"/>
  <c r="Y1044" i="4"/>
  <c r="S1045" i="4"/>
  <c r="U1045" i="4"/>
  <c r="W1045" i="4"/>
  <c r="Y1045" i="4"/>
  <c r="S1046" i="4"/>
  <c r="U1046" i="4"/>
  <c r="W1046" i="4"/>
  <c r="Y1046" i="4"/>
  <c r="S1047" i="4"/>
  <c r="U1047" i="4"/>
  <c r="W1047" i="4"/>
  <c r="Y1047" i="4"/>
  <c r="S1048" i="4"/>
  <c r="U1048" i="4"/>
  <c r="W1048" i="4"/>
  <c r="Y1048" i="4"/>
  <c r="S1049" i="4"/>
  <c r="U1049" i="4"/>
  <c r="W1049" i="4"/>
  <c r="Y1049" i="4"/>
  <c r="S1050" i="4"/>
  <c r="U1050" i="4"/>
  <c r="W1050" i="4"/>
  <c r="Y1050" i="4"/>
  <c r="S1051" i="4"/>
  <c r="U1051" i="4"/>
  <c r="W1051" i="4"/>
  <c r="Y1051" i="4"/>
  <c r="S1052" i="4"/>
  <c r="U1052" i="4"/>
  <c r="W1052" i="4"/>
  <c r="Y1052" i="4"/>
  <c r="S1053" i="4"/>
  <c r="U1053" i="4"/>
  <c r="W1053" i="4"/>
  <c r="Y1053" i="4"/>
  <c r="S1054" i="4"/>
  <c r="U1054" i="4"/>
  <c r="W1054" i="4"/>
  <c r="Y1054" i="4"/>
  <c r="S1055" i="4"/>
  <c r="U1055" i="4"/>
  <c r="W1055" i="4"/>
  <c r="Y1055" i="4"/>
  <c r="S1056" i="4"/>
  <c r="U1056" i="4"/>
  <c r="W1056" i="4"/>
  <c r="Y1056" i="4"/>
  <c r="S1057" i="4"/>
  <c r="U1057" i="4"/>
  <c r="W1057" i="4"/>
  <c r="Y1057" i="4"/>
  <c r="S1058" i="4"/>
  <c r="U1058" i="4"/>
  <c r="W1058" i="4"/>
  <c r="Y1058" i="4"/>
  <c r="S1059" i="4"/>
  <c r="U1059" i="4"/>
  <c r="W1059" i="4"/>
  <c r="Y1059" i="4"/>
  <c r="S1060" i="4"/>
  <c r="U1060" i="4"/>
  <c r="W1060" i="4"/>
  <c r="Y1060" i="4"/>
  <c r="S1061" i="4"/>
  <c r="U1061" i="4"/>
  <c r="W1061" i="4"/>
  <c r="Y1061" i="4"/>
  <c r="S1062" i="4"/>
  <c r="U1062" i="4"/>
  <c r="W1062" i="4"/>
  <c r="Y1062" i="4"/>
  <c r="S1063" i="4"/>
  <c r="U1063" i="4"/>
  <c r="W1063" i="4"/>
  <c r="Y1063" i="4"/>
  <c r="S1064" i="4"/>
  <c r="U1064" i="4"/>
  <c r="W1064" i="4"/>
  <c r="Y1064" i="4"/>
  <c r="S1065" i="4"/>
  <c r="U1065" i="4"/>
  <c r="W1065" i="4"/>
  <c r="Y1065" i="4"/>
  <c r="S1066" i="4"/>
  <c r="U1066" i="4"/>
  <c r="W1066" i="4"/>
  <c r="Y1066" i="4"/>
  <c r="S1067" i="4"/>
  <c r="U1067" i="4"/>
  <c r="W1067" i="4"/>
  <c r="Y1067" i="4"/>
  <c r="S1068" i="4"/>
  <c r="U1068" i="4"/>
  <c r="W1068" i="4"/>
  <c r="Y1068" i="4"/>
  <c r="S1069" i="4"/>
  <c r="U1069" i="4"/>
  <c r="W1069" i="4"/>
  <c r="Y1069" i="4"/>
  <c r="S1070" i="4"/>
  <c r="U1070" i="4"/>
  <c r="W1070" i="4"/>
  <c r="Y1070" i="4"/>
  <c r="S1071" i="4"/>
  <c r="U1071" i="4"/>
  <c r="W1071" i="4"/>
  <c r="Y1071" i="4"/>
  <c r="S1072" i="4"/>
  <c r="U1072" i="4"/>
  <c r="W1072" i="4"/>
  <c r="Y1072" i="4"/>
  <c r="S1073" i="4"/>
  <c r="U1073" i="4"/>
  <c r="W1073" i="4"/>
  <c r="Y1073" i="4"/>
  <c r="S1074" i="4"/>
  <c r="U1074" i="4"/>
  <c r="W1074" i="4"/>
  <c r="Y1074" i="4"/>
  <c r="S1075" i="4"/>
  <c r="U1075" i="4"/>
  <c r="W1075" i="4"/>
  <c r="Y1075" i="4"/>
  <c r="S1076" i="4"/>
  <c r="U1076" i="4"/>
  <c r="W1076" i="4"/>
  <c r="Y1076" i="4"/>
  <c r="S1077" i="4"/>
  <c r="U1077" i="4"/>
  <c r="W1077" i="4"/>
  <c r="Y1077" i="4"/>
  <c r="S1078" i="4"/>
  <c r="U1078" i="4"/>
  <c r="W1078" i="4"/>
  <c r="Y1078" i="4"/>
  <c r="S1079" i="4"/>
  <c r="U1079" i="4"/>
  <c r="W1079" i="4"/>
  <c r="Y1079" i="4"/>
  <c r="S1080" i="4"/>
  <c r="U1080" i="4"/>
  <c r="W1080" i="4"/>
  <c r="Y1080" i="4"/>
  <c r="S1081" i="4"/>
  <c r="U1081" i="4"/>
  <c r="W1081" i="4"/>
  <c r="Y1081" i="4"/>
  <c r="S1082" i="4"/>
  <c r="U1082" i="4"/>
  <c r="W1082" i="4"/>
  <c r="Y1082" i="4"/>
  <c r="S1083" i="4"/>
  <c r="U1083" i="4"/>
  <c r="W1083" i="4"/>
  <c r="Y1083" i="4"/>
  <c r="S1084" i="4"/>
  <c r="U1084" i="4"/>
  <c r="W1084" i="4"/>
  <c r="Y1084" i="4"/>
  <c r="S1085" i="4"/>
  <c r="U1085" i="4"/>
  <c r="W1085" i="4"/>
  <c r="Y1085" i="4"/>
  <c r="S1086" i="4"/>
  <c r="U1086" i="4"/>
  <c r="W1086" i="4"/>
  <c r="Y1086" i="4"/>
  <c r="S1087" i="4"/>
  <c r="U1087" i="4"/>
  <c r="W1087" i="4"/>
  <c r="Y1087" i="4"/>
  <c r="S1088" i="4"/>
  <c r="U1088" i="4"/>
  <c r="W1088" i="4"/>
  <c r="Y1088" i="4"/>
  <c r="S1089" i="4"/>
  <c r="U1089" i="4"/>
  <c r="W1089" i="4"/>
  <c r="Y1089" i="4"/>
  <c r="S1090" i="4"/>
  <c r="U1090" i="4"/>
  <c r="W1090" i="4"/>
  <c r="Y1090" i="4"/>
  <c r="S1091" i="4"/>
  <c r="U1091" i="4"/>
  <c r="W1091" i="4"/>
  <c r="Y1091" i="4"/>
  <c r="S1092" i="4"/>
  <c r="U1092" i="4"/>
  <c r="W1092" i="4"/>
  <c r="Y1092" i="4"/>
  <c r="S1093" i="4"/>
  <c r="U1093" i="4"/>
  <c r="W1093" i="4"/>
  <c r="Y1093" i="4"/>
  <c r="S1094" i="4"/>
  <c r="U1094" i="4"/>
  <c r="W1094" i="4"/>
  <c r="Y1094" i="4"/>
  <c r="S1095" i="4"/>
  <c r="U1095" i="4"/>
  <c r="W1095" i="4"/>
  <c r="Y1095" i="4"/>
  <c r="S1096" i="4"/>
  <c r="U1096" i="4"/>
  <c r="W1096" i="4"/>
  <c r="Y1096" i="4"/>
  <c r="S1097" i="4"/>
  <c r="U1097" i="4"/>
  <c r="W1097" i="4"/>
  <c r="Y1097" i="4"/>
  <c r="S1098" i="4"/>
  <c r="U1098" i="4"/>
  <c r="W1098" i="4"/>
  <c r="Y1098" i="4"/>
  <c r="S1099" i="4"/>
  <c r="U1099" i="4"/>
  <c r="W1099" i="4"/>
  <c r="Y1099" i="4"/>
  <c r="S1100" i="4"/>
  <c r="U1100" i="4"/>
  <c r="W1100" i="4"/>
  <c r="Y1100" i="4"/>
  <c r="S1101" i="4"/>
  <c r="U1101" i="4"/>
  <c r="W1101" i="4"/>
  <c r="Y1101" i="4"/>
  <c r="S1102" i="4"/>
  <c r="U1102" i="4"/>
  <c r="W1102" i="4"/>
  <c r="Y1102" i="4"/>
  <c r="S1103" i="4"/>
  <c r="U1103" i="4"/>
  <c r="W1103" i="4"/>
  <c r="Y1103" i="4"/>
  <c r="S1104" i="4"/>
  <c r="U1104" i="4"/>
  <c r="W1104" i="4"/>
  <c r="Y1104" i="4"/>
  <c r="S1105" i="4"/>
  <c r="U1105" i="4"/>
  <c r="W1105" i="4"/>
  <c r="Y1105" i="4"/>
  <c r="S1106" i="4"/>
  <c r="U1106" i="4"/>
  <c r="W1106" i="4"/>
  <c r="Y1106" i="4"/>
  <c r="S1107" i="4"/>
  <c r="U1107" i="4"/>
  <c r="W1107" i="4"/>
  <c r="Y1107" i="4"/>
  <c r="S1108" i="4"/>
  <c r="U1108" i="4"/>
  <c r="W1108" i="4"/>
  <c r="Y1108" i="4"/>
  <c r="S1109" i="4"/>
  <c r="U1109" i="4"/>
  <c r="W1109" i="4"/>
  <c r="Y1109" i="4"/>
  <c r="S1110" i="4"/>
  <c r="U1110" i="4"/>
  <c r="W1110" i="4"/>
  <c r="Y1110" i="4"/>
  <c r="S1111" i="4"/>
  <c r="U1111" i="4"/>
  <c r="W1111" i="4"/>
  <c r="Y1111" i="4"/>
  <c r="S1112" i="4"/>
  <c r="U1112" i="4"/>
  <c r="W1112" i="4"/>
  <c r="Y1112" i="4"/>
  <c r="S1113" i="4"/>
  <c r="U1113" i="4"/>
  <c r="W1113" i="4"/>
  <c r="Y1113" i="4"/>
  <c r="S1114" i="4"/>
  <c r="U1114" i="4"/>
  <c r="W1114" i="4"/>
  <c r="Y1114" i="4"/>
  <c r="S1115" i="4"/>
  <c r="U1115" i="4"/>
  <c r="W1115" i="4"/>
  <c r="Y1115" i="4"/>
  <c r="S1116" i="4"/>
  <c r="U1116" i="4"/>
  <c r="W1116" i="4"/>
  <c r="Y1116" i="4"/>
  <c r="S1117" i="4"/>
  <c r="U1117" i="4"/>
  <c r="W1117" i="4"/>
  <c r="Y1117" i="4"/>
  <c r="S1118" i="4"/>
  <c r="U1118" i="4"/>
  <c r="W1118" i="4"/>
  <c r="Y1118" i="4"/>
  <c r="S1119" i="4"/>
  <c r="U1119" i="4"/>
  <c r="W1119" i="4"/>
  <c r="Y1119" i="4"/>
  <c r="S1120" i="4"/>
  <c r="U1120" i="4"/>
  <c r="W1120" i="4"/>
  <c r="Y1120" i="4"/>
  <c r="S1121" i="4"/>
  <c r="U1121" i="4"/>
  <c r="W1121" i="4"/>
  <c r="Y1121" i="4"/>
  <c r="S1122" i="4"/>
  <c r="U1122" i="4"/>
  <c r="W1122" i="4"/>
  <c r="Y1122" i="4"/>
  <c r="S1123" i="4"/>
  <c r="U1123" i="4"/>
  <c r="W1123" i="4"/>
  <c r="Y1123" i="4"/>
  <c r="S1124" i="4"/>
  <c r="U1124" i="4"/>
  <c r="W1124" i="4"/>
  <c r="Y1124" i="4"/>
  <c r="S1125" i="4"/>
  <c r="U1125" i="4"/>
  <c r="W1125" i="4"/>
  <c r="Y1125" i="4"/>
  <c r="S1126" i="4"/>
  <c r="U1126" i="4"/>
  <c r="W1126" i="4"/>
  <c r="Y1126" i="4"/>
  <c r="S1127" i="4"/>
  <c r="U1127" i="4"/>
  <c r="W1127" i="4"/>
  <c r="Y1127" i="4"/>
  <c r="S1128" i="4"/>
  <c r="U1128" i="4"/>
  <c r="W1128" i="4"/>
  <c r="Y1128" i="4"/>
  <c r="S1129" i="4"/>
  <c r="U1129" i="4"/>
  <c r="W1129" i="4"/>
  <c r="Y1129" i="4"/>
  <c r="S1130" i="4"/>
  <c r="U1130" i="4"/>
  <c r="W1130" i="4"/>
  <c r="Y1130" i="4"/>
  <c r="S1131" i="4"/>
  <c r="U1131" i="4"/>
  <c r="W1131" i="4"/>
  <c r="Y1131" i="4"/>
  <c r="S1132" i="4"/>
  <c r="U1132" i="4"/>
  <c r="W1132" i="4"/>
  <c r="Y1132" i="4"/>
  <c r="S1133" i="4"/>
  <c r="U1133" i="4"/>
  <c r="W1133" i="4"/>
  <c r="Y1133" i="4"/>
  <c r="S1134" i="4"/>
  <c r="U1134" i="4"/>
  <c r="W1134" i="4"/>
  <c r="Y1134" i="4"/>
  <c r="S1135" i="4"/>
  <c r="U1135" i="4"/>
  <c r="W1135" i="4"/>
  <c r="Y1135" i="4"/>
  <c r="S1136" i="4"/>
  <c r="U1136" i="4"/>
  <c r="W1136" i="4"/>
  <c r="Y1136" i="4"/>
  <c r="S1137" i="4"/>
  <c r="U1137" i="4"/>
  <c r="W1137" i="4"/>
  <c r="Y1137" i="4"/>
  <c r="S1138" i="4"/>
  <c r="U1138" i="4"/>
  <c r="W1138" i="4"/>
  <c r="Y1138" i="4"/>
  <c r="S1139" i="4"/>
  <c r="U1139" i="4"/>
  <c r="W1139" i="4"/>
  <c r="Y1139" i="4"/>
  <c r="S1140" i="4"/>
  <c r="U1140" i="4"/>
  <c r="W1140" i="4"/>
  <c r="Y1140" i="4"/>
  <c r="S1141" i="4"/>
  <c r="U1141" i="4"/>
  <c r="W1141" i="4"/>
  <c r="Y1141" i="4"/>
  <c r="S1142" i="4"/>
  <c r="U1142" i="4"/>
  <c r="W1142" i="4"/>
  <c r="Y1142" i="4"/>
  <c r="S1143" i="4"/>
  <c r="U1143" i="4"/>
  <c r="W1143" i="4"/>
  <c r="Y1143" i="4"/>
  <c r="S1144" i="4"/>
  <c r="U1144" i="4"/>
  <c r="W1144" i="4"/>
  <c r="Y1144" i="4"/>
  <c r="S1145" i="4"/>
  <c r="U1145" i="4"/>
  <c r="W1145" i="4"/>
  <c r="Y1145" i="4"/>
  <c r="S1146" i="4"/>
  <c r="U1146" i="4"/>
  <c r="W1146" i="4"/>
  <c r="Y1146" i="4"/>
  <c r="S1147" i="4"/>
  <c r="U1147" i="4"/>
  <c r="W1147" i="4"/>
  <c r="Y1147" i="4"/>
  <c r="S1148" i="4"/>
  <c r="U1148" i="4"/>
  <c r="W1148" i="4"/>
  <c r="Y1148" i="4"/>
  <c r="S1149" i="4"/>
  <c r="U1149" i="4"/>
  <c r="W1149" i="4"/>
  <c r="Y1149" i="4"/>
  <c r="S1150" i="4"/>
  <c r="U1150" i="4"/>
  <c r="W1150" i="4"/>
  <c r="Y1150" i="4"/>
  <c r="S1151" i="4"/>
  <c r="U1151" i="4"/>
  <c r="W1151" i="4"/>
  <c r="Y1151" i="4"/>
  <c r="S1152" i="4"/>
  <c r="U1152" i="4"/>
  <c r="W1152" i="4"/>
  <c r="Y1152" i="4"/>
  <c r="S1153" i="4"/>
  <c r="U1153" i="4"/>
  <c r="W1153" i="4"/>
  <c r="Y1153" i="4"/>
  <c r="S1154" i="4"/>
  <c r="U1154" i="4"/>
  <c r="W1154" i="4"/>
  <c r="Y1154" i="4"/>
  <c r="S1155" i="4"/>
  <c r="U1155" i="4"/>
  <c r="W1155" i="4"/>
  <c r="Y1155" i="4"/>
  <c r="S1156" i="4"/>
  <c r="U1156" i="4"/>
  <c r="W1156" i="4"/>
  <c r="Y1156" i="4"/>
  <c r="S1157" i="4"/>
  <c r="U1157" i="4"/>
  <c r="W1157" i="4"/>
  <c r="Y1157" i="4"/>
  <c r="S1158" i="4"/>
  <c r="U1158" i="4"/>
  <c r="W1158" i="4"/>
  <c r="Y1158" i="4"/>
  <c r="S1159" i="4"/>
  <c r="U1159" i="4"/>
  <c r="W1159" i="4"/>
  <c r="Y1159" i="4"/>
  <c r="S1160" i="4"/>
  <c r="U1160" i="4"/>
  <c r="W1160" i="4"/>
  <c r="Y1160" i="4"/>
  <c r="S1161" i="4"/>
  <c r="U1161" i="4"/>
  <c r="W1161" i="4"/>
  <c r="Y1161" i="4"/>
  <c r="S1162" i="4"/>
  <c r="U1162" i="4"/>
  <c r="W1162" i="4"/>
  <c r="Y1162" i="4"/>
  <c r="S1163" i="4"/>
  <c r="U1163" i="4"/>
  <c r="W1163" i="4"/>
  <c r="Y1163" i="4"/>
  <c r="S1164" i="4"/>
  <c r="U1164" i="4"/>
  <c r="W1164" i="4"/>
  <c r="Y1164" i="4"/>
  <c r="S1165" i="4"/>
  <c r="U1165" i="4"/>
  <c r="W1165" i="4"/>
  <c r="Y1165" i="4"/>
  <c r="S1166" i="4"/>
  <c r="U1166" i="4"/>
  <c r="W1166" i="4"/>
  <c r="Y1166" i="4"/>
  <c r="S1167" i="4"/>
  <c r="U1167" i="4"/>
  <c r="W1167" i="4"/>
  <c r="Y1167" i="4"/>
  <c r="S1168" i="4"/>
  <c r="U1168" i="4"/>
  <c r="W1168" i="4"/>
  <c r="Y1168" i="4"/>
  <c r="S1169" i="4"/>
  <c r="U1169" i="4"/>
  <c r="W1169" i="4"/>
  <c r="Y1169" i="4"/>
  <c r="S1170" i="4"/>
  <c r="U1170" i="4"/>
  <c r="W1170" i="4"/>
  <c r="Y1170" i="4"/>
  <c r="S1171" i="4"/>
  <c r="U1171" i="4"/>
  <c r="W1171" i="4"/>
  <c r="Y1171" i="4"/>
  <c r="S1172" i="4"/>
  <c r="U1172" i="4"/>
  <c r="W1172" i="4"/>
  <c r="Y1172" i="4"/>
  <c r="S1173" i="4"/>
  <c r="U1173" i="4"/>
  <c r="W1173" i="4"/>
  <c r="Y1173" i="4"/>
  <c r="S1174" i="4"/>
  <c r="U1174" i="4"/>
  <c r="W1174" i="4"/>
  <c r="Y1174" i="4"/>
  <c r="S1175" i="4"/>
  <c r="U1175" i="4"/>
  <c r="W1175" i="4"/>
  <c r="Y1175" i="4"/>
  <c r="S1176" i="4"/>
  <c r="U1176" i="4"/>
  <c r="W1176" i="4"/>
  <c r="Y1176" i="4"/>
  <c r="S1177" i="4"/>
  <c r="U1177" i="4"/>
  <c r="W1177" i="4"/>
  <c r="Y1177" i="4"/>
  <c r="S1178" i="4"/>
  <c r="U1178" i="4"/>
  <c r="W1178" i="4"/>
  <c r="Y1178" i="4"/>
  <c r="S1179" i="4"/>
  <c r="U1179" i="4"/>
  <c r="W1179" i="4"/>
  <c r="Y1179" i="4"/>
  <c r="S1180" i="4"/>
  <c r="U1180" i="4"/>
  <c r="W1180" i="4"/>
  <c r="Y1180" i="4"/>
  <c r="S1181" i="4"/>
  <c r="U1181" i="4"/>
  <c r="W1181" i="4"/>
  <c r="Y1181" i="4"/>
  <c r="S1182" i="4"/>
  <c r="U1182" i="4"/>
  <c r="W1182" i="4"/>
  <c r="Y1182" i="4"/>
  <c r="S1183" i="4"/>
  <c r="U1183" i="4"/>
  <c r="W1183" i="4"/>
  <c r="Y1183" i="4"/>
  <c r="S1184" i="4"/>
  <c r="U1184" i="4"/>
  <c r="W1184" i="4"/>
  <c r="Y1184" i="4"/>
  <c r="S1185" i="4"/>
  <c r="U1185" i="4"/>
  <c r="W1185" i="4"/>
  <c r="Y1185" i="4"/>
  <c r="P29" i="1" l="1"/>
  <c r="T30" i="1"/>
  <c r="X30" i="1"/>
  <c r="V30" i="1"/>
  <c r="R29" i="1"/>
  <c r="N30" i="1"/>
  <c r="P28" i="1"/>
  <c r="T29" i="1"/>
  <c r="X29" i="1"/>
  <c r="V29" i="1"/>
  <c r="R28" i="1"/>
  <c r="P27" i="1"/>
  <c r="T28" i="1"/>
  <c r="X28" i="1"/>
  <c r="V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P26" i="1"/>
  <c r="T27" i="1"/>
  <c r="X27" i="1"/>
  <c r="P25" i="1"/>
  <c r="T26" i="1"/>
  <c r="X26" i="1"/>
  <c r="P24" i="1"/>
  <c r="T25" i="1"/>
  <c r="X25" i="1"/>
  <c r="P23" i="1"/>
  <c r="T24" i="1"/>
  <c r="X24" i="1"/>
  <c r="P22" i="1"/>
  <c r="T23" i="1"/>
  <c r="X23" i="1"/>
  <c r="P21" i="1"/>
  <c r="T22" i="1"/>
  <c r="X22" i="1"/>
  <c r="P20" i="1"/>
  <c r="T21" i="1"/>
  <c r="X21" i="1"/>
  <c r="P19" i="1"/>
  <c r="T20" i="1"/>
  <c r="X20" i="1"/>
  <c r="P18" i="1"/>
  <c r="T19" i="1"/>
  <c r="X19" i="1"/>
  <c r="P17" i="1"/>
  <c r="T18" i="1"/>
  <c r="X18" i="1"/>
  <c r="P16" i="1"/>
  <c r="T17" i="1"/>
  <c r="X17" i="1"/>
  <c r="P15" i="1"/>
  <c r="T16" i="1"/>
  <c r="X16" i="1"/>
  <c r="P14" i="1"/>
  <c r="T15" i="1"/>
  <c r="X15" i="1"/>
  <c r="X14" i="1"/>
  <c r="T14" i="1"/>
  <c r="X13" i="1"/>
  <c r="T13" i="1"/>
  <c r="X12" i="1"/>
  <c r="T12" i="1"/>
  <c r="X11" i="1"/>
  <c r="T11" i="1"/>
  <c r="X10" i="1"/>
  <c r="T10" i="1"/>
  <c r="X9" i="1"/>
  <c r="T9" i="1"/>
  <c r="X8" i="1"/>
  <c r="T8" i="1"/>
  <c r="P37" i="4"/>
  <c r="N38" i="4"/>
  <c r="N738" i="8"/>
  <c r="P738" i="8"/>
  <c r="Q738" i="8"/>
  <c r="R738" i="8"/>
  <c r="S738" i="8"/>
  <c r="T738" i="8"/>
  <c r="U738" i="8"/>
  <c r="V738" i="8"/>
  <c r="W738" i="8"/>
  <c r="X738" i="8"/>
  <c r="Y738" i="8"/>
  <c r="N739" i="8"/>
  <c r="P739" i="8"/>
  <c r="Q739" i="8"/>
  <c r="R739" i="8"/>
  <c r="S739" i="8"/>
  <c r="T739" i="8"/>
  <c r="U739" i="8"/>
  <c r="V739" i="8"/>
  <c r="W739" i="8"/>
  <c r="X739" i="8"/>
  <c r="Y739" i="8"/>
  <c r="N740" i="8"/>
  <c r="P740" i="8"/>
  <c r="Q740" i="8"/>
  <c r="R740" i="8"/>
  <c r="S740" i="8"/>
  <c r="T740" i="8"/>
  <c r="U740" i="8"/>
  <c r="V740" i="8"/>
  <c r="W740" i="8"/>
  <c r="X740" i="8"/>
  <c r="Y740" i="8"/>
  <c r="N741" i="8"/>
  <c r="P741" i="8"/>
  <c r="Q741" i="8"/>
  <c r="R741" i="8"/>
  <c r="S741" i="8"/>
  <c r="T741" i="8"/>
  <c r="U741" i="8"/>
  <c r="V741" i="8"/>
  <c r="W741" i="8"/>
  <c r="X741" i="8"/>
  <c r="Y741" i="8"/>
  <c r="N742" i="8"/>
  <c r="P742" i="8"/>
  <c r="Q742" i="8"/>
  <c r="R742" i="8"/>
  <c r="S742" i="8"/>
  <c r="T742" i="8"/>
  <c r="U742" i="8"/>
  <c r="V742" i="8"/>
  <c r="W742" i="8"/>
  <c r="X742" i="8"/>
  <c r="Y742" i="8"/>
  <c r="N743" i="8"/>
  <c r="P743" i="8"/>
  <c r="Q743" i="8"/>
  <c r="R743" i="8"/>
  <c r="S743" i="8"/>
  <c r="T743" i="8"/>
  <c r="U743" i="8"/>
  <c r="V743" i="8"/>
  <c r="W743" i="8"/>
  <c r="X743" i="8"/>
  <c r="Y743" i="8"/>
  <c r="N744" i="8"/>
  <c r="P744" i="8"/>
  <c r="Q744" i="8"/>
  <c r="R744" i="8"/>
  <c r="S744" i="8"/>
  <c r="T744" i="8"/>
  <c r="U744" i="8"/>
  <c r="V744" i="8"/>
  <c r="W744" i="8"/>
  <c r="X744" i="8"/>
  <c r="Y744" i="8"/>
  <c r="N745" i="8"/>
  <c r="P745" i="8"/>
  <c r="Q745" i="8"/>
  <c r="R745" i="8"/>
  <c r="S745" i="8"/>
  <c r="T745" i="8"/>
  <c r="U745" i="8"/>
  <c r="V745" i="8"/>
  <c r="W745" i="8"/>
  <c r="X745" i="8"/>
  <c r="Y745" i="8"/>
  <c r="N746" i="8"/>
  <c r="P746" i="8"/>
  <c r="Q746" i="8"/>
  <c r="R746" i="8"/>
  <c r="S746" i="8"/>
  <c r="T746" i="8"/>
  <c r="U746" i="8"/>
  <c r="V746" i="8"/>
  <c r="W746" i="8"/>
  <c r="X746" i="8"/>
  <c r="Y746" i="8"/>
  <c r="N747" i="8"/>
  <c r="P747" i="8"/>
  <c r="Q747" i="8"/>
  <c r="R747" i="8"/>
  <c r="S747" i="8"/>
  <c r="T747" i="8"/>
  <c r="U747" i="8"/>
  <c r="V747" i="8"/>
  <c r="W747" i="8"/>
  <c r="X747" i="8"/>
  <c r="Y747" i="8"/>
  <c r="N748" i="8"/>
  <c r="P748" i="8"/>
  <c r="Q748" i="8"/>
  <c r="R748" i="8"/>
  <c r="S748" i="8"/>
  <c r="T748" i="8"/>
  <c r="U748" i="8"/>
  <c r="V748" i="8"/>
  <c r="W748" i="8"/>
  <c r="X748" i="8"/>
  <c r="Y748" i="8"/>
  <c r="N749" i="8"/>
  <c r="P749" i="8"/>
  <c r="Q749" i="8"/>
  <c r="R749" i="8"/>
  <c r="S749" i="8"/>
  <c r="T749" i="8"/>
  <c r="U749" i="8"/>
  <c r="V749" i="8"/>
  <c r="W749" i="8"/>
  <c r="X749" i="8"/>
  <c r="Y749" i="8"/>
  <c r="N750" i="8"/>
  <c r="P750" i="8"/>
  <c r="Q750" i="8"/>
  <c r="R750" i="8"/>
  <c r="S750" i="8"/>
  <c r="T750" i="8"/>
  <c r="U750" i="8"/>
  <c r="V750" i="8"/>
  <c r="W750" i="8"/>
  <c r="X750" i="8"/>
  <c r="Y750" i="8"/>
  <c r="N751" i="8"/>
  <c r="P751" i="8"/>
  <c r="Q751" i="8"/>
  <c r="R751" i="8"/>
  <c r="S751" i="8"/>
  <c r="T751" i="8"/>
  <c r="U751" i="8"/>
  <c r="V751" i="8"/>
  <c r="W751" i="8"/>
  <c r="X751" i="8"/>
  <c r="Y751" i="8"/>
  <c r="N752" i="8"/>
  <c r="P752" i="8"/>
  <c r="Q752" i="8"/>
  <c r="R752" i="8"/>
  <c r="S752" i="8"/>
  <c r="T752" i="8"/>
  <c r="U752" i="8"/>
  <c r="V752" i="8"/>
  <c r="W752" i="8"/>
  <c r="X752" i="8"/>
  <c r="Y752" i="8"/>
  <c r="N753" i="8"/>
  <c r="P753" i="8"/>
  <c r="Q753" i="8"/>
  <c r="R753" i="8"/>
  <c r="S753" i="8"/>
  <c r="T753" i="8"/>
  <c r="U753" i="8"/>
  <c r="V753" i="8"/>
  <c r="W753" i="8"/>
  <c r="X753" i="8"/>
  <c r="Y753" i="8"/>
  <c r="N754" i="8"/>
  <c r="P754" i="8"/>
  <c r="Q754" i="8"/>
  <c r="R754" i="8"/>
  <c r="S754" i="8"/>
  <c r="T754" i="8"/>
  <c r="U754" i="8"/>
  <c r="V754" i="8"/>
  <c r="W754" i="8"/>
  <c r="X754" i="8"/>
  <c r="Y754" i="8"/>
  <c r="N755" i="8"/>
  <c r="P755" i="8"/>
  <c r="Q755" i="8"/>
  <c r="R755" i="8"/>
  <c r="S755" i="8"/>
  <c r="T755" i="8"/>
  <c r="U755" i="8"/>
  <c r="V755" i="8"/>
  <c r="W755" i="8"/>
  <c r="X755" i="8"/>
  <c r="Y755" i="8"/>
  <c r="N756" i="8"/>
  <c r="P756" i="8"/>
  <c r="Q756" i="8"/>
  <c r="R756" i="8"/>
  <c r="S756" i="8"/>
  <c r="T756" i="8"/>
  <c r="U756" i="8"/>
  <c r="V756" i="8"/>
  <c r="W756" i="8"/>
  <c r="X756" i="8"/>
  <c r="Y756" i="8"/>
  <c r="N757" i="8"/>
  <c r="P757" i="8"/>
  <c r="Q757" i="8"/>
  <c r="R757" i="8"/>
  <c r="S757" i="8"/>
  <c r="T757" i="8"/>
  <c r="U757" i="8"/>
  <c r="V757" i="8"/>
  <c r="W757" i="8"/>
  <c r="X757" i="8"/>
  <c r="Y757" i="8"/>
  <c r="N758" i="8"/>
  <c r="P758" i="8"/>
  <c r="Q758" i="8"/>
  <c r="R758" i="8"/>
  <c r="S758" i="8"/>
  <c r="T758" i="8"/>
  <c r="U758" i="8"/>
  <c r="V758" i="8"/>
  <c r="W758" i="8"/>
  <c r="X758" i="8"/>
  <c r="Y758" i="8"/>
  <c r="N759" i="8"/>
  <c r="P759" i="8"/>
  <c r="Q759" i="8"/>
  <c r="R759" i="8"/>
  <c r="S759" i="8"/>
  <c r="T759" i="8"/>
  <c r="U759" i="8"/>
  <c r="V759" i="8"/>
  <c r="W759" i="8"/>
  <c r="X759" i="8"/>
  <c r="Y759" i="8"/>
  <c r="N760" i="8"/>
  <c r="P760" i="8"/>
  <c r="Q760" i="8"/>
  <c r="R760" i="8"/>
  <c r="S760" i="8"/>
  <c r="T760" i="8"/>
  <c r="U760" i="8"/>
  <c r="V760" i="8"/>
  <c r="W760" i="8"/>
  <c r="X760" i="8"/>
  <c r="Y760" i="8"/>
  <c r="N761" i="8"/>
  <c r="P761" i="8"/>
  <c r="Q761" i="8"/>
  <c r="R761" i="8"/>
  <c r="S761" i="8"/>
  <c r="T761" i="8"/>
  <c r="U761" i="8"/>
  <c r="V761" i="8"/>
  <c r="W761" i="8"/>
  <c r="X761" i="8"/>
  <c r="Y761" i="8"/>
  <c r="N762" i="8"/>
  <c r="P762" i="8"/>
  <c r="Q762" i="8"/>
  <c r="R762" i="8"/>
  <c r="S762" i="8"/>
  <c r="T762" i="8"/>
  <c r="U762" i="8"/>
  <c r="V762" i="8"/>
  <c r="W762" i="8"/>
  <c r="X762" i="8"/>
  <c r="Y762" i="8"/>
  <c r="N763" i="8"/>
  <c r="P763" i="8"/>
  <c r="Q763" i="8"/>
  <c r="R763" i="8"/>
  <c r="S763" i="8"/>
  <c r="T763" i="8"/>
  <c r="U763" i="8"/>
  <c r="V763" i="8"/>
  <c r="W763" i="8"/>
  <c r="X763" i="8"/>
  <c r="Y763" i="8"/>
  <c r="N764" i="8"/>
  <c r="P764" i="8"/>
  <c r="Q764" i="8"/>
  <c r="R764" i="8"/>
  <c r="S764" i="8"/>
  <c r="T764" i="8"/>
  <c r="U764" i="8"/>
  <c r="V764" i="8"/>
  <c r="W764" i="8"/>
  <c r="X764" i="8"/>
  <c r="Y764" i="8"/>
  <c r="N765" i="8"/>
  <c r="P765" i="8"/>
  <c r="Q765" i="8"/>
  <c r="R765" i="8"/>
  <c r="S765" i="8"/>
  <c r="T765" i="8"/>
  <c r="U765" i="8"/>
  <c r="V765" i="8"/>
  <c r="W765" i="8"/>
  <c r="X765" i="8"/>
  <c r="Y765" i="8"/>
  <c r="N766" i="8"/>
  <c r="P766" i="8"/>
  <c r="Q766" i="8"/>
  <c r="R766" i="8"/>
  <c r="S766" i="8"/>
  <c r="T766" i="8"/>
  <c r="U766" i="8"/>
  <c r="V766" i="8"/>
  <c r="W766" i="8"/>
  <c r="X766" i="8"/>
  <c r="Y766" i="8"/>
  <c r="N767" i="8"/>
  <c r="P767" i="8"/>
  <c r="Q767" i="8"/>
  <c r="R767" i="8"/>
  <c r="S767" i="8"/>
  <c r="T767" i="8"/>
  <c r="U767" i="8"/>
  <c r="V767" i="8"/>
  <c r="W767" i="8"/>
  <c r="X767" i="8"/>
  <c r="Y767" i="8"/>
  <c r="N768" i="8"/>
  <c r="P768" i="8"/>
  <c r="Q768" i="8"/>
  <c r="R768" i="8"/>
  <c r="S768" i="8"/>
  <c r="T768" i="8"/>
  <c r="U768" i="8"/>
  <c r="V768" i="8"/>
  <c r="W768" i="8"/>
  <c r="X768" i="8"/>
  <c r="Y768" i="8"/>
  <c r="N769" i="8"/>
  <c r="P769" i="8"/>
  <c r="Q769" i="8"/>
  <c r="R769" i="8"/>
  <c r="S769" i="8"/>
  <c r="T769" i="8"/>
  <c r="U769" i="8"/>
  <c r="V769" i="8"/>
  <c r="W769" i="8"/>
  <c r="X769" i="8"/>
  <c r="Y769" i="8"/>
  <c r="N770" i="8"/>
  <c r="P770" i="8"/>
  <c r="Q770" i="8"/>
  <c r="R770" i="8"/>
  <c r="S770" i="8"/>
  <c r="T770" i="8"/>
  <c r="U770" i="8"/>
  <c r="V770" i="8"/>
  <c r="W770" i="8"/>
  <c r="X770" i="8"/>
  <c r="Y770" i="8"/>
  <c r="N771" i="8"/>
  <c r="P771" i="8"/>
  <c r="Q771" i="8"/>
  <c r="R771" i="8"/>
  <c r="S771" i="8"/>
  <c r="T771" i="8"/>
  <c r="U771" i="8"/>
  <c r="V771" i="8"/>
  <c r="W771" i="8"/>
  <c r="X771" i="8"/>
  <c r="Y771" i="8"/>
  <c r="N772" i="8"/>
  <c r="P772" i="8"/>
  <c r="Q772" i="8"/>
  <c r="R772" i="8"/>
  <c r="S772" i="8"/>
  <c r="T772" i="8"/>
  <c r="U772" i="8"/>
  <c r="V772" i="8"/>
  <c r="W772" i="8"/>
  <c r="X772" i="8"/>
  <c r="Y772" i="8"/>
  <c r="N773" i="8"/>
  <c r="P773" i="8"/>
  <c r="Q773" i="8"/>
  <c r="R773" i="8"/>
  <c r="S773" i="8"/>
  <c r="T773" i="8"/>
  <c r="U773" i="8"/>
  <c r="V773" i="8"/>
  <c r="W773" i="8"/>
  <c r="X773" i="8"/>
  <c r="Y773" i="8"/>
  <c r="N774" i="8"/>
  <c r="P774" i="8"/>
  <c r="Q774" i="8"/>
  <c r="R774" i="8"/>
  <c r="S774" i="8"/>
  <c r="T774" i="8"/>
  <c r="U774" i="8"/>
  <c r="V774" i="8"/>
  <c r="W774" i="8"/>
  <c r="X774" i="8"/>
  <c r="Y774" i="8"/>
  <c r="N775" i="8"/>
  <c r="P775" i="8"/>
  <c r="Q775" i="8"/>
  <c r="R775" i="8"/>
  <c r="S775" i="8"/>
  <c r="T775" i="8"/>
  <c r="U775" i="8"/>
  <c r="V775" i="8"/>
  <c r="W775" i="8"/>
  <c r="X775" i="8"/>
  <c r="Y775" i="8"/>
  <c r="N776" i="8"/>
  <c r="P776" i="8"/>
  <c r="Q776" i="8"/>
  <c r="R776" i="8"/>
  <c r="S776" i="8"/>
  <c r="T776" i="8"/>
  <c r="U776" i="8"/>
  <c r="V776" i="8"/>
  <c r="W776" i="8"/>
  <c r="X776" i="8"/>
  <c r="Y776" i="8"/>
  <c r="N777" i="8"/>
  <c r="P777" i="8"/>
  <c r="Q777" i="8"/>
  <c r="R777" i="8"/>
  <c r="S777" i="8"/>
  <c r="T777" i="8"/>
  <c r="U777" i="8"/>
  <c r="V777" i="8"/>
  <c r="W777" i="8"/>
  <c r="X777" i="8"/>
  <c r="Y777" i="8"/>
  <c r="N778" i="8"/>
  <c r="P778" i="8"/>
  <c r="Q778" i="8"/>
  <c r="R778" i="8"/>
  <c r="S778" i="8"/>
  <c r="T778" i="8"/>
  <c r="U778" i="8"/>
  <c r="V778" i="8"/>
  <c r="W778" i="8"/>
  <c r="X778" i="8"/>
  <c r="Y778" i="8"/>
  <c r="N779" i="8"/>
  <c r="P779" i="8"/>
  <c r="Q779" i="8"/>
  <c r="R779" i="8"/>
  <c r="S779" i="8"/>
  <c r="T779" i="8"/>
  <c r="U779" i="8"/>
  <c r="V779" i="8"/>
  <c r="W779" i="8"/>
  <c r="X779" i="8"/>
  <c r="Y779" i="8"/>
  <c r="N780" i="8"/>
  <c r="P780" i="8"/>
  <c r="Q780" i="8"/>
  <c r="R780" i="8"/>
  <c r="S780" i="8"/>
  <c r="T780" i="8"/>
  <c r="U780" i="8"/>
  <c r="V780" i="8"/>
  <c r="W780" i="8"/>
  <c r="X780" i="8"/>
  <c r="Y780" i="8"/>
  <c r="N781" i="8"/>
  <c r="P781" i="8"/>
  <c r="Q781" i="8"/>
  <c r="R781" i="8"/>
  <c r="S781" i="8"/>
  <c r="T781" i="8"/>
  <c r="U781" i="8"/>
  <c r="V781" i="8"/>
  <c r="W781" i="8"/>
  <c r="X781" i="8"/>
  <c r="Y781" i="8"/>
  <c r="N782" i="8"/>
  <c r="P782" i="8"/>
  <c r="Q782" i="8"/>
  <c r="R782" i="8"/>
  <c r="S782" i="8"/>
  <c r="T782" i="8"/>
  <c r="U782" i="8"/>
  <c r="V782" i="8"/>
  <c r="W782" i="8"/>
  <c r="X782" i="8"/>
  <c r="Y782" i="8"/>
  <c r="N783" i="8"/>
  <c r="P783" i="8"/>
  <c r="Q783" i="8"/>
  <c r="R783" i="8"/>
  <c r="S783" i="8"/>
  <c r="T783" i="8"/>
  <c r="U783" i="8"/>
  <c r="V783" i="8"/>
  <c r="W783" i="8"/>
  <c r="X783" i="8"/>
  <c r="Y783" i="8"/>
  <c r="N784" i="8"/>
  <c r="P784" i="8"/>
  <c r="Q784" i="8"/>
  <c r="R784" i="8"/>
  <c r="S784" i="8"/>
  <c r="T784" i="8"/>
  <c r="U784" i="8"/>
  <c r="V784" i="8"/>
  <c r="W784" i="8"/>
  <c r="X784" i="8"/>
  <c r="Y784" i="8"/>
  <c r="N785" i="8"/>
  <c r="P785" i="8"/>
  <c r="Q785" i="8"/>
  <c r="R785" i="8"/>
  <c r="S785" i="8"/>
  <c r="T785" i="8"/>
  <c r="U785" i="8"/>
  <c r="V785" i="8"/>
  <c r="W785" i="8"/>
  <c r="X785" i="8"/>
  <c r="Y785" i="8"/>
  <c r="N786" i="8"/>
  <c r="P786" i="8"/>
  <c r="Q786" i="8"/>
  <c r="R786" i="8"/>
  <c r="S786" i="8"/>
  <c r="T786" i="8"/>
  <c r="U786" i="8"/>
  <c r="V786" i="8"/>
  <c r="W786" i="8"/>
  <c r="X786" i="8"/>
  <c r="Y786" i="8"/>
  <c r="N787" i="8"/>
  <c r="P787" i="8"/>
  <c r="Q787" i="8"/>
  <c r="R787" i="8"/>
  <c r="S787" i="8"/>
  <c r="T787" i="8"/>
  <c r="U787" i="8"/>
  <c r="V787" i="8"/>
  <c r="W787" i="8"/>
  <c r="X787" i="8"/>
  <c r="Y787" i="8"/>
  <c r="N788" i="8"/>
  <c r="P788" i="8"/>
  <c r="Q788" i="8"/>
  <c r="R788" i="8"/>
  <c r="S788" i="8"/>
  <c r="T788" i="8"/>
  <c r="U788" i="8"/>
  <c r="V788" i="8"/>
  <c r="W788" i="8"/>
  <c r="X788" i="8"/>
  <c r="Y788" i="8"/>
  <c r="N789" i="8"/>
  <c r="P789" i="8"/>
  <c r="Q789" i="8"/>
  <c r="R789" i="8"/>
  <c r="S789" i="8"/>
  <c r="T789" i="8"/>
  <c r="U789" i="8"/>
  <c r="V789" i="8"/>
  <c r="W789" i="8"/>
  <c r="X789" i="8"/>
  <c r="Y789" i="8"/>
  <c r="N790" i="8"/>
  <c r="P790" i="8"/>
  <c r="Q790" i="8"/>
  <c r="R790" i="8"/>
  <c r="S790" i="8"/>
  <c r="T790" i="8"/>
  <c r="U790" i="8"/>
  <c r="V790" i="8"/>
  <c r="W790" i="8"/>
  <c r="X790" i="8"/>
  <c r="Y790" i="8"/>
  <c r="N791" i="8"/>
  <c r="P791" i="8"/>
  <c r="Q791" i="8"/>
  <c r="R791" i="8"/>
  <c r="S791" i="8"/>
  <c r="T791" i="8"/>
  <c r="U791" i="8"/>
  <c r="V791" i="8"/>
  <c r="W791" i="8"/>
  <c r="X791" i="8"/>
  <c r="Y791" i="8"/>
  <c r="N792" i="8"/>
  <c r="P792" i="8"/>
  <c r="Q792" i="8"/>
  <c r="R792" i="8"/>
  <c r="S792" i="8"/>
  <c r="T792" i="8"/>
  <c r="U792" i="8"/>
  <c r="V792" i="8"/>
  <c r="W792" i="8"/>
  <c r="X792" i="8"/>
  <c r="Y792" i="8"/>
  <c r="N793" i="8"/>
  <c r="P793" i="8"/>
  <c r="Q793" i="8"/>
  <c r="R793" i="8"/>
  <c r="S793" i="8"/>
  <c r="T793" i="8"/>
  <c r="U793" i="8"/>
  <c r="V793" i="8"/>
  <c r="W793" i="8"/>
  <c r="X793" i="8"/>
  <c r="Y793" i="8"/>
  <c r="N794" i="8"/>
  <c r="P794" i="8"/>
  <c r="Q794" i="8"/>
  <c r="R794" i="8"/>
  <c r="S794" i="8"/>
  <c r="T794" i="8"/>
  <c r="U794" i="8"/>
  <c r="V794" i="8"/>
  <c r="W794" i="8"/>
  <c r="X794" i="8"/>
  <c r="Y794" i="8"/>
  <c r="N795" i="8"/>
  <c r="P795" i="8"/>
  <c r="Q795" i="8"/>
  <c r="R795" i="8"/>
  <c r="S795" i="8"/>
  <c r="T795" i="8"/>
  <c r="U795" i="8"/>
  <c r="V795" i="8"/>
  <c r="W795" i="8"/>
  <c r="X795" i="8"/>
  <c r="Y795" i="8"/>
  <c r="N796" i="8"/>
  <c r="P796" i="8"/>
  <c r="Q796" i="8"/>
  <c r="R796" i="8"/>
  <c r="S796" i="8"/>
  <c r="T796" i="8"/>
  <c r="U796" i="8"/>
  <c r="V796" i="8"/>
  <c r="W796" i="8"/>
  <c r="X796" i="8"/>
  <c r="Y796" i="8"/>
  <c r="N797" i="8"/>
  <c r="P797" i="8"/>
  <c r="Q797" i="8"/>
  <c r="R797" i="8"/>
  <c r="S797" i="8"/>
  <c r="T797" i="8"/>
  <c r="U797" i="8"/>
  <c r="V797" i="8"/>
  <c r="W797" i="8"/>
  <c r="X797" i="8"/>
  <c r="Y797" i="8"/>
  <c r="N798" i="8"/>
  <c r="P798" i="8"/>
  <c r="Q798" i="8"/>
  <c r="R798" i="8"/>
  <c r="S798" i="8"/>
  <c r="T798" i="8"/>
  <c r="U798" i="8"/>
  <c r="V798" i="8"/>
  <c r="W798" i="8"/>
  <c r="X798" i="8"/>
  <c r="Y798" i="8"/>
  <c r="N799" i="8"/>
  <c r="P799" i="8"/>
  <c r="Q799" i="8"/>
  <c r="R799" i="8"/>
  <c r="S799" i="8"/>
  <c r="T799" i="8"/>
  <c r="U799" i="8"/>
  <c r="V799" i="8"/>
  <c r="W799" i="8"/>
  <c r="X799" i="8"/>
  <c r="Y799" i="8"/>
  <c r="N800" i="8"/>
  <c r="P800" i="8"/>
  <c r="Q800" i="8"/>
  <c r="R800" i="8"/>
  <c r="S800" i="8"/>
  <c r="T800" i="8"/>
  <c r="U800" i="8"/>
  <c r="V800" i="8"/>
  <c r="W800" i="8"/>
  <c r="X800" i="8"/>
  <c r="Y800" i="8"/>
  <c r="N801" i="8"/>
  <c r="P801" i="8"/>
  <c r="Q801" i="8"/>
  <c r="R801" i="8"/>
  <c r="S801" i="8"/>
  <c r="T801" i="8"/>
  <c r="U801" i="8"/>
  <c r="V801" i="8"/>
  <c r="W801" i="8"/>
  <c r="X801" i="8"/>
  <c r="Y801" i="8"/>
  <c r="N802" i="8"/>
  <c r="P802" i="8"/>
  <c r="Q802" i="8"/>
  <c r="R802" i="8"/>
  <c r="S802" i="8"/>
  <c r="T802" i="8"/>
  <c r="U802" i="8"/>
  <c r="V802" i="8"/>
  <c r="W802" i="8"/>
  <c r="X802" i="8"/>
  <c r="Y802" i="8"/>
  <c r="N803" i="8"/>
  <c r="P803" i="8"/>
  <c r="Q803" i="8"/>
  <c r="R803" i="8"/>
  <c r="S803" i="8"/>
  <c r="T803" i="8"/>
  <c r="U803" i="8"/>
  <c r="V803" i="8"/>
  <c r="W803" i="8"/>
  <c r="X803" i="8"/>
  <c r="Y803" i="8"/>
  <c r="N804" i="8"/>
  <c r="P804" i="8"/>
  <c r="Q804" i="8"/>
  <c r="R804" i="8"/>
  <c r="S804" i="8"/>
  <c r="T804" i="8"/>
  <c r="U804" i="8"/>
  <c r="V804" i="8"/>
  <c r="W804" i="8"/>
  <c r="X804" i="8"/>
  <c r="Y804" i="8"/>
  <c r="N805" i="8"/>
  <c r="P805" i="8"/>
  <c r="Q805" i="8"/>
  <c r="R805" i="8"/>
  <c r="S805" i="8"/>
  <c r="T805" i="8"/>
  <c r="U805" i="8"/>
  <c r="V805" i="8"/>
  <c r="W805" i="8"/>
  <c r="X805" i="8"/>
  <c r="Y805" i="8"/>
  <c r="N806" i="8"/>
  <c r="P806" i="8"/>
  <c r="Q806" i="8"/>
  <c r="R806" i="8"/>
  <c r="S806" i="8"/>
  <c r="T806" i="8"/>
  <c r="U806" i="8"/>
  <c r="V806" i="8"/>
  <c r="W806" i="8"/>
  <c r="X806" i="8"/>
  <c r="Y806" i="8"/>
  <c r="N807" i="8"/>
  <c r="P807" i="8"/>
  <c r="Q807" i="8"/>
  <c r="R807" i="8"/>
  <c r="S807" i="8"/>
  <c r="T807" i="8"/>
  <c r="U807" i="8"/>
  <c r="V807" i="8"/>
  <c r="W807" i="8"/>
  <c r="X807" i="8"/>
  <c r="Y807" i="8"/>
  <c r="N808" i="8"/>
  <c r="V809" i="8" s="1"/>
  <c r="Q808" i="8"/>
  <c r="R808" i="8"/>
  <c r="S808" i="8"/>
  <c r="T808" i="8"/>
  <c r="U808" i="8"/>
  <c r="V808" i="8"/>
  <c r="W808" i="8"/>
  <c r="X808" i="8"/>
  <c r="Y808" i="8"/>
  <c r="N809" i="8"/>
  <c r="Q809" i="8"/>
  <c r="S809" i="8"/>
  <c r="U809" i="8"/>
  <c r="W809" i="8"/>
  <c r="Y809" i="8"/>
  <c r="Q810" i="8"/>
  <c r="S810" i="8"/>
  <c r="U810" i="8"/>
  <c r="W810" i="8"/>
  <c r="Y810" i="8"/>
  <c r="Q811" i="8"/>
  <c r="S811" i="8"/>
  <c r="U811" i="8"/>
  <c r="W811" i="8"/>
  <c r="Y811" i="8"/>
  <c r="Q812" i="8"/>
  <c r="S812" i="8"/>
  <c r="U812" i="8"/>
  <c r="W812" i="8"/>
  <c r="Y812" i="8"/>
  <c r="Q813" i="8"/>
  <c r="S813" i="8"/>
  <c r="U813" i="8"/>
  <c r="W813" i="8"/>
  <c r="Y813" i="8"/>
  <c r="Q814" i="8"/>
  <c r="S814" i="8"/>
  <c r="U814" i="8"/>
  <c r="W814" i="8"/>
  <c r="Y814" i="8"/>
  <c r="Q815" i="8"/>
  <c r="S815" i="8"/>
  <c r="U815" i="8"/>
  <c r="W815" i="8"/>
  <c r="Y815" i="8"/>
  <c r="Q816" i="8"/>
  <c r="S816" i="8"/>
  <c r="U816" i="8"/>
  <c r="W816" i="8"/>
  <c r="Y816" i="8"/>
  <c r="Q817" i="8"/>
  <c r="S817" i="8"/>
  <c r="U817" i="8"/>
  <c r="W817" i="8"/>
  <c r="Y817" i="8"/>
  <c r="Q818" i="8"/>
  <c r="S818" i="8"/>
  <c r="U818" i="8"/>
  <c r="W818" i="8"/>
  <c r="Y818" i="8"/>
  <c r="Q819" i="8"/>
  <c r="S819" i="8"/>
  <c r="U819" i="8"/>
  <c r="W819" i="8"/>
  <c r="Y819" i="8"/>
  <c r="Q820" i="8"/>
  <c r="S820" i="8"/>
  <c r="U820" i="8"/>
  <c r="W820" i="8"/>
  <c r="Y820" i="8"/>
  <c r="Q821" i="8"/>
  <c r="S821" i="8"/>
  <c r="U821" i="8"/>
  <c r="W821" i="8"/>
  <c r="Y821" i="8"/>
  <c r="Q822" i="8"/>
  <c r="S822" i="8"/>
  <c r="U822" i="8"/>
  <c r="W822" i="8"/>
  <c r="Y822" i="8"/>
  <c r="Q823" i="8"/>
  <c r="S823" i="8"/>
  <c r="U823" i="8"/>
  <c r="W823" i="8"/>
  <c r="Y823" i="8"/>
  <c r="Q824" i="8"/>
  <c r="S824" i="8"/>
  <c r="U824" i="8"/>
  <c r="W824" i="8"/>
  <c r="Y824" i="8"/>
  <c r="Q825" i="8"/>
  <c r="S825" i="8"/>
  <c r="U825" i="8"/>
  <c r="W825" i="8"/>
  <c r="Y825" i="8"/>
  <c r="Q826" i="8"/>
  <c r="S826" i="8"/>
  <c r="U826" i="8"/>
  <c r="W826" i="8"/>
  <c r="Y826" i="8"/>
  <c r="Q827" i="8"/>
  <c r="S827" i="8"/>
  <c r="U827" i="8"/>
  <c r="W827" i="8"/>
  <c r="Y827" i="8"/>
  <c r="Q828" i="8"/>
  <c r="S828" i="8"/>
  <c r="U828" i="8"/>
  <c r="W828" i="8"/>
  <c r="Y828" i="8"/>
  <c r="Q829" i="8"/>
  <c r="S829" i="8"/>
  <c r="U829" i="8"/>
  <c r="W829" i="8"/>
  <c r="Y829" i="8"/>
  <c r="Q830" i="8"/>
  <c r="S830" i="8"/>
  <c r="U830" i="8"/>
  <c r="W830" i="8"/>
  <c r="Y830" i="8"/>
  <c r="Q831" i="8"/>
  <c r="S831" i="8"/>
  <c r="U831" i="8"/>
  <c r="W831" i="8"/>
  <c r="Y831" i="8"/>
  <c r="Q832" i="8"/>
  <c r="S832" i="8"/>
  <c r="U832" i="8"/>
  <c r="W832" i="8"/>
  <c r="Y832" i="8"/>
  <c r="Q833" i="8"/>
  <c r="S833" i="8"/>
  <c r="U833" i="8"/>
  <c r="W833" i="8"/>
  <c r="Y833" i="8"/>
  <c r="Q834" i="8"/>
  <c r="S834" i="8"/>
  <c r="U834" i="8"/>
  <c r="W834" i="8"/>
  <c r="Y834" i="8"/>
  <c r="Q835" i="8"/>
  <c r="S835" i="8"/>
  <c r="U835" i="8"/>
  <c r="W835" i="8"/>
  <c r="Y835" i="8"/>
  <c r="Q836" i="8"/>
  <c r="S836" i="8"/>
  <c r="U836" i="8"/>
  <c r="W836" i="8"/>
  <c r="Y836" i="8"/>
  <c r="Q837" i="8"/>
  <c r="S837" i="8"/>
  <c r="U837" i="8"/>
  <c r="W837" i="8"/>
  <c r="Y837" i="8"/>
  <c r="Q838" i="8"/>
  <c r="S838" i="8"/>
  <c r="U838" i="8"/>
  <c r="W838" i="8"/>
  <c r="Y838" i="8"/>
  <c r="Q839" i="8"/>
  <c r="S839" i="8"/>
  <c r="U839" i="8"/>
  <c r="W839" i="8"/>
  <c r="Y839" i="8"/>
  <c r="Q840" i="8"/>
  <c r="S840" i="8"/>
  <c r="U840" i="8"/>
  <c r="W840" i="8"/>
  <c r="Y840" i="8"/>
  <c r="Q841" i="8"/>
  <c r="S841" i="8"/>
  <c r="U841" i="8"/>
  <c r="W841" i="8"/>
  <c r="Y841" i="8"/>
  <c r="Q842" i="8"/>
  <c r="S842" i="8"/>
  <c r="U842" i="8"/>
  <c r="W842" i="8"/>
  <c r="Y842" i="8"/>
  <c r="Q843" i="8"/>
  <c r="S843" i="8"/>
  <c r="U843" i="8"/>
  <c r="W843" i="8"/>
  <c r="Y843" i="8"/>
  <c r="Q844" i="8"/>
  <c r="S844" i="8"/>
  <c r="U844" i="8"/>
  <c r="W844" i="8"/>
  <c r="Y844" i="8"/>
  <c r="Q845" i="8"/>
  <c r="S845" i="8"/>
  <c r="U845" i="8"/>
  <c r="W845" i="8"/>
  <c r="Y845" i="8"/>
  <c r="Q846" i="8"/>
  <c r="S846" i="8"/>
  <c r="U846" i="8"/>
  <c r="W846" i="8"/>
  <c r="Y846" i="8"/>
  <c r="Q847" i="8"/>
  <c r="S847" i="8"/>
  <c r="U847" i="8"/>
  <c r="W847" i="8"/>
  <c r="Y847" i="8"/>
  <c r="Q848" i="8"/>
  <c r="S848" i="8"/>
  <c r="U848" i="8"/>
  <c r="W848" i="8"/>
  <c r="Y848" i="8"/>
  <c r="Q849" i="8"/>
  <c r="S849" i="8"/>
  <c r="U849" i="8"/>
  <c r="W849" i="8"/>
  <c r="Y849" i="8"/>
  <c r="Q850" i="8"/>
  <c r="S850" i="8"/>
  <c r="U850" i="8"/>
  <c r="W850" i="8"/>
  <c r="Y850" i="8"/>
  <c r="Q851" i="8"/>
  <c r="S851" i="8"/>
  <c r="U851" i="8"/>
  <c r="W851" i="8"/>
  <c r="Y851" i="8"/>
  <c r="Q852" i="8"/>
  <c r="S852" i="8"/>
  <c r="U852" i="8"/>
  <c r="W852" i="8"/>
  <c r="Y852" i="8"/>
  <c r="Q853" i="8"/>
  <c r="S853" i="8"/>
  <c r="U853" i="8"/>
  <c r="W853" i="8"/>
  <c r="Y853" i="8"/>
  <c r="Q854" i="8"/>
  <c r="S854" i="8"/>
  <c r="U854" i="8"/>
  <c r="W854" i="8"/>
  <c r="Y854" i="8"/>
  <c r="Q855" i="8"/>
  <c r="S855" i="8"/>
  <c r="U855" i="8"/>
  <c r="W855" i="8"/>
  <c r="Y855" i="8"/>
  <c r="Q856" i="8"/>
  <c r="S856" i="8"/>
  <c r="U856" i="8"/>
  <c r="W856" i="8"/>
  <c r="Y856" i="8"/>
  <c r="Q857" i="8"/>
  <c r="S857" i="8"/>
  <c r="U857" i="8"/>
  <c r="W857" i="8"/>
  <c r="Y857" i="8"/>
  <c r="Q858" i="8"/>
  <c r="S858" i="8"/>
  <c r="U858" i="8"/>
  <c r="W858" i="8"/>
  <c r="Y858" i="8"/>
  <c r="Q859" i="8"/>
  <c r="S859" i="8"/>
  <c r="U859" i="8"/>
  <c r="W859" i="8"/>
  <c r="Y859" i="8"/>
  <c r="Q860" i="8"/>
  <c r="S860" i="8"/>
  <c r="U860" i="8"/>
  <c r="W860" i="8"/>
  <c r="Y860" i="8"/>
  <c r="Q861" i="8"/>
  <c r="S861" i="8"/>
  <c r="U861" i="8"/>
  <c r="W861" i="8"/>
  <c r="Y861" i="8"/>
  <c r="Q862" i="8"/>
  <c r="S862" i="8"/>
  <c r="U862" i="8"/>
  <c r="W862" i="8"/>
  <c r="Y862" i="8"/>
  <c r="Q863" i="8"/>
  <c r="S863" i="8"/>
  <c r="U863" i="8"/>
  <c r="W863" i="8"/>
  <c r="Y863" i="8"/>
  <c r="Q864" i="8"/>
  <c r="S864" i="8"/>
  <c r="U864" i="8"/>
  <c r="W864" i="8"/>
  <c r="Y864" i="8"/>
  <c r="Q865" i="8"/>
  <c r="S865" i="8"/>
  <c r="U865" i="8"/>
  <c r="W865" i="8"/>
  <c r="Y865" i="8"/>
  <c r="Q866" i="8"/>
  <c r="S866" i="8"/>
  <c r="U866" i="8"/>
  <c r="W866" i="8"/>
  <c r="Y866" i="8"/>
  <c r="Q867" i="8"/>
  <c r="S867" i="8"/>
  <c r="U867" i="8"/>
  <c r="W867" i="8"/>
  <c r="Y867" i="8"/>
  <c r="Q868" i="8"/>
  <c r="S868" i="8"/>
  <c r="U868" i="8"/>
  <c r="W868" i="8"/>
  <c r="Y868" i="8"/>
  <c r="Q869" i="8"/>
  <c r="S869" i="8"/>
  <c r="U869" i="8"/>
  <c r="W869" i="8"/>
  <c r="Y869" i="8"/>
  <c r="Q870" i="8"/>
  <c r="S870" i="8"/>
  <c r="U870" i="8"/>
  <c r="W870" i="8"/>
  <c r="Y870" i="8"/>
  <c r="Q871" i="8"/>
  <c r="S871" i="8"/>
  <c r="U871" i="8"/>
  <c r="W871" i="8"/>
  <c r="Y871" i="8"/>
  <c r="Q872" i="8"/>
  <c r="S872" i="8"/>
  <c r="U872" i="8"/>
  <c r="W872" i="8"/>
  <c r="Y872" i="8"/>
  <c r="Q873" i="8"/>
  <c r="S873" i="8"/>
  <c r="U873" i="8"/>
  <c r="W873" i="8"/>
  <c r="Y873" i="8"/>
  <c r="Q874" i="8"/>
  <c r="S874" i="8"/>
  <c r="U874" i="8"/>
  <c r="W874" i="8"/>
  <c r="Y874" i="8"/>
  <c r="Q875" i="8"/>
  <c r="S875" i="8"/>
  <c r="U875" i="8"/>
  <c r="W875" i="8"/>
  <c r="Y875" i="8"/>
  <c r="Q876" i="8"/>
  <c r="S876" i="8"/>
  <c r="U876" i="8"/>
  <c r="W876" i="8"/>
  <c r="Y876" i="8"/>
  <c r="Q877" i="8"/>
  <c r="S877" i="8"/>
  <c r="U877" i="8"/>
  <c r="W877" i="8"/>
  <c r="Y877" i="8"/>
  <c r="Q878" i="8"/>
  <c r="S878" i="8"/>
  <c r="U878" i="8"/>
  <c r="W878" i="8"/>
  <c r="Y878" i="8"/>
  <c r="Q879" i="8"/>
  <c r="S879" i="8"/>
  <c r="U879" i="8"/>
  <c r="W879" i="8"/>
  <c r="Y879" i="8"/>
  <c r="Q880" i="8"/>
  <c r="S880" i="8"/>
  <c r="U880" i="8"/>
  <c r="W880" i="8"/>
  <c r="Y880" i="8"/>
  <c r="Q881" i="8"/>
  <c r="S881" i="8"/>
  <c r="U881" i="8"/>
  <c r="W881" i="8"/>
  <c r="Y881" i="8"/>
  <c r="Q882" i="8"/>
  <c r="S882" i="8"/>
  <c r="U882" i="8"/>
  <c r="W882" i="8"/>
  <c r="Y882" i="8"/>
  <c r="Q883" i="8"/>
  <c r="S883" i="8"/>
  <c r="U883" i="8"/>
  <c r="W883" i="8"/>
  <c r="Y883" i="8"/>
  <c r="Q884" i="8"/>
  <c r="S884" i="8"/>
  <c r="U884" i="8"/>
  <c r="W884" i="8"/>
  <c r="Y884" i="8"/>
  <c r="Q885" i="8"/>
  <c r="S885" i="8"/>
  <c r="U885" i="8"/>
  <c r="W885" i="8"/>
  <c r="Y885" i="8"/>
  <c r="Q886" i="8"/>
  <c r="S886" i="8"/>
  <c r="U886" i="8"/>
  <c r="W886" i="8"/>
  <c r="Y886" i="8"/>
  <c r="Q887" i="8"/>
  <c r="S887" i="8"/>
  <c r="U887" i="8"/>
  <c r="W887" i="8"/>
  <c r="Y887" i="8"/>
  <c r="Q888" i="8"/>
  <c r="S888" i="8"/>
  <c r="U888" i="8"/>
  <c r="W888" i="8"/>
  <c r="Y888" i="8"/>
  <c r="Q889" i="8"/>
  <c r="S889" i="8"/>
  <c r="U889" i="8"/>
  <c r="W889" i="8"/>
  <c r="Y889" i="8"/>
  <c r="Q890" i="8"/>
  <c r="S890" i="8"/>
  <c r="U890" i="8"/>
  <c r="W890" i="8"/>
  <c r="Y890" i="8"/>
  <c r="Q891" i="8"/>
  <c r="S891" i="8"/>
  <c r="U891" i="8"/>
  <c r="W891" i="8"/>
  <c r="Y891" i="8"/>
  <c r="Q892" i="8"/>
  <c r="S892" i="8"/>
  <c r="U892" i="8"/>
  <c r="W892" i="8"/>
  <c r="Y892" i="8"/>
  <c r="Q893" i="8"/>
  <c r="S893" i="8"/>
  <c r="U893" i="8"/>
  <c r="W893" i="8"/>
  <c r="Y893" i="8"/>
  <c r="Q894" i="8"/>
  <c r="S894" i="8"/>
  <c r="U894" i="8"/>
  <c r="W894" i="8"/>
  <c r="Y894" i="8"/>
  <c r="Q895" i="8"/>
  <c r="S895" i="8"/>
  <c r="U895" i="8"/>
  <c r="W895" i="8"/>
  <c r="Y895" i="8"/>
  <c r="Q896" i="8"/>
  <c r="S896" i="8"/>
  <c r="U896" i="8"/>
  <c r="W896" i="8"/>
  <c r="Y896" i="8"/>
  <c r="Q897" i="8"/>
  <c r="S897" i="8"/>
  <c r="U897" i="8"/>
  <c r="W897" i="8"/>
  <c r="Y897" i="8"/>
  <c r="Q898" i="8"/>
  <c r="S898" i="8"/>
  <c r="U898" i="8"/>
  <c r="W898" i="8"/>
  <c r="Y898" i="8"/>
  <c r="Q899" i="8"/>
  <c r="S899" i="8"/>
  <c r="U899" i="8"/>
  <c r="W899" i="8"/>
  <c r="Y899" i="8"/>
  <c r="Q900" i="8"/>
  <c r="S900" i="8"/>
  <c r="U900" i="8"/>
  <c r="W900" i="8"/>
  <c r="Y900" i="8"/>
  <c r="Q901" i="8"/>
  <c r="S901" i="8"/>
  <c r="U901" i="8"/>
  <c r="W901" i="8"/>
  <c r="Y901" i="8"/>
  <c r="Q902" i="8"/>
  <c r="S902" i="8"/>
  <c r="U902" i="8"/>
  <c r="W902" i="8"/>
  <c r="Y902" i="8"/>
  <c r="Q903" i="8"/>
  <c r="S903" i="8"/>
  <c r="U903" i="8"/>
  <c r="W903" i="8"/>
  <c r="Y903" i="8"/>
  <c r="Q904" i="8"/>
  <c r="S904" i="8"/>
  <c r="U904" i="8"/>
  <c r="W904" i="8"/>
  <c r="Y904" i="8"/>
  <c r="Q905" i="8"/>
  <c r="S905" i="8"/>
  <c r="U905" i="8"/>
  <c r="W905" i="8"/>
  <c r="Y905" i="8"/>
  <c r="Q906" i="8"/>
  <c r="S906" i="8"/>
  <c r="U906" i="8"/>
  <c r="W906" i="8"/>
  <c r="Y906" i="8"/>
  <c r="Q907" i="8"/>
  <c r="S907" i="8"/>
  <c r="U907" i="8"/>
  <c r="W907" i="8"/>
  <c r="Y907" i="8"/>
  <c r="Q908" i="8"/>
  <c r="S908" i="8"/>
  <c r="U908" i="8"/>
  <c r="W908" i="8"/>
  <c r="Y908" i="8"/>
  <c r="Q909" i="8"/>
  <c r="S909" i="8"/>
  <c r="U909" i="8"/>
  <c r="W909" i="8"/>
  <c r="Y909" i="8"/>
  <c r="Q910" i="8"/>
  <c r="S910" i="8"/>
  <c r="U910" i="8"/>
  <c r="W910" i="8"/>
  <c r="Y910" i="8"/>
  <c r="Q911" i="8"/>
  <c r="S911" i="8"/>
  <c r="U911" i="8"/>
  <c r="W911" i="8"/>
  <c r="Y911" i="8"/>
  <c r="Q912" i="8"/>
  <c r="S912" i="8"/>
  <c r="U912" i="8"/>
  <c r="W912" i="8"/>
  <c r="Y912" i="8"/>
  <c r="Q913" i="8"/>
  <c r="S913" i="8"/>
  <c r="U913" i="8"/>
  <c r="W913" i="8"/>
  <c r="Y913" i="8"/>
  <c r="Q914" i="8"/>
  <c r="S914" i="8"/>
  <c r="U914" i="8"/>
  <c r="W914" i="8"/>
  <c r="Y914" i="8"/>
  <c r="Q915" i="8"/>
  <c r="S915" i="8"/>
  <c r="U915" i="8"/>
  <c r="W915" i="8"/>
  <c r="Y915" i="8"/>
  <c r="Q916" i="8"/>
  <c r="S916" i="8"/>
  <c r="U916" i="8"/>
  <c r="W916" i="8"/>
  <c r="Y916" i="8"/>
  <c r="Q917" i="8"/>
  <c r="S917" i="8"/>
  <c r="U917" i="8"/>
  <c r="W917" i="8"/>
  <c r="Y917" i="8"/>
  <c r="Q918" i="8"/>
  <c r="S918" i="8"/>
  <c r="U918" i="8"/>
  <c r="W918" i="8"/>
  <c r="Y918" i="8"/>
  <c r="Q919" i="8"/>
  <c r="S919" i="8"/>
  <c r="U919" i="8"/>
  <c r="W919" i="8"/>
  <c r="Y919" i="8"/>
  <c r="Q920" i="8"/>
  <c r="S920" i="8"/>
  <c r="U920" i="8"/>
  <c r="W920" i="8"/>
  <c r="Y920" i="8"/>
  <c r="Q921" i="8"/>
  <c r="S921" i="8"/>
  <c r="U921" i="8"/>
  <c r="W921" i="8"/>
  <c r="Y921" i="8"/>
  <c r="Q922" i="8"/>
  <c r="S922" i="8"/>
  <c r="U922" i="8"/>
  <c r="W922" i="8"/>
  <c r="Y922" i="8"/>
  <c r="Q923" i="8"/>
  <c r="S923" i="8"/>
  <c r="U923" i="8"/>
  <c r="W923" i="8"/>
  <c r="Y923" i="8"/>
  <c r="Q924" i="8"/>
  <c r="S924" i="8"/>
  <c r="U924" i="8"/>
  <c r="W924" i="8"/>
  <c r="Y924" i="8"/>
  <c r="Q925" i="8"/>
  <c r="S925" i="8"/>
  <c r="U925" i="8"/>
  <c r="W925" i="8"/>
  <c r="Y925" i="8"/>
  <c r="Q926" i="8"/>
  <c r="S926" i="8"/>
  <c r="U926" i="8"/>
  <c r="W926" i="8"/>
  <c r="Y926" i="8"/>
  <c r="Q927" i="8"/>
  <c r="S927" i="8"/>
  <c r="U927" i="8"/>
  <c r="W927" i="8"/>
  <c r="Y927" i="8"/>
  <c r="Q928" i="8"/>
  <c r="S928" i="8"/>
  <c r="U928" i="8"/>
  <c r="W928" i="8"/>
  <c r="Y928" i="8"/>
  <c r="Q929" i="8"/>
  <c r="S929" i="8"/>
  <c r="U929" i="8"/>
  <c r="W929" i="8"/>
  <c r="Y929" i="8"/>
  <c r="Q930" i="8"/>
  <c r="S930" i="8"/>
  <c r="U930" i="8"/>
  <c r="W930" i="8"/>
  <c r="Y930" i="8"/>
  <c r="Q931" i="8"/>
  <c r="S931" i="8"/>
  <c r="U931" i="8"/>
  <c r="W931" i="8"/>
  <c r="Y931" i="8"/>
  <c r="Q932" i="8"/>
  <c r="S932" i="8"/>
  <c r="U932" i="8"/>
  <c r="W932" i="8"/>
  <c r="Y932" i="8"/>
  <c r="Q933" i="8"/>
  <c r="S933" i="8"/>
  <c r="U933" i="8"/>
  <c r="W933" i="8"/>
  <c r="Y933" i="8"/>
  <c r="Q934" i="8"/>
  <c r="S934" i="8"/>
  <c r="U934" i="8"/>
  <c r="W934" i="8"/>
  <c r="Y934" i="8"/>
  <c r="Q935" i="8"/>
  <c r="S935" i="8"/>
  <c r="U935" i="8"/>
  <c r="W935" i="8"/>
  <c r="Y935" i="8"/>
  <c r="Q936" i="8"/>
  <c r="S936" i="8"/>
  <c r="U936" i="8"/>
  <c r="W936" i="8"/>
  <c r="Y936" i="8"/>
  <c r="Q937" i="8"/>
  <c r="S937" i="8"/>
  <c r="U937" i="8"/>
  <c r="W937" i="8"/>
  <c r="Y937" i="8"/>
  <c r="Q938" i="8"/>
  <c r="S938" i="8"/>
  <c r="U938" i="8"/>
  <c r="W938" i="8"/>
  <c r="Y938" i="8"/>
  <c r="Q939" i="8"/>
  <c r="S939" i="8"/>
  <c r="U939" i="8"/>
  <c r="W939" i="8"/>
  <c r="Y939" i="8"/>
  <c r="Q940" i="8"/>
  <c r="S940" i="8"/>
  <c r="U940" i="8"/>
  <c r="W940" i="8"/>
  <c r="Y940" i="8"/>
  <c r="Q941" i="8"/>
  <c r="S941" i="8"/>
  <c r="U941" i="8"/>
  <c r="W941" i="8"/>
  <c r="Y941" i="8"/>
  <c r="Q942" i="8"/>
  <c r="S942" i="8"/>
  <c r="U942" i="8"/>
  <c r="W942" i="8"/>
  <c r="Y942" i="8"/>
  <c r="Q943" i="8"/>
  <c r="S943" i="8"/>
  <c r="U943" i="8"/>
  <c r="W943" i="8"/>
  <c r="Y943" i="8"/>
  <c r="Q944" i="8"/>
  <c r="S944" i="8"/>
  <c r="U944" i="8"/>
  <c r="W944" i="8"/>
  <c r="Y944" i="8"/>
  <c r="Q945" i="8"/>
  <c r="S945" i="8"/>
  <c r="U945" i="8"/>
  <c r="W945" i="8"/>
  <c r="Y945" i="8"/>
  <c r="Q946" i="8"/>
  <c r="S946" i="8"/>
  <c r="U946" i="8"/>
  <c r="W946" i="8"/>
  <c r="Y946" i="8"/>
  <c r="Q947" i="8"/>
  <c r="S947" i="8"/>
  <c r="U947" i="8"/>
  <c r="W947" i="8"/>
  <c r="Y947" i="8"/>
  <c r="Q948" i="8"/>
  <c r="S948" i="8"/>
  <c r="U948" i="8"/>
  <c r="W948" i="8"/>
  <c r="Y948" i="8"/>
  <c r="Q949" i="8"/>
  <c r="S949" i="8"/>
  <c r="U949" i="8"/>
  <c r="W949" i="8"/>
  <c r="Y949" i="8"/>
  <c r="Q950" i="8"/>
  <c r="S950" i="8"/>
  <c r="U950" i="8"/>
  <c r="W950" i="8"/>
  <c r="Y950" i="8"/>
  <c r="Q951" i="8"/>
  <c r="S951" i="8"/>
  <c r="U951" i="8"/>
  <c r="W951" i="8"/>
  <c r="Y951" i="8"/>
  <c r="Q952" i="8"/>
  <c r="S952" i="8"/>
  <c r="U952" i="8"/>
  <c r="W952" i="8"/>
  <c r="Y952" i="8"/>
  <c r="Q953" i="8"/>
  <c r="S953" i="8"/>
  <c r="U953" i="8"/>
  <c r="W953" i="8"/>
  <c r="Y953" i="8"/>
  <c r="Q954" i="8"/>
  <c r="S954" i="8"/>
  <c r="U954" i="8"/>
  <c r="W954" i="8"/>
  <c r="Y954" i="8"/>
  <c r="Q955" i="8"/>
  <c r="S955" i="8"/>
  <c r="U955" i="8"/>
  <c r="W955" i="8"/>
  <c r="Y955" i="8"/>
  <c r="Q956" i="8"/>
  <c r="S956" i="8"/>
  <c r="U956" i="8"/>
  <c r="W956" i="8"/>
  <c r="Y956" i="8"/>
  <c r="Q957" i="8"/>
  <c r="S957" i="8"/>
  <c r="U957" i="8"/>
  <c r="W957" i="8"/>
  <c r="Y957" i="8"/>
  <c r="Q958" i="8"/>
  <c r="S958" i="8"/>
  <c r="U958" i="8"/>
  <c r="W958" i="8"/>
  <c r="Y958" i="8"/>
  <c r="Q959" i="8"/>
  <c r="S959" i="8"/>
  <c r="U959" i="8"/>
  <c r="W959" i="8"/>
  <c r="Y959" i="8"/>
  <c r="Q960" i="8"/>
  <c r="S960" i="8"/>
  <c r="U960" i="8"/>
  <c r="W960" i="8"/>
  <c r="Y960" i="8"/>
  <c r="Q961" i="8"/>
  <c r="S961" i="8"/>
  <c r="U961" i="8"/>
  <c r="W961" i="8"/>
  <c r="Y961" i="8"/>
  <c r="Q962" i="8"/>
  <c r="S962" i="8"/>
  <c r="U962" i="8"/>
  <c r="W962" i="8"/>
  <c r="Y962" i="8"/>
  <c r="Q963" i="8"/>
  <c r="S963" i="8"/>
  <c r="U963" i="8"/>
  <c r="W963" i="8"/>
  <c r="Y963" i="8"/>
  <c r="Q964" i="8"/>
  <c r="S964" i="8"/>
  <c r="U964" i="8"/>
  <c r="W964" i="8"/>
  <c r="Y964" i="8"/>
  <c r="Q965" i="8"/>
  <c r="S965" i="8"/>
  <c r="U965" i="8"/>
  <c r="W965" i="8"/>
  <c r="Y965" i="8"/>
  <c r="Q966" i="8"/>
  <c r="S966" i="8"/>
  <c r="U966" i="8"/>
  <c r="W966" i="8"/>
  <c r="Y966" i="8"/>
  <c r="Q967" i="8"/>
  <c r="S967" i="8"/>
  <c r="U967" i="8"/>
  <c r="W967" i="8"/>
  <c r="Y967" i="8"/>
  <c r="Q968" i="8"/>
  <c r="S968" i="8"/>
  <c r="U968" i="8"/>
  <c r="W968" i="8"/>
  <c r="Y968" i="8"/>
  <c r="Q969" i="8"/>
  <c r="S969" i="8"/>
  <c r="U969" i="8"/>
  <c r="W969" i="8"/>
  <c r="Y969" i="8"/>
  <c r="Q970" i="8"/>
  <c r="S970" i="8"/>
  <c r="U970" i="8"/>
  <c r="W970" i="8"/>
  <c r="Y970" i="8"/>
  <c r="Q971" i="8"/>
  <c r="S971" i="8"/>
  <c r="U971" i="8"/>
  <c r="W971" i="8"/>
  <c r="Y971" i="8"/>
  <c r="Q972" i="8"/>
  <c r="S972" i="8"/>
  <c r="U972" i="8"/>
  <c r="W972" i="8"/>
  <c r="Y972" i="8"/>
  <c r="Q973" i="8"/>
  <c r="S973" i="8"/>
  <c r="U973" i="8"/>
  <c r="W973" i="8"/>
  <c r="Y973" i="8"/>
  <c r="Q974" i="8"/>
  <c r="S974" i="8"/>
  <c r="U974" i="8"/>
  <c r="W974" i="8"/>
  <c r="Y974" i="8"/>
  <c r="Q975" i="8"/>
  <c r="S975" i="8"/>
  <c r="U975" i="8"/>
  <c r="W975" i="8"/>
  <c r="Y975" i="8"/>
  <c r="Q976" i="8"/>
  <c r="S976" i="8"/>
  <c r="U976" i="8"/>
  <c r="W976" i="8"/>
  <c r="Y976" i="8"/>
  <c r="Q977" i="8"/>
  <c r="S977" i="8"/>
  <c r="U977" i="8"/>
  <c r="W977" i="8"/>
  <c r="Y977" i="8"/>
  <c r="Q978" i="8"/>
  <c r="S978" i="8"/>
  <c r="U978" i="8"/>
  <c r="W978" i="8"/>
  <c r="Y978" i="8"/>
  <c r="Q979" i="8"/>
  <c r="S979" i="8"/>
  <c r="U979" i="8"/>
  <c r="W979" i="8"/>
  <c r="Y979" i="8"/>
  <c r="Q980" i="8"/>
  <c r="S980" i="8"/>
  <c r="U980" i="8"/>
  <c r="W980" i="8"/>
  <c r="Y980" i="8"/>
  <c r="Q981" i="8"/>
  <c r="S981" i="8"/>
  <c r="U981" i="8"/>
  <c r="W981" i="8"/>
  <c r="Y981" i="8"/>
  <c r="Q982" i="8"/>
  <c r="S982" i="8"/>
  <c r="U982" i="8"/>
  <c r="W982" i="8"/>
  <c r="Y982" i="8"/>
  <c r="Q983" i="8"/>
  <c r="S983" i="8"/>
  <c r="U983" i="8"/>
  <c r="W983" i="8"/>
  <c r="Y983" i="8"/>
  <c r="Q984" i="8"/>
  <c r="S984" i="8"/>
  <c r="U984" i="8"/>
  <c r="W984" i="8"/>
  <c r="Y984" i="8"/>
  <c r="Q985" i="8"/>
  <c r="S985" i="8"/>
  <c r="U985" i="8"/>
  <c r="W985" i="8"/>
  <c r="Y985" i="8"/>
  <c r="Q986" i="8"/>
  <c r="S986" i="8"/>
  <c r="U986" i="8"/>
  <c r="W986" i="8"/>
  <c r="Y986" i="8"/>
  <c r="Q987" i="8"/>
  <c r="S987" i="8"/>
  <c r="U987" i="8"/>
  <c r="W987" i="8"/>
  <c r="Y987" i="8"/>
  <c r="Q988" i="8"/>
  <c r="S988" i="8"/>
  <c r="U988" i="8"/>
  <c r="W988" i="8"/>
  <c r="Y988" i="8"/>
  <c r="Q989" i="8"/>
  <c r="S989" i="8"/>
  <c r="U989" i="8"/>
  <c r="W989" i="8"/>
  <c r="Y989" i="8"/>
  <c r="Q990" i="8"/>
  <c r="S990" i="8"/>
  <c r="U990" i="8"/>
  <c r="W990" i="8"/>
  <c r="Y990" i="8"/>
  <c r="Q991" i="8"/>
  <c r="S991" i="8"/>
  <c r="U991" i="8"/>
  <c r="W991" i="8"/>
  <c r="Y991" i="8"/>
  <c r="Q992" i="8"/>
  <c r="S992" i="8"/>
  <c r="U992" i="8"/>
  <c r="W992" i="8"/>
  <c r="Y992" i="8"/>
  <c r="Q993" i="8"/>
  <c r="S993" i="8"/>
  <c r="U993" i="8"/>
  <c r="W993" i="8"/>
  <c r="Y993" i="8"/>
  <c r="Q994" i="8"/>
  <c r="S994" i="8"/>
  <c r="U994" i="8"/>
  <c r="W994" i="8"/>
  <c r="Y994" i="8"/>
  <c r="Q995" i="8"/>
  <c r="S995" i="8"/>
  <c r="U995" i="8"/>
  <c r="W995" i="8"/>
  <c r="Y995" i="8"/>
  <c r="Q996" i="8"/>
  <c r="S996" i="8"/>
  <c r="U996" i="8"/>
  <c r="W996" i="8"/>
  <c r="Y996" i="8"/>
  <c r="Q997" i="8"/>
  <c r="S997" i="8"/>
  <c r="U997" i="8"/>
  <c r="W997" i="8"/>
  <c r="Y997" i="8"/>
  <c r="Q998" i="8"/>
  <c r="S998" i="8"/>
  <c r="U998" i="8"/>
  <c r="W998" i="8"/>
  <c r="Y998" i="8"/>
  <c r="Q999" i="8"/>
  <c r="S999" i="8"/>
  <c r="U999" i="8"/>
  <c r="W999" i="8"/>
  <c r="Y999" i="8"/>
  <c r="Q1000" i="8"/>
  <c r="S1000" i="8"/>
  <c r="U1000" i="8"/>
  <c r="W1000" i="8"/>
  <c r="Y1000" i="8"/>
  <c r="Q1001" i="8"/>
  <c r="S1001" i="8"/>
  <c r="U1001" i="8"/>
  <c r="W1001" i="8"/>
  <c r="Y1001" i="8"/>
  <c r="Q1002" i="8"/>
  <c r="S1002" i="8"/>
  <c r="U1002" i="8"/>
  <c r="W1002" i="8"/>
  <c r="Y1002" i="8"/>
  <c r="Q1003" i="8"/>
  <c r="S1003" i="8"/>
  <c r="U1003" i="8"/>
  <c r="W1003" i="8"/>
  <c r="Y1003" i="8"/>
  <c r="Q1004" i="8"/>
  <c r="S1004" i="8"/>
  <c r="U1004" i="8"/>
  <c r="W1004" i="8"/>
  <c r="Y1004" i="8"/>
  <c r="Q1005" i="8"/>
  <c r="S1005" i="8"/>
  <c r="U1005" i="8"/>
  <c r="W1005" i="8"/>
  <c r="Y1005" i="8"/>
  <c r="Q1006" i="8"/>
  <c r="S1006" i="8"/>
  <c r="U1006" i="8"/>
  <c r="W1006" i="8"/>
  <c r="Y1006" i="8"/>
  <c r="Q1007" i="8"/>
  <c r="S1007" i="8"/>
  <c r="U1007" i="8"/>
  <c r="W1007" i="8"/>
  <c r="Y1007" i="8"/>
  <c r="Q1008" i="8"/>
  <c r="S1008" i="8"/>
  <c r="U1008" i="8"/>
  <c r="W1008" i="8"/>
  <c r="Y1008" i="8"/>
  <c r="Q1009" i="8"/>
  <c r="S1009" i="8"/>
  <c r="U1009" i="8"/>
  <c r="W1009" i="8"/>
  <c r="Y1009" i="8"/>
  <c r="Q1010" i="8"/>
  <c r="S1010" i="8"/>
  <c r="U1010" i="8"/>
  <c r="W1010" i="8"/>
  <c r="Y1010" i="8"/>
  <c r="Q1011" i="8"/>
  <c r="S1011" i="8"/>
  <c r="U1011" i="8"/>
  <c r="W1011" i="8"/>
  <c r="Y1011" i="8"/>
  <c r="Q1012" i="8"/>
  <c r="S1012" i="8"/>
  <c r="U1012" i="8"/>
  <c r="W1012" i="8"/>
  <c r="Y1012" i="8"/>
  <c r="Q1013" i="8"/>
  <c r="S1013" i="8"/>
  <c r="U1013" i="8"/>
  <c r="W1013" i="8"/>
  <c r="Y1013" i="8"/>
  <c r="Q1014" i="8"/>
  <c r="S1014" i="8"/>
  <c r="U1014" i="8"/>
  <c r="W1014" i="8"/>
  <c r="Y1014" i="8"/>
  <c r="Q1015" i="8"/>
  <c r="S1015" i="8"/>
  <c r="U1015" i="8"/>
  <c r="W1015" i="8"/>
  <c r="Y1015" i="8"/>
  <c r="Q1016" i="8"/>
  <c r="S1016" i="8"/>
  <c r="U1016" i="8"/>
  <c r="W1016" i="8"/>
  <c r="Y1016" i="8"/>
  <c r="Q1017" i="8"/>
  <c r="S1017" i="8"/>
  <c r="U1017" i="8"/>
  <c r="W1017" i="8"/>
  <c r="Y1017" i="8"/>
  <c r="Q1018" i="8"/>
  <c r="S1018" i="8"/>
  <c r="U1018" i="8"/>
  <c r="W1018" i="8"/>
  <c r="Y1018" i="8"/>
  <c r="Q1019" i="8"/>
  <c r="S1019" i="8"/>
  <c r="U1019" i="8"/>
  <c r="W1019" i="8"/>
  <c r="Y1019" i="8"/>
  <c r="Q1020" i="8"/>
  <c r="S1020" i="8"/>
  <c r="U1020" i="8"/>
  <c r="W1020" i="8"/>
  <c r="Y1020" i="8"/>
  <c r="Q1021" i="8"/>
  <c r="S1021" i="8"/>
  <c r="U1021" i="8"/>
  <c r="W1021" i="8"/>
  <c r="Y1021" i="8"/>
  <c r="Q1022" i="8"/>
  <c r="S1022" i="8"/>
  <c r="U1022" i="8"/>
  <c r="W1022" i="8"/>
  <c r="Y1022" i="8"/>
  <c r="Q1023" i="8"/>
  <c r="S1023" i="8"/>
  <c r="U1023" i="8"/>
  <c r="W1023" i="8"/>
  <c r="Y1023" i="8"/>
  <c r="Q1024" i="8"/>
  <c r="S1024" i="8"/>
  <c r="U1024" i="8"/>
  <c r="W1024" i="8"/>
  <c r="Y1024" i="8"/>
  <c r="Q1025" i="8"/>
  <c r="S1025" i="8"/>
  <c r="U1025" i="8"/>
  <c r="W1025" i="8"/>
  <c r="Y1025" i="8"/>
  <c r="Q1026" i="8"/>
  <c r="S1026" i="8"/>
  <c r="U1026" i="8"/>
  <c r="W1026" i="8"/>
  <c r="Y1026" i="8"/>
  <c r="Q1027" i="8"/>
  <c r="S1027" i="8"/>
  <c r="U1027" i="8"/>
  <c r="W1027" i="8"/>
  <c r="Y1027" i="8"/>
  <c r="Q1028" i="8"/>
  <c r="S1028" i="8"/>
  <c r="U1028" i="8"/>
  <c r="W1028" i="8"/>
  <c r="Y1028" i="8"/>
  <c r="Q1029" i="8"/>
  <c r="S1029" i="8"/>
  <c r="U1029" i="8"/>
  <c r="W1029" i="8"/>
  <c r="Y1029" i="8"/>
  <c r="Q1030" i="8"/>
  <c r="S1030" i="8"/>
  <c r="U1030" i="8"/>
  <c r="W1030" i="8"/>
  <c r="Y1030" i="8"/>
  <c r="Q1031" i="8"/>
  <c r="S1031" i="8"/>
  <c r="U1031" i="8"/>
  <c r="W1031" i="8"/>
  <c r="Y1031" i="8"/>
  <c r="Q1032" i="8"/>
  <c r="S1032" i="8"/>
  <c r="U1032" i="8"/>
  <c r="W1032" i="8"/>
  <c r="Y1032" i="8"/>
  <c r="Q1033" i="8"/>
  <c r="S1033" i="8"/>
  <c r="U1033" i="8"/>
  <c r="W1033" i="8"/>
  <c r="Y1033" i="8"/>
  <c r="Q1034" i="8"/>
  <c r="S1034" i="8"/>
  <c r="U1034" i="8"/>
  <c r="W1034" i="8"/>
  <c r="Y1034" i="8"/>
  <c r="Q1035" i="8"/>
  <c r="S1035" i="8"/>
  <c r="U1035" i="8"/>
  <c r="W1035" i="8"/>
  <c r="Y1035" i="8"/>
  <c r="Q1036" i="8"/>
  <c r="S1036" i="8"/>
  <c r="U1036" i="8"/>
  <c r="W1036" i="8"/>
  <c r="Y1036" i="8"/>
  <c r="Q1037" i="8"/>
  <c r="S1037" i="8"/>
  <c r="U1037" i="8"/>
  <c r="W1037" i="8"/>
  <c r="Y1037" i="8"/>
  <c r="Q1038" i="8"/>
  <c r="S1038" i="8"/>
  <c r="U1038" i="8"/>
  <c r="W1038" i="8"/>
  <c r="Y1038" i="8"/>
  <c r="Q1039" i="8"/>
  <c r="S1039" i="8"/>
  <c r="U1039" i="8"/>
  <c r="W1039" i="8"/>
  <c r="Y1039" i="8"/>
  <c r="Q1040" i="8"/>
  <c r="S1040" i="8"/>
  <c r="U1040" i="8"/>
  <c r="W1040" i="8"/>
  <c r="Y1040" i="8"/>
  <c r="Q1041" i="8"/>
  <c r="S1041" i="8"/>
  <c r="U1041" i="8"/>
  <c r="W1041" i="8"/>
  <c r="Y1041" i="8"/>
  <c r="Q1042" i="8"/>
  <c r="S1042" i="8"/>
  <c r="U1042" i="8"/>
  <c r="W1042" i="8"/>
  <c r="Y1042" i="8"/>
  <c r="Q1043" i="8"/>
  <c r="S1043" i="8"/>
  <c r="U1043" i="8"/>
  <c r="W1043" i="8"/>
  <c r="Y1043" i="8"/>
  <c r="Q1044" i="8"/>
  <c r="S1044" i="8"/>
  <c r="U1044" i="8"/>
  <c r="W1044" i="8"/>
  <c r="Y1044" i="8"/>
  <c r="Q1045" i="8"/>
  <c r="S1045" i="8"/>
  <c r="U1045" i="8"/>
  <c r="W1045" i="8"/>
  <c r="Y1045" i="8"/>
  <c r="Q1046" i="8"/>
  <c r="S1046" i="8"/>
  <c r="U1046" i="8"/>
  <c r="W1046" i="8"/>
  <c r="Y1046" i="8"/>
  <c r="Q1047" i="8"/>
  <c r="S1047" i="8"/>
  <c r="U1047" i="8"/>
  <c r="W1047" i="8"/>
  <c r="Y1047" i="8"/>
  <c r="Q1048" i="8"/>
  <c r="S1048" i="8"/>
  <c r="U1048" i="8"/>
  <c r="W1048" i="8"/>
  <c r="Y1048" i="8"/>
  <c r="Q1049" i="8"/>
  <c r="S1049" i="8"/>
  <c r="U1049" i="8"/>
  <c r="W1049" i="8"/>
  <c r="Y1049" i="8"/>
  <c r="Q1050" i="8"/>
  <c r="S1050" i="8"/>
  <c r="U1050" i="8"/>
  <c r="W1050" i="8"/>
  <c r="Y1050" i="8"/>
  <c r="Q1051" i="8"/>
  <c r="S1051" i="8"/>
  <c r="U1051" i="8"/>
  <c r="W1051" i="8"/>
  <c r="Y1051" i="8"/>
  <c r="Q1052" i="8"/>
  <c r="S1052" i="8"/>
  <c r="U1052" i="8"/>
  <c r="W1052" i="8"/>
  <c r="Y1052" i="8"/>
  <c r="Q1053" i="8"/>
  <c r="S1053" i="8"/>
  <c r="U1053" i="8"/>
  <c r="W1053" i="8"/>
  <c r="Y1053" i="8"/>
  <c r="Q1054" i="8"/>
  <c r="S1054" i="8"/>
  <c r="U1054" i="8"/>
  <c r="W1054" i="8"/>
  <c r="Y1054" i="8"/>
  <c r="Q1055" i="8"/>
  <c r="S1055" i="8"/>
  <c r="U1055" i="8"/>
  <c r="W1055" i="8"/>
  <c r="Y1055" i="8"/>
  <c r="Q1056" i="8"/>
  <c r="S1056" i="8"/>
  <c r="U1056" i="8"/>
  <c r="W1056" i="8"/>
  <c r="Y1056" i="8"/>
  <c r="Q1057" i="8"/>
  <c r="S1057" i="8"/>
  <c r="U1057" i="8"/>
  <c r="W1057" i="8"/>
  <c r="Y1057" i="8"/>
  <c r="Q1058" i="8"/>
  <c r="S1058" i="8"/>
  <c r="U1058" i="8"/>
  <c r="W1058" i="8"/>
  <c r="Y1058" i="8"/>
  <c r="Q1059" i="8"/>
  <c r="S1059" i="8"/>
  <c r="U1059" i="8"/>
  <c r="W1059" i="8"/>
  <c r="Y1059" i="8"/>
  <c r="Q1060" i="8"/>
  <c r="S1060" i="8"/>
  <c r="U1060" i="8"/>
  <c r="W1060" i="8"/>
  <c r="Y1060" i="8"/>
  <c r="Q1061" i="8"/>
  <c r="S1061" i="8"/>
  <c r="U1061" i="8"/>
  <c r="W1061" i="8"/>
  <c r="Y1061" i="8"/>
  <c r="Q1062" i="8"/>
  <c r="S1062" i="8"/>
  <c r="U1062" i="8"/>
  <c r="W1062" i="8"/>
  <c r="Y1062" i="8"/>
  <c r="Q1063" i="8"/>
  <c r="S1063" i="8"/>
  <c r="U1063" i="8"/>
  <c r="W1063" i="8"/>
  <c r="Y1063" i="8"/>
  <c r="Q1064" i="8"/>
  <c r="S1064" i="8"/>
  <c r="U1064" i="8"/>
  <c r="W1064" i="8"/>
  <c r="Y1064" i="8"/>
  <c r="Q1065" i="8"/>
  <c r="S1065" i="8"/>
  <c r="U1065" i="8"/>
  <c r="W1065" i="8"/>
  <c r="Y1065" i="8"/>
  <c r="Q1066" i="8"/>
  <c r="S1066" i="8"/>
  <c r="U1066" i="8"/>
  <c r="W1066" i="8"/>
  <c r="Y1066" i="8"/>
  <c r="Q1067" i="8"/>
  <c r="S1067" i="8"/>
  <c r="U1067" i="8"/>
  <c r="W1067" i="8"/>
  <c r="Y1067" i="8"/>
  <c r="Q1068" i="8"/>
  <c r="S1068" i="8"/>
  <c r="U1068" i="8"/>
  <c r="W1068" i="8"/>
  <c r="Y1068" i="8"/>
  <c r="Q1069" i="8"/>
  <c r="S1069" i="8"/>
  <c r="U1069" i="8"/>
  <c r="W1069" i="8"/>
  <c r="Y1069" i="8"/>
  <c r="Q1070" i="8"/>
  <c r="S1070" i="8"/>
  <c r="U1070" i="8"/>
  <c r="W1070" i="8"/>
  <c r="Y1070" i="8"/>
  <c r="Q1071" i="8"/>
  <c r="S1071" i="8"/>
  <c r="U1071" i="8"/>
  <c r="W1071" i="8"/>
  <c r="Y1071" i="8"/>
  <c r="Q1072" i="8"/>
  <c r="S1072" i="8"/>
  <c r="U1072" i="8"/>
  <c r="W1072" i="8"/>
  <c r="Y1072" i="8"/>
  <c r="Q1073" i="8"/>
  <c r="S1073" i="8"/>
  <c r="U1073" i="8"/>
  <c r="W1073" i="8"/>
  <c r="Y1073" i="8"/>
  <c r="Q1074" i="8"/>
  <c r="S1074" i="8"/>
  <c r="U1074" i="8"/>
  <c r="W1074" i="8"/>
  <c r="Y1074" i="8"/>
  <c r="Q1075" i="8"/>
  <c r="S1075" i="8"/>
  <c r="U1075" i="8"/>
  <c r="W1075" i="8"/>
  <c r="Y1075" i="8"/>
  <c r="Q1076" i="8"/>
  <c r="S1076" i="8"/>
  <c r="U1076" i="8"/>
  <c r="W1076" i="8"/>
  <c r="Y1076" i="8"/>
  <c r="Q1077" i="8"/>
  <c r="S1077" i="8"/>
  <c r="U1077" i="8"/>
  <c r="W1077" i="8"/>
  <c r="Y1077" i="8"/>
  <c r="Q1078" i="8"/>
  <c r="S1078" i="8"/>
  <c r="U1078" i="8"/>
  <c r="W1078" i="8"/>
  <c r="Y1078" i="8"/>
  <c r="Q1079" i="8"/>
  <c r="S1079" i="8"/>
  <c r="U1079" i="8"/>
  <c r="W1079" i="8"/>
  <c r="Y1079" i="8"/>
  <c r="Q1080" i="8"/>
  <c r="S1080" i="8"/>
  <c r="U1080" i="8"/>
  <c r="W1080" i="8"/>
  <c r="Y1080" i="8"/>
  <c r="Q1081" i="8"/>
  <c r="S1081" i="8"/>
  <c r="U1081" i="8"/>
  <c r="W1081" i="8"/>
  <c r="Y1081" i="8"/>
  <c r="Q1082" i="8"/>
  <c r="S1082" i="8"/>
  <c r="U1082" i="8"/>
  <c r="W1082" i="8"/>
  <c r="Y1082" i="8"/>
  <c r="Q1083" i="8"/>
  <c r="S1083" i="8"/>
  <c r="U1083" i="8"/>
  <c r="W1083" i="8"/>
  <c r="Y1083" i="8"/>
  <c r="Q1084" i="8"/>
  <c r="S1084" i="8"/>
  <c r="U1084" i="8"/>
  <c r="W1084" i="8"/>
  <c r="Y1084" i="8"/>
  <c r="Q1085" i="8"/>
  <c r="S1085" i="8"/>
  <c r="U1085" i="8"/>
  <c r="W1085" i="8"/>
  <c r="Y1085" i="8"/>
  <c r="Q1086" i="8"/>
  <c r="S1086" i="8"/>
  <c r="U1086" i="8"/>
  <c r="W1086" i="8"/>
  <c r="Y1086" i="8"/>
  <c r="Q1087" i="8"/>
  <c r="S1087" i="8"/>
  <c r="U1087" i="8"/>
  <c r="W1087" i="8"/>
  <c r="Y1087" i="8"/>
  <c r="Q1088" i="8"/>
  <c r="S1088" i="8"/>
  <c r="U1088" i="8"/>
  <c r="W1088" i="8"/>
  <c r="Y1088" i="8"/>
  <c r="Q1089" i="8"/>
  <c r="S1089" i="8"/>
  <c r="U1089" i="8"/>
  <c r="W1089" i="8"/>
  <c r="Y1089" i="8"/>
  <c r="Q1090" i="8"/>
  <c r="S1090" i="8"/>
  <c r="U1090" i="8"/>
  <c r="W1090" i="8"/>
  <c r="Y1090" i="8"/>
  <c r="Q1091" i="8"/>
  <c r="S1091" i="8"/>
  <c r="U1091" i="8"/>
  <c r="W1091" i="8"/>
  <c r="Y1091" i="8"/>
  <c r="Q1092" i="8"/>
  <c r="S1092" i="8"/>
  <c r="U1092" i="8"/>
  <c r="W1092" i="8"/>
  <c r="Y1092" i="8"/>
  <c r="Q1093" i="8"/>
  <c r="S1093" i="8"/>
  <c r="U1093" i="8"/>
  <c r="W1093" i="8"/>
  <c r="Y1093" i="8"/>
  <c r="Q1094" i="8"/>
  <c r="S1094" i="8"/>
  <c r="U1094" i="8"/>
  <c r="W1094" i="8"/>
  <c r="Y1094" i="8"/>
  <c r="Q1095" i="8"/>
  <c r="S1095" i="8"/>
  <c r="U1095" i="8"/>
  <c r="W1095" i="8"/>
  <c r="Y1095" i="8"/>
  <c r="Q1096" i="8"/>
  <c r="S1096" i="8"/>
  <c r="U1096" i="8"/>
  <c r="W1096" i="8"/>
  <c r="Y1096" i="8"/>
  <c r="Q1097" i="8"/>
  <c r="S1097" i="8"/>
  <c r="U1097" i="8"/>
  <c r="W1097" i="8"/>
  <c r="Y1097" i="8"/>
  <c r="Q1098" i="8"/>
  <c r="S1098" i="8"/>
  <c r="U1098" i="8"/>
  <c r="W1098" i="8"/>
  <c r="Y1098" i="8"/>
  <c r="Q1099" i="8"/>
  <c r="S1099" i="8"/>
  <c r="U1099" i="8"/>
  <c r="W1099" i="8"/>
  <c r="Y1099" i="8"/>
  <c r="Q1100" i="8"/>
  <c r="S1100" i="8"/>
  <c r="U1100" i="8"/>
  <c r="W1100" i="8"/>
  <c r="Y1100" i="8"/>
  <c r="Q1101" i="8"/>
  <c r="S1101" i="8"/>
  <c r="U1101" i="8"/>
  <c r="W1101" i="8"/>
  <c r="Y1101" i="8"/>
  <c r="Q1102" i="8"/>
  <c r="S1102" i="8"/>
  <c r="U1102" i="8"/>
  <c r="W1102" i="8"/>
  <c r="Y1102" i="8"/>
  <c r="Q1103" i="8"/>
  <c r="S1103" i="8"/>
  <c r="U1103" i="8"/>
  <c r="W1103" i="8"/>
  <c r="Y1103" i="8"/>
  <c r="Q1104" i="8"/>
  <c r="S1104" i="8"/>
  <c r="U1104" i="8"/>
  <c r="W1104" i="8"/>
  <c r="Y1104" i="8"/>
  <c r="Q1105" i="8"/>
  <c r="S1105" i="8"/>
  <c r="U1105" i="8"/>
  <c r="W1105" i="8"/>
  <c r="Y1105" i="8"/>
  <c r="Q1106" i="8"/>
  <c r="S1106" i="8"/>
  <c r="U1106" i="8"/>
  <c r="W1106" i="8"/>
  <c r="Y1106" i="8"/>
  <c r="Q1107" i="8"/>
  <c r="S1107" i="8"/>
  <c r="U1107" i="8"/>
  <c r="W1107" i="8"/>
  <c r="Y1107" i="8"/>
  <c r="Q1108" i="8"/>
  <c r="S1108" i="8"/>
  <c r="U1108" i="8"/>
  <c r="W1108" i="8"/>
  <c r="Y1108" i="8"/>
  <c r="Q1109" i="8"/>
  <c r="S1109" i="8"/>
  <c r="U1109" i="8"/>
  <c r="W1109" i="8"/>
  <c r="Y1109" i="8"/>
  <c r="Q1110" i="8"/>
  <c r="S1110" i="8"/>
  <c r="U1110" i="8"/>
  <c r="W1110" i="8"/>
  <c r="Y1110" i="8"/>
  <c r="Q1111" i="8"/>
  <c r="S1111" i="8"/>
  <c r="U1111" i="8"/>
  <c r="W1111" i="8"/>
  <c r="Y1111" i="8"/>
  <c r="Q1112" i="8"/>
  <c r="S1112" i="8"/>
  <c r="U1112" i="8"/>
  <c r="W1112" i="8"/>
  <c r="Y1112" i="8"/>
  <c r="Q1113" i="8"/>
  <c r="S1113" i="8"/>
  <c r="U1113" i="8"/>
  <c r="W1113" i="8"/>
  <c r="Y1113" i="8"/>
  <c r="Q1114" i="8"/>
  <c r="S1114" i="8"/>
  <c r="U1114" i="8"/>
  <c r="W1114" i="8"/>
  <c r="Y1114" i="8"/>
  <c r="Q1115" i="8"/>
  <c r="S1115" i="8"/>
  <c r="U1115" i="8"/>
  <c r="W1115" i="8"/>
  <c r="Y1115" i="8"/>
  <c r="Q1116" i="8"/>
  <c r="S1116" i="8"/>
  <c r="U1116" i="8"/>
  <c r="W1116" i="8"/>
  <c r="Y1116" i="8"/>
  <c r="Q1117" i="8"/>
  <c r="S1117" i="8"/>
  <c r="U1117" i="8"/>
  <c r="W1117" i="8"/>
  <c r="Y1117" i="8"/>
  <c r="Q1118" i="8"/>
  <c r="S1118" i="8"/>
  <c r="U1118" i="8"/>
  <c r="W1118" i="8"/>
  <c r="Y1118" i="8"/>
  <c r="Q1119" i="8"/>
  <c r="S1119" i="8"/>
  <c r="U1119" i="8"/>
  <c r="W1119" i="8"/>
  <c r="Y1119" i="8"/>
  <c r="Q1120" i="8"/>
  <c r="S1120" i="8"/>
  <c r="U1120" i="8"/>
  <c r="W1120" i="8"/>
  <c r="Y1120" i="8"/>
  <c r="Q1121" i="8"/>
  <c r="S1121" i="8"/>
  <c r="U1121" i="8"/>
  <c r="W1121" i="8"/>
  <c r="Y1121" i="8"/>
  <c r="Q1122" i="8"/>
  <c r="S1122" i="8"/>
  <c r="U1122" i="8"/>
  <c r="W1122" i="8"/>
  <c r="Y1122" i="8"/>
  <c r="Q1123" i="8"/>
  <c r="S1123" i="8"/>
  <c r="U1123" i="8"/>
  <c r="W1123" i="8"/>
  <c r="Y1123" i="8"/>
  <c r="Q1124" i="8"/>
  <c r="S1124" i="8"/>
  <c r="U1124" i="8"/>
  <c r="W1124" i="8"/>
  <c r="Y1124" i="8"/>
  <c r="Q1125" i="8"/>
  <c r="S1125" i="8"/>
  <c r="U1125" i="8"/>
  <c r="W1125" i="8"/>
  <c r="Y1125" i="8"/>
  <c r="Q1126" i="8"/>
  <c r="S1126" i="8"/>
  <c r="U1126" i="8"/>
  <c r="W1126" i="8"/>
  <c r="Y1126" i="8"/>
  <c r="Q1127" i="8"/>
  <c r="S1127" i="8"/>
  <c r="U1127" i="8"/>
  <c r="W1127" i="8"/>
  <c r="Y1127" i="8"/>
  <c r="Q1128" i="8"/>
  <c r="S1128" i="8"/>
  <c r="U1128" i="8"/>
  <c r="W1128" i="8"/>
  <c r="Y1128" i="8"/>
  <c r="Q1129" i="8"/>
  <c r="S1129" i="8"/>
  <c r="U1129" i="8"/>
  <c r="W1129" i="8"/>
  <c r="Y1129" i="8"/>
  <c r="Q1130" i="8"/>
  <c r="S1130" i="8"/>
  <c r="U1130" i="8"/>
  <c r="W1130" i="8"/>
  <c r="Y1130" i="8"/>
  <c r="Q1131" i="8"/>
  <c r="S1131" i="8"/>
  <c r="U1131" i="8"/>
  <c r="W1131" i="8"/>
  <c r="Y1131" i="8"/>
  <c r="Q1132" i="8"/>
  <c r="S1132" i="8"/>
  <c r="U1132" i="8"/>
  <c r="W1132" i="8"/>
  <c r="Y1132" i="8"/>
  <c r="Q1133" i="8"/>
  <c r="S1133" i="8"/>
  <c r="U1133" i="8"/>
  <c r="W1133" i="8"/>
  <c r="Y1133" i="8"/>
  <c r="Q1134" i="8"/>
  <c r="S1134" i="8"/>
  <c r="U1134" i="8"/>
  <c r="W1134" i="8"/>
  <c r="Y1134" i="8"/>
  <c r="Q1135" i="8"/>
  <c r="S1135" i="8"/>
  <c r="U1135" i="8"/>
  <c r="W1135" i="8"/>
  <c r="Y1135" i="8"/>
  <c r="Q1136" i="8"/>
  <c r="S1136" i="8"/>
  <c r="U1136" i="8"/>
  <c r="W1136" i="8"/>
  <c r="Y1136" i="8"/>
  <c r="Q1137" i="8"/>
  <c r="S1137" i="8"/>
  <c r="U1137" i="8"/>
  <c r="W1137" i="8"/>
  <c r="Y1137" i="8"/>
  <c r="Q1138" i="8"/>
  <c r="S1138" i="8"/>
  <c r="U1138" i="8"/>
  <c r="W1138" i="8"/>
  <c r="Y1138" i="8"/>
  <c r="Q1139" i="8"/>
  <c r="S1139" i="8"/>
  <c r="U1139" i="8"/>
  <c r="W1139" i="8"/>
  <c r="Y1139" i="8"/>
  <c r="Q1140" i="8"/>
  <c r="S1140" i="8"/>
  <c r="U1140" i="8"/>
  <c r="W1140" i="8"/>
  <c r="Y1140" i="8"/>
  <c r="Q1141" i="8"/>
  <c r="S1141" i="8"/>
  <c r="U1141" i="8"/>
  <c r="W1141" i="8"/>
  <c r="Y1141" i="8"/>
  <c r="Q1142" i="8"/>
  <c r="S1142" i="8"/>
  <c r="U1142" i="8"/>
  <c r="W1142" i="8"/>
  <c r="Y1142" i="8"/>
  <c r="Q1143" i="8"/>
  <c r="S1143" i="8"/>
  <c r="U1143" i="8"/>
  <c r="W1143" i="8"/>
  <c r="Y1143" i="8"/>
  <c r="Q1144" i="8"/>
  <c r="S1144" i="8"/>
  <c r="U1144" i="8"/>
  <c r="W1144" i="8"/>
  <c r="Y1144" i="8"/>
  <c r="Q1145" i="8"/>
  <c r="S1145" i="8"/>
  <c r="U1145" i="8"/>
  <c r="W1145" i="8"/>
  <c r="Y1145" i="8"/>
  <c r="Q1146" i="8"/>
  <c r="S1146" i="8"/>
  <c r="U1146" i="8"/>
  <c r="W1146" i="8"/>
  <c r="Y1146" i="8"/>
  <c r="Q1147" i="8"/>
  <c r="S1147" i="8"/>
  <c r="U1147" i="8"/>
  <c r="W1147" i="8"/>
  <c r="Y1147" i="8"/>
  <c r="Q1148" i="8"/>
  <c r="S1148" i="8"/>
  <c r="U1148" i="8"/>
  <c r="W1148" i="8"/>
  <c r="Y1148" i="8"/>
  <c r="Q1149" i="8"/>
  <c r="S1149" i="8"/>
  <c r="U1149" i="8"/>
  <c r="W1149" i="8"/>
  <c r="Y1149" i="8"/>
  <c r="Q1150" i="8"/>
  <c r="S1150" i="8"/>
  <c r="U1150" i="8"/>
  <c r="W1150" i="8"/>
  <c r="Y1150" i="8"/>
  <c r="Q1151" i="8"/>
  <c r="S1151" i="8"/>
  <c r="U1151" i="8"/>
  <c r="W1151" i="8"/>
  <c r="Y1151" i="8"/>
  <c r="Q1152" i="8"/>
  <c r="S1152" i="8"/>
  <c r="U1152" i="8"/>
  <c r="W1152" i="8"/>
  <c r="Y1152" i="8"/>
  <c r="P30" i="1" l="1"/>
  <c r="T31" i="1"/>
  <c r="X31" i="1"/>
  <c r="V31" i="1"/>
  <c r="R30" i="1"/>
  <c r="N31" i="1"/>
  <c r="T39" i="4"/>
  <c r="X39" i="4"/>
  <c r="P38" i="4"/>
  <c r="V39" i="4"/>
  <c r="R38" i="4"/>
  <c r="N39" i="4"/>
  <c r="P809" i="8"/>
  <c r="T810" i="8"/>
  <c r="X810" i="8"/>
  <c r="N810" i="8"/>
  <c r="R809" i="8"/>
  <c r="V810" i="8"/>
  <c r="P808" i="8"/>
  <c r="T809" i="8"/>
  <c r="X809" i="8"/>
  <c r="S63" i="8"/>
  <c r="U63" i="8"/>
  <c r="W63" i="8"/>
  <c r="Y63" i="8"/>
  <c r="S64" i="8"/>
  <c r="U64" i="8"/>
  <c r="W64" i="8"/>
  <c r="Y64" i="8"/>
  <c r="S65" i="8"/>
  <c r="U65" i="8"/>
  <c r="W65" i="8"/>
  <c r="Y65" i="8"/>
  <c r="S66" i="8"/>
  <c r="U66" i="8"/>
  <c r="W66" i="8"/>
  <c r="Y66" i="8"/>
  <c r="S67" i="8"/>
  <c r="U67" i="8"/>
  <c r="W67" i="8"/>
  <c r="Y67" i="8"/>
  <c r="S68" i="8"/>
  <c r="U68" i="8"/>
  <c r="W68" i="8"/>
  <c r="Y68" i="8"/>
  <c r="S69" i="8"/>
  <c r="U69" i="8"/>
  <c r="W69" i="8"/>
  <c r="Y69" i="8"/>
  <c r="S70" i="8"/>
  <c r="U70" i="8"/>
  <c r="W70" i="8"/>
  <c r="Y70" i="8"/>
  <c r="S71" i="8"/>
  <c r="U71" i="8"/>
  <c r="W71" i="8"/>
  <c r="Y71" i="8"/>
  <c r="S72" i="8"/>
  <c r="U72" i="8"/>
  <c r="W72" i="8"/>
  <c r="Y72" i="8"/>
  <c r="S73" i="8"/>
  <c r="U73" i="8"/>
  <c r="W73" i="8"/>
  <c r="Y73" i="8"/>
  <c r="S74" i="8"/>
  <c r="U74" i="8"/>
  <c r="W74" i="8"/>
  <c r="Y74" i="8"/>
  <c r="S75" i="8"/>
  <c r="U75" i="8"/>
  <c r="W75" i="8"/>
  <c r="Y75" i="8"/>
  <c r="S76" i="8"/>
  <c r="U76" i="8"/>
  <c r="W76" i="8"/>
  <c r="Y76" i="8"/>
  <c r="S77" i="8"/>
  <c r="U77" i="8"/>
  <c r="W77" i="8"/>
  <c r="Y77" i="8"/>
  <c r="S78" i="8"/>
  <c r="U78" i="8"/>
  <c r="W78" i="8"/>
  <c r="Y78" i="8"/>
  <c r="S79" i="8"/>
  <c r="U79" i="8"/>
  <c r="W79" i="8"/>
  <c r="Y79" i="8"/>
  <c r="S80" i="8"/>
  <c r="U80" i="8"/>
  <c r="W80" i="8"/>
  <c r="Y80" i="8"/>
  <c r="S81" i="8"/>
  <c r="U81" i="8"/>
  <c r="W81" i="8"/>
  <c r="Y81" i="8"/>
  <c r="S82" i="8"/>
  <c r="U82" i="8"/>
  <c r="W82" i="8"/>
  <c r="Y82" i="8"/>
  <c r="S83" i="8"/>
  <c r="U83" i="8"/>
  <c r="W83" i="8"/>
  <c r="Y83" i="8"/>
  <c r="S84" i="8"/>
  <c r="U84" i="8"/>
  <c r="W84" i="8"/>
  <c r="Y84" i="8"/>
  <c r="S85" i="8"/>
  <c r="U85" i="8"/>
  <c r="W85" i="8"/>
  <c r="Y85" i="8"/>
  <c r="S86" i="8"/>
  <c r="U86" i="8"/>
  <c r="W86" i="8"/>
  <c r="Y86" i="8"/>
  <c r="S87" i="8"/>
  <c r="U87" i="8"/>
  <c r="W87" i="8"/>
  <c r="Y87" i="8"/>
  <c r="S88" i="8"/>
  <c r="U88" i="8"/>
  <c r="W88" i="8"/>
  <c r="Y88" i="8"/>
  <c r="S89" i="8"/>
  <c r="U89" i="8"/>
  <c r="W89" i="8"/>
  <c r="Y89" i="8"/>
  <c r="S90" i="8"/>
  <c r="U90" i="8"/>
  <c r="W90" i="8"/>
  <c r="Y90" i="8"/>
  <c r="S91" i="8"/>
  <c r="U91" i="8"/>
  <c r="W91" i="8"/>
  <c r="Y91" i="8"/>
  <c r="S92" i="8"/>
  <c r="U92" i="8"/>
  <c r="W92" i="8"/>
  <c r="Y92" i="8"/>
  <c r="S93" i="8"/>
  <c r="U93" i="8"/>
  <c r="W93" i="8"/>
  <c r="Y93" i="8"/>
  <c r="S94" i="8"/>
  <c r="U94" i="8"/>
  <c r="W94" i="8"/>
  <c r="Y94" i="8"/>
  <c r="S95" i="8"/>
  <c r="U95" i="8"/>
  <c r="W95" i="8"/>
  <c r="Y95" i="8"/>
  <c r="S96" i="8"/>
  <c r="U96" i="8"/>
  <c r="W96" i="8"/>
  <c r="Y96" i="8"/>
  <c r="S97" i="8"/>
  <c r="U97" i="8"/>
  <c r="W97" i="8"/>
  <c r="Y97" i="8"/>
  <c r="S98" i="8"/>
  <c r="U98" i="8"/>
  <c r="W98" i="8"/>
  <c r="Y98" i="8"/>
  <c r="S99" i="8"/>
  <c r="U99" i="8"/>
  <c r="W99" i="8"/>
  <c r="Y99" i="8"/>
  <c r="S100" i="8"/>
  <c r="U100" i="8"/>
  <c r="W100" i="8"/>
  <c r="Y100" i="8"/>
  <c r="S101" i="8"/>
  <c r="U101" i="8"/>
  <c r="W101" i="8"/>
  <c r="Y101" i="8"/>
  <c r="S102" i="8"/>
  <c r="U102" i="8"/>
  <c r="W102" i="8"/>
  <c r="Y102" i="8"/>
  <c r="S103" i="8"/>
  <c r="U103" i="8"/>
  <c r="W103" i="8"/>
  <c r="Y103" i="8"/>
  <c r="S104" i="8"/>
  <c r="U104" i="8"/>
  <c r="W104" i="8"/>
  <c r="Y104" i="8"/>
  <c r="S105" i="8"/>
  <c r="U105" i="8"/>
  <c r="W105" i="8"/>
  <c r="Y105" i="8"/>
  <c r="S106" i="8"/>
  <c r="U106" i="8"/>
  <c r="W106" i="8"/>
  <c r="Y106" i="8"/>
  <c r="S107" i="8"/>
  <c r="U107" i="8"/>
  <c r="W107" i="8"/>
  <c r="Y107" i="8"/>
  <c r="S108" i="8"/>
  <c r="U108" i="8"/>
  <c r="W108" i="8"/>
  <c r="Y108" i="8"/>
  <c r="S109" i="8"/>
  <c r="U109" i="8"/>
  <c r="W109" i="8"/>
  <c r="Y109" i="8"/>
  <c r="S110" i="8"/>
  <c r="U110" i="8"/>
  <c r="W110" i="8"/>
  <c r="Y110" i="8"/>
  <c r="S111" i="8"/>
  <c r="U111" i="8"/>
  <c r="W111" i="8"/>
  <c r="Y111" i="8"/>
  <c r="S112" i="8"/>
  <c r="U112" i="8"/>
  <c r="W112" i="8"/>
  <c r="Y112" i="8"/>
  <c r="S113" i="8"/>
  <c r="U113" i="8"/>
  <c r="W113" i="8"/>
  <c r="Y113" i="8"/>
  <c r="S114" i="8"/>
  <c r="U114" i="8"/>
  <c r="W114" i="8"/>
  <c r="Y114" i="8"/>
  <c r="S115" i="8"/>
  <c r="U115" i="8"/>
  <c r="W115" i="8"/>
  <c r="Y115" i="8"/>
  <c r="S116" i="8"/>
  <c r="U116" i="8"/>
  <c r="W116" i="8"/>
  <c r="Y116" i="8"/>
  <c r="S117" i="8"/>
  <c r="U117" i="8"/>
  <c r="W117" i="8"/>
  <c r="Y117" i="8"/>
  <c r="S118" i="8"/>
  <c r="U118" i="8"/>
  <c r="W118" i="8"/>
  <c r="Y118" i="8"/>
  <c r="S119" i="8"/>
  <c r="U119" i="8"/>
  <c r="W119" i="8"/>
  <c r="Y119" i="8"/>
  <c r="S120" i="8"/>
  <c r="U120" i="8"/>
  <c r="W120" i="8"/>
  <c r="Y120" i="8"/>
  <c r="S121" i="8"/>
  <c r="U121" i="8"/>
  <c r="W121" i="8"/>
  <c r="Y121" i="8"/>
  <c r="S122" i="8"/>
  <c r="U122" i="8"/>
  <c r="W122" i="8"/>
  <c r="Y122" i="8"/>
  <c r="S123" i="8"/>
  <c r="U123" i="8"/>
  <c r="W123" i="8"/>
  <c r="Y123" i="8"/>
  <c r="S124" i="8"/>
  <c r="U124" i="8"/>
  <c r="W124" i="8"/>
  <c r="Y124" i="8"/>
  <c r="S125" i="8"/>
  <c r="U125" i="8"/>
  <c r="W125" i="8"/>
  <c r="Y125" i="8"/>
  <c r="S126" i="8"/>
  <c r="U126" i="8"/>
  <c r="W126" i="8"/>
  <c r="Y126" i="8"/>
  <c r="S127" i="8"/>
  <c r="U127" i="8"/>
  <c r="W127" i="8"/>
  <c r="Y127" i="8"/>
  <c r="S128" i="8"/>
  <c r="U128" i="8"/>
  <c r="W128" i="8"/>
  <c r="Y128" i="8"/>
  <c r="S129" i="8"/>
  <c r="U129" i="8"/>
  <c r="W129" i="8"/>
  <c r="Y129" i="8"/>
  <c r="S130" i="8"/>
  <c r="U130" i="8"/>
  <c r="W130" i="8"/>
  <c r="Y130" i="8"/>
  <c r="S131" i="8"/>
  <c r="U131" i="8"/>
  <c r="W131" i="8"/>
  <c r="Y131" i="8"/>
  <c r="S132" i="8"/>
  <c r="U132" i="8"/>
  <c r="W132" i="8"/>
  <c r="Y132" i="8"/>
  <c r="S133" i="8"/>
  <c r="U133" i="8"/>
  <c r="W133" i="8"/>
  <c r="Y133" i="8"/>
  <c r="S134" i="8"/>
  <c r="U134" i="8"/>
  <c r="W134" i="8"/>
  <c r="Y134" i="8"/>
  <c r="S135" i="8"/>
  <c r="U135" i="8"/>
  <c r="W135" i="8"/>
  <c r="Y135" i="8"/>
  <c r="S136" i="8"/>
  <c r="U136" i="8"/>
  <c r="W136" i="8"/>
  <c r="Y136" i="8"/>
  <c r="S137" i="8"/>
  <c r="U137" i="8"/>
  <c r="W137" i="8"/>
  <c r="Y137" i="8"/>
  <c r="S138" i="8"/>
  <c r="U138" i="8"/>
  <c r="W138" i="8"/>
  <c r="Y138" i="8"/>
  <c r="S139" i="8"/>
  <c r="U139" i="8"/>
  <c r="W139" i="8"/>
  <c r="Y139" i="8"/>
  <c r="S140" i="8"/>
  <c r="U140" i="8"/>
  <c r="W140" i="8"/>
  <c r="Y140" i="8"/>
  <c r="S141" i="8"/>
  <c r="U141" i="8"/>
  <c r="W141" i="8"/>
  <c r="Y141" i="8"/>
  <c r="S142" i="8"/>
  <c r="U142" i="8"/>
  <c r="W142" i="8"/>
  <c r="Y142" i="8"/>
  <c r="S143" i="8"/>
  <c r="U143" i="8"/>
  <c r="W143" i="8"/>
  <c r="Y143" i="8"/>
  <c r="S144" i="8"/>
  <c r="U144" i="8"/>
  <c r="W144" i="8"/>
  <c r="Y144" i="8"/>
  <c r="S145" i="8"/>
  <c r="U145" i="8"/>
  <c r="W145" i="8"/>
  <c r="Y145" i="8"/>
  <c r="S146" i="8"/>
  <c r="U146" i="8"/>
  <c r="W146" i="8"/>
  <c r="Y146" i="8"/>
  <c r="S147" i="8"/>
  <c r="U147" i="8"/>
  <c r="W147" i="8"/>
  <c r="Y147" i="8"/>
  <c r="S148" i="8"/>
  <c r="U148" i="8"/>
  <c r="W148" i="8"/>
  <c r="Y148" i="8"/>
  <c r="S149" i="8"/>
  <c r="U149" i="8"/>
  <c r="W149" i="8"/>
  <c r="Y149" i="8"/>
  <c r="S150" i="8"/>
  <c r="U150" i="8"/>
  <c r="W150" i="8"/>
  <c r="Y150" i="8"/>
  <c r="S151" i="8"/>
  <c r="U151" i="8"/>
  <c r="W151" i="8"/>
  <c r="Y151" i="8"/>
  <c r="S152" i="8"/>
  <c r="U152" i="8"/>
  <c r="W152" i="8"/>
  <c r="Y152" i="8"/>
  <c r="S153" i="8"/>
  <c r="U153" i="8"/>
  <c r="W153" i="8"/>
  <c r="Y153" i="8"/>
  <c r="S154" i="8"/>
  <c r="U154" i="8"/>
  <c r="W154" i="8"/>
  <c r="Y154" i="8"/>
  <c r="S155" i="8"/>
  <c r="U155" i="8"/>
  <c r="W155" i="8"/>
  <c r="Y155" i="8"/>
  <c r="S156" i="8"/>
  <c r="U156" i="8"/>
  <c r="W156" i="8"/>
  <c r="Y156" i="8"/>
  <c r="S157" i="8"/>
  <c r="U157" i="8"/>
  <c r="W157" i="8"/>
  <c r="Y157" i="8"/>
  <c r="S158" i="8"/>
  <c r="U158" i="8"/>
  <c r="W158" i="8"/>
  <c r="Y158" i="8"/>
  <c r="S159" i="8"/>
  <c r="U159" i="8"/>
  <c r="W159" i="8"/>
  <c r="Y159" i="8"/>
  <c r="S160" i="8"/>
  <c r="U160" i="8"/>
  <c r="W160" i="8"/>
  <c r="Y160" i="8"/>
  <c r="S161" i="8"/>
  <c r="U161" i="8"/>
  <c r="W161" i="8"/>
  <c r="Y161" i="8"/>
  <c r="S162" i="8"/>
  <c r="U162" i="8"/>
  <c r="W162" i="8"/>
  <c r="Y162" i="8"/>
  <c r="S163" i="8"/>
  <c r="U163" i="8"/>
  <c r="W163" i="8"/>
  <c r="Y163" i="8"/>
  <c r="S164" i="8"/>
  <c r="U164" i="8"/>
  <c r="W164" i="8"/>
  <c r="Y164" i="8"/>
  <c r="S165" i="8"/>
  <c r="U165" i="8"/>
  <c r="W165" i="8"/>
  <c r="Y165" i="8"/>
  <c r="S166" i="8"/>
  <c r="U166" i="8"/>
  <c r="W166" i="8"/>
  <c r="Y166" i="8"/>
  <c r="S167" i="8"/>
  <c r="U167" i="8"/>
  <c r="W167" i="8"/>
  <c r="Y167" i="8"/>
  <c r="S168" i="8"/>
  <c r="U168" i="8"/>
  <c r="W168" i="8"/>
  <c r="Y168" i="8"/>
  <c r="S169" i="8"/>
  <c r="U169" i="8"/>
  <c r="W169" i="8"/>
  <c r="Y169" i="8"/>
  <c r="S170" i="8"/>
  <c r="U170" i="8"/>
  <c r="W170" i="8"/>
  <c r="Y170" i="8"/>
  <c r="S171" i="8"/>
  <c r="U171" i="8"/>
  <c r="W171" i="8"/>
  <c r="Y171" i="8"/>
  <c r="S172" i="8"/>
  <c r="U172" i="8"/>
  <c r="W172" i="8"/>
  <c r="Y172" i="8"/>
  <c r="S173" i="8"/>
  <c r="U173" i="8"/>
  <c r="W173" i="8"/>
  <c r="Y173" i="8"/>
  <c r="S174" i="8"/>
  <c r="U174" i="8"/>
  <c r="W174" i="8"/>
  <c r="Y174" i="8"/>
  <c r="S175" i="8"/>
  <c r="U175" i="8"/>
  <c r="W175" i="8"/>
  <c r="Y175" i="8"/>
  <c r="S176" i="8"/>
  <c r="U176" i="8"/>
  <c r="W176" i="8"/>
  <c r="Y176" i="8"/>
  <c r="S177" i="8"/>
  <c r="U177" i="8"/>
  <c r="W177" i="8"/>
  <c r="Y177" i="8"/>
  <c r="S178" i="8"/>
  <c r="U178" i="8"/>
  <c r="W178" i="8"/>
  <c r="Y178" i="8"/>
  <c r="S179" i="8"/>
  <c r="U179" i="8"/>
  <c r="W179" i="8"/>
  <c r="Y179" i="8"/>
  <c r="S180" i="8"/>
  <c r="U180" i="8"/>
  <c r="W180" i="8"/>
  <c r="Y180" i="8"/>
  <c r="S181" i="8"/>
  <c r="U181" i="8"/>
  <c r="W181" i="8"/>
  <c r="Y181" i="8"/>
  <c r="S182" i="8"/>
  <c r="U182" i="8"/>
  <c r="W182" i="8"/>
  <c r="Y182" i="8"/>
  <c r="S183" i="8"/>
  <c r="U183" i="8"/>
  <c r="W183" i="8"/>
  <c r="Y183" i="8"/>
  <c r="S184" i="8"/>
  <c r="U184" i="8"/>
  <c r="W184" i="8"/>
  <c r="Y184" i="8"/>
  <c r="S185" i="8"/>
  <c r="U185" i="8"/>
  <c r="W185" i="8"/>
  <c r="Y185" i="8"/>
  <c r="S186" i="8"/>
  <c r="U186" i="8"/>
  <c r="W186" i="8"/>
  <c r="Y186" i="8"/>
  <c r="S187" i="8"/>
  <c r="U187" i="8"/>
  <c r="W187" i="8"/>
  <c r="Y187" i="8"/>
  <c r="S188" i="8"/>
  <c r="U188" i="8"/>
  <c r="W188" i="8"/>
  <c r="Y188" i="8"/>
  <c r="S189" i="8"/>
  <c r="U189" i="8"/>
  <c r="W189" i="8"/>
  <c r="Y189" i="8"/>
  <c r="S190" i="8"/>
  <c r="U190" i="8"/>
  <c r="W190" i="8"/>
  <c r="Y190" i="8"/>
  <c r="S191" i="8"/>
  <c r="U191" i="8"/>
  <c r="W191" i="8"/>
  <c r="Y191" i="8"/>
  <c r="S192" i="8"/>
  <c r="U192" i="8"/>
  <c r="W192" i="8"/>
  <c r="Y192" i="8"/>
  <c r="S193" i="8"/>
  <c r="U193" i="8"/>
  <c r="W193" i="8"/>
  <c r="Y193" i="8"/>
  <c r="S194" i="8"/>
  <c r="U194" i="8"/>
  <c r="W194" i="8"/>
  <c r="Y194" i="8"/>
  <c r="S195" i="8"/>
  <c r="U195" i="8"/>
  <c r="W195" i="8"/>
  <c r="Y195" i="8"/>
  <c r="S196" i="8"/>
  <c r="U196" i="8"/>
  <c r="W196" i="8"/>
  <c r="Y196" i="8"/>
  <c r="S197" i="8"/>
  <c r="U197" i="8"/>
  <c r="W197" i="8"/>
  <c r="Y197" i="8"/>
  <c r="S198" i="8"/>
  <c r="U198" i="8"/>
  <c r="W198" i="8"/>
  <c r="Y198" i="8"/>
  <c r="S199" i="8"/>
  <c r="U199" i="8"/>
  <c r="W199" i="8"/>
  <c r="Y199" i="8"/>
  <c r="S200" i="8"/>
  <c r="U200" i="8"/>
  <c r="W200" i="8"/>
  <c r="Y200" i="8"/>
  <c r="S201" i="8"/>
  <c r="U201" i="8"/>
  <c r="W201" i="8"/>
  <c r="Y201" i="8"/>
  <c r="S202" i="8"/>
  <c r="U202" i="8"/>
  <c r="W202" i="8"/>
  <c r="Y202" i="8"/>
  <c r="S203" i="8"/>
  <c r="U203" i="8"/>
  <c r="W203" i="8"/>
  <c r="Y203" i="8"/>
  <c r="S204" i="8"/>
  <c r="U204" i="8"/>
  <c r="W204" i="8"/>
  <c r="Y204" i="8"/>
  <c r="S205" i="8"/>
  <c r="U205" i="8"/>
  <c r="W205" i="8"/>
  <c r="Y205" i="8"/>
  <c r="S206" i="8"/>
  <c r="U206" i="8"/>
  <c r="W206" i="8"/>
  <c r="Y206" i="8"/>
  <c r="S207" i="8"/>
  <c r="U207" i="8"/>
  <c r="W207" i="8"/>
  <c r="Y207" i="8"/>
  <c r="S208" i="8"/>
  <c r="U208" i="8"/>
  <c r="W208" i="8"/>
  <c r="Y208" i="8"/>
  <c r="S209" i="8"/>
  <c r="U209" i="8"/>
  <c r="W209" i="8"/>
  <c r="Y209" i="8"/>
  <c r="S210" i="8"/>
  <c r="U210" i="8"/>
  <c r="W210" i="8"/>
  <c r="Y210" i="8"/>
  <c r="S211" i="8"/>
  <c r="U211" i="8"/>
  <c r="W211" i="8"/>
  <c r="Y211" i="8"/>
  <c r="S212" i="8"/>
  <c r="U212" i="8"/>
  <c r="W212" i="8"/>
  <c r="Y212" i="8"/>
  <c r="S213" i="8"/>
  <c r="U213" i="8"/>
  <c r="W213" i="8"/>
  <c r="Y213" i="8"/>
  <c r="S214" i="8"/>
  <c r="U214" i="8"/>
  <c r="W214" i="8"/>
  <c r="Y214" i="8"/>
  <c r="S215" i="8"/>
  <c r="U215" i="8"/>
  <c r="W215" i="8"/>
  <c r="Y215" i="8"/>
  <c r="S216" i="8"/>
  <c r="U216" i="8"/>
  <c r="W216" i="8"/>
  <c r="Y216" i="8"/>
  <c r="S217" i="8"/>
  <c r="U217" i="8"/>
  <c r="W217" i="8"/>
  <c r="Y217" i="8"/>
  <c r="S218" i="8"/>
  <c r="U218" i="8"/>
  <c r="W218" i="8"/>
  <c r="Y218" i="8"/>
  <c r="S219" i="8"/>
  <c r="U219" i="8"/>
  <c r="W219" i="8"/>
  <c r="Y219" i="8"/>
  <c r="S220" i="8"/>
  <c r="U220" i="8"/>
  <c r="W220" i="8"/>
  <c r="Y220" i="8"/>
  <c r="S221" i="8"/>
  <c r="U221" i="8"/>
  <c r="W221" i="8"/>
  <c r="Y221" i="8"/>
  <c r="S222" i="8"/>
  <c r="U222" i="8"/>
  <c r="W222" i="8"/>
  <c r="Y222" i="8"/>
  <c r="S223" i="8"/>
  <c r="U223" i="8"/>
  <c r="W223" i="8"/>
  <c r="Y223" i="8"/>
  <c r="S224" i="8"/>
  <c r="U224" i="8"/>
  <c r="W224" i="8"/>
  <c r="Y224" i="8"/>
  <c r="S225" i="8"/>
  <c r="U225" i="8"/>
  <c r="W225" i="8"/>
  <c r="Y225" i="8"/>
  <c r="S226" i="8"/>
  <c r="U226" i="8"/>
  <c r="W226" i="8"/>
  <c r="Y226" i="8"/>
  <c r="S227" i="8"/>
  <c r="U227" i="8"/>
  <c r="W227" i="8"/>
  <c r="Y227" i="8"/>
  <c r="S228" i="8"/>
  <c r="U228" i="8"/>
  <c r="W228" i="8"/>
  <c r="Y228" i="8"/>
  <c r="S229" i="8"/>
  <c r="U229" i="8"/>
  <c r="W229" i="8"/>
  <c r="Y229" i="8"/>
  <c r="S230" i="8"/>
  <c r="U230" i="8"/>
  <c r="W230" i="8"/>
  <c r="Y230" i="8"/>
  <c r="S231" i="8"/>
  <c r="U231" i="8"/>
  <c r="W231" i="8"/>
  <c r="Y231" i="8"/>
  <c r="S232" i="8"/>
  <c r="U232" i="8"/>
  <c r="W232" i="8"/>
  <c r="Y232" i="8"/>
  <c r="S233" i="8"/>
  <c r="U233" i="8"/>
  <c r="W233" i="8"/>
  <c r="Y233" i="8"/>
  <c r="S234" i="8"/>
  <c r="U234" i="8"/>
  <c r="W234" i="8"/>
  <c r="Y234" i="8"/>
  <c r="S235" i="8"/>
  <c r="U235" i="8"/>
  <c r="W235" i="8"/>
  <c r="Y235" i="8"/>
  <c r="S236" i="8"/>
  <c r="U236" i="8"/>
  <c r="W236" i="8"/>
  <c r="Y236" i="8"/>
  <c r="S237" i="8"/>
  <c r="U237" i="8"/>
  <c r="W237" i="8"/>
  <c r="Y237" i="8"/>
  <c r="S238" i="8"/>
  <c r="U238" i="8"/>
  <c r="W238" i="8"/>
  <c r="Y238" i="8"/>
  <c r="S239" i="8"/>
  <c r="U239" i="8"/>
  <c r="W239" i="8"/>
  <c r="Y239" i="8"/>
  <c r="S240" i="8"/>
  <c r="U240" i="8"/>
  <c r="W240" i="8"/>
  <c r="Y240" i="8"/>
  <c r="S241" i="8"/>
  <c r="U241" i="8"/>
  <c r="W241" i="8"/>
  <c r="Y241" i="8"/>
  <c r="S242" i="8"/>
  <c r="U242" i="8"/>
  <c r="W242" i="8"/>
  <c r="Y242" i="8"/>
  <c r="S243" i="8"/>
  <c r="U243" i="8"/>
  <c r="W243" i="8"/>
  <c r="Y243" i="8"/>
  <c r="S244" i="8"/>
  <c r="U244" i="8"/>
  <c r="W244" i="8"/>
  <c r="Y244" i="8"/>
  <c r="S245" i="8"/>
  <c r="U245" i="8"/>
  <c r="W245" i="8"/>
  <c r="Y245" i="8"/>
  <c r="S246" i="8"/>
  <c r="U246" i="8"/>
  <c r="W246" i="8"/>
  <c r="Y246" i="8"/>
  <c r="S247" i="8"/>
  <c r="U247" i="8"/>
  <c r="W247" i="8"/>
  <c r="Y247" i="8"/>
  <c r="S248" i="8"/>
  <c r="U248" i="8"/>
  <c r="W248" i="8"/>
  <c r="Y248" i="8"/>
  <c r="S249" i="8"/>
  <c r="U249" i="8"/>
  <c r="W249" i="8"/>
  <c r="Y249" i="8"/>
  <c r="S250" i="8"/>
  <c r="U250" i="8"/>
  <c r="W250" i="8"/>
  <c r="Y250" i="8"/>
  <c r="S251" i="8"/>
  <c r="U251" i="8"/>
  <c r="W251" i="8"/>
  <c r="Y251" i="8"/>
  <c r="S252" i="8"/>
  <c r="U252" i="8"/>
  <c r="W252" i="8"/>
  <c r="Y252" i="8"/>
  <c r="S253" i="8"/>
  <c r="U253" i="8"/>
  <c r="W253" i="8"/>
  <c r="Y253" i="8"/>
  <c r="S254" i="8"/>
  <c r="U254" i="8"/>
  <c r="W254" i="8"/>
  <c r="Y254" i="8"/>
  <c r="S255" i="8"/>
  <c r="U255" i="8"/>
  <c r="W255" i="8"/>
  <c r="Y255" i="8"/>
  <c r="S256" i="8"/>
  <c r="U256" i="8"/>
  <c r="W256" i="8"/>
  <c r="Y256" i="8"/>
  <c r="S257" i="8"/>
  <c r="U257" i="8"/>
  <c r="W257" i="8"/>
  <c r="Y257" i="8"/>
  <c r="S258" i="8"/>
  <c r="U258" i="8"/>
  <c r="W258" i="8"/>
  <c r="Y258" i="8"/>
  <c r="S259" i="8"/>
  <c r="U259" i="8"/>
  <c r="W259" i="8"/>
  <c r="Y259" i="8"/>
  <c r="S260" i="8"/>
  <c r="U260" i="8"/>
  <c r="W260" i="8"/>
  <c r="Y260" i="8"/>
  <c r="S261" i="8"/>
  <c r="U261" i="8"/>
  <c r="W261" i="8"/>
  <c r="Y261" i="8"/>
  <c r="S262" i="8"/>
  <c r="U262" i="8"/>
  <c r="W262" i="8"/>
  <c r="Y262" i="8"/>
  <c r="S263" i="8"/>
  <c r="U263" i="8"/>
  <c r="W263" i="8"/>
  <c r="Y263" i="8"/>
  <c r="S264" i="8"/>
  <c r="U264" i="8"/>
  <c r="W264" i="8"/>
  <c r="Y264" i="8"/>
  <c r="S265" i="8"/>
  <c r="U265" i="8"/>
  <c r="W265" i="8"/>
  <c r="Y265" i="8"/>
  <c r="S266" i="8"/>
  <c r="U266" i="8"/>
  <c r="W266" i="8"/>
  <c r="Y266" i="8"/>
  <c r="S267" i="8"/>
  <c r="U267" i="8"/>
  <c r="W267" i="8"/>
  <c r="Y267" i="8"/>
  <c r="S268" i="8"/>
  <c r="U268" i="8"/>
  <c r="W268" i="8"/>
  <c r="Y268" i="8"/>
  <c r="S269" i="8"/>
  <c r="U269" i="8"/>
  <c r="W269" i="8"/>
  <c r="Y269" i="8"/>
  <c r="S270" i="8"/>
  <c r="U270" i="8"/>
  <c r="W270" i="8"/>
  <c r="Y270" i="8"/>
  <c r="S271" i="8"/>
  <c r="U271" i="8"/>
  <c r="W271" i="8"/>
  <c r="Y271" i="8"/>
  <c r="S272" i="8"/>
  <c r="U272" i="8"/>
  <c r="W272" i="8"/>
  <c r="Y272" i="8"/>
  <c r="S273" i="8"/>
  <c r="U273" i="8"/>
  <c r="W273" i="8"/>
  <c r="Y273" i="8"/>
  <c r="S274" i="8"/>
  <c r="U274" i="8"/>
  <c r="W274" i="8"/>
  <c r="Y274" i="8"/>
  <c r="S275" i="8"/>
  <c r="U275" i="8"/>
  <c r="W275" i="8"/>
  <c r="Y275" i="8"/>
  <c r="S276" i="8"/>
  <c r="U276" i="8"/>
  <c r="W276" i="8"/>
  <c r="Y276" i="8"/>
  <c r="S277" i="8"/>
  <c r="U277" i="8"/>
  <c r="W277" i="8"/>
  <c r="Y277" i="8"/>
  <c r="S278" i="8"/>
  <c r="U278" i="8"/>
  <c r="W278" i="8"/>
  <c r="Y278" i="8"/>
  <c r="S279" i="8"/>
  <c r="U279" i="8"/>
  <c r="W279" i="8"/>
  <c r="Y279" i="8"/>
  <c r="S280" i="8"/>
  <c r="U280" i="8"/>
  <c r="W280" i="8"/>
  <c r="Y280" i="8"/>
  <c r="S281" i="8"/>
  <c r="U281" i="8"/>
  <c r="W281" i="8"/>
  <c r="Y281" i="8"/>
  <c r="S282" i="8"/>
  <c r="U282" i="8"/>
  <c r="W282" i="8"/>
  <c r="Y282" i="8"/>
  <c r="S283" i="8"/>
  <c r="U283" i="8"/>
  <c r="W283" i="8"/>
  <c r="Y283" i="8"/>
  <c r="S284" i="8"/>
  <c r="U284" i="8"/>
  <c r="W284" i="8"/>
  <c r="Y284" i="8"/>
  <c r="S285" i="8"/>
  <c r="U285" i="8"/>
  <c r="W285" i="8"/>
  <c r="Y285" i="8"/>
  <c r="S286" i="8"/>
  <c r="U286" i="8"/>
  <c r="W286" i="8"/>
  <c r="Y286" i="8"/>
  <c r="S287" i="8"/>
  <c r="U287" i="8"/>
  <c r="W287" i="8"/>
  <c r="Y287" i="8"/>
  <c r="S288" i="8"/>
  <c r="U288" i="8"/>
  <c r="W288" i="8"/>
  <c r="Y288" i="8"/>
  <c r="S289" i="8"/>
  <c r="U289" i="8"/>
  <c r="W289" i="8"/>
  <c r="Y289" i="8"/>
  <c r="S290" i="8"/>
  <c r="U290" i="8"/>
  <c r="W290" i="8"/>
  <c r="Y290" i="8"/>
  <c r="S291" i="8"/>
  <c r="U291" i="8"/>
  <c r="W291" i="8"/>
  <c r="Y291" i="8"/>
  <c r="S292" i="8"/>
  <c r="U292" i="8"/>
  <c r="W292" i="8"/>
  <c r="Y292" i="8"/>
  <c r="S293" i="8"/>
  <c r="U293" i="8"/>
  <c r="W293" i="8"/>
  <c r="Y293" i="8"/>
  <c r="S294" i="8"/>
  <c r="U294" i="8"/>
  <c r="W294" i="8"/>
  <c r="Y294" i="8"/>
  <c r="S295" i="8"/>
  <c r="U295" i="8"/>
  <c r="W295" i="8"/>
  <c r="Y295" i="8"/>
  <c r="S296" i="8"/>
  <c r="U296" i="8"/>
  <c r="W296" i="8"/>
  <c r="Y296" i="8"/>
  <c r="S297" i="8"/>
  <c r="U297" i="8"/>
  <c r="W297" i="8"/>
  <c r="Y297" i="8"/>
  <c r="S298" i="8"/>
  <c r="U298" i="8"/>
  <c r="W298" i="8"/>
  <c r="Y298" i="8"/>
  <c r="S299" i="8"/>
  <c r="U299" i="8"/>
  <c r="W299" i="8"/>
  <c r="Y299" i="8"/>
  <c r="S300" i="8"/>
  <c r="U300" i="8"/>
  <c r="W300" i="8"/>
  <c r="Y300" i="8"/>
  <c r="S301" i="8"/>
  <c r="U301" i="8"/>
  <c r="W301" i="8"/>
  <c r="Y301" i="8"/>
  <c r="S302" i="8"/>
  <c r="U302" i="8"/>
  <c r="W302" i="8"/>
  <c r="Y302" i="8"/>
  <c r="S303" i="8"/>
  <c r="U303" i="8"/>
  <c r="W303" i="8"/>
  <c r="Y303" i="8"/>
  <c r="S304" i="8"/>
  <c r="U304" i="8"/>
  <c r="W304" i="8"/>
  <c r="Y304" i="8"/>
  <c r="S305" i="8"/>
  <c r="U305" i="8"/>
  <c r="W305" i="8"/>
  <c r="Y305" i="8"/>
  <c r="S306" i="8"/>
  <c r="U306" i="8"/>
  <c r="W306" i="8"/>
  <c r="Y306" i="8"/>
  <c r="S307" i="8"/>
  <c r="U307" i="8"/>
  <c r="W307" i="8"/>
  <c r="Y307" i="8"/>
  <c r="S308" i="8"/>
  <c r="U308" i="8"/>
  <c r="W308" i="8"/>
  <c r="Y308" i="8"/>
  <c r="S309" i="8"/>
  <c r="U309" i="8"/>
  <c r="W309" i="8"/>
  <c r="Y309" i="8"/>
  <c r="S310" i="8"/>
  <c r="U310" i="8"/>
  <c r="W310" i="8"/>
  <c r="Y310" i="8"/>
  <c r="S311" i="8"/>
  <c r="U311" i="8"/>
  <c r="W311" i="8"/>
  <c r="Y311" i="8"/>
  <c r="S312" i="8"/>
  <c r="U312" i="8"/>
  <c r="W312" i="8"/>
  <c r="Y312" i="8"/>
  <c r="S313" i="8"/>
  <c r="U313" i="8"/>
  <c r="W313" i="8"/>
  <c r="Y313" i="8"/>
  <c r="S314" i="8"/>
  <c r="U314" i="8"/>
  <c r="W314" i="8"/>
  <c r="Y314" i="8"/>
  <c r="S315" i="8"/>
  <c r="U315" i="8"/>
  <c r="W315" i="8"/>
  <c r="Y315" i="8"/>
  <c r="S316" i="8"/>
  <c r="U316" i="8"/>
  <c r="W316" i="8"/>
  <c r="Y316" i="8"/>
  <c r="S317" i="8"/>
  <c r="U317" i="8"/>
  <c r="W317" i="8"/>
  <c r="Y317" i="8"/>
  <c r="S318" i="8"/>
  <c r="U318" i="8"/>
  <c r="W318" i="8"/>
  <c r="Y318" i="8"/>
  <c r="S319" i="8"/>
  <c r="U319" i="8"/>
  <c r="W319" i="8"/>
  <c r="Y319" i="8"/>
  <c r="S320" i="8"/>
  <c r="U320" i="8"/>
  <c r="W320" i="8"/>
  <c r="Y320" i="8"/>
  <c r="S321" i="8"/>
  <c r="U321" i="8"/>
  <c r="W321" i="8"/>
  <c r="Y321" i="8"/>
  <c r="S322" i="8"/>
  <c r="U322" i="8"/>
  <c r="W322" i="8"/>
  <c r="Y322" i="8"/>
  <c r="S323" i="8"/>
  <c r="U323" i="8"/>
  <c r="W323" i="8"/>
  <c r="Y323" i="8"/>
  <c r="S324" i="8"/>
  <c r="U324" i="8"/>
  <c r="W324" i="8"/>
  <c r="Y324" i="8"/>
  <c r="S325" i="8"/>
  <c r="U325" i="8"/>
  <c r="W325" i="8"/>
  <c r="Y325" i="8"/>
  <c r="S326" i="8"/>
  <c r="U326" i="8"/>
  <c r="W326" i="8"/>
  <c r="Y326" i="8"/>
  <c r="S327" i="8"/>
  <c r="U327" i="8"/>
  <c r="W327" i="8"/>
  <c r="Y327" i="8"/>
  <c r="S328" i="8"/>
  <c r="U328" i="8"/>
  <c r="W328" i="8"/>
  <c r="Y328" i="8"/>
  <c r="S329" i="8"/>
  <c r="U329" i="8"/>
  <c r="W329" i="8"/>
  <c r="Y329" i="8"/>
  <c r="S330" i="8"/>
  <c r="U330" i="8"/>
  <c r="W330" i="8"/>
  <c r="Y330" i="8"/>
  <c r="S331" i="8"/>
  <c r="U331" i="8"/>
  <c r="W331" i="8"/>
  <c r="Y331" i="8"/>
  <c r="S332" i="8"/>
  <c r="U332" i="8"/>
  <c r="W332" i="8"/>
  <c r="Y332" i="8"/>
  <c r="S333" i="8"/>
  <c r="U333" i="8"/>
  <c r="W333" i="8"/>
  <c r="Y333" i="8"/>
  <c r="S334" i="8"/>
  <c r="U334" i="8"/>
  <c r="W334" i="8"/>
  <c r="Y334" i="8"/>
  <c r="S335" i="8"/>
  <c r="U335" i="8"/>
  <c r="W335" i="8"/>
  <c r="Y335" i="8"/>
  <c r="S336" i="8"/>
  <c r="U336" i="8"/>
  <c r="W336" i="8"/>
  <c r="Y336" i="8"/>
  <c r="S337" i="8"/>
  <c r="U337" i="8"/>
  <c r="W337" i="8"/>
  <c r="Y337" i="8"/>
  <c r="S338" i="8"/>
  <c r="U338" i="8"/>
  <c r="W338" i="8"/>
  <c r="Y338" i="8"/>
  <c r="S339" i="8"/>
  <c r="U339" i="8"/>
  <c r="W339" i="8"/>
  <c r="Y339" i="8"/>
  <c r="S340" i="8"/>
  <c r="U340" i="8"/>
  <c r="W340" i="8"/>
  <c r="Y340" i="8"/>
  <c r="S341" i="8"/>
  <c r="U341" i="8"/>
  <c r="W341" i="8"/>
  <c r="Y341" i="8"/>
  <c r="S342" i="8"/>
  <c r="U342" i="8"/>
  <c r="W342" i="8"/>
  <c r="Y342" i="8"/>
  <c r="S343" i="8"/>
  <c r="U343" i="8"/>
  <c r="W343" i="8"/>
  <c r="Y343" i="8"/>
  <c r="S344" i="8"/>
  <c r="U344" i="8"/>
  <c r="W344" i="8"/>
  <c r="Y344" i="8"/>
  <c r="S345" i="8"/>
  <c r="U345" i="8"/>
  <c r="W345" i="8"/>
  <c r="Y345" i="8"/>
  <c r="S346" i="8"/>
  <c r="U346" i="8"/>
  <c r="W346" i="8"/>
  <c r="Y346" i="8"/>
  <c r="S347" i="8"/>
  <c r="U347" i="8"/>
  <c r="W347" i="8"/>
  <c r="Y347" i="8"/>
  <c r="S348" i="8"/>
  <c r="U348" i="8"/>
  <c r="W348" i="8"/>
  <c r="Y348" i="8"/>
  <c r="S349" i="8"/>
  <c r="U349" i="8"/>
  <c r="W349" i="8"/>
  <c r="Y349" i="8"/>
  <c r="S350" i="8"/>
  <c r="U350" i="8"/>
  <c r="W350" i="8"/>
  <c r="Y350" i="8"/>
  <c r="S351" i="8"/>
  <c r="U351" i="8"/>
  <c r="W351" i="8"/>
  <c r="Y351" i="8"/>
  <c r="S352" i="8"/>
  <c r="U352" i="8"/>
  <c r="W352" i="8"/>
  <c r="Y352" i="8"/>
  <c r="S353" i="8"/>
  <c r="U353" i="8"/>
  <c r="W353" i="8"/>
  <c r="Y353" i="8"/>
  <c r="S354" i="8"/>
  <c r="U354" i="8"/>
  <c r="W354" i="8"/>
  <c r="Y354" i="8"/>
  <c r="S355" i="8"/>
  <c r="U355" i="8"/>
  <c r="W355" i="8"/>
  <c r="Y355" i="8"/>
  <c r="S356" i="8"/>
  <c r="U356" i="8"/>
  <c r="W356" i="8"/>
  <c r="Y356" i="8"/>
  <c r="S357" i="8"/>
  <c r="U357" i="8"/>
  <c r="W357" i="8"/>
  <c r="Y357" i="8"/>
  <c r="S358" i="8"/>
  <c r="U358" i="8"/>
  <c r="W358" i="8"/>
  <c r="Y358" i="8"/>
  <c r="S359" i="8"/>
  <c r="U359" i="8"/>
  <c r="W359" i="8"/>
  <c r="Y359" i="8"/>
  <c r="S360" i="8"/>
  <c r="U360" i="8"/>
  <c r="W360" i="8"/>
  <c r="Y360" i="8"/>
  <c r="S361" i="8"/>
  <c r="U361" i="8"/>
  <c r="W361" i="8"/>
  <c r="Y361" i="8"/>
  <c r="S362" i="8"/>
  <c r="U362" i="8"/>
  <c r="W362" i="8"/>
  <c r="Y362" i="8"/>
  <c r="S363" i="8"/>
  <c r="U363" i="8"/>
  <c r="W363" i="8"/>
  <c r="Y363" i="8"/>
  <c r="S364" i="8"/>
  <c r="U364" i="8"/>
  <c r="W364" i="8"/>
  <c r="Y364" i="8"/>
  <c r="S365" i="8"/>
  <c r="U365" i="8"/>
  <c r="W365" i="8"/>
  <c r="Y365" i="8"/>
  <c r="S366" i="8"/>
  <c r="U366" i="8"/>
  <c r="W366" i="8"/>
  <c r="Y366" i="8"/>
  <c r="S367" i="8"/>
  <c r="U367" i="8"/>
  <c r="W367" i="8"/>
  <c r="Y367" i="8"/>
  <c r="S368" i="8"/>
  <c r="U368" i="8"/>
  <c r="W368" i="8"/>
  <c r="Y368" i="8"/>
  <c r="S369" i="8"/>
  <c r="U369" i="8"/>
  <c r="W369" i="8"/>
  <c r="Y369" i="8"/>
  <c r="S370" i="8"/>
  <c r="U370" i="8"/>
  <c r="W370" i="8"/>
  <c r="Y370" i="8"/>
  <c r="S371" i="8"/>
  <c r="U371" i="8"/>
  <c r="W371" i="8"/>
  <c r="Y371" i="8"/>
  <c r="S372" i="8"/>
  <c r="U372" i="8"/>
  <c r="W372" i="8"/>
  <c r="Y372" i="8"/>
  <c r="S373" i="8"/>
  <c r="U373" i="8"/>
  <c r="W373" i="8"/>
  <c r="Y373" i="8"/>
  <c r="S374" i="8"/>
  <c r="U374" i="8"/>
  <c r="W374" i="8"/>
  <c r="Y374" i="8"/>
  <c r="S375" i="8"/>
  <c r="U375" i="8"/>
  <c r="W375" i="8"/>
  <c r="Y375" i="8"/>
  <c r="S376" i="8"/>
  <c r="U376" i="8"/>
  <c r="W376" i="8"/>
  <c r="Y376" i="8"/>
  <c r="S377" i="8"/>
  <c r="U377" i="8"/>
  <c r="W377" i="8"/>
  <c r="Y377" i="8"/>
  <c r="S378" i="8"/>
  <c r="U378" i="8"/>
  <c r="W378" i="8"/>
  <c r="Y378" i="8"/>
  <c r="S379" i="8"/>
  <c r="U379" i="8"/>
  <c r="W379" i="8"/>
  <c r="Y379" i="8"/>
  <c r="S380" i="8"/>
  <c r="U380" i="8"/>
  <c r="W380" i="8"/>
  <c r="Y380" i="8"/>
  <c r="S381" i="8"/>
  <c r="U381" i="8"/>
  <c r="W381" i="8"/>
  <c r="Y381" i="8"/>
  <c r="S382" i="8"/>
  <c r="U382" i="8"/>
  <c r="W382" i="8"/>
  <c r="Y382" i="8"/>
  <c r="S383" i="8"/>
  <c r="U383" i="8"/>
  <c r="W383" i="8"/>
  <c r="Y383" i="8"/>
  <c r="S384" i="8"/>
  <c r="U384" i="8"/>
  <c r="W384" i="8"/>
  <c r="Y384" i="8"/>
  <c r="S385" i="8"/>
  <c r="U385" i="8"/>
  <c r="W385" i="8"/>
  <c r="Y385" i="8"/>
  <c r="S386" i="8"/>
  <c r="U386" i="8"/>
  <c r="W386" i="8"/>
  <c r="Y386" i="8"/>
  <c r="S387" i="8"/>
  <c r="U387" i="8"/>
  <c r="W387" i="8"/>
  <c r="Y387" i="8"/>
  <c r="S388" i="8"/>
  <c r="U388" i="8"/>
  <c r="W388" i="8"/>
  <c r="Y388" i="8"/>
  <c r="S389" i="8"/>
  <c r="U389" i="8"/>
  <c r="W389" i="8"/>
  <c r="Y389" i="8"/>
  <c r="S390" i="8"/>
  <c r="U390" i="8"/>
  <c r="W390" i="8"/>
  <c r="Y390" i="8"/>
  <c r="S391" i="8"/>
  <c r="U391" i="8"/>
  <c r="W391" i="8"/>
  <c r="Y391" i="8"/>
  <c r="S392" i="8"/>
  <c r="U392" i="8"/>
  <c r="W392" i="8"/>
  <c r="Y392" i="8"/>
  <c r="S393" i="8"/>
  <c r="U393" i="8"/>
  <c r="W393" i="8"/>
  <c r="Y393" i="8"/>
  <c r="S394" i="8"/>
  <c r="U394" i="8"/>
  <c r="W394" i="8"/>
  <c r="Y394" i="8"/>
  <c r="S395" i="8"/>
  <c r="U395" i="8"/>
  <c r="W395" i="8"/>
  <c r="Y395" i="8"/>
  <c r="S396" i="8"/>
  <c r="U396" i="8"/>
  <c r="W396" i="8"/>
  <c r="Y396" i="8"/>
  <c r="S397" i="8"/>
  <c r="U397" i="8"/>
  <c r="W397" i="8"/>
  <c r="Y397" i="8"/>
  <c r="S398" i="8"/>
  <c r="U398" i="8"/>
  <c r="W398" i="8"/>
  <c r="Y398" i="8"/>
  <c r="S399" i="8"/>
  <c r="U399" i="8"/>
  <c r="W399" i="8"/>
  <c r="Y399" i="8"/>
  <c r="S400" i="8"/>
  <c r="U400" i="8"/>
  <c r="W400" i="8"/>
  <c r="Y400" i="8"/>
  <c r="S401" i="8"/>
  <c r="U401" i="8"/>
  <c r="W401" i="8"/>
  <c r="Y401" i="8"/>
  <c r="S402" i="8"/>
  <c r="U402" i="8"/>
  <c r="W402" i="8"/>
  <c r="Y402" i="8"/>
  <c r="S403" i="8"/>
  <c r="U403" i="8"/>
  <c r="W403" i="8"/>
  <c r="Y403" i="8"/>
  <c r="S404" i="8"/>
  <c r="U404" i="8"/>
  <c r="W404" i="8"/>
  <c r="Y404" i="8"/>
  <c r="S405" i="8"/>
  <c r="U405" i="8"/>
  <c r="W405" i="8"/>
  <c r="Y405" i="8"/>
  <c r="S406" i="8"/>
  <c r="U406" i="8"/>
  <c r="W406" i="8"/>
  <c r="Y406" i="8"/>
  <c r="S407" i="8"/>
  <c r="U407" i="8"/>
  <c r="W407" i="8"/>
  <c r="Y407" i="8"/>
  <c r="S408" i="8"/>
  <c r="U408" i="8"/>
  <c r="W408" i="8"/>
  <c r="Y408" i="8"/>
  <c r="S409" i="8"/>
  <c r="U409" i="8"/>
  <c r="W409" i="8"/>
  <c r="Y409" i="8"/>
  <c r="S410" i="8"/>
  <c r="U410" i="8"/>
  <c r="W410" i="8"/>
  <c r="Y410" i="8"/>
  <c r="S411" i="8"/>
  <c r="U411" i="8"/>
  <c r="W411" i="8"/>
  <c r="Y411" i="8"/>
  <c r="S412" i="8"/>
  <c r="U412" i="8"/>
  <c r="W412" i="8"/>
  <c r="Y412" i="8"/>
  <c r="S413" i="8"/>
  <c r="U413" i="8"/>
  <c r="W413" i="8"/>
  <c r="Y413" i="8"/>
  <c r="S414" i="8"/>
  <c r="U414" i="8"/>
  <c r="W414" i="8"/>
  <c r="Y414" i="8"/>
  <c r="S415" i="8"/>
  <c r="U415" i="8"/>
  <c r="W415" i="8"/>
  <c r="Y415" i="8"/>
  <c r="S416" i="8"/>
  <c r="U416" i="8"/>
  <c r="W416" i="8"/>
  <c r="Y416" i="8"/>
  <c r="S417" i="8"/>
  <c r="U417" i="8"/>
  <c r="W417" i="8"/>
  <c r="Y417" i="8"/>
  <c r="S418" i="8"/>
  <c r="U418" i="8"/>
  <c r="W418" i="8"/>
  <c r="Y418" i="8"/>
  <c r="S419" i="8"/>
  <c r="U419" i="8"/>
  <c r="W419" i="8"/>
  <c r="Y419" i="8"/>
  <c r="S420" i="8"/>
  <c r="U420" i="8"/>
  <c r="W420" i="8"/>
  <c r="Y420" i="8"/>
  <c r="S421" i="8"/>
  <c r="U421" i="8"/>
  <c r="W421" i="8"/>
  <c r="Y421" i="8"/>
  <c r="S422" i="8"/>
  <c r="U422" i="8"/>
  <c r="W422" i="8"/>
  <c r="Y422" i="8"/>
  <c r="S423" i="8"/>
  <c r="U423" i="8"/>
  <c r="W423" i="8"/>
  <c r="Y423" i="8"/>
  <c r="S424" i="8"/>
  <c r="U424" i="8"/>
  <c r="W424" i="8"/>
  <c r="Y424" i="8"/>
  <c r="S425" i="8"/>
  <c r="U425" i="8"/>
  <c r="W425" i="8"/>
  <c r="Y425" i="8"/>
  <c r="S426" i="8"/>
  <c r="U426" i="8"/>
  <c r="W426" i="8"/>
  <c r="Y426" i="8"/>
  <c r="S427" i="8"/>
  <c r="U427" i="8"/>
  <c r="W427" i="8"/>
  <c r="Y427" i="8"/>
  <c r="S428" i="8"/>
  <c r="U428" i="8"/>
  <c r="W428" i="8"/>
  <c r="Y428" i="8"/>
  <c r="S429" i="8"/>
  <c r="U429" i="8"/>
  <c r="W429" i="8"/>
  <c r="Y429" i="8"/>
  <c r="S430" i="8"/>
  <c r="U430" i="8"/>
  <c r="W430" i="8"/>
  <c r="Y430" i="8"/>
  <c r="S431" i="8"/>
  <c r="U431" i="8"/>
  <c r="W431" i="8"/>
  <c r="Y431" i="8"/>
  <c r="S432" i="8"/>
  <c r="U432" i="8"/>
  <c r="W432" i="8"/>
  <c r="Y432" i="8"/>
  <c r="S433" i="8"/>
  <c r="U433" i="8"/>
  <c r="W433" i="8"/>
  <c r="Y433" i="8"/>
  <c r="S434" i="8"/>
  <c r="U434" i="8"/>
  <c r="W434" i="8"/>
  <c r="Y434" i="8"/>
  <c r="S435" i="8"/>
  <c r="U435" i="8"/>
  <c r="W435" i="8"/>
  <c r="Y435" i="8"/>
  <c r="S436" i="8"/>
  <c r="U436" i="8"/>
  <c r="W436" i="8"/>
  <c r="Y436" i="8"/>
  <c r="S437" i="8"/>
  <c r="U437" i="8"/>
  <c r="W437" i="8"/>
  <c r="Y437" i="8"/>
  <c r="S438" i="8"/>
  <c r="U438" i="8"/>
  <c r="W438" i="8"/>
  <c r="Y438" i="8"/>
  <c r="S439" i="8"/>
  <c r="U439" i="8"/>
  <c r="W439" i="8"/>
  <c r="Y439" i="8"/>
  <c r="S440" i="8"/>
  <c r="U440" i="8"/>
  <c r="W440" i="8"/>
  <c r="Y440" i="8"/>
  <c r="S441" i="8"/>
  <c r="U441" i="8"/>
  <c r="W441" i="8"/>
  <c r="Y441" i="8"/>
  <c r="S442" i="8"/>
  <c r="U442" i="8"/>
  <c r="W442" i="8"/>
  <c r="Y442" i="8"/>
  <c r="S443" i="8"/>
  <c r="U443" i="8"/>
  <c r="W443" i="8"/>
  <c r="Y443" i="8"/>
  <c r="S444" i="8"/>
  <c r="U444" i="8"/>
  <c r="W444" i="8"/>
  <c r="Y444" i="8"/>
  <c r="S445" i="8"/>
  <c r="U445" i="8"/>
  <c r="W445" i="8"/>
  <c r="Y445" i="8"/>
  <c r="S446" i="8"/>
  <c r="U446" i="8"/>
  <c r="W446" i="8"/>
  <c r="Y446" i="8"/>
  <c r="S447" i="8"/>
  <c r="U447" i="8"/>
  <c r="W447" i="8"/>
  <c r="Y447" i="8"/>
  <c r="S448" i="8"/>
  <c r="U448" i="8"/>
  <c r="W448" i="8"/>
  <c r="Y448" i="8"/>
  <c r="S449" i="8"/>
  <c r="U449" i="8"/>
  <c r="W449" i="8"/>
  <c r="Y449" i="8"/>
  <c r="S450" i="8"/>
  <c r="U450" i="8"/>
  <c r="W450" i="8"/>
  <c r="Y450" i="8"/>
  <c r="S451" i="8"/>
  <c r="U451" i="8"/>
  <c r="W451" i="8"/>
  <c r="Y451" i="8"/>
  <c r="S452" i="8"/>
  <c r="U452" i="8"/>
  <c r="W452" i="8"/>
  <c r="Y452" i="8"/>
  <c r="S453" i="8"/>
  <c r="U453" i="8"/>
  <c r="W453" i="8"/>
  <c r="Y453" i="8"/>
  <c r="S454" i="8"/>
  <c r="U454" i="8"/>
  <c r="W454" i="8"/>
  <c r="Y454" i="8"/>
  <c r="S455" i="8"/>
  <c r="U455" i="8"/>
  <c r="W455" i="8"/>
  <c r="Y455" i="8"/>
  <c r="S456" i="8"/>
  <c r="U456" i="8"/>
  <c r="W456" i="8"/>
  <c r="Y456" i="8"/>
  <c r="S457" i="8"/>
  <c r="U457" i="8"/>
  <c r="W457" i="8"/>
  <c r="Y457" i="8"/>
  <c r="S458" i="8"/>
  <c r="U458" i="8"/>
  <c r="W458" i="8"/>
  <c r="Y458" i="8"/>
  <c r="S459" i="8"/>
  <c r="U459" i="8"/>
  <c r="W459" i="8"/>
  <c r="Y459" i="8"/>
  <c r="S460" i="8"/>
  <c r="U460" i="8"/>
  <c r="W460" i="8"/>
  <c r="Y460" i="8"/>
  <c r="S461" i="8"/>
  <c r="U461" i="8"/>
  <c r="W461" i="8"/>
  <c r="Y461" i="8"/>
  <c r="S462" i="8"/>
  <c r="U462" i="8"/>
  <c r="W462" i="8"/>
  <c r="Y462" i="8"/>
  <c r="S463" i="8"/>
  <c r="U463" i="8"/>
  <c r="W463" i="8"/>
  <c r="Y463" i="8"/>
  <c r="S464" i="8"/>
  <c r="U464" i="8"/>
  <c r="W464" i="8"/>
  <c r="Y464" i="8"/>
  <c r="S465" i="8"/>
  <c r="U465" i="8"/>
  <c r="W465" i="8"/>
  <c r="Y465" i="8"/>
  <c r="S466" i="8"/>
  <c r="U466" i="8"/>
  <c r="W466" i="8"/>
  <c r="Y466" i="8"/>
  <c r="S467" i="8"/>
  <c r="U467" i="8"/>
  <c r="W467" i="8"/>
  <c r="Y467" i="8"/>
  <c r="S468" i="8"/>
  <c r="U468" i="8"/>
  <c r="W468" i="8"/>
  <c r="Y468" i="8"/>
  <c r="S469" i="8"/>
  <c r="U469" i="8"/>
  <c r="W469" i="8"/>
  <c r="Y469" i="8"/>
  <c r="S470" i="8"/>
  <c r="U470" i="8"/>
  <c r="W470" i="8"/>
  <c r="Y470" i="8"/>
  <c r="S471" i="8"/>
  <c r="U471" i="8"/>
  <c r="W471" i="8"/>
  <c r="Y471" i="8"/>
  <c r="S472" i="8"/>
  <c r="U472" i="8"/>
  <c r="W472" i="8"/>
  <c r="Y472" i="8"/>
  <c r="S473" i="8"/>
  <c r="U473" i="8"/>
  <c r="W473" i="8"/>
  <c r="Y473" i="8"/>
  <c r="S474" i="8"/>
  <c r="U474" i="8"/>
  <c r="W474" i="8"/>
  <c r="Y474" i="8"/>
  <c r="S475" i="8"/>
  <c r="U475" i="8"/>
  <c r="W475" i="8"/>
  <c r="Y475" i="8"/>
  <c r="S476" i="8"/>
  <c r="U476" i="8"/>
  <c r="W476" i="8"/>
  <c r="Y476" i="8"/>
  <c r="S477" i="8"/>
  <c r="U477" i="8"/>
  <c r="W477" i="8"/>
  <c r="Y477" i="8"/>
  <c r="S478" i="8"/>
  <c r="U478" i="8"/>
  <c r="W478" i="8"/>
  <c r="Y478" i="8"/>
  <c r="S479" i="8"/>
  <c r="U479" i="8"/>
  <c r="W479" i="8"/>
  <c r="Y479" i="8"/>
  <c r="S480" i="8"/>
  <c r="U480" i="8"/>
  <c r="W480" i="8"/>
  <c r="Y480" i="8"/>
  <c r="S481" i="8"/>
  <c r="U481" i="8"/>
  <c r="W481" i="8"/>
  <c r="Y481" i="8"/>
  <c r="S482" i="8"/>
  <c r="U482" i="8"/>
  <c r="W482" i="8"/>
  <c r="Y482" i="8"/>
  <c r="S483" i="8"/>
  <c r="U483" i="8"/>
  <c r="W483" i="8"/>
  <c r="Y483" i="8"/>
  <c r="S484" i="8"/>
  <c r="U484" i="8"/>
  <c r="W484" i="8"/>
  <c r="Y484" i="8"/>
  <c r="S485" i="8"/>
  <c r="U485" i="8"/>
  <c r="W485" i="8"/>
  <c r="Y485" i="8"/>
  <c r="S486" i="8"/>
  <c r="U486" i="8"/>
  <c r="W486" i="8"/>
  <c r="Y486" i="8"/>
  <c r="S487" i="8"/>
  <c r="U487" i="8"/>
  <c r="W487" i="8"/>
  <c r="Y487" i="8"/>
  <c r="S488" i="8"/>
  <c r="U488" i="8"/>
  <c r="W488" i="8"/>
  <c r="Y488" i="8"/>
  <c r="S489" i="8"/>
  <c r="U489" i="8"/>
  <c r="W489" i="8"/>
  <c r="Y489" i="8"/>
  <c r="S490" i="8"/>
  <c r="U490" i="8"/>
  <c r="W490" i="8"/>
  <c r="Y490" i="8"/>
  <c r="S491" i="8"/>
  <c r="U491" i="8"/>
  <c r="W491" i="8"/>
  <c r="Y491" i="8"/>
  <c r="S492" i="8"/>
  <c r="U492" i="8"/>
  <c r="W492" i="8"/>
  <c r="Y492" i="8"/>
  <c r="S493" i="8"/>
  <c r="U493" i="8"/>
  <c r="W493" i="8"/>
  <c r="Y493" i="8"/>
  <c r="S494" i="8"/>
  <c r="U494" i="8"/>
  <c r="W494" i="8"/>
  <c r="Y494" i="8"/>
  <c r="S495" i="8"/>
  <c r="U495" i="8"/>
  <c r="W495" i="8"/>
  <c r="Y495" i="8"/>
  <c r="S496" i="8"/>
  <c r="U496" i="8"/>
  <c r="W496" i="8"/>
  <c r="Y496" i="8"/>
  <c r="S497" i="8"/>
  <c r="U497" i="8"/>
  <c r="W497" i="8"/>
  <c r="Y497" i="8"/>
  <c r="S498" i="8"/>
  <c r="U498" i="8"/>
  <c r="W498" i="8"/>
  <c r="Y498" i="8"/>
  <c r="S499" i="8"/>
  <c r="U499" i="8"/>
  <c r="W499" i="8"/>
  <c r="Y499" i="8"/>
  <c r="S500" i="8"/>
  <c r="U500" i="8"/>
  <c r="W500" i="8"/>
  <c r="Y500" i="8"/>
  <c r="S501" i="8"/>
  <c r="U501" i="8"/>
  <c r="W501" i="8"/>
  <c r="Y501" i="8"/>
  <c r="S502" i="8"/>
  <c r="U502" i="8"/>
  <c r="W502" i="8"/>
  <c r="Y502" i="8"/>
  <c r="S503" i="8"/>
  <c r="U503" i="8"/>
  <c r="W503" i="8"/>
  <c r="Y503" i="8"/>
  <c r="S504" i="8"/>
  <c r="U504" i="8"/>
  <c r="W504" i="8"/>
  <c r="Y504" i="8"/>
  <c r="S505" i="8"/>
  <c r="U505" i="8"/>
  <c r="W505" i="8"/>
  <c r="Y505" i="8"/>
  <c r="S506" i="8"/>
  <c r="U506" i="8"/>
  <c r="W506" i="8"/>
  <c r="Y506" i="8"/>
  <c r="S507" i="8"/>
  <c r="U507" i="8"/>
  <c r="W507" i="8"/>
  <c r="Y507" i="8"/>
  <c r="S508" i="8"/>
  <c r="U508" i="8"/>
  <c r="W508" i="8"/>
  <c r="Y508" i="8"/>
  <c r="S509" i="8"/>
  <c r="U509" i="8"/>
  <c r="W509" i="8"/>
  <c r="Y509" i="8"/>
  <c r="S510" i="8"/>
  <c r="U510" i="8"/>
  <c r="W510" i="8"/>
  <c r="Y510" i="8"/>
  <c r="S511" i="8"/>
  <c r="U511" i="8"/>
  <c r="W511" i="8"/>
  <c r="Y511" i="8"/>
  <c r="S512" i="8"/>
  <c r="U512" i="8"/>
  <c r="W512" i="8"/>
  <c r="Y512" i="8"/>
  <c r="S513" i="8"/>
  <c r="U513" i="8"/>
  <c r="W513" i="8"/>
  <c r="Y513" i="8"/>
  <c r="S514" i="8"/>
  <c r="U514" i="8"/>
  <c r="W514" i="8"/>
  <c r="Y514" i="8"/>
  <c r="S515" i="8"/>
  <c r="U515" i="8"/>
  <c r="W515" i="8"/>
  <c r="Y515" i="8"/>
  <c r="S516" i="8"/>
  <c r="U516" i="8"/>
  <c r="W516" i="8"/>
  <c r="Y516" i="8"/>
  <c r="S517" i="8"/>
  <c r="U517" i="8"/>
  <c r="W517" i="8"/>
  <c r="Y517" i="8"/>
  <c r="S518" i="8"/>
  <c r="U518" i="8"/>
  <c r="W518" i="8"/>
  <c r="Y518" i="8"/>
  <c r="S519" i="8"/>
  <c r="U519" i="8"/>
  <c r="W519" i="8"/>
  <c r="Y519" i="8"/>
  <c r="S520" i="8"/>
  <c r="U520" i="8"/>
  <c r="W520" i="8"/>
  <c r="Y520" i="8"/>
  <c r="S521" i="8"/>
  <c r="U521" i="8"/>
  <c r="W521" i="8"/>
  <c r="Y521" i="8"/>
  <c r="S522" i="8"/>
  <c r="U522" i="8"/>
  <c r="W522" i="8"/>
  <c r="Y522" i="8"/>
  <c r="S523" i="8"/>
  <c r="U523" i="8"/>
  <c r="W523" i="8"/>
  <c r="Y523" i="8"/>
  <c r="S524" i="8"/>
  <c r="U524" i="8"/>
  <c r="W524" i="8"/>
  <c r="Y524" i="8"/>
  <c r="S525" i="8"/>
  <c r="U525" i="8"/>
  <c r="W525" i="8"/>
  <c r="Y525" i="8"/>
  <c r="S526" i="8"/>
  <c r="U526" i="8"/>
  <c r="W526" i="8"/>
  <c r="Y526" i="8"/>
  <c r="S527" i="8"/>
  <c r="U527" i="8"/>
  <c r="W527" i="8"/>
  <c r="Y527" i="8"/>
  <c r="S528" i="8"/>
  <c r="U528" i="8"/>
  <c r="W528" i="8"/>
  <c r="Y528" i="8"/>
  <c r="S529" i="8"/>
  <c r="U529" i="8"/>
  <c r="W529" i="8"/>
  <c r="Y529" i="8"/>
  <c r="S530" i="8"/>
  <c r="U530" i="8"/>
  <c r="W530" i="8"/>
  <c r="Y530" i="8"/>
  <c r="S531" i="8"/>
  <c r="U531" i="8"/>
  <c r="W531" i="8"/>
  <c r="Y531" i="8"/>
  <c r="S532" i="8"/>
  <c r="U532" i="8"/>
  <c r="W532" i="8"/>
  <c r="Y532" i="8"/>
  <c r="S533" i="8"/>
  <c r="U533" i="8"/>
  <c r="W533" i="8"/>
  <c r="Y533" i="8"/>
  <c r="S534" i="8"/>
  <c r="U534" i="8"/>
  <c r="W534" i="8"/>
  <c r="Y534" i="8"/>
  <c r="S535" i="8"/>
  <c r="U535" i="8"/>
  <c r="W535" i="8"/>
  <c r="Y535" i="8"/>
  <c r="S536" i="8"/>
  <c r="U536" i="8"/>
  <c r="W536" i="8"/>
  <c r="Y536" i="8"/>
  <c r="S537" i="8"/>
  <c r="U537" i="8"/>
  <c r="W537" i="8"/>
  <c r="Y537" i="8"/>
  <c r="S538" i="8"/>
  <c r="U538" i="8"/>
  <c r="W538" i="8"/>
  <c r="Y538" i="8"/>
  <c r="S539" i="8"/>
  <c r="U539" i="8"/>
  <c r="W539" i="8"/>
  <c r="Y539" i="8"/>
  <c r="S540" i="8"/>
  <c r="U540" i="8"/>
  <c r="W540" i="8"/>
  <c r="Y540" i="8"/>
  <c r="S541" i="8"/>
  <c r="U541" i="8"/>
  <c r="W541" i="8"/>
  <c r="Y541" i="8"/>
  <c r="S542" i="8"/>
  <c r="U542" i="8"/>
  <c r="W542" i="8"/>
  <c r="Y542" i="8"/>
  <c r="S543" i="8"/>
  <c r="U543" i="8"/>
  <c r="W543" i="8"/>
  <c r="Y543" i="8"/>
  <c r="S544" i="8"/>
  <c r="U544" i="8"/>
  <c r="W544" i="8"/>
  <c r="Y544" i="8"/>
  <c r="S545" i="8"/>
  <c r="U545" i="8"/>
  <c r="W545" i="8"/>
  <c r="Y545" i="8"/>
  <c r="S546" i="8"/>
  <c r="U546" i="8"/>
  <c r="W546" i="8"/>
  <c r="Y546" i="8"/>
  <c r="S547" i="8"/>
  <c r="U547" i="8"/>
  <c r="W547" i="8"/>
  <c r="Y547" i="8"/>
  <c r="S548" i="8"/>
  <c r="U548" i="8"/>
  <c r="W548" i="8"/>
  <c r="Y548" i="8"/>
  <c r="S549" i="8"/>
  <c r="U549" i="8"/>
  <c r="W549" i="8"/>
  <c r="Y549" i="8"/>
  <c r="S550" i="8"/>
  <c r="U550" i="8"/>
  <c r="W550" i="8"/>
  <c r="Y550" i="8"/>
  <c r="S551" i="8"/>
  <c r="U551" i="8"/>
  <c r="W551" i="8"/>
  <c r="Y551" i="8"/>
  <c r="S552" i="8"/>
  <c r="U552" i="8"/>
  <c r="W552" i="8"/>
  <c r="Y552" i="8"/>
  <c r="S553" i="8"/>
  <c r="U553" i="8"/>
  <c r="W553" i="8"/>
  <c r="Y553" i="8"/>
  <c r="S554" i="8"/>
  <c r="U554" i="8"/>
  <c r="W554" i="8"/>
  <c r="Y554" i="8"/>
  <c r="S555" i="8"/>
  <c r="U555" i="8"/>
  <c r="W555" i="8"/>
  <c r="Y555" i="8"/>
  <c r="S556" i="8"/>
  <c r="U556" i="8"/>
  <c r="W556" i="8"/>
  <c r="Y556" i="8"/>
  <c r="S557" i="8"/>
  <c r="U557" i="8"/>
  <c r="W557" i="8"/>
  <c r="Y557" i="8"/>
  <c r="S558" i="8"/>
  <c r="U558" i="8"/>
  <c r="W558" i="8"/>
  <c r="Y558" i="8"/>
  <c r="S559" i="8"/>
  <c r="U559" i="8"/>
  <c r="W559" i="8"/>
  <c r="Y559" i="8"/>
  <c r="S560" i="8"/>
  <c r="U560" i="8"/>
  <c r="W560" i="8"/>
  <c r="Y560" i="8"/>
  <c r="S561" i="8"/>
  <c r="U561" i="8"/>
  <c r="W561" i="8"/>
  <c r="Y561" i="8"/>
  <c r="S562" i="8"/>
  <c r="U562" i="8"/>
  <c r="W562" i="8"/>
  <c r="Y562" i="8"/>
  <c r="S563" i="8"/>
  <c r="U563" i="8"/>
  <c r="W563" i="8"/>
  <c r="Y563" i="8"/>
  <c r="S564" i="8"/>
  <c r="U564" i="8"/>
  <c r="W564" i="8"/>
  <c r="Y564" i="8"/>
  <c r="S565" i="8"/>
  <c r="U565" i="8"/>
  <c r="W565" i="8"/>
  <c r="Y565" i="8"/>
  <c r="S566" i="8"/>
  <c r="U566" i="8"/>
  <c r="W566" i="8"/>
  <c r="Y566" i="8"/>
  <c r="S567" i="8"/>
  <c r="U567" i="8"/>
  <c r="W567" i="8"/>
  <c r="Y567" i="8"/>
  <c r="S568" i="8"/>
  <c r="U568" i="8"/>
  <c r="W568" i="8"/>
  <c r="Y568" i="8"/>
  <c r="S569" i="8"/>
  <c r="U569" i="8"/>
  <c r="W569" i="8"/>
  <c r="Y569" i="8"/>
  <c r="S570" i="8"/>
  <c r="U570" i="8"/>
  <c r="W570" i="8"/>
  <c r="Y570" i="8"/>
  <c r="S571" i="8"/>
  <c r="U571" i="8"/>
  <c r="W571" i="8"/>
  <c r="Y571" i="8"/>
  <c r="S572" i="8"/>
  <c r="U572" i="8"/>
  <c r="W572" i="8"/>
  <c r="Y572" i="8"/>
  <c r="S573" i="8"/>
  <c r="U573" i="8"/>
  <c r="W573" i="8"/>
  <c r="Y573" i="8"/>
  <c r="S574" i="8"/>
  <c r="U574" i="8"/>
  <c r="W574" i="8"/>
  <c r="Y574" i="8"/>
  <c r="S575" i="8"/>
  <c r="U575" i="8"/>
  <c r="W575" i="8"/>
  <c r="Y575" i="8"/>
  <c r="S576" i="8"/>
  <c r="U576" i="8"/>
  <c r="W576" i="8"/>
  <c r="Y576" i="8"/>
  <c r="S577" i="8"/>
  <c r="U577" i="8"/>
  <c r="W577" i="8"/>
  <c r="Y577" i="8"/>
  <c r="S578" i="8"/>
  <c r="U578" i="8"/>
  <c r="W578" i="8"/>
  <c r="Y578" i="8"/>
  <c r="S579" i="8"/>
  <c r="U579" i="8"/>
  <c r="W579" i="8"/>
  <c r="Y579" i="8"/>
  <c r="S580" i="8"/>
  <c r="U580" i="8"/>
  <c r="W580" i="8"/>
  <c r="Y580" i="8"/>
  <c r="S581" i="8"/>
  <c r="U581" i="8"/>
  <c r="W581" i="8"/>
  <c r="Y581" i="8"/>
  <c r="S582" i="8"/>
  <c r="U582" i="8"/>
  <c r="W582" i="8"/>
  <c r="Y582" i="8"/>
  <c r="S583" i="8"/>
  <c r="U583" i="8"/>
  <c r="W583" i="8"/>
  <c r="Y583" i="8"/>
  <c r="S584" i="8"/>
  <c r="U584" i="8"/>
  <c r="W584" i="8"/>
  <c r="Y584" i="8"/>
  <c r="S585" i="8"/>
  <c r="U585" i="8"/>
  <c r="W585" i="8"/>
  <c r="Y585" i="8"/>
  <c r="S586" i="8"/>
  <c r="U586" i="8"/>
  <c r="W586" i="8"/>
  <c r="Y586" i="8"/>
  <c r="S587" i="8"/>
  <c r="U587" i="8"/>
  <c r="W587" i="8"/>
  <c r="Y587" i="8"/>
  <c r="S588" i="8"/>
  <c r="U588" i="8"/>
  <c r="W588" i="8"/>
  <c r="Y588" i="8"/>
  <c r="S589" i="8"/>
  <c r="U589" i="8"/>
  <c r="W589" i="8"/>
  <c r="Y589" i="8"/>
  <c r="S590" i="8"/>
  <c r="U590" i="8"/>
  <c r="W590" i="8"/>
  <c r="Y590" i="8"/>
  <c r="S591" i="8"/>
  <c r="U591" i="8"/>
  <c r="W591" i="8"/>
  <c r="Y591" i="8"/>
  <c r="S592" i="8"/>
  <c r="U592" i="8"/>
  <c r="W592" i="8"/>
  <c r="Y592" i="8"/>
  <c r="S593" i="8"/>
  <c r="U593" i="8"/>
  <c r="W593" i="8"/>
  <c r="Y593" i="8"/>
  <c r="S594" i="8"/>
  <c r="U594" i="8"/>
  <c r="W594" i="8"/>
  <c r="Y594" i="8"/>
  <c r="S595" i="8"/>
  <c r="U595" i="8"/>
  <c r="W595" i="8"/>
  <c r="Y595" i="8"/>
  <c r="S596" i="8"/>
  <c r="U596" i="8"/>
  <c r="W596" i="8"/>
  <c r="Y596" i="8"/>
  <c r="S597" i="8"/>
  <c r="U597" i="8"/>
  <c r="W597" i="8"/>
  <c r="Y597" i="8"/>
  <c r="S598" i="8"/>
  <c r="U598" i="8"/>
  <c r="W598" i="8"/>
  <c r="Y598" i="8"/>
  <c r="S599" i="8"/>
  <c r="U599" i="8"/>
  <c r="W599" i="8"/>
  <c r="Y599" i="8"/>
  <c r="S600" i="8"/>
  <c r="U600" i="8"/>
  <c r="W600" i="8"/>
  <c r="Y600" i="8"/>
  <c r="S601" i="8"/>
  <c r="U601" i="8"/>
  <c r="W601" i="8"/>
  <c r="Y601" i="8"/>
  <c r="S602" i="8"/>
  <c r="U602" i="8"/>
  <c r="W602" i="8"/>
  <c r="Y602" i="8"/>
  <c r="S603" i="8"/>
  <c r="U603" i="8"/>
  <c r="W603" i="8"/>
  <c r="Y603" i="8"/>
  <c r="S604" i="8"/>
  <c r="U604" i="8"/>
  <c r="W604" i="8"/>
  <c r="Y604" i="8"/>
  <c r="S605" i="8"/>
  <c r="U605" i="8"/>
  <c r="W605" i="8"/>
  <c r="Y605" i="8"/>
  <c r="S606" i="8"/>
  <c r="U606" i="8"/>
  <c r="W606" i="8"/>
  <c r="Y606" i="8"/>
  <c r="S607" i="8"/>
  <c r="U607" i="8"/>
  <c r="W607" i="8"/>
  <c r="Y607" i="8"/>
  <c r="S608" i="8"/>
  <c r="U608" i="8"/>
  <c r="W608" i="8"/>
  <c r="Y608" i="8"/>
  <c r="S609" i="8"/>
  <c r="U609" i="8"/>
  <c r="W609" i="8"/>
  <c r="Y609" i="8"/>
  <c r="S610" i="8"/>
  <c r="U610" i="8"/>
  <c r="W610" i="8"/>
  <c r="Y610" i="8"/>
  <c r="S611" i="8"/>
  <c r="U611" i="8"/>
  <c r="W611" i="8"/>
  <c r="Y611" i="8"/>
  <c r="S612" i="8"/>
  <c r="U612" i="8"/>
  <c r="W612" i="8"/>
  <c r="Y612" i="8"/>
  <c r="S613" i="8"/>
  <c r="U613" i="8"/>
  <c r="W613" i="8"/>
  <c r="Y613" i="8"/>
  <c r="S614" i="8"/>
  <c r="U614" i="8"/>
  <c r="W614" i="8"/>
  <c r="Y614" i="8"/>
  <c r="S615" i="8"/>
  <c r="U615" i="8"/>
  <c r="W615" i="8"/>
  <c r="Y615" i="8"/>
  <c r="S616" i="8"/>
  <c r="U616" i="8"/>
  <c r="W616" i="8"/>
  <c r="Y616" i="8"/>
  <c r="S617" i="8"/>
  <c r="U617" i="8"/>
  <c r="W617" i="8"/>
  <c r="Y617" i="8"/>
  <c r="S618" i="8"/>
  <c r="U618" i="8"/>
  <c r="W618" i="8"/>
  <c r="Y618" i="8"/>
  <c r="S619" i="8"/>
  <c r="U619" i="8"/>
  <c r="W619" i="8"/>
  <c r="Y619" i="8"/>
  <c r="S620" i="8"/>
  <c r="U620" i="8"/>
  <c r="W620" i="8"/>
  <c r="Y620" i="8"/>
  <c r="S621" i="8"/>
  <c r="U621" i="8"/>
  <c r="W621" i="8"/>
  <c r="Y621" i="8"/>
  <c r="S622" i="8"/>
  <c r="U622" i="8"/>
  <c r="W622" i="8"/>
  <c r="Y622" i="8"/>
  <c r="S623" i="8"/>
  <c r="U623" i="8"/>
  <c r="W623" i="8"/>
  <c r="Y623" i="8"/>
  <c r="S624" i="8"/>
  <c r="U624" i="8"/>
  <c r="W624" i="8"/>
  <c r="Y624" i="8"/>
  <c r="S625" i="8"/>
  <c r="U625" i="8"/>
  <c r="W625" i="8"/>
  <c r="Y625" i="8"/>
  <c r="S626" i="8"/>
  <c r="U626" i="8"/>
  <c r="W626" i="8"/>
  <c r="Y626" i="8"/>
  <c r="S627" i="8"/>
  <c r="U627" i="8"/>
  <c r="W627" i="8"/>
  <c r="Y627" i="8"/>
  <c r="S628" i="8"/>
  <c r="U628" i="8"/>
  <c r="W628" i="8"/>
  <c r="Y628" i="8"/>
  <c r="S629" i="8"/>
  <c r="U629" i="8"/>
  <c r="W629" i="8"/>
  <c r="Y629" i="8"/>
  <c r="S630" i="8"/>
  <c r="U630" i="8"/>
  <c r="W630" i="8"/>
  <c r="Y630" i="8"/>
  <c r="S631" i="8"/>
  <c r="U631" i="8"/>
  <c r="W631" i="8"/>
  <c r="Y631" i="8"/>
  <c r="S632" i="8"/>
  <c r="U632" i="8"/>
  <c r="W632" i="8"/>
  <c r="Y632" i="8"/>
  <c r="S633" i="8"/>
  <c r="U633" i="8"/>
  <c r="W633" i="8"/>
  <c r="Y633" i="8"/>
  <c r="S634" i="8"/>
  <c r="U634" i="8"/>
  <c r="W634" i="8"/>
  <c r="Y634" i="8"/>
  <c r="S635" i="8"/>
  <c r="U635" i="8"/>
  <c r="W635" i="8"/>
  <c r="Y635" i="8"/>
  <c r="S636" i="8"/>
  <c r="U636" i="8"/>
  <c r="W636" i="8"/>
  <c r="Y636" i="8"/>
  <c r="S637" i="8"/>
  <c r="U637" i="8"/>
  <c r="W637" i="8"/>
  <c r="Y637" i="8"/>
  <c r="S638" i="8"/>
  <c r="U638" i="8"/>
  <c r="W638" i="8"/>
  <c r="Y638" i="8"/>
  <c r="S639" i="8"/>
  <c r="U639" i="8"/>
  <c r="W639" i="8"/>
  <c r="Y639" i="8"/>
  <c r="S640" i="8"/>
  <c r="U640" i="8"/>
  <c r="W640" i="8"/>
  <c r="Y640" i="8"/>
  <c r="S641" i="8"/>
  <c r="U641" i="8"/>
  <c r="W641" i="8"/>
  <c r="Y641" i="8"/>
  <c r="S642" i="8"/>
  <c r="U642" i="8"/>
  <c r="W642" i="8"/>
  <c r="Y642" i="8"/>
  <c r="S643" i="8"/>
  <c r="U643" i="8"/>
  <c r="W643" i="8"/>
  <c r="Y643" i="8"/>
  <c r="S644" i="8"/>
  <c r="U644" i="8"/>
  <c r="W644" i="8"/>
  <c r="Y644" i="8"/>
  <c r="S645" i="8"/>
  <c r="U645" i="8"/>
  <c r="W645" i="8"/>
  <c r="Y645" i="8"/>
  <c r="S646" i="8"/>
  <c r="U646" i="8"/>
  <c r="W646" i="8"/>
  <c r="Y646" i="8"/>
  <c r="S647" i="8"/>
  <c r="U647" i="8"/>
  <c r="W647" i="8"/>
  <c r="Y647" i="8"/>
  <c r="S648" i="8"/>
  <c r="U648" i="8"/>
  <c r="W648" i="8"/>
  <c r="Y648" i="8"/>
  <c r="S649" i="8"/>
  <c r="U649" i="8"/>
  <c r="W649" i="8"/>
  <c r="Y649" i="8"/>
  <c r="S650" i="8"/>
  <c r="U650" i="8"/>
  <c r="W650" i="8"/>
  <c r="Y650" i="8"/>
  <c r="S651" i="8"/>
  <c r="U651" i="8"/>
  <c r="W651" i="8"/>
  <c r="Y651" i="8"/>
  <c r="S652" i="8"/>
  <c r="U652" i="8"/>
  <c r="W652" i="8"/>
  <c r="Y652" i="8"/>
  <c r="S653" i="8"/>
  <c r="U653" i="8"/>
  <c r="W653" i="8"/>
  <c r="Y653" i="8"/>
  <c r="S654" i="8"/>
  <c r="U654" i="8"/>
  <c r="W654" i="8"/>
  <c r="Y654" i="8"/>
  <c r="S655" i="8"/>
  <c r="U655" i="8"/>
  <c r="W655" i="8"/>
  <c r="Y655" i="8"/>
  <c r="S656" i="8"/>
  <c r="U656" i="8"/>
  <c r="W656" i="8"/>
  <c r="Y656" i="8"/>
  <c r="S657" i="8"/>
  <c r="U657" i="8"/>
  <c r="W657" i="8"/>
  <c r="Y657" i="8"/>
  <c r="S658" i="8"/>
  <c r="U658" i="8"/>
  <c r="W658" i="8"/>
  <c r="Y658" i="8"/>
  <c r="S659" i="8"/>
  <c r="U659" i="8"/>
  <c r="W659" i="8"/>
  <c r="Y659" i="8"/>
  <c r="S660" i="8"/>
  <c r="U660" i="8"/>
  <c r="W660" i="8"/>
  <c r="Y660" i="8"/>
  <c r="S661" i="8"/>
  <c r="U661" i="8"/>
  <c r="W661" i="8"/>
  <c r="Y661" i="8"/>
  <c r="S662" i="8"/>
  <c r="U662" i="8"/>
  <c r="W662" i="8"/>
  <c r="Y662" i="8"/>
  <c r="S663" i="8"/>
  <c r="U663" i="8"/>
  <c r="W663" i="8"/>
  <c r="Y663" i="8"/>
  <c r="S664" i="8"/>
  <c r="U664" i="8"/>
  <c r="W664" i="8"/>
  <c r="Y664" i="8"/>
  <c r="S665" i="8"/>
  <c r="U665" i="8"/>
  <c r="W665" i="8"/>
  <c r="Y665" i="8"/>
  <c r="S666" i="8"/>
  <c r="U666" i="8"/>
  <c r="W666" i="8"/>
  <c r="Y666" i="8"/>
  <c r="S667" i="8"/>
  <c r="U667" i="8"/>
  <c r="W667" i="8"/>
  <c r="Y667" i="8"/>
  <c r="S668" i="8"/>
  <c r="U668" i="8"/>
  <c r="W668" i="8"/>
  <c r="Y668" i="8"/>
  <c r="S669" i="8"/>
  <c r="U669" i="8"/>
  <c r="W669" i="8"/>
  <c r="Y669" i="8"/>
  <c r="S670" i="8"/>
  <c r="U670" i="8"/>
  <c r="W670" i="8"/>
  <c r="Y670" i="8"/>
  <c r="S671" i="8"/>
  <c r="U671" i="8"/>
  <c r="W671" i="8"/>
  <c r="Y671" i="8"/>
  <c r="S672" i="8"/>
  <c r="U672" i="8"/>
  <c r="W672" i="8"/>
  <c r="Y672" i="8"/>
  <c r="S673" i="8"/>
  <c r="U673" i="8"/>
  <c r="W673" i="8"/>
  <c r="Y673" i="8"/>
  <c r="S674" i="8"/>
  <c r="U674" i="8"/>
  <c r="W674" i="8"/>
  <c r="Y674" i="8"/>
  <c r="S675" i="8"/>
  <c r="U675" i="8"/>
  <c r="W675" i="8"/>
  <c r="Y675" i="8"/>
  <c r="S676" i="8"/>
  <c r="U676" i="8"/>
  <c r="W676" i="8"/>
  <c r="Y676" i="8"/>
  <c r="S677" i="8"/>
  <c r="U677" i="8"/>
  <c r="W677" i="8"/>
  <c r="Y677" i="8"/>
  <c r="S678" i="8"/>
  <c r="U678" i="8"/>
  <c r="W678" i="8"/>
  <c r="Y678" i="8"/>
  <c r="S679" i="8"/>
  <c r="U679" i="8"/>
  <c r="W679" i="8"/>
  <c r="Y679" i="8"/>
  <c r="S680" i="8"/>
  <c r="U680" i="8"/>
  <c r="W680" i="8"/>
  <c r="Y680" i="8"/>
  <c r="S681" i="8"/>
  <c r="U681" i="8"/>
  <c r="W681" i="8"/>
  <c r="Y681" i="8"/>
  <c r="S682" i="8"/>
  <c r="U682" i="8"/>
  <c r="W682" i="8"/>
  <c r="Y682" i="8"/>
  <c r="S683" i="8"/>
  <c r="U683" i="8"/>
  <c r="W683" i="8"/>
  <c r="Y683" i="8"/>
  <c r="S684" i="8"/>
  <c r="U684" i="8"/>
  <c r="W684" i="8"/>
  <c r="Y684" i="8"/>
  <c r="S685" i="8"/>
  <c r="U685" i="8"/>
  <c r="W685" i="8"/>
  <c r="Y685" i="8"/>
  <c r="S686" i="8"/>
  <c r="U686" i="8"/>
  <c r="W686" i="8"/>
  <c r="Y686" i="8"/>
  <c r="S687" i="8"/>
  <c r="U687" i="8"/>
  <c r="W687" i="8"/>
  <c r="Y687" i="8"/>
  <c r="S688" i="8"/>
  <c r="U688" i="8"/>
  <c r="W688" i="8"/>
  <c r="Y688" i="8"/>
  <c r="S689" i="8"/>
  <c r="U689" i="8"/>
  <c r="W689" i="8"/>
  <c r="Y689" i="8"/>
  <c r="S690" i="8"/>
  <c r="U690" i="8"/>
  <c r="W690" i="8"/>
  <c r="Y690" i="8"/>
  <c r="S691" i="8"/>
  <c r="U691" i="8"/>
  <c r="W691" i="8"/>
  <c r="Y691" i="8"/>
  <c r="S692" i="8"/>
  <c r="U692" i="8"/>
  <c r="W692" i="8"/>
  <c r="Y692" i="8"/>
  <c r="S693" i="8"/>
  <c r="U693" i="8"/>
  <c r="W693" i="8"/>
  <c r="Y693" i="8"/>
  <c r="S694" i="8"/>
  <c r="U694" i="8"/>
  <c r="W694" i="8"/>
  <c r="Y694" i="8"/>
  <c r="S695" i="8"/>
  <c r="U695" i="8"/>
  <c r="W695" i="8"/>
  <c r="Y695" i="8"/>
  <c r="S696" i="8"/>
  <c r="U696" i="8"/>
  <c r="W696" i="8"/>
  <c r="Y696" i="8"/>
  <c r="S697" i="8"/>
  <c r="U697" i="8"/>
  <c r="W697" i="8"/>
  <c r="Y697" i="8"/>
  <c r="S698" i="8"/>
  <c r="U698" i="8"/>
  <c r="W698" i="8"/>
  <c r="Y698" i="8"/>
  <c r="S699" i="8"/>
  <c r="U699" i="8"/>
  <c r="W699" i="8"/>
  <c r="Y699" i="8"/>
  <c r="S700" i="8"/>
  <c r="U700" i="8"/>
  <c r="W700" i="8"/>
  <c r="Y700" i="8"/>
  <c r="S701" i="8"/>
  <c r="U701" i="8"/>
  <c r="W701" i="8"/>
  <c r="Y701" i="8"/>
  <c r="S702" i="8"/>
  <c r="U702" i="8"/>
  <c r="W702" i="8"/>
  <c r="Y702" i="8"/>
  <c r="S703" i="8"/>
  <c r="U703" i="8"/>
  <c r="W703" i="8"/>
  <c r="Y703" i="8"/>
  <c r="S704" i="8"/>
  <c r="U704" i="8"/>
  <c r="W704" i="8"/>
  <c r="Y704" i="8"/>
  <c r="S705" i="8"/>
  <c r="U705" i="8"/>
  <c r="W705" i="8"/>
  <c r="Y705" i="8"/>
  <c r="S706" i="8"/>
  <c r="U706" i="8"/>
  <c r="W706" i="8"/>
  <c r="Y706" i="8"/>
  <c r="S707" i="8"/>
  <c r="U707" i="8"/>
  <c r="W707" i="8"/>
  <c r="Y707" i="8"/>
  <c r="S708" i="8"/>
  <c r="U708" i="8"/>
  <c r="W708" i="8"/>
  <c r="Y708" i="8"/>
  <c r="S709" i="8"/>
  <c r="U709" i="8"/>
  <c r="W709" i="8"/>
  <c r="Y709" i="8"/>
  <c r="S710" i="8"/>
  <c r="U710" i="8"/>
  <c r="W710" i="8"/>
  <c r="Y710" i="8"/>
  <c r="S711" i="8"/>
  <c r="U711" i="8"/>
  <c r="W711" i="8"/>
  <c r="Y711" i="8"/>
  <c r="S712" i="8"/>
  <c r="U712" i="8"/>
  <c r="W712" i="8"/>
  <c r="Y712" i="8"/>
  <c r="S713" i="8"/>
  <c r="U713" i="8"/>
  <c r="W713" i="8"/>
  <c r="Y713" i="8"/>
  <c r="S714" i="8"/>
  <c r="U714" i="8"/>
  <c r="W714" i="8"/>
  <c r="Y714" i="8"/>
  <c r="S715" i="8"/>
  <c r="U715" i="8"/>
  <c r="W715" i="8"/>
  <c r="Y715" i="8"/>
  <c r="S716" i="8"/>
  <c r="U716" i="8"/>
  <c r="W716" i="8"/>
  <c r="Y716" i="8"/>
  <c r="S717" i="8"/>
  <c r="U717" i="8"/>
  <c r="W717" i="8"/>
  <c r="Y717" i="8"/>
  <c r="S718" i="8"/>
  <c r="U718" i="8"/>
  <c r="W718" i="8"/>
  <c r="Y718" i="8"/>
  <c r="S719" i="8"/>
  <c r="U719" i="8"/>
  <c r="W719" i="8"/>
  <c r="Y719" i="8"/>
  <c r="S720" i="8"/>
  <c r="U720" i="8"/>
  <c r="W720" i="8"/>
  <c r="Y720" i="8"/>
  <c r="S721" i="8"/>
  <c r="U721" i="8"/>
  <c r="W721" i="8"/>
  <c r="Y721" i="8"/>
  <c r="S722" i="8"/>
  <c r="U722" i="8"/>
  <c r="W722" i="8"/>
  <c r="Y722" i="8"/>
  <c r="S723" i="8"/>
  <c r="U723" i="8"/>
  <c r="W723" i="8"/>
  <c r="Y723" i="8"/>
  <c r="S724" i="8"/>
  <c r="U724" i="8"/>
  <c r="W724" i="8"/>
  <c r="Y724" i="8"/>
  <c r="S725" i="8"/>
  <c r="U725" i="8"/>
  <c r="W725" i="8"/>
  <c r="Y725" i="8"/>
  <c r="S726" i="8"/>
  <c r="U726" i="8"/>
  <c r="W726" i="8"/>
  <c r="Y726" i="8"/>
  <c r="S727" i="8"/>
  <c r="U727" i="8"/>
  <c r="W727" i="8"/>
  <c r="Y727" i="8"/>
  <c r="S728" i="8"/>
  <c r="U728" i="8"/>
  <c r="W728" i="8"/>
  <c r="Y728" i="8"/>
  <c r="S729" i="8"/>
  <c r="U729" i="8"/>
  <c r="W729" i="8"/>
  <c r="Y729" i="8"/>
  <c r="S730" i="8"/>
  <c r="U730" i="8"/>
  <c r="W730" i="8"/>
  <c r="Y730" i="8"/>
  <c r="S731" i="8"/>
  <c r="U731" i="8"/>
  <c r="W731" i="8"/>
  <c r="Y731" i="8"/>
  <c r="S732" i="8"/>
  <c r="U732" i="8"/>
  <c r="W732" i="8"/>
  <c r="Y732" i="8"/>
  <c r="S733" i="8"/>
  <c r="U733" i="8"/>
  <c r="W733" i="8"/>
  <c r="Y733" i="8"/>
  <c r="S734" i="8"/>
  <c r="U734" i="8"/>
  <c r="W734" i="8"/>
  <c r="Y734" i="8"/>
  <c r="S735" i="8"/>
  <c r="U735" i="8"/>
  <c r="W735" i="8"/>
  <c r="Y735" i="8"/>
  <c r="S736" i="8"/>
  <c r="U736" i="8"/>
  <c r="W736" i="8"/>
  <c r="Y736" i="8"/>
  <c r="S737" i="8"/>
  <c r="U737" i="8"/>
  <c r="W737" i="8"/>
  <c r="Y737" i="8"/>
  <c r="S53" i="8"/>
  <c r="U53" i="8"/>
  <c r="W53" i="8"/>
  <c r="Y53" i="8"/>
  <c r="S54" i="8"/>
  <c r="U54" i="8"/>
  <c r="W54" i="8"/>
  <c r="Y54" i="8"/>
  <c r="S55" i="8"/>
  <c r="U55" i="8"/>
  <c r="W55" i="8"/>
  <c r="Y55" i="8"/>
  <c r="S56" i="8"/>
  <c r="U56" i="8"/>
  <c r="W56" i="8"/>
  <c r="Y56" i="8"/>
  <c r="S57" i="8"/>
  <c r="U57" i="8"/>
  <c r="W57" i="8"/>
  <c r="Y57" i="8"/>
  <c r="S58" i="8"/>
  <c r="U58" i="8"/>
  <c r="W58" i="8"/>
  <c r="Y58" i="8"/>
  <c r="S59" i="8"/>
  <c r="U59" i="8"/>
  <c r="W59" i="8"/>
  <c r="Y59" i="8"/>
  <c r="S60" i="8"/>
  <c r="U60" i="8"/>
  <c r="W60" i="8"/>
  <c r="Y60" i="8"/>
  <c r="S61" i="8"/>
  <c r="U61" i="8"/>
  <c r="W61" i="8"/>
  <c r="Y61" i="8"/>
  <c r="S62" i="8"/>
  <c r="U62" i="8"/>
  <c r="W62" i="8"/>
  <c r="Y62" i="8"/>
  <c r="S3" i="8"/>
  <c r="U3" i="8"/>
  <c r="W3" i="8"/>
  <c r="Y3" i="8"/>
  <c r="S4" i="8"/>
  <c r="U4" i="8"/>
  <c r="W4" i="8"/>
  <c r="Y4" i="8"/>
  <c r="S5" i="8"/>
  <c r="U5" i="8"/>
  <c r="W5" i="8"/>
  <c r="Y5" i="8"/>
  <c r="S6" i="8"/>
  <c r="U6" i="8"/>
  <c r="W6" i="8"/>
  <c r="Y6" i="8"/>
  <c r="S7" i="8"/>
  <c r="U7" i="8"/>
  <c r="W7" i="8"/>
  <c r="Y7" i="8"/>
  <c r="S8" i="8"/>
  <c r="U8" i="8"/>
  <c r="W8" i="8"/>
  <c r="Y8" i="8"/>
  <c r="S9" i="8"/>
  <c r="U9" i="8"/>
  <c r="W9" i="8"/>
  <c r="Y9" i="8"/>
  <c r="S10" i="8"/>
  <c r="U10" i="8"/>
  <c r="W10" i="8"/>
  <c r="Y10" i="8"/>
  <c r="S11" i="8"/>
  <c r="U11" i="8"/>
  <c r="W11" i="8"/>
  <c r="Y11" i="8"/>
  <c r="S12" i="8"/>
  <c r="U12" i="8"/>
  <c r="W12" i="8"/>
  <c r="Y12" i="8"/>
  <c r="S13" i="8"/>
  <c r="U13" i="8"/>
  <c r="W13" i="8"/>
  <c r="Y13" i="8"/>
  <c r="S14" i="8"/>
  <c r="U14" i="8"/>
  <c r="W14" i="8"/>
  <c r="Y14" i="8"/>
  <c r="S15" i="8"/>
  <c r="U15" i="8"/>
  <c r="W15" i="8"/>
  <c r="Y15" i="8"/>
  <c r="S16" i="8"/>
  <c r="U16" i="8"/>
  <c r="W16" i="8"/>
  <c r="Y16" i="8"/>
  <c r="S17" i="8"/>
  <c r="U17" i="8"/>
  <c r="W17" i="8"/>
  <c r="Y17" i="8"/>
  <c r="S18" i="8"/>
  <c r="U18" i="8"/>
  <c r="W18" i="8"/>
  <c r="Y18" i="8"/>
  <c r="S19" i="8"/>
  <c r="U19" i="8"/>
  <c r="W19" i="8"/>
  <c r="Y19" i="8"/>
  <c r="S20" i="8"/>
  <c r="U20" i="8"/>
  <c r="W20" i="8"/>
  <c r="Y20" i="8"/>
  <c r="S21" i="8"/>
  <c r="U21" i="8"/>
  <c r="W21" i="8"/>
  <c r="Y21" i="8"/>
  <c r="S22" i="8"/>
  <c r="U22" i="8"/>
  <c r="W22" i="8"/>
  <c r="Y22" i="8"/>
  <c r="S23" i="8"/>
  <c r="U23" i="8"/>
  <c r="W23" i="8"/>
  <c r="Y23" i="8"/>
  <c r="S24" i="8"/>
  <c r="U24" i="8"/>
  <c r="W24" i="8"/>
  <c r="Y24" i="8"/>
  <c r="S25" i="8"/>
  <c r="U25" i="8"/>
  <c r="W25" i="8"/>
  <c r="Y25" i="8"/>
  <c r="S26" i="8"/>
  <c r="U26" i="8"/>
  <c r="W26" i="8"/>
  <c r="Y26" i="8"/>
  <c r="S27" i="8"/>
  <c r="U27" i="8"/>
  <c r="W27" i="8"/>
  <c r="Y27" i="8"/>
  <c r="S28" i="8"/>
  <c r="U28" i="8"/>
  <c r="W28" i="8"/>
  <c r="Y28" i="8"/>
  <c r="S29" i="8"/>
  <c r="U29" i="8"/>
  <c r="W29" i="8"/>
  <c r="Y29" i="8"/>
  <c r="S30" i="8"/>
  <c r="U30" i="8"/>
  <c r="W30" i="8"/>
  <c r="Y30" i="8"/>
  <c r="S31" i="8"/>
  <c r="U31" i="8"/>
  <c r="W31" i="8"/>
  <c r="Y31" i="8"/>
  <c r="S32" i="8"/>
  <c r="U32" i="8"/>
  <c r="W32" i="8"/>
  <c r="Y32" i="8"/>
  <c r="S33" i="8"/>
  <c r="U33" i="8"/>
  <c r="W33" i="8"/>
  <c r="Y33" i="8"/>
  <c r="S34" i="8"/>
  <c r="U34" i="8"/>
  <c r="W34" i="8"/>
  <c r="Y34" i="8"/>
  <c r="S35" i="8"/>
  <c r="U35" i="8"/>
  <c r="W35" i="8"/>
  <c r="Y35" i="8"/>
  <c r="S36" i="8"/>
  <c r="U36" i="8"/>
  <c r="W36" i="8"/>
  <c r="Y36" i="8"/>
  <c r="S37" i="8"/>
  <c r="U37" i="8"/>
  <c r="W37" i="8"/>
  <c r="Y37" i="8"/>
  <c r="S38" i="8"/>
  <c r="U38" i="8"/>
  <c r="W38" i="8"/>
  <c r="Y38" i="8"/>
  <c r="S39" i="8"/>
  <c r="U39" i="8"/>
  <c r="W39" i="8"/>
  <c r="Y39" i="8"/>
  <c r="S40" i="8"/>
  <c r="U40" i="8"/>
  <c r="W40" i="8"/>
  <c r="Y40" i="8"/>
  <c r="S41" i="8"/>
  <c r="U41" i="8"/>
  <c r="W41" i="8"/>
  <c r="Y41" i="8"/>
  <c r="S42" i="8"/>
  <c r="U42" i="8"/>
  <c r="W42" i="8"/>
  <c r="Y42" i="8"/>
  <c r="S43" i="8"/>
  <c r="U43" i="8"/>
  <c r="W43" i="8"/>
  <c r="Y43" i="8"/>
  <c r="S44" i="8"/>
  <c r="U44" i="8"/>
  <c r="W44" i="8"/>
  <c r="Y44" i="8"/>
  <c r="S45" i="8"/>
  <c r="U45" i="8"/>
  <c r="W45" i="8"/>
  <c r="Y45" i="8"/>
  <c r="S46" i="8"/>
  <c r="U46" i="8"/>
  <c r="W46" i="8"/>
  <c r="Y46" i="8"/>
  <c r="S47" i="8"/>
  <c r="U47" i="8"/>
  <c r="W47" i="8"/>
  <c r="Y47" i="8"/>
  <c r="S48" i="8"/>
  <c r="U48" i="8"/>
  <c r="W48" i="8"/>
  <c r="Y48" i="8"/>
  <c r="S49" i="8"/>
  <c r="U49" i="8"/>
  <c r="W49" i="8"/>
  <c r="Y49" i="8"/>
  <c r="S50" i="8"/>
  <c r="U50" i="8"/>
  <c r="W50" i="8"/>
  <c r="Y50" i="8"/>
  <c r="S51" i="8"/>
  <c r="U51" i="8"/>
  <c r="W51" i="8"/>
  <c r="Y51" i="8"/>
  <c r="S52" i="8"/>
  <c r="U52" i="8"/>
  <c r="W52" i="8"/>
  <c r="Y52" i="8"/>
  <c r="Y2" i="8"/>
  <c r="X2" i="8"/>
  <c r="W2" i="8"/>
  <c r="V2" i="8"/>
  <c r="T2" i="8"/>
  <c r="U2" i="8"/>
  <c r="S2" i="8"/>
  <c r="N2" i="8"/>
  <c r="N3" i="8" s="1"/>
  <c r="V4" i="8" s="1"/>
  <c r="P31" i="1" l="1"/>
  <c r="T32" i="1"/>
  <c r="X32" i="1"/>
  <c r="V32" i="1"/>
  <c r="R31" i="1"/>
  <c r="N32" i="1"/>
  <c r="P39" i="4"/>
  <c r="V40" i="4"/>
  <c r="R39" i="4"/>
  <c r="N40" i="4"/>
  <c r="X40" i="4"/>
  <c r="T40" i="4"/>
  <c r="P810" i="8"/>
  <c r="T811" i="8"/>
  <c r="X811" i="8"/>
  <c r="N811" i="8"/>
  <c r="R810" i="8"/>
  <c r="V811" i="8"/>
  <c r="X3" i="8"/>
  <c r="P2" i="8"/>
  <c r="T3" i="8"/>
  <c r="R2" i="8"/>
  <c r="V3" i="8"/>
  <c r="R3" i="8"/>
  <c r="N4" i="8"/>
  <c r="R4" i="8" s="1"/>
  <c r="P3" i="8"/>
  <c r="T4" i="8"/>
  <c r="X4" i="8"/>
  <c r="D2" i="4"/>
  <c r="Q2" i="4" s="1"/>
  <c r="D3" i="4"/>
  <c r="Q3" i="4" s="1"/>
  <c r="D4" i="4"/>
  <c r="Q4" i="4" s="1"/>
  <c r="D5" i="4"/>
  <c r="Q5" i="4" s="1"/>
  <c r="D6" i="4"/>
  <c r="Q6" i="4" s="1"/>
  <c r="D7" i="4"/>
  <c r="Q7" i="4" s="1"/>
  <c r="D8" i="4"/>
  <c r="Q8" i="4" s="1"/>
  <c r="D9" i="4"/>
  <c r="Q9" i="4" s="1"/>
  <c r="D10" i="4"/>
  <c r="Q10" i="4" s="1"/>
  <c r="D11" i="4"/>
  <c r="Q11" i="4" s="1"/>
  <c r="D12" i="4"/>
  <c r="Q12" i="4" s="1"/>
  <c r="D13" i="4"/>
  <c r="Q13" i="4" s="1"/>
  <c r="D14" i="4"/>
  <c r="Q14" i="4" s="1"/>
  <c r="D15" i="4"/>
  <c r="Q15" i="4" s="1"/>
  <c r="D16" i="4"/>
  <c r="Q16" i="4" s="1"/>
  <c r="D17" i="4"/>
  <c r="Q17" i="4" s="1"/>
  <c r="D18" i="4"/>
  <c r="Q18" i="4" s="1"/>
  <c r="D19" i="4"/>
  <c r="Q19" i="4" s="1"/>
  <c r="D20" i="4"/>
  <c r="Q20" i="4" s="1"/>
  <c r="D21" i="4"/>
  <c r="Q21" i="4" s="1"/>
  <c r="D22" i="4"/>
  <c r="Q22" i="4" s="1"/>
  <c r="D23" i="4"/>
  <c r="Q23" i="4" s="1"/>
  <c r="D24" i="4"/>
  <c r="Q24" i="4" s="1"/>
  <c r="D25" i="4"/>
  <c r="Q25" i="4" s="1"/>
  <c r="D26" i="4"/>
  <c r="Q26" i="4" s="1"/>
  <c r="D27" i="4"/>
  <c r="Q27" i="4" s="1"/>
  <c r="D28" i="4"/>
  <c r="Q28" i="4" s="1"/>
  <c r="D29" i="4"/>
  <c r="Q29" i="4" s="1"/>
  <c r="D30" i="4"/>
  <c r="Q30" i="4" s="1"/>
  <c r="D31" i="4"/>
  <c r="Q31" i="4" s="1"/>
  <c r="D32" i="4"/>
  <c r="Q32" i="4" s="1"/>
  <c r="D33" i="4"/>
  <c r="Q33" i="4" s="1"/>
  <c r="D34" i="4"/>
  <c r="Q34" i="4" s="1"/>
  <c r="D35" i="4"/>
  <c r="Q35" i="4" s="1"/>
  <c r="D36" i="4"/>
  <c r="Q36" i="4" s="1"/>
  <c r="D37" i="4"/>
  <c r="Q37" i="4" s="1"/>
  <c r="D38" i="4"/>
  <c r="Q38" i="4" s="1"/>
  <c r="D39" i="4"/>
  <c r="Q39" i="4" s="1"/>
  <c r="D40" i="4"/>
  <c r="Q40" i="4" s="1"/>
  <c r="D41" i="4"/>
  <c r="Q41" i="4" s="1"/>
  <c r="D42" i="4"/>
  <c r="Q42" i="4" s="1"/>
  <c r="D43" i="4"/>
  <c r="Q43" i="4" s="1"/>
  <c r="D44" i="4"/>
  <c r="Q44" i="4" s="1"/>
  <c r="D45" i="4"/>
  <c r="Q45" i="4" s="1"/>
  <c r="D46" i="4"/>
  <c r="Q46" i="4" s="1"/>
  <c r="D47" i="4"/>
  <c r="Q47" i="4" s="1"/>
  <c r="D48" i="4"/>
  <c r="Q48" i="4" s="1"/>
  <c r="D49" i="4"/>
  <c r="Q49" i="4" s="1"/>
  <c r="D50" i="4"/>
  <c r="Q50" i="4" s="1"/>
  <c r="D51" i="4"/>
  <c r="Q51" i="4" s="1"/>
  <c r="D52" i="4"/>
  <c r="Q52" i="4" s="1"/>
  <c r="D53" i="4"/>
  <c r="Q53" i="4" s="1"/>
  <c r="D54" i="4"/>
  <c r="Q54" i="4" s="1"/>
  <c r="D55" i="4"/>
  <c r="Q55" i="4" s="1"/>
  <c r="D56" i="4"/>
  <c r="Q56" i="4" s="1"/>
  <c r="D57" i="4"/>
  <c r="Q57" i="4" s="1"/>
  <c r="D58" i="4"/>
  <c r="Q58" i="4" s="1"/>
  <c r="D59" i="4"/>
  <c r="Q59" i="4" s="1"/>
  <c r="D60" i="4"/>
  <c r="Q60" i="4" s="1"/>
  <c r="D61" i="4"/>
  <c r="Q61" i="4" s="1"/>
  <c r="D62" i="4"/>
  <c r="Q62" i="4" s="1"/>
  <c r="D63" i="4"/>
  <c r="Q63" i="4" s="1"/>
  <c r="D64" i="4"/>
  <c r="Q64" i="4" s="1"/>
  <c r="D65" i="4"/>
  <c r="Q65" i="4" s="1"/>
  <c r="D66" i="4"/>
  <c r="Q66" i="4" s="1"/>
  <c r="D67" i="4"/>
  <c r="Q67" i="4" s="1"/>
  <c r="D68" i="4"/>
  <c r="Q68" i="4" s="1"/>
  <c r="D69" i="4"/>
  <c r="Q69" i="4" s="1"/>
  <c r="D70" i="4"/>
  <c r="Q70" i="4" s="1"/>
  <c r="D71" i="4"/>
  <c r="Q71" i="4" s="1"/>
  <c r="D72" i="4"/>
  <c r="Q72" i="4" s="1"/>
  <c r="D73" i="4"/>
  <c r="Q73" i="4" s="1"/>
  <c r="D74" i="4"/>
  <c r="Q74" i="4" s="1"/>
  <c r="D75" i="4"/>
  <c r="Q75" i="4" s="1"/>
  <c r="D76" i="4"/>
  <c r="Q76" i="4" s="1"/>
  <c r="D77" i="4"/>
  <c r="Q77" i="4" s="1"/>
  <c r="D78" i="4"/>
  <c r="Q78" i="4" s="1"/>
  <c r="D79" i="4"/>
  <c r="Q79" i="4" s="1"/>
  <c r="D80" i="4"/>
  <c r="Q80" i="4" s="1"/>
  <c r="D81" i="4"/>
  <c r="Q81" i="4" s="1"/>
  <c r="D82" i="4"/>
  <c r="Q82" i="4" s="1"/>
  <c r="D83" i="4"/>
  <c r="Q83" i="4" s="1"/>
  <c r="D84" i="4"/>
  <c r="Q84" i="4" s="1"/>
  <c r="D85" i="4"/>
  <c r="Q85" i="4" s="1"/>
  <c r="D86" i="4"/>
  <c r="Q86" i="4" s="1"/>
  <c r="D87" i="4"/>
  <c r="Q87" i="4" s="1"/>
  <c r="D88" i="4"/>
  <c r="Q88" i="4" s="1"/>
  <c r="D89" i="4"/>
  <c r="Q89" i="4" s="1"/>
  <c r="D90" i="4"/>
  <c r="Q90" i="4" s="1"/>
  <c r="D91" i="4"/>
  <c r="Q91" i="4" s="1"/>
  <c r="D92" i="4"/>
  <c r="Q92" i="4" s="1"/>
  <c r="D93" i="4"/>
  <c r="Q93" i="4" s="1"/>
  <c r="D94" i="4"/>
  <c r="Q94" i="4" s="1"/>
  <c r="D95" i="4"/>
  <c r="Q95" i="4" s="1"/>
  <c r="D96" i="4"/>
  <c r="Q96" i="4" s="1"/>
  <c r="D97" i="4"/>
  <c r="Q97" i="4" s="1"/>
  <c r="D98" i="4"/>
  <c r="Q98" i="4" s="1"/>
  <c r="D99" i="4"/>
  <c r="Q99" i="4" s="1"/>
  <c r="D100" i="4"/>
  <c r="Q100" i="4" s="1"/>
  <c r="D101" i="4"/>
  <c r="Q101" i="4" s="1"/>
  <c r="D102" i="4"/>
  <c r="Q102" i="4" s="1"/>
  <c r="D103" i="4"/>
  <c r="Q103" i="4" s="1"/>
  <c r="D104" i="4"/>
  <c r="Q104" i="4" s="1"/>
  <c r="D105" i="4"/>
  <c r="Q105" i="4" s="1"/>
  <c r="D106" i="4"/>
  <c r="Q106" i="4" s="1"/>
  <c r="D107" i="4"/>
  <c r="Q107" i="4" s="1"/>
  <c r="D108" i="4"/>
  <c r="Q108" i="4" s="1"/>
  <c r="D109" i="4"/>
  <c r="Q109" i="4" s="1"/>
  <c r="D110" i="4"/>
  <c r="Q110" i="4" s="1"/>
  <c r="D111" i="4"/>
  <c r="Q111" i="4" s="1"/>
  <c r="D112" i="4"/>
  <c r="Q112" i="4" s="1"/>
  <c r="D113" i="4"/>
  <c r="Q113" i="4" s="1"/>
  <c r="D114" i="4"/>
  <c r="Q114" i="4" s="1"/>
  <c r="D115" i="4"/>
  <c r="Q115" i="4" s="1"/>
  <c r="D116" i="4"/>
  <c r="Q116" i="4" s="1"/>
  <c r="D117" i="4"/>
  <c r="Q117" i="4" s="1"/>
  <c r="D118" i="4"/>
  <c r="Q118" i="4" s="1"/>
  <c r="D119" i="4"/>
  <c r="Q119" i="4" s="1"/>
  <c r="D120" i="4"/>
  <c r="Q120" i="4" s="1"/>
  <c r="D121" i="4"/>
  <c r="Q121" i="4" s="1"/>
  <c r="D122" i="4"/>
  <c r="Q122" i="4" s="1"/>
  <c r="D123" i="4"/>
  <c r="Q123" i="4" s="1"/>
  <c r="D124" i="4"/>
  <c r="Q124" i="4" s="1"/>
  <c r="D125" i="4"/>
  <c r="Q125" i="4" s="1"/>
  <c r="D126" i="4"/>
  <c r="Q126" i="4" s="1"/>
  <c r="D127" i="4"/>
  <c r="Q127" i="4" s="1"/>
  <c r="D128" i="4"/>
  <c r="Q128" i="4" s="1"/>
  <c r="D129" i="4"/>
  <c r="Q129" i="4" s="1"/>
  <c r="D130" i="4"/>
  <c r="Q130" i="4" s="1"/>
  <c r="D131" i="4"/>
  <c r="Q131" i="4" s="1"/>
  <c r="D132" i="4"/>
  <c r="Q132" i="4" s="1"/>
  <c r="D133" i="4"/>
  <c r="Q133" i="4" s="1"/>
  <c r="D134" i="4"/>
  <c r="Q134" i="4" s="1"/>
  <c r="D135" i="4"/>
  <c r="Q135" i="4" s="1"/>
  <c r="D136" i="4"/>
  <c r="Q136" i="4" s="1"/>
  <c r="D137" i="4"/>
  <c r="Q137" i="4" s="1"/>
  <c r="D138" i="4"/>
  <c r="Q138" i="4" s="1"/>
  <c r="D139" i="4"/>
  <c r="Q139" i="4" s="1"/>
  <c r="D140" i="4"/>
  <c r="Q140" i="4" s="1"/>
  <c r="D141" i="4"/>
  <c r="Q141" i="4" s="1"/>
  <c r="D142" i="4"/>
  <c r="Q142" i="4" s="1"/>
  <c r="D143" i="4"/>
  <c r="Q143" i="4" s="1"/>
  <c r="D144" i="4"/>
  <c r="Q144" i="4" s="1"/>
  <c r="D145" i="4"/>
  <c r="Q145" i="4" s="1"/>
  <c r="D146" i="4"/>
  <c r="Q146" i="4" s="1"/>
  <c r="D147" i="4"/>
  <c r="Q147" i="4" s="1"/>
  <c r="D148" i="4"/>
  <c r="Q148" i="4" s="1"/>
  <c r="D149" i="4"/>
  <c r="Q149" i="4" s="1"/>
  <c r="D150" i="4"/>
  <c r="Q150" i="4" s="1"/>
  <c r="D151" i="4"/>
  <c r="Q151" i="4" s="1"/>
  <c r="D152" i="4"/>
  <c r="Q152" i="4" s="1"/>
  <c r="D153" i="4"/>
  <c r="Q153" i="4" s="1"/>
  <c r="D154" i="4"/>
  <c r="Q154" i="4" s="1"/>
  <c r="D155" i="4"/>
  <c r="Q155" i="4" s="1"/>
  <c r="D156" i="4"/>
  <c r="Q156" i="4" s="1"/>
  <c r="D157" i="4"/>
  <c r="Q157" i="4" s="1"/>
  <c r="D158" i="4"/>
  <c r="Q158" i="4" s="1"/>
  <c r="D159" i="4"/>
  <c r="Q159" i="4" s="1"/>
  <c r="D160" i="4"/>
  <c r="Q160" i="4" s="1"/>
  <c r="D161" i="4"/>
  <c r="Q161" i="4" s="1"/>
  <c r="D162" i="4"/>
  <c r="Q162" i="4" s="1"/>
  <c r="D163" i="4"/>
  <c r="Q163" i="4" s="1"/>
  <c r="D164" i="4"/>
  <c r="Q164" i="4" s="1"/>
  <c r="D165" i="4"/>
  <c r="Q165" i="4" s="1"/>
  <c r="D166" i="4"/>
  <c r="Q166" i="4" s="1"/>
  <c r="D167" i="4"/>
  <c r="Q167" i="4" s="1"/>
  <c r="D168" i="4"/>
  <c r="Q168" i="4" s="1"/>
  <c r="D169" i="4"/>
  <c r="Q169" i="4" s="1"/>
  <c r="D170" i="4"/>
  <c r="Q170" i="4" s="1"/>
  <c r="D171" i="4"/>
  <c r="Q171" i="4" s="1"/>
  <c r="D172" i="4"/>
  <c r="Q172" i="4" s="1"/>
  <c r="D173" i="4"/>
  <c r="Q173" i="4" s="1"/>
  <c r="D174" i="4"/>
  <c r="Q174" i="4" s="1"/>
  <c r="D175" i="4"/>
  <c r="Q175" i="4" s="1"/>
  <c r="D176" i="4"/>
  <c r="Q176" i="4" s="1"/>
  <c r="D177" i="4"/>
  <c r="Q177" i="4" s="1"/>
  <c r="D178" i="4"/>
  <c r="Q178" i="4" s="1"/>
  <c r="D179" i="4"/>
  <c r="Q179" i="4" s="1"/>
  <c r="D180" i="4"/>
  <c r="Q180" i="4" s="1"/>
  <c r="D181" i="4"/>
  <c r="Q181" i="4" s="1"/>
  <c r="D182" i="4"/>
  <c r="Q182" i="4" s="1"/>
  <c r="D183" i="4"/>
  <c r="Q183" i="4" s="1"/>
  <c r="D184" i="4"/>
  <c r="Q184" i="4" s="1"/>
  <c r="D185" i="4"/>
  <c r="Q185" i="4" s="1"/>
  <c r="D186" i="4"/>
  <c r="Q186" i="4" s="1"/>
  <c r="D187" i="4"/>
  <c r="Q187" i="4" s="1"/>
  <c r="D188" i="4"/>
  <c r="Q188" i="4" s="1"/>
  <c r="D189" i="4"/>
  <c r="Q189" i="4" s="1"/>
  <c r="D190" i="4"/>
  <c r="Q190" i="4" s="1"/>
  <c r="D191" i="4"/>
  <c r="Q191" i="4" s="1"/>
  <c r="D192" i="4"/>
  <c r="Q192" i="4" s="1"/>
  <c r="D193" i="4"/>
  <c r="Q193" i="4" s="1"/>
  <c r="D194" i="4"/>
  <c r="Q194" i="4" s="1"/>
  <c r="D195" i="4"/>
  <c r="Q195" i="4" s="1"/>
  <c r="D196" i="4"/>
  <c r="Q196" i="4" s="1"/>
  <c r="D197" i="4"/>
  <c r="Q197" i="4" s="1"/>
  <c r="D198" i="4"/>
  <c r="Q198" i="4" s="1"/>
  <c r="D199" i="4"/>
  <c r="Q199" i="4" s="1"/>
  <c r="D200" i="4"/>
  <c r="Q200" i="4" s="1"/>
  <c r="D201" i="4"/>
  <c r="Q201" i="4" s="1"/>
  <c r="D202" i="4"/>
  <c r="Q202" i="4" s="1"/>
  <c r="D203" i="4"/>
  <c r="Q203" i="4" s="1"/>
  <c r="D204" i="4"/>
  <c r="Q204" i="4" s="1"/>
  <c r="D205" i="4"/>
  <c r="Q205" i="4" s="1"/>
  <c r="D206" i="4"/>
  <c r="Q206" i="4" s="1"/>
  <c r="D207" i="4"/>
  <c r="Q207" i="4" s="1"/>
  <c r="D208" i="4"/>
  <c r="Q208" i="4" s="1"/>
  <c r="D209" i="4"/>
  <c r="Q209" i="4" s="1"/>
  <c r="D210" i="4"/>
  <c r="Q210" i="4" s="1"/>
  <c r="D211" i="4"/>
  <c r="Q211" i="4" s="1"/>
  <c r="D212" i="4"/>
  <c r="Q212" i="4" s="1"/>
  <c r="D213" i="4"/>
  <c r="Q213" i="4" s="1"/>
  <c r="D214" i="4"/>
  <c r="Q214" i="4" s="1"/>
  <c r="D215" i="4"/>
  <c r="Q215" i="4" s="1"/>
  <c r="D216" i="4"/>
  <c r="Q216" i="4" s="1"/>
  <c r="D217" i="4"/>
  <c r="Q217" i="4" s="1"/>
  <c r="D218" i="4"/>
  <c r="Q218" i="4" s="1"/>
  <c r="D219" i="4"/>
  <c r="Q219" i="4" s="1"/>
  <c r="D220" i="4"/>
  <c r="Q220" i="4" s="1"/>
  <c r="D221" i="4"/>
  <c r="Q221" i="4" s="1"/>
  <c r="D222" i="4"/>
  <c r="Q222" i="4" s="1"/>
  <c r="D223" i="4"/>
  <c r="Q223" i="4" s="1"/>
  <c r="D224" i="4"/>
  <c r="Q224" i="4" s="1"/>
  <c r="D225" i="4"/>
  <c r="Q225" i="4" s="1"/>
  <c r="D226" i="4"/>
  <c r="Q226" i="4" s="1"/>
  <c r="D227" i="4"/>
  <c r="Q227" i="4" s="1"/>
  <c r="D228" i="4"/>
  <c r="Q228" i="4" s="1"/>
  <c r="D229" i="4"/>
  <c r="Q229" i="4" s="1"/>
  <c r="D230" i="4"/>
  <c r="Q230" i="4" s="1"/>
  <c r="D231" i="4"/>
  <c r="Q231" i="4" s="1"/>
  <c r="D232" i="4"/>
  <c r="Q232" i="4" s="1"/>
  <c r="D233" i="4"/>
  <c r="Q233" i="4" s="1"/>
  <c r="D234" i="4"/>
  <c r="Q234" i="4" s="1"/>
  <c r="D235" i="4"/>
  <c r="Q235" i="4" s="1"/>
  <c r="D236" i="4"/>
  <c r="Q236" i="4" s="1"/>
  <c r="D237" i="4"/>
  <c r="Q237" i="4" s="1"/>
  <c r="D238" i="4"/>
  <c r="Q238" i="4" s="1"/>
  <c r="D239" i="4"/>
  <c r="Q239" i="4" s="1"/>
  <c r="D240" i="4"/>
  <c r="Q240" i="4" s="1"/>
  <c r="D241" i="4"/>
  <c r="Q241" i="4" s="1"/>
  <c r="D242" i="4"/>
  <c r="Q242" i="4" s="1"/>
  <c r="D243" i="4"/>
  <c r="Q243" i="4" s="1"/>
  <c r="D244" i="4"/>
  <c r="Q244" i="4" s="1"/>
  <c r="D245" i="4"/>
  <c r="Q245" i="4" s="1"/>
  <c r="D246" i="4"/>
  <c r="Q246" i="4" s="1"/>
  <c r="D247" i="4"/>
  <c r="Q247" i="4" s="1"/>
  <c r="D248" i="4"/>
  <c r="Q248" i="4" s="1"/>
  <c r="D249" i="4"/>
  <c r="Q249" i="4" s="1"/>
  <c r="D250" i="4"/>
  <c r="Q250" i="4" s="1"/>
  <c r="D251" i="4"/>
  <c r="Q251" i="4" s="1"/>
  <c r="D252" i="4"/>
  <c r="Q252" i="4" s="1"/>
  <c r="D253" i="4"/>
  <c r="Q253" i="4" s="1"/>
  <c r="D254" i="4"/>
  <c r="Q254" i="4" s="1"/>
  <c r="D255" i="4"/>
  <c r="Q255" i="4" s="1"/>
  <c r="D256" i="4"/>
  <c r="Q256" i="4" s="1"/>
  <c r="D257" i="4"/>
  <c r="Q257" i="4" s="1"/>
  <c r="D258" i="4"/>
  <c r="Q258" i="4" s="1"/>
  <c r="D259" i="4"/>
  <c r="Q259" i="4" s="1"/>
  <c r="D260" i="4"/>
  <c r="Q260" i="4" s="1"/>
  <c r="D261" i="4"/>
  <c r="Q261" i="4" s="1"/>
  <c r="D262" i="4"/>
  <c r="Q262" i="4" s="1"/>
  <c r="D263" i="4"/>
  <c r="Q263" i="4" s="1"/>
  <c r="D264" i="4"/>
  <c r="Q264" i="4" s="1"/>
  <c r="D265" i="4"/>
  <c r="Q265" i="4" s="1"/>
  <c r="D266" i="4"/>
  <c r="Q266" i="4" s="1"/>
  <c r="D267" i="4"/>
  <c r="Q267" i="4" s="1"/>
  <c r="D268" i="4"/>
  <c r="Q268" i="4" s="1"/>
  <c r="D269" i="4"/>
  <c r="Q269" i="4" s="1"/>
  <c r="D270" i="4"/>
  <c r="Q270" i="4" s="1"/>
  <c r="D271" i="4"/>
  <c r="Q271" i="4" s="1"/>
  <c r="D272" i="4"/>
  <c r="Q272" i="4" s="1"/>
  <c r="D273" i="4"/>
  <c r="Q273" i="4" s="1"/>
  <c r="D274" i="4"/>
  <c r="Q274" i="4" s="1"/>
  <c r="D275" i="4"/>
  <c r="Q275" i="4" s="1"/>
  <c r="D276" i="4"/>
  <c r="Q276" i="4" s="1"/>
  <c r="D277" i="4"/>
  <c r="Q277" i="4" s="1"/>
  <c r="D278" i="4"/>
  <c r="Q278" i="4" s="1"/>
  <c r="D279" i="4"/>
  <c r="Q279" i="4" s="1"/>
  <c r="D280" i="4"/>
  <c r="Q280" i="4" s="1"/>
  <c r="D281" i="4"/>
  <c r="Q281" i="4" s="1"/>
  <c r="D282" i="4"/>
  <c r="Q282" i="4" s="1"/>
  <c r="D283" i="4"/>
  <c r="Q283" i="4" s="1"/>
  <c r="D284" i="4"/>
  <c r="Q284" i="4" s="1"/>
  <c r="D285" i="4"/>
  <c r="Q285" i="4" s="1"/>
  <c r="D286" i="4"/>
  <c r="Q286" i="4" s="1"/>
  <c r="D287" i="4"/>
  <c r="Q287" i="4" s="1"/>
  <c r="D288" i="4"/>
  <c r="Q288" i="4" s="1"/>
  <c r="D289" i="4"/>
  <c r="Q289" i="4" s="1"/>
  <c r="D290" i="4"/>
  <c r="Q290" i="4" s="1"/>
  <c r="D291" i="4"/>
  <c r="Q291" i="4" s="1"/>
  <c r="D292" i="4"/>
  <c r="Q292" i="4" s="1"/>
  <c r="D293" i="4"/>
  <c r="Q293" i="4" s="1"/>
  <c r="D294" i="4"/>
  <c r="Q294" i="4" s="1"/>
  <c r="D295" i="4"/>
  <c r="Q295" i="4" s="1"/>
  <c r="D296" i="4"/>
  <c r="Q296" i="4" s="1"/>
  <c r="D297" i="4"/>
  <c r="Q297" i="4" s="1"/>
  <c r="D298" i="4"/>
  <c r="Q298" i="4" s="1"/>
  <c r="D299" i="4"/>
  <c r="Q299" i="4" s="1"/>
  <c r="D300" i="4"/>
  <c r="Q300" i="4" s="1"/>
  <c r="D301" i="4"/>
  <c r="Q301" i="4" s="1"/>
  <c r="D302" i="4"/>
  <c r="Q302" i="4" s="1"/>
  <c r="D303" i="4"/>
  <c r="Q303" i="4" s="1"/>
  <c r="D304" i="4"/>
  <c r="Q304" i="4" s="1"/>
  <c r="D305" i="4"/>
  <c r="Q305" i="4" s="1"/>
  <c r="D306" i="4"/>
  <c r="Q306" i="4" s="1"/>
  <c r="D307" i="4"/>
  <c r="Q307" i="4" s="1"/>
  <c r="D308" i="4"/>
  <c r="Q308" i="4" s="1"/>
  <c r="D309" i="4"/>
  <c r="Q309" i="4" s="1"/>
  <c r="D310" i="4"/>
  <c r="Q310" i="4" s="1"/>
  <c r="D311" i="4"/>
  <c r="Q311" i="4" s="1"/>
  <c r="D312" i="4"/>
  <c r="Q312" i="4" s="1"/>
  <c r="D313" i="4"/>
  <c r="Q313" i="4" s="1"/>
  <c r="D314" i="4"/>
  <c r="Q314" i="4" s="1"/>
  <c r="D315" i="4"/>
  <c r="Q315" i="4" s="1"/>
  <c r="D316" i="4"/>
  <c r="Q316" i="4" s="1"/>
  <c r="D317" i="4"/>
  <c r="Q317" i="4" s="1"/>
  <c r="D318" i="4"/>
  <c r="Q318" i="4" s="1"/>
  <c r="D319" i="4"/>
  <c r="Q319" i="4" s="1"/>
  <c r="D320" i="4"/>
  <c r="Q320" i="4" s="1"/>
  <c r="D321" i="4"/>
  <c r="Q321" i="4" s="1"/>
  <c r="D322" i="4"/>
  <c r="Q322" i="4" s="1"/>
  <c r="D323" i="4"/>
  <c r="Q323" i="4" s="1"/>
  <c r="D324" i="4"/>
  <c r="Q324" i="4" s="1"/>
  <c r="D325" i="4"/>
  <c r="Q325" i="4" s="1"/>
  <c r="D326" i="4"/>
  <c r="Q326" i="4" s="1"/>
  <c r="D327" i="4"/>
  <c r="Q327" i="4" s="1"/>
  <c r="D328" i="4"/>
  <c r="Q328" i="4" s="1"/>
  <c r="D329" i="4"/>
  <c r="Q329" i="4" s="1"/>
  <c r="D330" i="4"/>
  <c r="Q330" i="4" s="1"/>
  <c r="D331" i="4"/>
  <c r="Q331" i="4" s="1"/>
  <c r="D332" i="4"/>
  <c r="Q332" i="4" s="1"/>
  <c r="D333" i="4"/>
  <c r="Q333" i="4" s="1"/>
  <c r="D334" i="4"/>
  <c r="Q334" i="4" s="1"/>
  <c r="D335" i="4"/>
  <c r="Q335" i="4" s="1"/>
  <c r="D336" i="4"/>
  <c r="Q336" i="4" s="1"/>
  <c r="D337" i="4"/>
  <c r="Q337" i="4" s="1"/>
  <c r="D338" i="4"/>
  <c r="Q338" i="4" s="1"/>
  <c r="D339" i="4"/>
  <c r="Q339" i="4" s="1"/>
  <c r="D340" i="4"/>
  <c r="Q340" i="4" s="1"/>
  <c r="D341" i="4"/>
  <c r="Q341" i="4" s="1"/>
  <c r="D342" i="4"/>
  <c r="Q342" i="4" s="1"/>
  <c r="D343" i="4"/>
  <c r="Q343" i="4" s="1"/>
  <c r="D344" i="4"/>
  <c r="Q344" i="4" s="1"/>
  <c r="D345" i="4"/>
  <c r="Q345" i="4" s="1"/>
  <c r="D346" i="4"/>
  <c r="Q346" i="4" s="1"/>
  <c r="D347" i="4"/>
  <c r="Q347" i="4" s="1"/>
  <c r="D348" i="4"/>
  <c r="Q348" i="4" s="1"/>
  <c r="D349" i="4"/>
  <c r="Q349" i="4" s="1"/>
  <c r="D350" i="4"/>
  <c r="Q350" i="4" s="1"/>
  <c r="D351" i="4"/>
  <c r="Q351" i="4" s="1"/>
  <c r="D352" i="4"/>
  <c r="Q352" i="4" s="1"/>
  <c r="D353" i="4"/>
  <c r="Q353" i="4" s="1"/>
  <c r="D354" i="4"/>
  <c r="Q354" i="4" s="1"/>
  <c r="D355" i="4"/>
  <c r="Q355" i="4" s="1"/>
  <c r="D356" i="4"/>
  <c r="Q356" i="4" s="1"/>
  <c r="D357" i="4"/>
  <c r="Q357" i="4" s="1"/>
  <c r="D358" i="4"/>
  <c r="Q358" i="4" s="1"/>
  <c r="D359" i="4"/>
  <c r="Q359" i="4" s="1"/>
  <c r="D360" i="4"/>
  <c r="Q360" i="4" s="1"/>
  <c r="D361" i="4"/>
  <c r="Q361" i="4" s="1"/>
  <c r="D362" i="4"/>
  <c r="Q362" i="4" s="1"/>
  <c r="D363" i="4"/>
  <c r="Q363" i="4" s="1"/>
  <c r="D364" i="4"/>
  <c r="Q364" i="4" s="1"/>
  <c r="D365" i="4"/>
  <c r="Q365" i="4" s="1"/>
  <c r="D366" i="4"/>
  <c r="Q366" i="4" s="1"/>
  <c r="D367" i="4"/>
  <c r="Q367" i="4" s="1"/>
  <c r="D368" i="4"/>
  <c r="Q368" i="4" s="1"/>
  <c r="D369" i="4"/>
  <c r="Q369" i="4" s="1"/>
  <c r="D370" i="4"/>
  <c r="Q370" i="4" s="1"/>
  <c r="D371" i="4"/>
  <c r="Q371" i="4" s="1"/>
  <c r="D372" i="4"/>
  <c r="Q372" i="4" s="1"/>
  <c r="D373" i="4"/>
  <c r="Q373" i="4" s="1"/>
  <c r="D374" i="4"/>
  <c r="Q374" i="4" s="1"/>
  <c r="D375" i="4"/>
  <c r="Q375" i="4" s="1"/>
  <c r="D376" i="4"/>
  <c r="Q376" i="4" s="1"/>
  <c r="D377" i="4"/>
  <c r="Q377" i="4" s="1"/>
  <c r="D378" i="4"/>
  <c r="Q378" i="4" s="1"/>
  <c r="D379" i="4"/>
  <c r="Q379" i="4" s="1"/>
  <c r="D380" i="4"/>
  <c r="Q380" i="4" s="1"/>
  <c r="D381" i="4"/>
  <c r="Q381" i="4" s="1"/>
  <c r="D382" i="4"/>
  <c r="Q382" i="4" s="1"/>
  <c r="D383" i="4"/>
  <c r="Q383" i="4" s="1"/>
  <c r="D384" i="4"/>
  <c r="Q384" i="4" s="1"/>
  <c r="D385" i="4"/>
  <c r="Q385" i="4" s="1"/>
  <c r="D386" i="4"/>
  <c r="Q386" i="4" s="1"/>
  <c r="D387" i="4"/>
  <c r="Q387" i="4" s="1"/>
  <c r="D388" i="4"/>
  <c r="Q388" i="4" s="1"/>
  <c r="D389" i="4"/>
  <c r="Q389" i="4" s="1"/>
  <c r="D390" i="4"/>
  <c r="Q390" i="4" s="1"/>
  <c r="D391" i="4"/>
  <c r="Q391" i="4" s="1"/>
  <c r="D392" i="4"/>
  <c r="Q392" i="4" s="1"/>
  <c r="D393" i="4"/>
  <c r="Q393" i="4" s="1"/>
  <c r="D394" i="4"/>
  <c r="Q394" i="4" s="1"/>
  <c r="D395" i="4"/>
  <c r="Q395" i="4" s="1"/>
  <c r="D396" i="4"/>
  <c r="Q396" i="4" s="1"/>
  <c r="D397" i="4"/>
  <c r="Q397" i="4" s="1"/>
  <c r="D398" i="4"/>
  <c r="Q398" i="4" s="1"/>
  <c r="D399" i="4"/>
  <c r="Q399" i="4" s="1"/>
  <c r="D400" i="4"/>
  <c r="Q400" i="4" s="1"/>
  <c r="D401" i="4"/>
  <c r="Q401" i="4" s="1"/>
  <c r="D402" i="4"/>
  <c r="Q402" i="4" s="1"/>
  <c r="D403" i="4"/>
  <c r="Q403" i="4" s="1"/>
  <c r="D404" i="4"/>
  <c r="Q404" i="4" s="1"/>
  <c r="D405" i="4"/>
  <c r="Q405" i="4" s="1"/>
  <c r="D406" i="4"/>
  <c r="Q406" i="4" s="1"/>
  <c r="D407" i="4"/>
  <c r="Q407" i="4" s="1"/>
  <c r="D408" i="4"/>
  <c r="Q408" i="4" s="1"/>
  <c r="D409" i="4"/>
  <c r="Q409" i="4" s="1"/>
  <c r="D410" i="4"/>
  <c r="Q410" i="4" s="1"/>
  <c r="D411" i="4"/>
  <c r="Q411" i="4" s="1"/>
  <c r="D412" i="4"/>
  <c r="Q412" i="4" s="1"/>
  <c r="D413" i="4"/>
  <c r="Q413" i="4" s="1"/>
  <c r="D414" i="4"/>
  <c r="Q414" i="4" s="1"/>
  <c r="D415" i="4"/>
  <c r="Q415" i="4" s="1"/>
  <c r="D416" i="4"/>
  <c r="Q416" i="4" s="1"/>
  <c r="D417" i="4"/>
  <c r="Q417" i="4" s="1"/>
  <c r="D418" i="4"/>
  <c r="Q418" i="4" s="1"/>
  <c r="D419" i="4"/>
  <c r="Q419" i="4" s="1"/>
  <c r="D420" i="4"/>
  <c r="Q420" i="4" s="1"/>
  <c r="D421" i="4"/>
  <c r="Q421" i="4" s="1"/>
  <c r="D422" i="4"/>
  <c r="Q422" i="4" s="1"/>
  <c r="D423" i="4"/>
  <c r="Q423" i="4" s="1"/>
  <c r="D424" i="4"/>
  <c r="Q424" i="4" s="1"/>
  <c r="D425" i="4"/>
  <c r="Q425" i="4" s="1"/>
  <c r="D426" i="4"/>
  <c r="Q426" i="4" s="1"/>
  <c r="D427" i="4"/>
  <c r="Q427" i="4" s="1"/>
  <c r="D428" i="4"/>
  <c r="Q428" i="4" s="1"/>
  <c r="D429" i="4"/>
  <c r="Q429" i="4" s="1"/>
  <c r="D430" i="4"/>
  <c r="Q430" i="4" s="1"/>
  <c r="D431" i="4"/>
  <c r="Q431" i="4" s="1"/>
  <c r="D432" i="4"/>
  <c r="Q432" i="4" s="1"/>
  <c r="D433" i="4"/>
  <c r="Q433" i="4" s="1"/>
  <c r="D434" i="4"/>
  <c r="Q434" i="4" s="1"/>
  <c r="D435" i="4"/>
  <c r="Q435" i="4" s="1"/>
  <c r="D436" i="4"/>
  <c r="Q436" i="4" s="1"/>
  <c r="D437" i="4"/>
  <c r="Q437" i="4" s="1"/>
  <c r="D438" i="4"/>
  <c r="Q438" i="4" s="1"/>
  <c r="D439" i="4"/>
  <c r="Q439" i="4" s="1"/>
  <c r="D440" i="4"/>
  <c r="Q440" i="4" s="1"/>
  <c r="D441" i="4"/>
  <c r="Q441" i="4" s="1"/>
  <c r="D442" i="4"/>
  <c r="Q442" i="4" s="1"/>
  <c r="D443" i="4"/>
  <c r="Q443" i="4" s="1"/>
  <c r="D444" i="4"/>
  <c r="Q444" i="4" s="1"/>
  <c r="D445" i="4"/>
  <c r="Q445" i="4" s="1"/>
  <c r="D446" i="4"/>
  <c r="Q446" i="4" s="1"/>
  <c r="D447" i="4"/>
  <c r="Q447" i="4" s="1"/>
  <c r="D448" i="4"/>
  <c r="Q448" i="4" s="1"/>
  <c r="D449" i="4"/>
  <c r="Q449" i="4" s="1"/>
  <c r="D450" i="4"/>
  <c r="Q450" i="4" s="1"/>
  <c r="D451" i="4"/>
  <c r="Q451" i="4" s="1"/>
  <c r="D452" i="4"/>
  <c r="Q452" i="4" s="1"/>
  <c r="D453" i="4"/>
  <c r="Q453" i="4" s="1"/>
  <c r="D454" i="4"/>
  <c r="Q454" i="4" s="1"/>
  <c r="D455" i="4"/>
  <c r="Q455" i="4" s="1"/>
  <c r="D456" i="4"/>
  <c r="Q456" i="4" s="1"/>
  <c r="D457" i="4"/>
  <c r="Q457" i="4" s="1"/>
  <c r="D458" i="4"/>
  <c r="Q458" i="4" s="1"/>
  <c r="D459" i="4"/>
  <c r="Q459" i="4" s="1"/>
  <c r="D460" i="4"/>
  <c r="Q460" i="4" s="1"/>
  <c r="D461" i="4"/>
  <c r="Q461" i="4" s="1"/>
  <c r="D462" i="4"/>
  <c r="Q462" i="4" s="1"/>
  <c r="D463" i="4"/>
  <c r="Q463" i="4" s="1"/>
  <c r="D464" i="4"/>
  <c r="Q464" i="4" s="1"/>
  <c r="D465" i="4"/>
  <c r="Q465" i="4" s="1"/>
  <c r="D466" i="4"/>
  <c r="Q466" i="4" s="1"/>
  <c r="D467" i="4"/>
  <c r="Q467" i="4" s="1"/>
  <c r="D468" i="4"/>
  <c r="Q468" i="4" s="1"/>
  <c r="D469" i="4"/>
  <c r="Q469" i="4" s="1"/>
  <c r="D470" i="4"/>
  <c r="Q470" i="4" s="1"/>
  <c r="D471" i="4"/>
  <c r="Q471" i="4" s="1"/>
  <c r="D472" i="4"/>
  <c r="Q472" i="4" s="1"/>
  <c r="D473" i="4"/>
  <c r="Q473" i="4" s="1"/>
  <c r="D474" i="4"/>
  <c r="Q474" i="4" s="1"/>
  <c r="D475" i="4"/>
  <c r="Q475" i="4" s="1"/>
  <c r="D476" i="4"/>
  <c r="Q476" i="4" s="1"/>
  <c r="D477" i="4"/>
  <c r="Q477" i="4" s="1"/>
  <c r="D478" i="4"/>
  <c r="Q478" i="4" s="1"/>
  <c r="D479" i="4"/>
  <c r="Q479" i="4" s="1"/>
  <c r="D480" i="4"/>
  <c r="Q480" i="4" s="1"/>
  <c r="D481" i="4"/>
  <c r="Q481" i="4" s="1"/>
  <c r="D482" i="4"/>
  <c r="Q482" i="4" s="1"/>
  <c r="D483" i="4"/>
  <c r="Q483" i="4" s="1"/>
  <c r="D484" i="4"/>
  <c r="Q484" i="4" s="1"/>
  <c r="D485" i="4"/>
  <c r="Q485" i="4" s="1"/>
  <c r="D486" i="4"/>
  <c r="Q486" i="4" s="1"/>
  <c r="D487" i="4"/>
  <c r="Q487" i="4" s="1"/>
  <c r="D488" i="4"/>
  <c r="Q488" i="4" s="1"/>
  <c r="D489" i="4"/>
  <c r="Q489" i="4" s="1"/>
  <c r="D490" i="4"/>
  <c r="Q490" i="4" s="1"/>
  <c r="D491" i="4"/>
  <c r="Q491" i="4" s="1"/>
  <c r="D492" i="4"/>
  <c r="Q492" i="4" s="1"/>
  <c r="D493" i="4"/>
  <c r="Q493" i="4" s="1"/>
  <c r="D494" i="4"/>
  <c r="Q494" i="4" s="1"/>
  <c r="D495" i="4"/>
  <c r="Q495" i="4" s="1"/>
  <c r="D496" i="4"/>
  <c r="Q496" i="4" s="1"/>
  <c r="D497" i="4"/>
  <c r="Q497" i="4" s="1"/>
  <c r="D498" i="4"/>
  <c r="Q498" i="4" s="1"/>
  <c r="D499" i="4"/>
  <c r="Q499" i="4" s="1"/>
  <c r="D500" i="4"/>
  <c r="Q500" i="4" s="1"/>
  <c r="D501" i="4"/>
  <c r="Q501" i="4" s="1"/>
  <c r="D502" i="4"/>
  <c r="Q502" i="4" s="1"/>
  <c r="D503" i="4"/>
  <c r="Q503" i="4" s="1"/>
  <c r="D504" i="4"/>
  <c r="Q504" i="4" s="1"/>
  <c r="D505" i="4"/>
  <c r="Q505" i="4" s="1"/>
  <c r="D506" i="4"/>
  <c r="Q506" i="4" s="1"/>
  <c r="D507" i="4"/>
  <c r="Q507" i="4" s="1"/>
  <c r="D508" i="4"/>
  <c r="Q508" i="4" s="1"/>
  <c r="D509" i="4"/>
  <c r="Q509" i="4" s="1"/>
  <c r="D510" i="4"/>
  <c r="Q510" i="4" s="1"/>
  <c r="D511" i="4"/>
  <c r="Q511" i="4" s="1"/>
  <c r="D512" i="4"/>
  <c r="Q512" i="4" s="1"/>
  <c r="D513" i="4"/>
  <c r="Q513" i="4" s="1"/>
  <c r="D514" i="4"/>
  <c r="Q514" i="4" s="1"/>
  <c r="D515" i="4"/>
  <c r="Q515" i="4" s="1"/>
  <c r="D516" i="4"/>
  <c r="Q516" i="4" s="1"/>
  <c r="D517" i="4"/>
  <c r="Q517" i="4" s="1"/>
  <c r="D518" i="4"/>
  <c r="Q518" i="4" s="1"/>
  <c r="D519" i="4"/>
  <c r="Q519" i="4" s="1"/>
  <c r="D520" i="4"/>
  <c r="Q520" i="4" s="1"/>
  <c r="D521" i="4"/>
  <c r="Q521" i="4" s="1"/>
  <c r="D522" i="4"/>
  <c r="Q522" i="4" s="1"/>
  <c r="D523" i="4"/>
  <c r="Q523" i="4" s="1"/>
  <c r="D524" i="4"/>
  <c r="Q524" i="4" s="1"/>
  <c r="D525" i="4"/>
  <c r="Q525" i="4" s="1"/>
  <c r="D526" i="4"/>
  <c r="Q526" i="4" s="1"/>
  <c r="D527" i="4"/>
  <c r="Q527" i="4" s="1"/>
  <c r="D528" i="4"/>
  <c r="Q528" i="4" s="1"/>
  <c r="D529" i="4"/>
  <c r="Q529" i="4" s="1"/>
  <c r="D530" i="4"/>
  <c r="Q530" i="4" s="1"/>
  <c r="D531" i="4"/>
  <c r="Q531" i="4" s="1"/>
  <c r="D532" i="4"/>
  <c r="Q532" i="4" s="1"/>
  <c r="D533" i="4"/>
  <c r="Q533" i="4" s="1"/>
  <c r="D534" i="4"/>
  <c r="Q534" i="4" s="1"/>
  <c r="D535" i="4"/>
  <c r="Q535" i="4" s="1"/>
  <c r="D536" i="4"/>
  <c r="Q536" i="4" s="1"/>
  <c r="D537" i="4"/>
  <c r="Q537" i="4" s="1"/>
  <c r="D538" i="4"/>
  <c r="Q538" i="4" s="1"/>
  <c r="D539" i="4"/>
  <c r="Q539" i="4" s="1"/>
  <c r="D540" i="4"/>
  <c r="Q540" i="4" s="1"/>
  <c r="D541" i="4"/>
  <c r="Q541" i="4" s="1"/>
  <c r="D542" i="4"/>
  <c r="Q542" i="4" s="1"/>
  <c r="D543" i="4"/>
  <c r="Q543" i="4" s="1"/>
  <c r="D544" i="4"/>
  <c r="Q544" i="4" s="1"/>
  <c r="D545" i="4"/>
  <c r="Q545" i="4" s="1"/>
  <c r="D546" i="4"/>
  <c r="Q546" i="4" s="1"/>
  <c r="D547" i="4"/>
  <c r="Q547" i="4" s="1"/>
  <c r="D548" i="4"/>
  <c r="Q548" i="4" s="1"/>
  <c r="D549" i="4"/>
  <c r="Q549" i="4" s="1"/>
  <c r="D550" i="4"/>
  <c r="Q550" i="4" s="1"/>
  <c r="D551" i="4"/>
  <c r="Q551" i="4" s="1"/>
  <c r="D552" i="4"/>
  <c r="Q552" i="4" s="1"/>
  <c r="D553" i="4"/>
  <c r="Q553" i="4" s="1"/>
  <c r="D554" i="4"/>
  <c r="Q554" i="4" s="1"/>
  <c r="D555" i="4"/>
  <c r="Q555" i="4" s="1"/>
  <c r="D556" i="4"/>
  <c r="Q556" i="4" s="1"/>
  <c r="D557" i="4"/>
  <c r="Q557" i="4" s="1"/>
  <c r="D558" i="4"/>
  <c r="Q558" i="4" s="1"/>
  <c r="D559" i="4"/>
  <c r="Q559" i="4" s="1"/>
  <c r="D560" i="4"/>
  <c r="Q560" i="4" s="1"/>
  <c r="D561" i="4"/>
  <c r="Q561" i="4" s="1"/>
  <c r="D562" i="4"/>
  <c r="Q562" i="4" s="1"/>
  <c r="D563" i="4"/>
  <c r="Q563" i="4" s="1"/>
  <c r="D564" i="4"/>
  <c r="Q564" i="4" s="1"/>
  <c r="D565" i="4"/>
  <c r="Q565" i="4" s="1"/>
  <c r="D566" i="4"/>
  <c r="Q566" i="4" s="1"/>
  <c r="D567" i="4"/>
  <c r="Q567" i="4" s="1"/>
  <c r="D568" i="4"/>
  <c r="Q568" i="4" s="1"/>
  <c r="D569" i="4"/>
  <c r="Q569" i="4" s="1"/>
  <c r="D570" i="4"/>
  <c r="Q570" i="4" s="1"/>
  <c r="D571" i="4"/>
  <c r="Q571" i="4" s="1"/>
  <c r="D572" i="4"/>
  <c r="Q572" i="4" s="1"/>
  <c r="D573" i="4"/>
  <c r="Q573" i="4" s="1"/>
  <c r="D574" i="4"/>
  <c r="Q574" i="4" s="1"/>
  <c r="D575" i="4"/>
  <c r="Q575" i="4" s="1"/>
  <c r="D576" i="4"/>
  <c r="Q576" i="4" s="1"/>
  <c r="D577" i="4"/>
  <c r="Q577" i="4" s="1"/>
  <c r="D578" i="4"/>
  <c r="Q578" i="4" s="1"/>
  <c r="D579" i="4"/>
  <c r="Q579" i="4" s="1"/>
  <c r="D580" i="4"/>
  <c r="Q580" i="4" s="1"/>
  <c r="D581" i="4"/>
  <c r="Q581" i="4" s="1"/>
  <c r="D582" i="4"/>
  <c r="Q582" i="4" s="1"/>
  <c r="D583" i="4"/>
  <c r="Q583" i="4" s="1"/>
  <c r="D584" i="4"/>
  <c r="Q584" i="4" s="1"/>
  <c r="D585" i="4"/>
  <c r="Q585" i="4" s="1"/>
  <c r="D586" i="4"/>
  <c r="Q586" i="4" s="1"/>
  <c r="D587" i="4"/>
  <c r="Q587" i="4" s="1"/>
  <c r="D588" i="4"/>
  <c r="Q588" i="4" s="1"/>
  <c r="D589" i="4"/>
  <c r="Q589" i="4" s="1"/>
  <c r="D590" i="4"/>
  <c r="Q590" i="4" s="1"/>
  <c r="D591" i="4"/>
  <c r="Q591" i="4" s="1"/>
  <c r="D592" i="4"/>
  <c r="Q592" i="4" s="1"/>
  <c r="D593" i="4"/>
  <c r="Q593" i="4" s="1"/>
  <c r="D594" i="4"/>
  <c r="Q594" i="4" s="1"/>
  <c r="D595" i="4"/>
  <c r="Q595" i="4" s="1"/>
  <c r="D596" i="4"/>
  <c r="Q596" i="4" s="1"/>
  <c r="D597" i="4"/>
  <c r="Q597" i="4" s="1"/>
  <c r="D598" i="4"/>
  <c r="Q598" i="4" s="1"/>
  <c r="D599" i="4"/>
  <c r="Q599" i="4" s="1"/>
  <c r="D600" i="4"/>
  <c r="Q600" i="4" s="1"/>
  <c r="D601" i="4"/>
  <c r="Q601" i="4" s="1"/>
  <c r="D602" i="4"/>
  <c r="Q602" i="4" s="1"/>
  <c r="D603" i="4"/>
  <c r="Q603" i="4" s="1"/>
  <c r="D604" i="4"/>
  <c r="Q604" i="4" s="1"/>
  <c r="D605" i="4"/>
  <c r="Q605" i="4" s="1"/>
  <c r="D606" i="4"/>
  <c r="Q606" i="4" s="1"/>
  <c r="D607" i="4"/>
  <c r="Q607" i="4" s="1"/>
  <c r="D608" i="4"/>
  <c r="Q608" i="4" s="1"/>
  <c r="D609" i="4"/>
  <c r="Q609" i="4" s="1"/>
  <c r="D610" i="4"/>
  <c r="Q610" i="4" s="1"/>
  <c r="D611" i="4"/>
  <c r="Q611" i="4" s="1"/>
  <c r="D612" i="4"/>
  <c r="Q612" i="4" s="1"/>
  <c r="D613" i="4"/>
  <c r="Q613" i="4" s="1"/>
  <c r="D614" i="4"/>
  <c r="Q614" i="4" s="1"/>
  <c r="D615" i="4"/>
  <c r="Q615" i="4" s="1"/>
  <c r="D616" i="4"/>
  <c r="Q616" i="4" s="1"/>
  <c r="D617" i="4"/>
  <c r="Q617" i="4" s="1"/>
  <c r="D618" i="4"/>
  <c r="Q618" i="4" s="1"/>
  <c r="D619" i="4"/>
  <c r="Q619" i="4" s="1"/>
  <c r="D620" i="4"/>
  <c r="Q620" i="4" s="1"/>
  <c r="D621" i="4"/>
  <c r="Q621" i="4" s="1"/>
  <c r="D622" i="4"/>
  <c r="Q622" i="4" s="1"/>
  <c r="D623" i="4"/>
  <c r="Q623" i="4" s="1"/>
  <c r="D624" i="4"/>
  <c r="Q624" i="4" s="1"/>
  <c r="D625" i="4"/>
  <c r="Q625" i="4" s="1"/>
  <c r="D626" i="4"/>
  <c r="Q626" i="4" s="1"/>
  <c r="D627" i="4"/>
  <c r="Q627" i="4" s="1"/>
  <c r="D628" i="4"/>
  <c r="Q628" i="4" s="1"/>
  <c r="D629" i="4"/>
  <c r="Q629" i="4" s="1"/>
  <c r="D630" i="4"/>
  <c r="Q630" i="4" s="1"/>
  <c r="D631" i="4"/>
  <c r="Q631" i="4" s="1"/>
  <c r="D632" i="4"/>
  <c r="Q632" i="4" s="1"/>
  <c r="D633" i="4"/>
  <c r="Q633" i="4" s="1"/>
  <c r="D634" i="4"/>
  <c r="Q634" i="4" s="1"/>
  <c r="D635" i="4"/>
  <c r="Q635" i="4" s="1"/>
  <c r="D636" i="4"/>
  <c r="Q636" i="4" s="1"/>
  <c r="D637" i="4"/>
  <c r="Q637" i="4" s="1"/>
  <c r="D638" i="4"/>
  <c r="Q638" i="4" s="1"/>
  <c r="D639" i="4"/>
  <c r="Q639" i="4" s="1"/>
  <c r="D640" i="4"/>
  <c r="Q640" i="4" s="1"/>
  <c r="D641" i="4"/>
  <c r="Q641" i="4" s="1"/>
  <c r="D642" i="4"/>
  <c r="Q642" i="4" s="1"/>
  <c r="D643" i="4"/>
  <c r="Q643" i="4" s="1"/>
  <c r="D644" i="4"/>
  <c r="Q644" i="4" s="1"/>
  <c r="D645" i="4"/>
  <c r="Q645" i="4" s="1"/>
  <c r="D646" i="4"/>
  <c r="Q646" i="4" s="1"/>
  <c r="D647" i="4"/>
  <c r="Q647" i="4" s="1"/>
  <c r="D648" i="4"/>
  <c r="Q648" i="4" s="1"/>
  <c r="D649" i="4"/>
  <c r="Q649" i="4" s="1"/>
  <c r="D650" i="4"/>
  <c r="Q650" i="4" s="1"/>
  <c r="D651" i="4"/>
  <c r="Q651" i="4" s="1"/>
  <c r="D652" i="4"/>
  <c r="Q652" i="4" s="1"/>
  <c r="D653" i="4"/>
  <c r="Q653" i="4" s="1"/>
  <c r="D654" i="4"/>
  <c r="Q654" i="4" s="1"/>
  <c r="D655" i="4"/>
  <c r="Q655" i="4" s="1"/>
  <c r="D656" i="4"/>
  <c r="Q656" i="4" s="1"/>
  <c r="D657" i="4"/>
  <c r="Q657" i="4" s="1"/>
  <c r="D658" i="4"/>
  <c r="Q658" i="4" s="1"/>
  <c r="D659" i="4"/>
  <c r="Q659" i="4" s="1"/>
  <c r="D660" i="4"/>
  <c r="Q660" i="4" s="1"/>
  <c r="D661" i="4"/>
  <c r="Q661" i="4" s="1"/>
  <c r="D662" i="4"/>
  <c r="Q662" i="4" s="1"/>
  <c r="D663" i="4"/>
  <c r="Q663" i="4" s="1"/>
  <c r="D664" i="4"/>
  <c r="Q664" i="4" s="1"/>
  <c r="D665" i="4"/>
  <c r="Q665" i="4" s="1"/>
  <c r="D666" i="4"/>
  <c r="Q666" i="4" s="1"/>
  <c r="D667" i="4"/>
  <c r="Q667" i="4" s="1"/>
  <c r="D668" i="4"/>
  <c r="Q668" i="4" s="1"/>
  <c r="D669" i="4"/>
  <c r="Q669" i="4" s="1"/>
  <c r="D670" i="4"/>
  <c r="Q670" i="4" s="1"/>
  <c r="D671" i="4"/>
  <c r="Q671" i="4" s="1"/>
  <c r="D672" i="4"/>
  <c r="Q672" i="4" s="1"/>
  <c r="D673" i="4"/>
  <c r="Q673" i="4" s="1"/>
  <c r="D674" i="4"/>
  <c r="Q674" i="4" s="1"/>
  <c r="D675" i="4"/>
  <c r="Q675" i="4" s="1"/>
  <c r="D676" i="4"/>
  <c r="Q676" i="4" s="1"/>
  <c r="D677" i="4"/>
  <c r="Q677" i="4" s="1"/>
  <c r="D678" i="4"/>
  <c r="Q678" i="4" s="1"/>
  <c r="D679" i="4"/>
  <c r="Q679" i="4" s="1"/>
  <c r="D680" i="4"/>
  <c r="Q680" i="4" s="1"/>
  <c r="D681" i="4"/>
  <c r="Q681" i="4" s="1"/>
  <c r="D682" i="4"/>
  <c r="Q682" i="4" s="1"/>
  <c r="D683" i="4"/>
  <c r="Q683" i="4" s="1"/>
  <c r="D684" i="4"/>
  <c r="Q684" i="4" s="1"/>
  <c r="D685" i="4"/>
  <c r="Q685" i="4" s="1"/>
  <c r="D686" i="4"/>
  <c r="Q686" i="4" s="1"/>
  <c r="D687" i="4"/>
  <c r="Q687" i="4" s="1"/>
  <c r="D688" i="4"/>
  <c r="Q688" i="4" s="1"/>
  <c r="D689" i="4"/>
  <c r="Q689" i="4" s="1"/>
  <c r="D690" i="4"/>
  <c r="Q690" i="4" s="1"/>
  <c r="D691" i="4"/>
  <c r="Q691" i="4" s="1"/>
  <c r="D692" i="4"/>
  <c r="Q692" i="4" s="1"/>
  <c r="D693" i="4"/>
  <c r="Q693" i="4" s="1"/>
  <c r="D694" i="4"/>
  <c r="Q694" i="4" s="1"/>
  <c r="D695" i="4"/>
  <c r="Q695" i="4" s="1"/>
  <c r="D696" i="4"/>
  <c r="Q696" i="4" s="1"/>
  <c r="D697" i="4"/>
  <c r="Q697" i="4" s="1"/>
  <c r="D698" i="4"/>
  <c r="Q698" i="4" s="1"/>
  <c r="D699" i="4"/>
  <c r="Q699" i="4" s="1"/>
  <c r="D700" i="4"/>
  <c r="Q700" i="4" s="1"/>
  <c r="D701" i="4"/>
  <c r="Q701" i="4" s="1"/>
  <c r="D702" i="4"/>
  <c r="Q702" i="4" s="1"/>
  <c r="D703" i="4"/>
  <c r="Q703" i="4" s="1"/>
  <c r="D704" i="4"/>
  <c r="Q704" i="4" s="1"/>
  <c r="D705" i="4"/>
  <c r="Q705" i="4" s="1"/>
  <c r="D706" i="4"/>
  <c r="Q706" i="4" s="1"/>
  <c r="D707" i="4"/>
  <c r="Q707" i="4" s="1"/>
  <c r="D708" i="4"/>
  <c r="Q708" i="4" s="1"/>
  <c r="D709" i="4"/>
  <c r="Q709" i="4" s="1"/>
  <c r="D710" i="4"/>
  <c r="Q710" i="4" s="1"/>
  <c r="D711" i="4"/>
  <c r="Q711" i="4" s="1"/>
  <c r="D712" i="4"/>
  <c r="Q712" i="4" s="1"/>
  <c r="D713" i="4"/>
  <c r="Q713" i="4" s="1"/>
  <c r="D714" i="4"/>
  <c r="Q714" i="4" s="1"/>
  <c r="D715" i="4"/>
  <c r="Q715" i="4" s="1"/>
  <c r="D716" i="4"/>
  <c r="Q716" i="4" s="1"/>
  <c r="D717" i="4"/>
  <c r="Q717" i="4" s="1"/>
  <c r="D718" i="4"/>
  <c r="Q718" i="4" s="1"/>
  <c r="D719" i="4"/>
  <c r="Q719" i="4" s="1"/>
  <c r="D720" i="4"/>
  <c r="Q720" i="4" s="1"/>
  <c r="D721" i="4"/>
  <c r="Q721" i="4" s="1"/>
  <c r="D722" i="4"/>
  <c r="Q722" i="4" s="1"/>
  <c r="D723" i="4"/>
  <c r="Q723" i="4" s="1"/>
  <c r="D724" i="4"/>
  <c r="Q724" i="4" s="1"/>
  <c r="D725" i="4"/>
  <c r="Q725" i="4" s="1"/>
  <c r="D726" i="4"/>
  <c r="Q726" i="4" s="1"/>
  <c r="D727" i="4"/>
  <c r="Q727" i="4" s="1"/>
  <c r="D728" i="4"/>
  <c r="Q728" i="4" s="1"/>
  <c r="D729" i="4"/>
  <c r="Q729" i="4" s="1"/>
  <c r="D730" i="4"/>
  <c r="Q730" i="4" s="1"/>
  <c r="D731" i="4"/>
  <c r="Q731" i="4" s="1"/>
  <c r="D732" i="4"/>
  <c r="Q732" i="4" s="1"/>
  <c r="D733" i="4"/>
  <c r="Q733" i="4" s="1"/>
  <c r="D734" i="4"/>
  <c r="Q734" i="4" s="1"/>
  <c r="D735" i="4"/>
  <c r="Q735" i="4" s="1"/>
  <c r="D736" i="4"/>
  <c r="Q736" i="4" s="1"/>
  <c r="D737" i="4"/>
  <c r="Q737" i="4" s="1"/>
  <c r="D738" i="4"/>
  <c r="Q738" i="4" s="1"/>
  <c r="D739" i="4"/>
  <c r="Q739" i="4" s="1"/>
  <c r="D740" i="4"/>
  <c r="Q740" i="4" s="1"/>
  <c r="D741" i="4"/>
  <c r="Q741" i="4" s="1"/>
  <c r="D742" i="4"/>
  <c r="Q742" i="4" s="1"/>
  <c r="D743" i="4"/>
  <c r="Q743" i="4" s="1"/>
  <c r="D744" i="4"/>
  <c r="Q744" i="4" s="1"/>
  <c r="D745" i="4"/>
  <c r="Q745" i="4" s="1"/>
  <c r="D746" i="4"/>
  <c r="Q746" i="4" s="1"/>
  <c r="D747" i="4"/>
  <c r="Q747" i="4" s="1"/>
  <c r="D748" i="4"/>
  <c r="Q748" i="4" s="1"/>
  <c r="D749" i="4"/>
  <c r="Q749" i="4" s="1"/>
  <c r="D750" i="4"/>
  <c r="Q750" i="4" s="1"/>
  <c r="D751" i="4"/>
  <c r="Q751" i="4" s="1"/>
  <c r="D752" i="4"/>
  <c r="Q752" i="4" s="1"/>
  <c r="D753" i="4"/>
  <c r="Q753" i="4" s="1"/>
  <c r="D754" i="4"/>
  <c r="Q754" i="4" s="1"/>
  <c r="D755" i="4"/>
  <c r="Q755" i="4" s="1"/>
  <c r="D756" i="4"/>
  <c r="Q756" i="4" s="1"/>
  <c r="D757" i="4"/>
  <c r="Q757" i="4" s="1"/>
  <c r="D758" i="4"/>
  <c r="Q758" i="4" s="1"/>
  <c r="D759" i="4"/>
  <c r="Q759" i="4" s="1"/>
  <c r="D760" i="4"/>
  <c r="Q760" i="4" s="1"/>
  <c r="D761" i="4"/>
  <c r="Q761" i="4" s="1"/>
  <c r="D762" i="4"/>
  <c r="Q762" i="4" s="1"/>
  <c r="D763" i="4"/>
  <c r="Q763" i="4" s="1"/>
  <c r="D764" i="4"/>
  <c r="Q764" i="4" s="1"/>
  <c r="D765" i="4"/>
  <c r="Q765" i="4" s="1"/>
  <c r="D766" i="4"/>
  <c r="Q766" i="4" s="1"/>
  <c r="D767" i="4"/>
  <c r="Q767" i="4" s="1"/>
  <c r="D768" i="4"/>
  <c r="Q768" i="4" s="1"/>
  <c r="D769" i="4"/>
  <c r="Q769" i="4" s="1"/>
  <c r="D770" i="4"/>
  <c r="Q770" i="4" s="1"/>
  <c r="D771" i="4"/>
  <c r="Q771" i="4" s="1"/>
  <c r="D772" i="4"/>
  <c r="Q772" i="4" s="1"/>
  <c r="D773" i="4"/>
  <c r="Q773" i="4" s="1"/>
  <c r="D774" i="4"/>
  <c r="Q774" i="4" s="1"/>
  <c r="D775" i="4"/>
  <c r="Q775" i="4" s="1"/>
  <c r="D776" i="4"/>
  <c r="Q776" i="4" s="1"/>
  <c r="D777" i="4"/>
  <c r="Q777" i="4" s="1"/>
  <c r="D778" i="4"/>
  <c r="Q778" i="4" s="1"/>
  <c r="D779" i="4"/>
  <c r="Q779" i="4" s="1"/>
  <c r="D780" i="4"/>
  <c r="Q780" i="4" s="1"/>
  <c r="D781" i="4"/>
  <c r="Q781" i="4" s="1"/>
  <c r="D782" i="4"/>
  <c r="Q782" i="4" s="1"/>
  <c r="D783" i="4"/>
  <c r="Q783" i="4" s="1"/>
  <c r="D784" i="4"/>
  <c r="Q784" i="4" s="1"/>
  <c r="D785" i="4"/>
  <c r="Q785" i="4" s="1"/>
  <c r="D786" i="4"/>
  <c r="Q786" i="4" s="1"/>
  <c r="D787" i="4"/>
  <c r="Q787" i="4" s="1"/>
  <c r="D788" i="4"/>
  <c r="Q788" i="4" s="1"/>
  <c r="D789" i="4"/>
  <c r="Q789" i="4" s="1"/>
  <c r="D790" i="4"/>
  <c r="Q790" i="4" s="1"/>
  <c r="D791" i="4"/>
  <c r="Q791" i="4" s="1"/>
  <c r="D792" i="4"/>
  <c r="Q792" i="4" s="1"/>
  <c r="D793" i="4"/>
  <c r="Q793" i="4" s="1"/>
  <c r="D794" i="4"/>
  <c r="Q794" i="4" s="1"/>
  <c r="D795" i="4"/>
  <c r="Q795" i="4" s="1"/>
  <c r="D796" i="4"/>
  <c r="Q796" i="4" s="1"/>
  <c r="D797" i="4"/>
  <c r="Q797" i="4" s="1"/>
  <c r="D798" i="4"/>
  <c r="Q798" i="4" s="1"/>
  <c r="D799" i="4"/>
  <c r="Q799" i="4" s="1"/>
  <c r="D800" i="4"/>
  <c r="Q800" i="4" s="1"/>
  <c r="D801" i="4"/>
  <c r="Q801" i="4" s="1"/>
  <c r="D802" i="4"/>
  <c r="Q802" i="4" s="1"/>
  <c r="D803" i="4"/>
  <c r="Q803" i="4" s="1"/>
  <c r="D804" i="4"/>
  <c r="Q804" i="4" s="1"/>
  <c r="D805" i="4"/>
  <c r="Q805" i="4" s="1"/>
  <c r="D806" i="4"/>
  <c r="Q806" i="4" s="1"/>
  <c r="D807" i="4"/>
  <c r="Q807" i="4" s="1"/>
  <c r="D808" i="4"/>
  <c r="Q808" i="4" s="1"/>
  <c r="D809" i="4"/>
  <c r="Q809" i="4" s="1"/>
  <c r="D810" i="4"/>
  <c r="Q810" i="4" s="1"/>
  <c r="D811" i="4"/>
  <c r="Q811" i="4" s="1"/>
  <c r="D812" i="4"/>
  <c r="Q812" i="4" s="1"/>
  <c r="D813" i="4"/>
  <c r="Q813" i="4" s="1"/>
  <c r="D814" i="4"/>
  <c r="Q814" i="4" s="1"/>
  <c r="D815" i="4"/>
  <c r="Q815" i="4" s="1"/>
  <c r="D816" i="4"/>
  <c r="Q816" i="4" s="1"/>
  <c r="D817" i="4"/>
  <c r="Q817" i="4" s="1"/>
  <c r="D818" i="4"/>
  <c r="Q818" i="4" s="1"/>
  <c r="D819" i="4"/>
  <c r="Q819" i="4" s="1"/>
  <c r="D820" i="4"/>
  <c r="Q820" i="4" s="1"/>
  <c r="D821" i="4"/>
  <c r="Q821" i="4" s="1"/>
  <c r="D822" i="4"/>
  <c r="Q822" i="4" s="1"/>
  <c r="D823" i="4"/>
  <c r="Q823" i="4" s="1"/>
  <c r="D824" i="4"/>
  <c r="Q824" i="4" s="1"/>
  <c r="D825" i="4"/>
  <c r="Q825" i="4" s="1"/>
  <c r="D826" i="4"/>
  <c r="Q826" i="4" s="1"/>
  <c r="D827" i="4"/>
  <c r="Q827" i="4" s="1"/>
  <c r="D828" i="4"/>
  <c r="Q828" i="4" s="1"/>
  <c r="D829" i="4"/>
  <c r="Q829" i="4" s="1"/>
  <c r="D830" i="4"/>
  <c r="Q830" i="4" s="1"/>
  <c r="D831" i="4"/>
  <c r="Q831" i="4" s="1"/>
  <c r="D832" i="4"/>
  <c r="Q832" i="4" s="1"/>
  <c r="D833" i="4"/>
  <c r="Q833" i="4" s="1"/>
  <c r="D834" i="4"/>
  <c r="Q834" i="4" s="1"/>
  <c r="D835" i="4"/>
  <c r="Q835" i="4" s="1"/>
  <c r="D836" i="4"/>
  <c r="Q836" i="4" s="1"/>
  <c r="D837" i="4"/>
  <c r="Q837" i="4" s="1"/>
  <c r="D838" i="4"/>
  <c r="Q838" i="4" s="1"/>
  <c r="D839" i="4"/>
  <c r="Q839" i="4" s="1"/>
  <c r="D840" i="4"/>
  <c r="Q840" i="4" s="1"/>
  <c r="D841" i="4"/>
  <c r="Q841" i="4" s="1"/>
  <c r="D842" i="4"/>
  <c r="Q842" i="4" s="1"/>
  <c r="D843" i="4"/>
  <c r="Q843" i="4" s="1"/>
  <c r="D844" i="4"/>
  <c r="Q844" i="4" s="1"/>
  <c r="D845" i="4"/>
  <c r="Q845" i="4" s="1"/>
  <c r="D846" i="4"/>
  <c r="Q846" i="4" s="1"/>
  <c r="D847" i="4"/>
  <c r="Q847" i="4" s="1"/>
  <c r="D848" i="4"/>
  <c r="Q848" i="4" s="1"/>
  <c r="D849" i="4"/>
  <c r="Q849" i="4" s="1"/>
  <c r="D850" i="4"/>
  <c r="Q850" i="4" s="1"/>
  <c r="D851" i="4"/>
  <c r="Q851" i="4" s="1"/>
  <c r="D852" i="4"/>
  <c r="Q852" i="4" s="1"/>
  <c r="D853" i="4"/>
  <c r="Q853" i="4" s="1"/>
  <c r="D854" i="4"/>
  <c r="Q854" i="4" s="1"/>
  <c r="D855" i="4"/>
  <c r="Q855" i="4" s="1"/>
  <c r="D856" i="4"/>
  <c r="Q856" i="4" s="1"/>
  <c r="D857" i="4"/>
  <c r="Q857" i="4" s="1"/>
  <c r="D858" i="4"/>
  <c r="Q858" i="4" s="1"/>
  <c r="D859" i="4"/>
  <c r="Q859" i="4" s="1"/>
  <c r="D860" i="4"/>
  <c r="Q860" i="4" s="1"/>
  <c r="D861" i="4"/>
  <c r="Q861" i="4" s="1"/>
  <c r="D862" i="4"/>
  <c r="Q862" i="4" s="1"/>
  <c r="D863" i="4"/>
  <c r="Q863" i="4" s="1"/>
  <c r="D864" i="4"/>
  <c r="Q864" i="4" s="1"/>
  <c r="D865" i="4"/>
  <c r="Q865" i="4" s="1"/>
  <c r="D866" i="4"/>
  <c r="Q866" i="4" s="1"/>
  <c r="D867" i="4"/>
  <c r="Q867" i="4" s="1"/>
  <c r="D868" i="4"/>
  <c r="Q868" i="4" s="1"/>
  <c r="D869" i="4"/>
  <c r="Q869" i="4" s="1"/>
  <c r="D870" i="4"/>
  <c r="Q870" i="4" s="1"/>
  <c r="D871" i="4"/>
  <c r="Q871" i="4" s="1"/>
  <c r="D872" i="4"/>
  <c r="Q872" i="4" s="1"/>
  <c r="D873" i="4"/>
  <c r="Q873" i="4" s="1"/>
  <c r="D874" i="4"/>
  <c r="Q874" i="4" s="1"/>
  <c r="D875" i="4"/>
  <c r="Q875" i="4" s="1"/>
  <c r="D876" i="4"/>
  <c r="Q876" i="4" s="1"/>
  <c r="D877" i="4"/>
  <c r="Q877" i="4" s="1"/>
  <c r="D878" i="4"/>
  <c r="Q878" i="4" s="1"/>
  <c r="D879" i="4"/>
  <c r="Q879" i="4" s="1"/>
  <c r="D880" i="4"/>
  <c r="Q880" i="4" s="1"/>
  <c r="D881" i="4"/>
  <c r="Q881" i="4" s="1"/>
  <c r="D882" i="4"/>
  <c r="Q882" i="4" s="1"/>
  <c r="D883" i="4"/>
  <c r="Q883" i="4" s="1"/>
  <c r="D884" i="4"/>
  <c r="Q884" i="4" s="1"/>
  <c r="D885" i="4"/>
  <c r="Q885" i="4" s="1"/>
  <c r="D886" i="4"/>
  <c r="Q886" i="4" s="1"/>
  <c r="D887" i="4"/>
  <c r="Q887" i="4" s="1"/>
  <c r="D888" i="4"/>
  <c r="Q888" i="4" s="1"/>
  <c r="D889" i="4"/>
  <c r="Q889" i="4" s="1"/>
  <c r="D890" i="4"/>
  <c r="Q890" i="4" s="1"/>
  <c r="D891" i="4"/>
  <c r="Q891" i="4" s="1"/>
  <c r="D892" i="4"/>
  <c r="Q892" i="4" s="1"/>
  <c r="D893" i="4"/>
  <c r="Q893" i="4" s="1"/>
  <c r="D894" i="4"/>
  <c r="Q894" i="4" s="1"/>
  <c r="D895" i="4"/>
  <c r="Q895" i="4" s="1"/>
  <c r="D896" i="4"/>
  <c r="Q896" i="4" s="1"/>
  <c r="D897" i="4"/>
  <c r="Q897" i="4" s="1"/>
  <c r="D898" i="4"/>
  <c r="Q898" i="4" s="1"/>
  <c r="D899" i="4"/>
  <c r="Q899" i="4" s="1"/>
  <c r="D900" i="4"/>
  <c r="Q900" i="4" s="1"/>
  <c r="D901" i="4"/>
  <c r="Q901" i="4" s="1"/>
  <c r="D902" i="4"/>
  <c r="Q902" i="4" s="1"/>
  <c r="D903" i="4"/>
  <c r="Q903" i="4" s="1"/>
  <c r="D904" i="4"/>
  <c r="Q904" i="4" s="1"/>
  <c r="D905" i="4"/>
  <c r="Q905" i="4" s="1"/>
  <c r="D906" i="4"/>
  <c r="Q906" i="4" s="1"/>
  <c r="D907" i="4"/>
  <c r="Q907" i="4" s="1"/>
  <c r="D908" i="4"/>
  <c r="Q908" i="4" s="1"/>
  <c r="D909" i="4"/>
  <c r="Q909" i="4" s="1"/>
  <c r="D910" i="4"/>
  <c r="Q910" i="4" s="1"/>
  <c r="D911" i="4"/>
  <c r="Q911" i="4" s="1"/>
  <c r="D912" i="4"/>
  <c r="Q912" i="4" s="1"/>
  <c r="D913" i="4"/>
  <c r="Q913" i="4" s="1"/>
  <c r="D914" i="4"/>
  <c r="Q914" i="4" s="1"/>
  <c r="D915" i="4"/>
  <c r="Q915" i="4" s="1"/>
  <c r="D916" i="4"/>
  <c r="Q916" i="4" s="1"/>
  <c r="D917" i="4"/>
  <c r="Q917" i="4" s="1"/>
  <c r="D918" i="4"/>
  <c r="Q918" i="4" s="1"/>
  <c r="D919" i="4"/>
  <c r="Q919" i="4" s="1"/>
  <c r="D920" i="4"/>
  <c r="Q920" i="4" s="1"/>
  <c r="D921" i="4"/>
  <c r="Q921" i="4" s="1"/>
  <c r="D922" i="4"/>
  <c r="Q922" i="4" s="1"/>
  <c r="D923" i="4"/>
  <c r="Q923" i="4" s="1"/>
  <c r="D924" i="4"/>
  <c r="Q924" i="4" s="1"/>
  <c r="D925" i="4"/>
  <c r="Q925" i="4" s="1"/>
  <c r="D926" i="4"/>
  <c r="Q926" i="4" s="1"/>
  <c r="D927" i="4"/>
  <c r="Q927" i="4" s="1"/>
  <c r="D928" i="4"/>
  <c r="Q928" i="4" s="1"/>
  <c r="D929" i="4"/>
  <c r="Q929" i="4" s="1"/>
  <c r="D930" i="4"/>
  <c r="Q930" i="4" s="1"/>
  <c r="D931" i="4"/>
  <c r="Q931" i="4" s="1"/>
  <c r="D932" i="4"/>
  <c r="Q932" i="4" s="1"/>
  <c r="D933" i="4"/>
  <c r="Q933" i="4" s="1"/>
  <c r="D934" i="4"/>
  <c r="Q934" i="4" s="1"/>
  <c r="D935" i="4"/>
  <c r="Q935" i="4" s="1"/>
  <c r="D936" i="4"/>
  <c r="Q936" i="4" s="1"/>
  <c r="D937" i="4"/>
  <c r="Q937" i="4" s="1"/>
  <c r="D938" i="4"/>
  <c r="Q938" i="4" s="1"/>
  <c r="D939" i="4"/>
  <c r="Q939" i="4" s="1"/>
  <c r="D940" i="4"/>
  <c r="Q940" i="4" s="1"/>
  <c r="D941" i="4"/>
  <c r="Q941" i="4" s="1"/>
  <c r="D942" i="4"/>
  <c r="Q942" i="4" s="1"/>
  <c r="D943" i="4"/>
  <c r="Q943" i="4" s="1"/>
  <c r="D944" i="4"/>
  <c r="Q944" i="4" s="1"/>
  <c r="D945" i="4"/>
  <c r="Q945" i="4" s="1"/>
  <c r="D946" i="4"/>
  <c r="Q946" i="4" s="1"/>
  <c r="D947" i="4"/>
  <c r="Q947" i="4" s="1"/>
  <c r="D948" i="4"/>
  <c r="Q948" i="4" s="1"/>
  <c r="D949" i="4"/>
  <c r="Q949" i="4" s="1"/>
  <c r="D950" i="4"/>
  <c r="Q950" i="4" s="1"/>
  <c r="D951" i="4"/>
  <c r="Q951" i="4" s="1"/>
  <c r="D952" i="4"/>
  <c r="Q952" i="4" s="1"/>
  <c r="D953" i="4"/>
  <c r="Q953" i="4" s="1"/>
  <c r="D954" i="4"/>
  <c r="Q954" i="4" s="1"/>
  <c r="D955" i="4"/>
  <c r="Q955" i="4" s="1"/>
  <c r="D956" i="4"/>
  <c r="Q956" i="4" s="1"/>
  <c r="D957" i="4"/>
  <c r="Q957" i="4" s="1"/>
  <c r="D958" i="4"/>
  <c r="Q958" i="4" s="1"/>
  <c r="D959" i="4"/>
  <c r="Q959" i="4" s="1"/>
  <c r="D960" i="4"/>
  <c r="Q960" i="4" s="1"/>
  <c r="D961" i="4"/>
  <c r="Q961" i="4" s="1"/>
  <c r="D962" i="4"/>
  <c r="Q962" i="4" s="1"/>
  <c r="D963" i="4"/>
  <c r="Q963" i="4" s="1"/>
  <c r="D964" i="4"/>
  <c r="Q964" i="4" s="1"/>
  <c r="D965" i="4"/>
  <c r="Q965" i="4" s="1"/>
  <c r="D966" i="4"/>
  <c r="Q966" i="4" s="1"/>
  <c r="D967" i="4"/>
  <c r="Q967" i="4" s="1"/>
  <c r="D968" i="4"/>
  <c r="Q968" i="4" s="1"/>
  <c r="D969" i="4"/>
  <c r="Q969" i="4" s="1"/>
  <c r="D970" i="4"/>
  <c r="Q970" i="4" s="1"/>
  <c r="D971" i="4"/>
  <c r="Q971" i="4" s="1"/>
  <c r="D972" i="4"/>
  <c r="Q972" i="4" s="1"/>
  <c r="D973" i="4"/>
  <c r="Q973" i="4" s="1"/>
  <c r="D974" i="4"/>
  <c r="Q974" i="4" s="1"/>
  <c r="D975" i="4"/>
  <c r="Q975" i="4" s="1"/>
  <c r="D976" i="4"/>
  <c r="Q976" i="4" s="1"/>
  <c r="D977" i="4"/>
  <c r="Q977" i="4" s="1"/>
  <c r="D978" i="4"/>
  <c r="Q978" i="4" s="1"/>
  <c r="D979" i="4"/>
  <c r="Q979" i="4" s="1"/>
  <c r="D980" i="4"/>
  <c r="Q980" i="4" s="1"/>
  <c r="D981" i="4"/>
  <c r="Q981" i="4" s="1"/>
  <c r="D982" i="4"/>
  <c r="Q982" i="4" s="1"/>
  <c r="D983" i="4"/>
  <c r="Q983" i="4" s="1"/>
  <c r="D984" i="4"/>
  <c r="Q984" i="4" s="1"/>
  <c r="D985" i="4"/>
  <c r="Q985" i="4" s="1"/>
  <c r="D986" i="4"/>
  <c r="Q986" i="4" s="1"/>
  <c r="D987" i="4"/>
  <c r="Q987" i="4" s="1"/>
  <c r="D988" i="4"/>
  <c r="Q988" i="4" s="1"/>
  <c r="D989" i="4"/>
  <c r="Q989" i="4" s="1"/>
  <c r="D990" i="4"/>
  <c r="Q990" i="4" s="1"/>
  <c r="D991" i="4"/>
  <c r="Q991" i="4" s="1"/>
  <c r="D992" i="4"/>
  <c r="Q992" i="4" s="1"/>
  <c r="D993" i="4"/>
  <c r="Q993" i="4" s="1"/>
  <c r="D994" i="4"/>
  <c r="Q994" i="4" s="1"/>
  <c r="D995" i="4"/>
  <c r="Q995" i="4" s="1"/>
  <c r="D996" i="4"/>
  <c r="Q996" i="4" s="1"/>
  <c r="D997" i="4"/>
  <c r="Q997" i="4" s="1"/>
  <c r="D998" i="4"/>
  <c r="Q998" i="4" s="1"/>
  <c r="D999" i="4"/>
  <c r="Q999" i="4" s="1"/>
  <c r="D1000" i="4"/>
  <c r="Q1000" i="4" s="1"/>
  <c r="D1001" i="4"/>
  <c r="Q1001" i="4" s="1"/>
  <c r="D1002" i="4"/>
  <c r="Q1002" i="4" s="1"/>
  <c r="D1003" i="4"/>
  <c r="Q1003" i="4" s="1"/>
  <c r="D1004" i="4"/>
  <c r="Q1004" i="4" s="1"/>
  <c r="D1005" i="4"/>
  <c r="Q1005" i="4" s="1"/>
  <c r="D1006" i="4"/>
  <c r="Q1006" i="4" s="1"/>
  <c r="D1007" i="4"/>
  <c r="Q1007" i="4" s="1"/>
  <c r="D1008" i="4"/>
  <c r="Q1008" i="4" s="1"/>
  <c r="D1009" i="4"/>
  <c r="Q1009" i="4" s="1"/>
  <c r="D1010" i="4"/>
  <c r="Q1010" i="4" s="1"/>
  <c r="D1011" i="4"/>
  <c r="Q1011" i="4" s="1"/>
  <c r="D1012" i="4"/>
  <c r="Q1012" i="4" s="1"/>
  <c r="D1013" i="4"/>
  <c r="Q1013" i="4" s="1"/>
  <c r="D1014" i="4"/>
  <c r="Q1014" i="4" s="1"/>
  <c r="D1015" i="4"/>
  <c r="Q1015" i="4" s="1"/>
  <c r="D1016" i="4"/>
  <c r="Q1016" i="4" s="1"/>
  <c r="D1017" i="4"/>
  <c r="Q1017" i="4" s="1"/>
  <c r="D1018" i="4"/>
  <c r="Q1018" i="4" s="1"/>
  <c r="D1019" i="4"/>
  <c r="Q1019" i="4" s="1"/>
  <c r="D1020" i="4"/>
  <c r="Q1020" i="4" s="1"/>
  <c r="D1021" i="4"/>
  <c r="Q1021" i="4" s="1"/>
  <c r="D1022" i="4"/>
  <c r="Q1022" i="4" s="1"/>
  <c r="D1023" i="4"/>
  <c r="Q1023" i="4" s="1"/>
  <c r="D1024" i="4"/>
  <c r="Q1024" i="4" s="1"/>
  <c r="D1025" i="4"/>
  <c r="Q1025" i="4" s="1"/>
  <c r="D1026" i="4"/>
  <c r="Q1026" i="4" s="1"/>
  <c r="D1027" i="4"/>
  <c r="Q1027" i="4" s="1"/>
  <c r="D1028" i="4"/>
  <c r="Q1028" i="4" s="1"/>
  <c r="D1029" i="4"/>
  <c r="Q1029" i="4" s="1"/>
  <c r="D1030" i="4"/>
  <c r="Q1030" i="4" s="1"/>
  <c r="D1031" i="4"/>
  <c r="Q1031" i="4" s="1"/>
  <c r="D1032" i="4"/>
  <c r="Q1032" i="4" s="1"/>
  <c r="D1033" i="4"/>
  <c r="Q1033" i="4" s="1"/>
  <c r="D1034" i="4"/>
  <c r="Q1034" i="4" s="1"/>
  <c r="D1035" i="4"/>
  <c r="Q1035" i="4" s="1"/>
  <c r="D1036" i="4"/>
  <c r="Q1036" i="4" s="1"/>
  <c r="D1037" i="4"/>
  <c r="Q1037" i="4" s="1"/>
  <c r="D1038" i="4"/>
  <c r="Q1038" i="4" s="1"/>
  <c r="D1039" i="4"/>
  <c r="Q1039" i="4" s="1"/>
  <c r="D1040" i="4"/>
  <c r="Q1040" i="4" s="1"/>
  <c r="D1041" i="4"/>
  <c r="Q1041" i="4" s="1"/>
  <c r="D1042" i="4"/>
  <c r="Q1042" i="4" s="1"/>
  <c r="D1043" i="4"/>
  <c r="Q1043" i="4" s="1"/>
  <c r="D1044" i="4"/>
  <c r="Q1044" i="4" s="1"/>
  <c r="D1045" i="4"/>
  <c r="Q1045" i="4" s="1"/>
  <c r="D1046" i="4"/>
  <c r="Q1046" i="4" s="1"/>
  <c r="D1047" i="4"/>
  <c r="Q1047" i="4" s="1"/>
  <c r="D1048" i="4"/>
  <c r="Q1048" i="4" s="1"/>
  <c r="D1049" i="4"/>
  <c r="Q1049" i="4" s="1"/>
  <c r="D1050" i="4"/>
  <c r="Q1050" i="4" s="1"/>
  <c r="D1051" i="4"/>
  <c r="Q1051" i="4" s="1"/>
  <c r="D1052" i="4"/>
  <c r="Q1052" i="4" s="1"/>
  <c r="D1053" i="4"/>
  <c r="Q1053" i="4" s="1"/>
  <c r="D1054" i="4"/>
  <c r="Q1054" i="4" s="1"/>
  <c r="D1055" i="4"/>
  <c r="Q1055" i="4" s="1"/>
  <c r="D1056" i="4"/>
  <c r="Q1056" i="4" s="1"/>
  <c r="D1057" i="4"/>
  <c r="Q1057" i="4" s="1"/>
  <c r="D1058" i="4"/>
  <c r="Q1058" i="4" s="1"/>
  <c r="D1059" i="4"/>
  <c r="Q1059" i="4" s="1"/>
  <c r="D1060" i="4"/>
  <c r="Q1060" i="4" s="1"/>
  <c r="D1061" i="4"/>
  <c r="Q1061" i="4" s="1"/>
  <c r="D1062" i="4"/>
  <c r="Q1062" i="4" s="1"/>
  <c r="D1063" i="4"/>
  <c r="Q1063" i="4" s="1"/>
  <c r="D1064" i="4"/>
  <c r="Q1064" i="4" s="1"/>
  <c r="D1065" i="4"/>
  <c r="Q1065" i="4" s="1"/>
  <c r="D1066" i="4"/>
  <c r="Q1066" i="4" s="1"/>
  <c r="D1067" i="4"/>
  <c r="Q1067" i="4" s="1"/>
  <c r="D1068" i="4"/>
  <c r="Q1068" i="4" s="1"/>
  <c r="D1069" i="4"/>
  <c r="Q1069" i="4" s="1"/>
  <c r="D1070" i="4"/>
  <c r="Q1070" i="4" s="1"/>
  <c r="D1071" i="4"/>
  <c r="Q1071" i="4" s="1"/>
  <c r="D1072" i="4"/>
  <c r="Q1072" i="4" s="1"/>
  <c r="D1073" i="4"/>
  <c r="Q1073" i="4" s="1"/>
  <c r="D1074" i="4"/>
  <c r="Q1074" i="4" s="1"/>
  <c r="D1075" i="4"/>
  <c r="Q1075" i="4" s="1"/>
  <c r="D1076" i="4"/>
  <c r="Q1076" i="4" s="1"/>
  <c r="D1077" i="4"/>
  <c r="Q1077" i="4" s="1"/>
  <c r="D1078" i="4"/>
  <c r="Q1078" i="4" s="1"/>
  <c r="D1079" i="4"/>
  <c r="Q1079" i="4" s="1"/>
  <c r="D1080" i="4"/>
  <c r="Q1080" i="4" s="1"/>
  <c r="D1081" i="4"/>
  <c r="Q1081" i="4" s="1"/>
  <c r="D1082" i="4"/>
  <c r="Q1082" i="4" s="1"/>
  <c r="D1083" i="4"/>
  <c r="Q1083" i="4" s="1"/>
  <c r="D1084" i="4"/>
  <c r="Q1084" i="4" s="1"/>
  <c r="D1085" i="4"/>
  <c r="Q1085" i="4" s="1"/>
  <c r="D1086" i="4"/>
  <c r="Q1086" i="4" s="1"/>
  <c r="D1087" i="4"/>
  <c r="Q1087" i="4" s="1"/>
  <c r="D1088" i="4"/>
  <c r="Q1088" i="4" s="1"/>
  <c r="D1089" i="4"/>
  <c r="Q1089" i="4" s="1"/>
  <c r="D1090" i="4"/>
  <c r="Q1090" i="4" s="1"/>
  <c r="D1091" i="4"/>
  <c r="Q1091" i="4" s="1"/>
  <c r="D1092" i="4"/>
  <c r="Q1092" i="4" s="1"/>
  <c r="D1093" i="4"/>
  <c r="Q1093" i="4" s="1"/>
  <c r="D1094" i="4"/>
  <c r="Q1094" i="4" s="1"/>
  <c r="D1095" i="4"/>
  <c r="Q1095" i="4" s="1"/>
  <c r="D1096" i="4"/>
  <c r="Q1096" i="4" s="1"/>
  <c r="D1097" i="4"/>
  <c r="Q1097" i="4" s="1"/>
  <c r="D1098" i="4"/>
  <c r="Q1098" i="4" s="1"/>
  <c r="D1099" i="4"/>
  <c r="Q1099" i="4" s="1"/>
  <c r="D1100" i="4"/>
  <c r="Q1100" i="4" s="1"/>
  <c r="D1101" i="4"/>
  <c r="Q1101" i="4" s="1"/>
  <c r="D1102" i="4"/>
  <c r="Q1102" i="4" s="1"/>
  <c r="D1103" i="4"/>
  <c r="Q1103" i="4" s="1"/>
  <c r="D1104" i="4"/>
  <c r="Q1104" i="4" s="1"/>
  <c r="D1105" i="4"/>
  <c r="Q1105" i="4" s="1"/>
  <c r="D1106" i="4"/>
  <c r="Q1106" i="4" s="1"/>
  <c r="D1107" i="4"/>
  <c r="Q1107" i="4" s="1"/>
  <c r="D1108" i="4"/>
  <c r="Q1108" i="4" s="1"/>
  <c r="D1109" i="4"/>
  <c r="Q1109" i="4" s="1"/>
  <c r="D1110" i="4"/>
  <c r="Q1110" i="4" s="1"/>
  <c r="D1111" i="4"/>
  <c r="Q1111" i="4" s="1"/>
  <c r="D1112" i="4"/>
  <c r="Q1112" i="4" s="1"/>
  <c r="D1113" i="4"/>
  <c r="Q1113" i="4" s="1"/>
  <c r="D1114" i="4"/>
  <c r="Q1114" i="4" s="1"/>
  <c r="D1115" i="4"/>
  <c r="Q1115" i="4" s="1"/>
  <c r="D1116" i="4"/>
  <c r="Q1116" i="4" s="1"/>
  <c r="D1117" i="4"/>
  <c r="Q1117" i="4" s="1"/>
  <c r="D1118" i="4"/>
  <c r="Q1118" i="4" s="1"/>
  <c r="D1119" i="4"/>
  <c r="Q1119" i="4" s="1"/>
  <c r="D1120" i="4"/>
  <c r="Q1120" i="4" s="1"/>
  <c r="D1121" i="4"/>
  <c r="Q1121" i="4" s="1"/>
  <c r="D1122" i="4"/>
  <c r="Q1122" i="4" s="1"/>
  <c r="D1123" i="4"/>
  <c r="Q1123" i="4" s="1"/>
  <c r="D1124" i="4"/>
  <c r="Q1124" i="4" s="1"/>
  <c r="D1125" i="4"/>
  <c r="Q1125" i="4" s="1"/>
  <c r="D1126" i="4"/>
  <c r="Q1126" i="4" s="1"/>
  <c r="D1127" i="4"/>
  <c r="Q1127" i="4" s="1"/>
  <c r="D1128" i="4"/>
  <c r="Q1128" i="4" s="1"/>
  <c r="D1129" i="4"/>
  <c r="Q1129" i="4" s="1"/>
  <c r="D1130" i="4"/>
  <c r="Q1130" i="4" s="1"/>
  <c r="D1131" i="4"/>
  <c r="Q1131" i="4" s="1"/>
  <c r="D1132" i="4"/>
  <c r="Q1132" i="4" s="1"/>
  <c r="D1133" i="4"/>
  <c r="Q1133" i="4" s="1"/>
  <c r="D1134" i="4"/>
  <c r="Q1134" i="4" s="1"/>
  <c r="D1135" i="4"/>
  <c r="Q1135" i="4" s="1"/>
  <c r="D1136" i="4"/>
  <c r="Q1136" i="4" s="1"/>
  <c r="D1137" i="4"/>
  <c r="Q1137" i="4" s="1"/>
  <c r="D1138" i="4"/>
  <c r="Q1138" i="4" s="1"/>
  <c r="D1139" i="4"/>
  <c r="Q1139" i="4" s="1"/>
  <c r="D1140" i="4"/>
  <c r="Q1140" i="4" s="1"/>
  <c r="D1141" i="4"/>
  <c r="Q1141" i="4" s="1"/>
  <c r="D1142" i="4"/>
  <c r="Q1142" i="4" s="1"/>
  <c r="D1143" i="4"/>
  <c r="Q1143" i="4" s="1"/>
  <c r="D1144" i="4"/>
  <c r="Q1144" i="4" s="1"/>
  <c r="D1145" i="4"/>
  <c r="Q1145" i="4" s="1"/>
  <c r="D1146" i="4"/>
  <c r="Q1146" i="4" s="1"/>
  <c r="D1147" i="4"/>
  <c r="Q1147" i="4" s="1"/>
  <c r="D1148" i="4"/>
  <c r="Q1148" i="4" s="1"/>
  <c r="D1149" i="4"/>
  <c r="Q1149" i="4" s="1"/>
  <c r="D1150" i="4"/>
  <c r="Q1150" i="4" s="1"/>
  <c r="D1151" i="4"/>
  <c r="Q1151" i="4" s="1"/>
  <c r="D1152" i="4"/>
  <c r="Q1152" i="4" s="1"/>
  <c r="D1153" i="4"/>
  <c r="Q1153" i="4" s="1"/>
  <c r="D1154" i="4"/>
  <c r="Q1154" i="4" s="1"/>
  <c r="D1155" i="4"/>
  <c r="Q1155" i="4" s="1"/>
  <c r="D1156" i="4"/>
  <c r="Q1156" i="4" s="1"/>
  <c r="D1157" i="4"/>
  <c r="Q1157" i="4" s="1"/>
  <c r="D1158" i="4"/>
  <c r="Q1158" i="4" s="1"/>
  <c r="D1159" i="4"/>
  <c r="Q1159" i="4" s="1"/>
  <c r="D1160" i="4"/>
  <c r="Q1160" i="4" s="1"/>
  <c r="D1161" i="4"/>
  <c r="Q1161" i="4" s="1"/>
  <c r="D1162" i="4"/>
  <c r="Q1162" i="4" s="1"/>
  <c r="D1163" i="4"/>
  <c r="Q1163" i="4" s="1"/>
  <c r="D1164" i="4"/>
  <c r="Q1164" i="4" s="1"/>
  <c r="D1165" i="4"/>
  <c r="Q1165" i="4" s="1"/>
  <c r="D1166" i="4"/>
  <c r="Q1166" i="4" s="1"/>
  <c r="D1167" i="4"/>
  <c r="Q1167" i="4" s="1"/>
  <c r="D1168" i="4"/>
  <c r="Q1168" i="4" s="1"/>
  <c r="D1169" i="4"/>
  <c r="Q1169" i="4" s="1"/>
  <c r="D1170" i="4"/>
  <c r="Q1170" i="4" s="1"/>
  <c r="D1171" i="4"/>
  <c r="Q1171" i="4" s="1"/>
  <c r="D1172" i="4"/>
  <c r="Q1172" i="4" s="1"/>
  <c r="D1173" i="4"/>
  <c r="Q1173" i="4" s="1"/>
  <c r="D1174" i="4"/>
  <c r="Q1174" i="4" s="1"/>
  <c r="D1175" i="4"/>
  <c r="Q1175" i="4" s="1"/>
  <c r="D1176" i="4"/>
  <c r="Q1176" i="4" s="1"/>
  <c r="D1177" i="4"/>
  <c r="Q1177" i="4" s="1"/>
  <c r="D1178" i="4"/>
  <c r="Q1178" i="4" s="1"/>
  <c r="D1179" i="4"/>
  <c r="Q1179" i="4" s="1"/>
  <c r="D1180" i="4"/>
  <c r="Q1180" i="4" s="1"/>
  <c r="D1181" i="4"/>
  <c r="Q1181" i="4" s="1"/>
  <c r="D1182" i="4"/>
  <c r="Q1182" i="4" s="1"/>
  <c r="D1183" i="4"/>
  <c r="Q1183" i="4" s="1"/>
  <c r="D1184" i="4"/>
  <c r="Q1184" i="4" s="1"/>
  <c r="D1185" i="4"/>
  <c r="Q1185" i="4" s="1"/>
  <c r="B2" i="4"/>
  <c r="O2" i="4" s="1"/>
  <c r="B3" i="4"/>
  <c r="O3" i="4" s="1"/>
  <c r="B4" i="4"/>
  <c r="O4" i="4" s="1"/>
  <c r="B5" i="4"/>
  <c r="O5" i="4" s="1"/>
  <c r="B6" i="4"/>
  <c r="O6" i="4" s="1"/>
  <c r="B7" i="4"/>
  <c r="O7" i="4" s="1"/>
  <c r="B8" i="4"/>
  <c r="O8" i="4" s="1"/>
  <c r="B9" i="4"/>
  <c r="O9" i="4" s="1"/>
  <c r="B10" i="4"/>
  <c r="O10" i="4" s="1"/>
  <c r="B11" i="4"/>
  <c r="O11" i="4" s="1"/>
  <c r="B12" i="4"/>
  <c r="O12" i="4" s="1"/>
  <c r="B13" i="4"/>
  <c r="O13" i="4" s="1"/>
  <c r="B14" i="4"/>
  <c r="O14" i="4" s="1"/>
  <c r="B15" i="4"/>
  <c r="O15" i="4" s="1"/>
  <c r="B16" i="4"/>
  <c r="O16" i="4" s="1"/>
  <c r="B17" i="4"/>
  <c r="O17" i="4" s="1"/>
  <c r="B18" i="4"/>
  <c r="O18" i="4" s="1"/>
  <c r="B19" i="4"/>
  <c r="O19" i="4" s="1"/>
  <c r="B20" i="4"/>
  <c r="O20" i="4" s="1"/>
  <c r="B21" i="4"/>
  <c r="O21" i="4" s="1"/>
  <c r="B22" i="4"/>
  <c r="O22" i="4" s="1"/>
  <c r="B23" i="4"/>
  <c r="O23" i="4" s="1"/>
  <c r="B24" i="4"/>
  <c r="O24" i="4" s="1"/>
  <c r="B25" i="4"/>
  <c r="O25" i="4" s="1"/>
  <c r="B26" i="4"/>
  <c r="O26" i="4" s="1"/>
  <c r="B27" i="4"/>
  <c r="O27" i="4" s="1"/>
  <c r="B28" i="4"/>
  <c r="O28" i="4" s="1"/>
  <c r="B29" i="4"/>
  <c r="O29" i="4" s="1"/>
  <c r="B30" i="4"/>
  <c r="O30" i="4" s="1"/>
  <c r="B31" i="4"/>
  <c r="O31" i="4" s="1"/>
  <c r="B32" i="4"/>
  <c r="O32" i="4" s="1"/>
  <c r="B33" i="4"/>
  <c r="O33" i="4" s="1"/>
  <c r="B34" i="4"/>
  <c r="O34" i="4" s="1"/>
  <c r="B35" i="4"/>
  <c r="O35" i="4" s="1"/>
  <c r="B36" i="4"/>
  <c r="O36" i="4" s="1"/>
  <c r="B37" i="4"/>
  <c r="O37" i="4" s="1"/>
  <c r="B38" i="4"/>
  <c r="O38" i="4" s="1"/>
  <c r="B39" i="4"/>
  <c r="O39" i="4" s="1"/>
  <c r="B40" i="4"/>
  <c r="O40" i="4" s="1"/>
  <c r="B41" i="4"/>
  <c r="O41" i="4" s="1"/>
  <c r="B42" i="4"/>
  <c r="O42" i="4" s="1"/>
  <c r="B43" i="4"/>
  <c r="O43" i="4" s="1"/>
  <c r="B44" i="4"/>
  <c r="O44" i="4" s="1"/>
  <c r="B45" i="4"/>
  <c r="O45" i="4" s="1"/>
  <c r="B46" i="4"/>
  <c r="O46" i="4" s="1"/>
  <c r="B47" i="4"/>
  <c r="O47" i="4" s="1"/>
  <c r="B48" i="4"/>
  <c r="O48" i="4" s="1"/>
  <c r="B49" i="4"/>
  <c r="O49" i="4" s="1"/>
  <c r="B50" i="4"/>
  <c r="O50" i="4" s="1"/>
  <c r="B51" i="4"/>
  <c r="O51" i="4" s="1"/>
  <c r="B52" i="4"/>
  <c r="O52" i="4" s="1"/>
  <c r="B53" i="4"/>
  <c r="O53" i="4" s="1"/>
  <c r="B54" i="4"/>
  <c r="O54" i="4" s="1"/>
  <c r="B55" i="4"/>
  <c r="O55" i="4" s="1"/>
  <c r="B56" i="4"/>
  <c r="O56" i="4" s="1"/>
  <c r="B57" i="4"/>
  <c r="O57" i="4" s="1"/>
  <c r="B58" i="4"/>
  <c r="O58" i="4" s="1"/>
  <c r="B59" i="4"/>
  <c r="O59" i="4" s="1"/>
  <c r="B60" i="4"/>
  <c r="O60" i="4" s="1"/>
  <c r="B61" i="4"/>
  <c r="O61" i="4" s="1"/>
  <c r="B62" i="4"/>
  <c r="O62" i="4" s="1"/>
  <c r="B63" i="4"/>
  <c r="O63" i="4" s="1"/>
  <c r="B64" i="4"/>
  <c r="O64" i="4" s="1"/>
  <c r="B65" i="4"/>
  <c r="O65" i="4" s="1"/>
  <c r="B66" i="4"/>
  <c r="O66" i="4" s="1"/>
  <c r="B67" i="4"/>
  <c r="O67" i="4" s="1"/>
  <c r="B68" i="4"/>
  <c r="O68" i="4" s="1"/>
  <c r="B69" i="4"/>
  <c r="O69" i="4" s="1"/>
  <c r="B70" i="4"/>
  <c r="O70" i="4" s="1"/>
  <c r="B71" i="4"/>
  <c r="O71" i="4" s="1"/>
  <c r="B72" i="4"/>
  <c r="O72" i="4" s="1"/>
  <c r="B73" i="4"/>
  <c r="O73" i="4" s="1"/>
  <c r="B74" i="4"/>
  <c r="O74" i="4" s="1"/>
  <c r="B75" i="4"/>
  <c r="O75" i="4" s="1"/>
  <c r="B76" i="4"/>
  <c r="O76" i="4" s="1"/>
  <c r="B77" i="4"/>
  <c r="O77" i="4" s="1"/>
  <c r="B78" i="4"/>
  <c r="O78" i="4" s="1"/>
  <c r="B79" i="4"/>
  <c r="O79" i="4" s="1"/>
  <c r="B80" i="4"/>
  <c r="O80" i="4" s="1"/>
  <c r="B81" i="4"/>
  <c r="O81" i="4" s="1"/>
  <c r="B82" i="4"/>
  <c r="O82" i="4" s="1"/>
  <c r="B83" i="4"/>
  <c r="O83" i="4" s="1"/>
  <c r="B84" i="4"/>
  <c r="O84" i="4" s="1"/>
  <c r="B85" i="4"/>
  <c r="O85" i="4" s="1"/>
  <c r="B86" i="4"/>
  <c r="O86" i="4" s="1"/>
  <c r="B87" i="4"/>
  <c r="O87" i="4" s="1"/>
  <c r="B88" i="4"/>
  <c r="O88" i="4" s="1"/>
  <c r="B89" i="4"/>
  <c r="O89" i="4" s="1"/>
  <c r="B90" i="4"/>
  <c r="O90" i="4" s="1"/>
  <c r="B91" i="4"/>
  <c r="O91" i="4" s="1"/>
  <c r="B92" i="4"/>
  <c r="O92" i="4" s="1"/>
  <c r="B93" i="4"/>
  <c r="O93" i="4" s="1"/>
  <c r="B94" i="4"/>
  <c r="O94" i="4" s="1"/>
  <c r="B95" i="4"/>
  <c r="O95" i="4" s="1"/>
  <c r="B96" i="4"/>
  <c r="O96" i="4" s="1"/>
  <c r="B97" i="4"/>
  <c r="O97" i="4" s="1"/>
  <c r="B98" i="4"/>
  <c r="O98" i="4" s="1"/>
  <c r="B99" i="4"/>
  <c r="O99" i="4" s="1"/>
  <c r="B100" i="4"/>
  <c r="O100" i="4" s="1"/>
  <c r="B101" i="4"/>
  <c r="O101" i="4" s="1"/>
  <c r="B102" i="4"/>
  <c r="O102" i="4" s="1"/>
  <c r="B103" i="4"/>
  <c r="O103" i="4" s="1"/>
  <c r="B104" i="4"/>
  <c r="O104" i="4" s="1"/>
  <c r="B105" i="4"/>
  <c r="O105" i="4" s="1"/>
  <c r="B106" i="4"/>
  <c r="O106" i="4" s="1"/>
  <c r="B107" i="4"/>
  <c r="O107" i="4" s="1"/>
  <c r="B108" i="4"/>
  <c r="O108" i="4" s="1"/>
  <c r="B109" i="4"/>
  <c r="O109" i="4" s="1"/>
  <c r="B110" i="4"/>
  <c r="O110" i="4" s="1"/>
  <c r="B111" i="4"/>
  <c r="O111" i="4" s="1"/>
  <c r="B112" i="4"/>
  <c r="O112" i="4" s="1"/>
  <c r="B113" i="4"/>
  <c r="O113" i="4" s="1"/>
  <c r="B114" i="4"/>
  <c r="O114" i="4" s="1"/>
  <c r="B115" i="4"/>
  <c r="O115" i="4" s="1"/>
  <c r="B116" i="4"/>
  <c r="O116" i="4" s="1"/>
  <c r="B117" i="4"/>
  <c r="O117" i="4" s="1"/>
  <c r="B118" i="4"/>
  <c r="O118" i="4" s="1"/>
  <c r="B119" i="4"/>
  <c r="O119" i="4" s="1"/>
  <c r="B120" i="4"/>
  <c r="O120" i="4" s="1"/>
  <c r="B121" i="4"/>
  <c r="O121" i="4" s="1"/>
  <c r="B122" i="4"/>
  <c r="O122" i="4" s="1"/>
  <c r="B123" i="4"/>
  <c r="O123" i="4" s="1"/>
  <c r="B124" i="4"/>
  <c r="O124" i="4" s="1"/>
  <c r="B125" i="4"/>
  <c r="O125" i="4" s="1"/>
  <c r="B126" i="4"/>
  <c r="O126" i="4" s="1"/>
  <c r="B127" i="4"/>
  <c r="O127" i="4" s="1"/>
  <c r="B128" i="4"/>
  <c r="O128" i="4" s="1"/>
  <c r="B129" i="4"/>
  <c r="O129" i="4" s="1"/>
  <c r="B130" i="4"/>
  <c r="O130" i="4" s="1"/>
  <c r="B131" i="4"/>
  <c r="O131" i="4" s="1"/>
  <c r="B132" i="4"/>
  <c r="O132" i="4" s="1"/>
  <c r="B133" i="4"/>
  <c r="O133" i="4" s="1"/>
  <c r="B134" i="4"/>
  <c r="O134" i="4" s="1"/>
  <c r="B135" i="4"/>
  <c r="O135" i="4" s="1"/>
  <c r="B136" i="4"/>
  <c r="O136" i="4" s="1"/>
  <c r="B137" i="4"/>
  <c r="O137" i="4" s="1"/>
  <c r="B138" i="4"/>
  <c r="O138" i="4" s="1"/>
  <c r="B139" i="4"/>
  <c r="O139" i="4" s="1"/>
  <c r="B140" i="4"/>
  <c r="O140" i="4" s="1"/>
  <c r="B141" i="4"/>
  <c r="O141" i="4" s="1"/>
  <c r="B142" i="4"/>
  <c r="O142" i="4" s="1"/>
  <c r="B143" i="4"/>
  <c r="O143" i="4" s="1"/>
  <c r="B144" i="4"/>
  <c r="O144" i="4" s="1"/>
  <c r="B145" i="4"/>
  <c r="O145" i="4" s="1"/>
  <c r="B146" i="4"/>
  <c r="O146" i="4" s="1"/>
  <c r="B147" i="4"/>
  <c r="O147" i="4" s="1"/>
  <c r="B148" i="4"/>
  <c r="O148" i="4" s="1"/>
  <c r="B149" i="4"/>
  <c r="O149" i="4" s="1"/>
  <c r="B150" i="4"/>
  <c r="O150" i="4" s="1"/>
  <c r="B151" i="4"/>
  <c r="O151" i="4" s="1"/>
  <c r="B152" i="4"/>
  <c r="O152" i="4" s="1"/>
  <c r="B153" i="4"/>
  <c r="O153" i="4" s="1"/>
  <c r="B154" i="4"/>
  <c r="O154" i="4" s="1"/>
  <c r="B155" i="4"/>
  <c r="O155" i="4" s="1"/>
  <c r="B156" i="4"/>
  <c r="O156" i="4" s="1"/>
  <c r="B157" i="4"/>
  <c r="O157" i="4" s="1"/>
  <c r="B158" i="4"/>
  <c r="O158" i="4" s="1"/>
  <c r="B159" i="4"/>
  <c r="O159" i="4" s="1"/>
  <c r="B160" i="4"/>
  <c r="O160" i="4" s="1"/>
  <c r="B161" i="4"/>
  <c r="O161" i="4" s="1"/>
  <c r="B162" i="4"/>
  <c r="O162" i="4" s="1"/>
  <c r="B163" i="4"/>
  <c r="O163" i="4" s="1"/>
  <c r="B164" i="4"/>
  <c r="O164" i="4" s="1"/>
  <c r="B165" i="4"/>
  <c r="O165" i="4" s="1"/>
  <c r="B166" i="4"/>
  <c r="O166" i="4" s="1"/>
  <c r="B167" i="4"/>
  <c r="O167" i="4" s="1"/>
  <c r="B168" i="4"/>
  <c r="O168" i="4" s="1"/>
  <c r="B169" i="4"/>
  <c r="O169" i="4" s="1"/>
  <c r="B170" i="4"/>
  <c r="O170" i="4" s="1"/>
  <c r="B171" i="4"/>
  <c r="O171" i="4" s="1"/>
  <c r="B172" i="4"/>
  <c r="O172" i="4" s="1"/>
  <c r="B173" i="4"/>
  <c r="O173" i="4" s="1"/>
  <c r="B174" i="4"/>
  <c r="O174" i="4" s="1"/>
  <c r="B175" i="4"/>
  <c r="O175" i="4" s="1"/>
  <c r="B176" i="4"/>
  <c r="O176" i="4" s="1"/>
  <c r="B177" i="4"/>
  <c r="O177" i="4" s="1"/>
  <c r="B178" i="4"/>
  <c r="O178" i="4" s="1"/>
  <c r="B179" i="4"/>
  <c r="O179" i="4" s="1"/>
  <c r="B180" i="4"/>
  <c r="O180" i="4" s="1"/>
  <c r="B181" i="4"/>
  <c r="O181" i="4" s="1"/>
  <c r="B182" i="4"/>
  <c r="O182" i="4" s="1"/>
  <c r="B183" i="4"/>
  <c r="O183" i="4" s="1"/>
  <c r="B184" i="4"/>
  <c r="O184" i="4" s="1"/>
  <c r="B185" i="4"/>
  <c r="O185" i="4" s="1"/>
  <c r="B186" i="4"/>
  <c r="O186" i="4" s="1"/>
  <c r="B187" i="4"/>
  <c r="O187" i="4" s="1"/>
  <c r="B188" i="4"/>
  <c r="O188" i="4" s="1"/>
  <c r="B189" i="4"/>
  <c r="O189" i="4" s="1"/>
  <c r="B190" i="4"/>
  <c r="O190" i="4" s="1"/>
  <c r="B191" i="4"/>
  <c r="O191" i="4" s="1"/>
  <c r="B192" i="4"/>
  <c r="O192" i="4" s="1"/>
  <c r="B193" i="4"/>
  <c r="O193" i="4" s="1"/>
  <c r="B194" i="4"/>
  <c r="O194" i="4" s="1"/>
  <c r="B195" i="4"/>
  <c r="O195" i="4" s="1"/>
  <c r="B196" i="4"/>
  <c r="O196" i="4" s="1"/>
  <c r="B197" i="4"/>
  <c r="O197" i="4" s="1"/>
  <c r="B198" i="4"/>
  <c r="O198" i="4" s="1"/>
  <c r="B199" i="4"/>
  <c r="O199" i="4" s="1"/>
  <c r="B200" i="4"/>
  <c r="O200" i="4" s="1"/>
  <c r="B201" i="4"/>
  <c r="O201" i="4" s="1"/>
  <c r="B202" i="4"/>
  <c r="O202" i="4" s="1"/>
  <c r="B203" i="4"/>
  <c r="O203" i="4" s="1"/>
  <c r="B204" i="4"/>
  <c r="O204" i="4" s="1"/>
  <c r="B205" i="4"/>
  <c r="O205" i="4" s="1"/>
  <c r="B206" i="4"/>
  <c r="O206" i="4" s="1"/>
  <c r="B207" i="4"/>
  <c r="O207" i="4" s="1"/>
  <c r="B208" i="4"/>
  <c r="O208" i="4" s="1"/>
  <c r="B209" i="4"/>
  <c r="O209" i="4" s="1"/>
  <c r="B210" i="4"/>
  <c r="O210" i="4" s="1"/>
  <c r="B211" i="4"/>
  <c r="O211" i="4" s="1"/>
  <c r="B212" i="4"/>
  <c r="O212" i="4" s="1"/>
  <c r="B213" i="4"/>
  <c r="O213" i="4" s="1"/>
  <c r="B214" i="4"/>
  <c r="O214" i="4" s="1"/>
  <c r="B215" i="4"/>
  <c r="O215" i="4" s="1"/>
  <c r="B216" i="4"/>
  <c r="O216" i="4" s="1"/>
  <c r="B217" i="4"/>
  <c r="O217" i="4" s="1"/>
  <c r="B218" i="4"/>
  <c r="O218" i="4" s="1"/>
  <c r="B219" i="4"/>
  <c r="O219" i="4" s="1"/>
  <c r="B220" i="4"/>
  <c r="O220" i="4" s="1"/>
  <c r="B221" i="4"/>
  <c r="O221" i="4" s="1"/>
  <c r="B222" i="4"/>
  <c r="O222" i="4" s="1"/>
  <c r="B223" i="4"/>
  <c r="O223" i="4" s="1"/>
  <c r="B224" i="4"/>
  <c r="O224" i="4" s="1"/>
  <c r="B225" i="4"/>
  <c r="O225" i="4" s="1"/>
  <c r="B226" i="4"/>
  <c r="O226" i="4" s="1"/>
  <c r="B227" i="4"/>
  <c r="O227" i="4" s="1"/>
  <c r="B228" i="4"/>
  <c r="O228" i="4" s="1"/>
  <c r="B229" i="4"/>
  <c r="O229" i="4" s="1"/>
  <c r="B230" i="4"/>
  <c r="O230" i="4" s="1"/>
  <c r="B231" i="4"/>
  <c r="O231" i="4" s="1"/>
  <c r="B232" i="4"/>
  <c r="O232" i="4" s="1"/>
  <c r="B233" i="4"/>
  <c r="O233" i="4" s="1"/>
  <c r="B234" i="4"/>
  <c r="O234" i="4" s="1"/>
  <c r="B235" i="4"/>
  <c r="O235" i="4" s="1"/>
  <c r="B236" i="4"/>
  <c r="O236" i="4" s="1"/>
  <c r="B237" i="4"/>
  <c r="O237" i="4" s="1"/>
  <c r="B238" i="4"/>
  <c r="O238" i="4" s="1"/>
  <c r="B239" i="4"/>
  <c r="O239" i="4" s="1"/>
  <c r="B240" i="4"/>
  <c r="O240" i="4" s="1"/>
  <c r="B241" i="4"/>
  <c r="O241" i="4" s="1"/>
  <c r="B242" i="4"/>
  <c r="O242" i="4" s="1"/>
  <c r="B243" i="4"/>
  <c r="O243" i="4" s="1"/>
  <c r="B244" i="4"/>
  <c r="O244" i="4" s="1"/>
  <c r="B245" i="4"/>
  <c r="O245" i="4" s="1"/>
  <c r="B246" i="4"/>
  <c r="O246" i="4" s="1"/>
  <c r="B247" i="4"/>
  <c r="O247" i="4" s="1"/>
  <c r="B248" i="4"/>
  <c r="O248" i="4" s="1"/>
  <c r="B249" i="4"/>
  <c r="O249" i="4" s="1"/>
  <c r="B250" i="4"/>
  <c r="O250" i="4" s="1"/>
  <c r="B251" i="4"/>
  <c r="O251" i="4" s="1"/>
  <c r="B252" i="4"/>
  <c r="O252" i="4" s="1"/>
  <c r="B253" i="4"/>
  <c r="O253" i="4" s="1"/>
  <c r="B254" i="4"/>
  <c r="O254" i="4" s="1"/>
  <c r="B255" i="4"/>
  <c r="O255" i="4" s="1"/>
  <c r="B256" i="4"/>
  <c r="O256" i="4" s="1"/>
  <c r="B257" i="4"/>
  <c r="O257" i="4" s="1"/>
  <c r="B258" i="4"/>
  <c r="O258" i="4" s="1"/>
  <c r="B259" i="4"/>
  <c r="O259" i="4" s="1"/>
  <c r="B260" i="4"/>
  <c r="O260" i="4" s="1"/>
  <c r="B261" i="4"/>
  <c r="O261" i="4" s="1"/>
  <c r="B262" i="4"/>
  <c r="O262" i="4" s="1"/>
  <c r="B263" i="4"/>
  <c r="O263" i="4" s="1"/>
  <c r="B264" i="4"/>
  <c r="O264" i="4" s="1"/>
  <c r="B265" i="4"/>
  <c r="O265" i="4" s="1"/>
  <c r="B266" i="4"/>
  <c r="O266" i="4" s="1"/>
  <c r="B267" i="4"/>
  <c r="O267" i="4" s="1"/>
  <c r="B268" i="4"/>
  <c r="O268" i="4" s="1"/>
  <c r="B269" i="4"/>
  <c r="O269" i="4" s="1"/>
  <c r="B270" i="4"/>
  <c r="O270" i="4" s="1"/>
  <c r="B271" i="4"/>
  <c r="O271" i="4" s="1"/>
  <c r="B272" i="4"/>
  <c r="O272" i="4" s="1"/>
  <c r="B273" i="4"/>
  <c r="O273" i="4" s="1"/>
  <c r="B274" i="4"/>
  <c r="O274" i="4" s="1"/>
  <c r="B275" i="4"/>
  <c r="O275" i="4" s="1"/>
  <c r="B276" i="4"/>
  <c r="O276" i="4" s="1"/>
  <c r="B277" i="4"/>
  <c r="O277" i="4" s="1"/>
  <c r="B278" i="4"/>
  <c r="O278" i="4" s="1"/>
  <c r="B279" i="4"/>
  <c r="O279" i="4" s="1"/>
  <c r="B280" i="4"/>
  <c r="O280" i="4" s="1"/>
  <c r="B281" i="4"/>
  <c r="O281" i="4" s="1"/>
  <c r="B282" i="4"/>
  <c r="O282" i="4" s="1"/>
  <c r="B283" i="4"/>
  <c r="O283" i="4" s="1"/>
  <c r="B284" i="4"/>
  <c r="O284" i="4" s="1"/>
  <c r="B285" i="4"/>
  <c r="O285" i="4" s="1"/>
  <c r="B286" i="4"/>
  <c r="O286" i="4" s="1"/>
  <c r="B287" i="4"/>
  <c r="O287" i="4" s="1"/>
  <c r="B288" i="4"/>
  <c r="O288" i="4" s="1"/>
  <c r="B289" i="4"/>
  <c r="O289" i="4" s="1"/>
  <c r="B290" i="4"/>
  <c r="O290" i="4" s="1"/>
  <c r="B291" i="4"/>
  <c r="O291" i="4" s="1"/>
  <c r="B292" i="4"/>
  <c r="O292" i="4" s="1"/>
  <c r="B293" i="4"/>
  <c r="O293" i="4" s="1"/>
  <c r="B294" i="4"/>
  <c r="O294" i="4" s="1"/>
  <c r="B295" i="4"/>
  <c r="O295" i="4" s="1"/>
  <c r="B296" i="4"/>
  <c r="O296" i="4" s="1"/>
  <c r="B297" i="4"/>
  <c r="O297" i="4" s="1"/>
  <c r="B298" i="4"/>
  <c r="O298" i="4" s="1"/>
  <c r="B299" i="4"/>
  <c r="O299" i="4" s="1"/>
  <c r="B300" i="4"/>
  <c r="O300" i="4" s="1"/>
  <c r="B301" i="4"/>
  <c r="O301" i="4" s="1"/>
  <c r="B302" i="4"/>
  <c r="O302" i="4" s="1"/>
  <c r="B303" i="4"/>
  <c r="O303" i="4" s="1"/>
  <c r="B304" i="4"/>
  <c r="O304" i="4" s="1"/>
  <c r="B305" i="4"/>
  <c r="O305" i="4" s="1"/>
  <c r="B306" i="4"/>
  <c r="O306" i="4" s="1"/>
  <c r="B307" i="4"/>
  <c r="O307" i="4" s="1"/>
  <c r="B308" i="4"/>
  <c r="O308" i="4" s="1"/>
  <c r="B309" i="4"/>
  <c r="O309" i="4" s="1"/>
  <c r="B310" i="4"/>
  <c r="O310" i="4" s="1"/>
  <c r="B311" i="4"/>
  <c r="O311" i="4" s="1"/>
  <c r="B312" i="4"/>
  <c r="O312" i="4" s="1"/>
  <c r="B313" i="4"/>
  <c r="O313" i="4" s="1"/>
  <c r="B314" i="4"/>
  <c r="O314" i="4" s="1"/>
  <c r="B315" i="4"/>
  <c r="O315" i="4" s="1"/>
  <c r="B316" i="4"/>
  <c r="O316" i="4" s="1"/>
  <c r="B317" i="4"/>
  <c r="O317" i="4" s="1"/>
  <c r="B318" i="4"/>
  <c r="O318" i="4" s="1"/>
  <c r="B319" i="4"/>
  <c r="O319" i="4" s="1"/>
  <c r="B320" i="4"/>
  <c r="O320" i="4" s="1"/>
  <c r="B321" i="4"/>
  <c r="O321" i="4" s="1"/>
  <c r="B322" i="4"/>
  <c r="O322" i="4" s="1"/>
  <c r="B323" i="4"/>
  <c r="O323" i="4" s="1"/>
  <c r="B324" i="4"/>
  <c r="O324" i="4" s="1"/>
  <c r="B325" i="4"/>
  <c r="O325" i="4" s="1"/>
  <c r="B326" i="4"/>
  <c r="O326" i="4" s="1"/>
  <c r="B327" i="4"/>
  <c r="O327" i="4" s="1"/>
  <c r="B328" i="4"/>
  <c r="O328" i="4" s="1"/>
  <c r="B329" i="4"/>
  <c r="O329" i="4" s="1"/>
  <c r="B330" i="4"/>
  <c r="O330" i="4" s="1"/>
  <c r="B331" i="4"/>
  <c r="O331" i="4" s="1"/>
  <c r="B332" i="4"/>
  <c r="O332" i="4" s="1"/>
  <c r="B333" i="4"/>
  <c r="O333" i="4" s="1"/>
  <c r="B334" i="4"/>
  <c r="O334" i="4" s="1"/>
  <c r="B335" i="4"/>
  <c r="O335" i="4" s="1"/>
  <c r="B336" i="4"/>
  <c r="O336" i="4" s="1"/>
  <c r="B337" i="4"/>
  <c r="O337" i="4" s="1"/>
  <c r="B338" i="4"/>
  <c r="O338" i="4" s="1"/>
  <c r="B339" i="4"/>
  <c r="O339" i="4" s="1"/>
  <c r="B340" i="4"/>
  <c r="O340" i="4" s="1"/>
  <c r="B341" i="4"/>
  <c r="O341" i="4" s="1"/>
  <c r="B342" i="4"/>
  <c r="O342" i="4" s="1"/>
  <c r="B343" i="4"/>
  <c r="O343" i="4" s="1"/>
  <c r="B344" i="4"/>
  <c r="O344" i="4" s="1"/>
  <c r="B345" i="4"/>
  <c r="O345" i="4" s="1"/>
  <c r="B346" i="4"/>
  <c r="O346" i="4" s="1"/>
  <c r="B347" i="4"/>
  <c r="O347" i="4" s="1"/>
  <c r="B348" i="4"/>
  <c r="O348" i="4" s="1"/>
  <c r="B349" i="4"/>
  <c r="O349" i="4" s="1"/>
  <c r="B350" i="4"/>
  <c r="O350" i="4" s="1"/>
  <c r="B351" i="4"/>
  <c r="O351" i="4" s="1"/>
  <c r="B352" i="4"/>
  <c r="O352" i="4" s="1"/>
  <c r="B353" i="4"/>
  <c r="O353" i="4" s="1"/>
  <c r="B354" i="4"/>
  <c r="O354" i="4" s="1"/>
  <c r="B355" i="4"/>
  <c r="O355" i="4" s="1"/>
  <c r="B356" i="4"/>
  <c r="O356" i="4" s="1"/>
  <c r="B357" i="4"/>
  <c r="O357" i="4" s="1"/>
  <c r="B358" i="4"/>
  <c r="O358" i="4" s="1"/>
  <c r="B359" i="4"/>
  <c r="O359" i="4" s="1"/>
  <c r="B360" i="4"/>
  <c r="O360" i="4" s="1"/>
  <c r="B361" i="4"/>
  <c r="O361" i="4" s="1"/>
  <c r="B362" i="4"/>
  <c r="O362" i="4" s="1"/>
  <c r="B363" i="4"/>
  <c r="O363" i="4" s="1"/>
  <c r="B364" i="4"/>
  <c r="O364" i="4" s="1"/>
  <c r="B365" i="4"/>
  <c r="O365" i="4" s="1"/>
  <c r="B366" i="4"/>
  <c r="O366" i="4" s="1"/>
  <c r="B367" i="4"/>
  <c r="O367" i="4" s="1"/>
  <c r="B368" i="4"/>
  <c r="O368" i="4" s="1"/>
  <c r="B369" i="4"/>
  <c r="O369" i="4" s="1"/>
  <c r="B370" i="4"/>
  <c r="O370" i="4" s="1"/>
  <c r="B371" i="4"/>
  <c r="O371" i="4" s="1"/>
  <c r="B372" i="4"/>
  <c r="O372" i="4" s="1"/>
  <c r="B373" i="4"/>
  <c r="O373" i="4" s="1"/>
  <c r="B374" i="4"/>
  <c r="O374" i="4" s="1"/>
  <c r="B375" i="4"/>
  <c r="O375" i="4" s="1"/>
  <c r="B376" i="4"/>
  <c r="O376" i="4" s="1"/>
  <c r="B377" i="4"/>
  <c r="O377" i="4" s="1"/>
  <c r="B378" i="4"/>
  <c r="O378" i="4" s="1"/>
  <c r="B379" i="4"/>
  <c r="O379" i="4" s="1"/>
  <c r="B380" i="4"/>
  <c r="O380" i="4" s="1"/>
  <c r="B381" i="4"/>
  <c r="O381" i="4" s="1"/>
  <c r="B382" i="4"/>
  <c r="O382" i="4" s="1"/>
  <c r="B383" i="4"/>
  <c r="O383" i="4" s="1"/>
  <c r="B384" i="4"/>
  <c r="O384" i="4" s="1"/>
  <c r="B385" i="4"/>
  <c r="O385" i="4" s="1"/>
  <c r="B386" i="4"/>
  <c r="O386" i="4" s="1"/>
  <c r="B387" i="4"/>
  <c r="O387" i="4" s="1"/>
  <c r="B388" i="4"/>
  <c r="O388" i="4" s="1"/>
  <c r="B389" i="4"/>
  <c r="O389" i="4" s="1"/>
  <c r="B390" i="4"/>
  <c r="O390" i="4" s="1"/>
  <c r="B391" i="4"/>
  <c r="O391" i="4" s="1"/>
  <c r="B392" i="4"/>
  <c r="O392" i="4" s="1"/>
  <c r="B393" i="4"/>
  <c r="O393" i="4" s="1"/>
  <c r="B394" i="4"/>
  <c r="O394" i="4" s="1"/>
  <c r="B395" i="4"/>
  <c r="O395" i="4" s="1"/>
  <c r="B396" i="4"/>
  <c r="O396" i="4" s="1"/>
  <c r="B397" i="4"/>
  <c r="O397" i="4" s="1"/>
  <c r="B398" i="4"/>
  <c r="O398" i="4" s="1"/>
  <c r="B399" i="4"/>
  <c r="O399" i="4" s="1"/>
  <c r="B400" i="4"/>
  <c r="O400" i="4" s="1"/>
  <c r="B401" i="4"/>
  <c r="O401" i="4" s="1"/>
  <c r="B402" i="4"/>
  <c r="O402" i="4" s="1"/>
  <c r="B403" i="4"/>
  <c r="O403" i="4" s="1"/>
  <c r="B404" i="4"/>
  <c r="O404" i="4" s="1"/>
  <c r="B405" i="4"/>
  <c r="O405" i="4" s="1"/>
  <c r="B406" i="4"/>
  <c r="O406" i="4" s="1"/>
  <c r="B407" i="4"/>
  <c r="O407" i="4" s="1"/>
  <c r="B408" i="4"/>
  <c r="O408" i="4" s="1"/>
  <c r="B409" i="4"/>
  <c r="O409" i="4" s="1"/>
  <c r="B410" i="4"/>
  <c r="O410" i="4" s="1"/>
  <c r="B411" i="4"/>
  <c r="O411" i="4" s="1"/>
  <c r="B412" i="4"/>
  <c r="O412" i="4" s="1"/>
  <c r="B413" i="4"/>
  <c r="O413" i="4" s="1"/>
  <c r="B414" i="4"/>
  <c r="O414" i="4" s="1"/>
  <c r="B415" i="4"/>
  <c r="O415" i="4" s="1"/>
  <c r="B416" i="4"/>
  <c r="O416" i="4" s="1"/>
  <c r="B417" i="4"/>
  <c r="O417" i="4" s="1"/>
  <c r="B418" i="4"/>
  <c r="O418" i="4" s="1"/>
  <c r="B419" i="4"/>
  <c r="O419" i="4" s="1"/>
  <c r="B420" i="4"/>
  <c r="O420" i="4" s="1"/>
  <c r="B421" i="4"/>
  <c r="O421" i="4" s="1"/>
  <c r="B422" i="4"/>
  <c r="O422" i="4" s="1"/>
  <c r="B423" i="4"/>
  <c r="O423" i="4" s="1"/>
  <c r="B424" i="4"/>
  <c r="O424" i="4" s="1"/>
  <c r="B425" i="4"/>
  <c r="O425" i="4" s="1"/>
  <c r="B426" i="4"/>
  <c r="O426" i="4" s="1"/>
  <c r="B427" i="4"/>
  <c r="O427" i="4" s="1"/>
  <c r="B428" i="4"/>
  <c r="O428" i="4" s="1"/>
  <c r="B429" i="4"/>
  <c r="O429" i="4" s="1"/>
  <c r="B430" i="4"/>
  <c r="O430" i="4" s="1"/>
  <c r="B431" i="4"/>
  <c r="O431" i="4" s="1"/>
  <c r="B432" i="4"/>
  <c r="O432" i="4" s="1"/>
  <c r="B433" i="4"/>
  <c r="O433" i="4" s="1"/>
  <c r="B434" i="4"/>
  <c r="O434" i="4" s="1"/>
  <c r="B435" i="4"/>
  <c r="O435" i="4" s="1"/>
  <c r="B436" i="4"/>
  <c r="O436" i="4" s="1"/>
  <c r="B437" i="4"/>
  <c r="O437" i="4" s="1"/>
  <c r="B438" i="4"/>
  <c r="O438" i="4" s="1"/>
  <c r="B439" i="4"/>
  <c r="O439" i="4" s="1"/>
  <c r="B440" i="4"/>
  <c r="O440" i="4" s="1"/>
  <c r="B441" i="4"/>
  <c r="O441" i="4" s="1"/>
  <c r="B442" i="4"/>
  <c r="O442" i="4" s="1"/>
  <c r="B443" i="4"/>
  <c r="O443" i="4" s="1"/>
  <c r="B444" i="4"/>
  <c r="O444" i="4" s="1"/>
  <c r="B445" i="4"/>
  <c r="O445" i="4" s="1"/>
  <c r="B446" i="4"/>
  <c r="O446" i="4" s="1"/>
  <c r="B447" i="4"/>
  <c r="O447" i="4" s="1"/>
  <c r="B448" i="4"/>
  <c r="O448" i="4" s="1"/>
  <c r="B449" i="4"/>
  <c r="O449" i="4" s="1"/>
  <c r="B450" i="4"/>
  <c r="O450" i="4" s="1"/>
  <c r="B451" i="4"/>
  <c r="O451" i="4" s="1"/>
  <c r="B452" i="4"/>
  <c r="O452" i="4" s="1"/>
  <c r="B453" i="4"/>
  <c r="O453" i="4" s="1"/>
  <c r="B454" i="4"/>
  <c r="O454" i="4" s="1"/>
  <c r="B455" i="4"/>
  <c r="O455" i="4" s="1"/>
  <c r="B456" i="4"/>
  <c r="O456" i="4" s="1"/>
  <c r="B457" i="4"/>
  <c r="O457" i="4" s="1"/>
  <c r="B458" i="4"/>
  <c r="O458" i="4" s="1"/>
  <c r="B459" i="4"/>
  <c r="O459" i="4" s="1"/>
  <c r="B460" i="4"/>
  <c r="O460" i="4" s="1"/>
  <c r="B461" i="4"/>
  <c r="O461" i="4" s="1"/>
  <c r="B462" i="4"/>
  <c r="O462" i="4" s="1"/>
  <c r="B463" i="4"/>
  <c r="O463" i="4" s="1"/>
  <c r="B464" i="4"/>
  <c r="O464" i="4" s="1"/>
  <c r="B465" i="4"/>
  <c r="O465" i="4" s="1"/>
  <c r="B466" i="4"/>
  <c r="O466" i="4" s="1"/>
  <c r="B467" i="4"/>
  <c r="O467" i="4" s="1"/>
  <c r="B468" i="4"/>
  <c r="O468" i="4" s="1"/>
  <c r="B469" i="4"/>
  <c r="O469" i="4" s="1"/>
  <c r="B470" i="4"/>
  <c r="O470" i="4" s="1"/>
  <c r="B471" i="4"/>
  <c r="O471" i="4" s="1"/>
  <c r="B472" i="4"/>
  <c r="O472" i="4" s="1"/>
  <c r="B473" i="4"/>
  <c r="O473" i="4" s="1"/>
  <c r="B474" i="4"/>
  <c r="O474" i="4" s="1"/>
  <c r="B475" i="4"/>
  <c r="O475" i="4" s="1"/>
  <c r="B476" i="4"/>
  <c r="O476" i="4" s="1"/>
  <c r="B477" i="4"/>
  <c r="O477" i="4" s="1"/>
  <c r="B478" i="4"/>
  <c r="O478" i="4" s="1"/>
  <c r="B479" i="4"/>
  <c r="O479" i="4" s="1"/>
  <c r="B480" i="4"/>
  <c r="O480" i="4" s="1"/>
  <c r="B481" i="4"/>
  <c r="O481" i="4" s="1"/>
  <c r="B482" i="4"/>
  <c r="O482" i="4" s="1"/>
  <c r="B483" i="4"/>
  <c r="O483" i="4" s="1"/>
  <c r="B484" i="4"/>
  <c r="O484" i="4" s="1"/>
  <c r="B485" i="4"/>
  <c r="O485" i="4" s="1"/>
  <c r="B486" i="4"/>
  <c r="O486" i="4" s="1"/>
  <c r="B487" i="4"/>
  <c r="O487" i="4" s="1"/>
  <c r="B488" i="4"/>
  <c r="O488" i="4" s="1"/>
  <c r="B489" i="4"/>
  <c r="O489" i="4" s="1"/>
  <c r="B490" i="4"/>
  <c r="O490" i="4" s="1"/>
  <c r="B491" i="4"/>
  <c r="O491" i="4" s="1"/>
  <c r="B492" i="4"/>
  <c r="O492" i="4" s="1"/>
  <c r="B493" i="4"/>
  <c r="O493" i="4" s="1"/>
  <c r="B494" i="4"/>
  <c r="O494" i="4" s="1"/>
  <c r="B495" i="4"/>
  <c r="O495" i="4" s="1"/>
  <c r="B496" i="4"/>
  <c r="O496" i="4" s="1"/>
  <c r="B497" i="4"/>
  <c r="O497" i="4" s="1"/>
  <c r="B498" i="4"/>
  <c r="O498" i="4" s="1"/>
  <c r="B499" i="4"/>
  <c r="O499" i="4" s="1"/>
  <c r="B500" i="4"/>
  <c r="O500" i="4" s="1"/>
  <c r="B501" i="4"/>
  <c r="O501" i="4" s="1"/>
  <c r="B502" i="4"/>
  <c r="O502" i="4" s="1"/>
  <c r="B503" i="4"/>
  <c r="O503" i="4" s="1"/>
  <c r="B504" i="4"/>
  <c r="O504" i="4" s="1"/>
  <c r="B505" i="4"/>
  <c r="O505" i="4" s="1"/>
  <c r="B506" i="4"/>
  <c r="O506" i="4" s="1"/>
  <c r="B507" i="4"/>
  <c r="O507" i="4" s="1"/>
  <c r="B508" i="4"/>
  <c r="O508" i="4" s="1"/>
  <c r="B509" i="4"/>
  <c r="O509" i="4" s="1"/>
  <c r="B510" i="4"/>
  <c r="O510" i="4" s="1"/>
  <c r="B511" i="4"/>
  <c r="O511" i="4" s="1"/>
  <c r="B512" i="4"/>
  <c r="O512" i="4" s="1"/>
  <c r="B513" i="4"/>
  <c r="O513" i="4" s="1"/>
  <c r="B514" i="4"/>
  <c r="O514" i="4" s="1"/>
  <c r="B515" i="4"/>
  <c r="O515" i="4" s="1"/>
  <c r="B516" i="4"/>
  <c r="O516" i="4" s="1"/>
  <c r="B517" i="4"/>
  <c r="O517" i="4" s="1"/>
  <c r="B518" i="4"/>
  <c r="O518" i="4" s="1"/>
  <c r="B519" i="4"/>
  <c r="O519" i="4" s="1"/>
  <c r="B520" i="4"/>
  <c r="O520" i="4" s="1"/>
  <c r="B521" i="4"/>
  <c r="O521" i="4" s="1"/>
  <c r="B522" i="4"/>
  <c r="O522" i="4" s="1"/>
  <c r="B523" i="4"/>
  <c r="O523" i="4" s="1"/>
  <c r="B524" i="4"/>
  <c r="O524" i="4" s="1"/>
  <c r="B525" i="4"/>
  <c r="O525" i="4" s="1"/>
  <c r="B526" i="4"/>
  <c r="O526" i="4" s="1"/>
  <c r="B527" i="4"/>
  <c r="O527" i="4" s="1"/>
  <c r="B528" i="4"/>
  <c r="O528" i="4" s="1"/>
  <c r="B529" i="4"/>
  <c r="O529" i="4" s="1"/>
  <c r="B530" i="4"/>
  <c r="O530" i="4" s="1"/>
  <c r="B531" i="4"/>
  <c r="O531" i="4" s="1"/>
  <c r="B532" i="4"/>
  <c r="O532" i="4" s="1"/>
  <c r="B533" i="4"/>
  <c r="O533" i="4" s="1"/>
  <c r="B534" i="4"/>
  <c r="O534" i="4" s="1"/>
  <c r="B535" i="4"/>
  <c r="O535" i="4" s="1"/>
  <c r="B536" i="4"/>
  <c r="O536" i="4" s="1"/>
  <c r="B537" i="4"/>
  <c r="O537" i="4" s="1"/>
  <c r="B538" i="4"/>
  <c r="O538" i="4" s="1"/>
  <c r="B539" i="4"/>
  <c r="O539" i="4" s="1"/>
  <c r="B540" i="4"/>
  <c r="O540" i="4" s="1"/>
  <c r="B541" i="4"/>
  <c r="O541" i="4" s="1"/>
  <c r="B542" i="4"/>
  <c r="O542" i="4" s="1"/>
  <c r="B543" i="4"/>
  <c r="O543" i="4" s="1"/>
  <c r="B544" i="4"/>
  <c r="O544" i="4" s="1"/>
  <c r="B545" i="4"/>
  <c r="O545" i="4" s="1"/>
  <c r="B546" i="4"/>
  <c r="O546" i="4" s="1"/>
  <c r="B547" i="4"/>
  <c r="O547" i="4" s="1"/>
  <c r="B548" i="4"/>
  <c r="O548" i="4" s="1"/>
  <c r="B549" i="4"/>
  <c r="O549" i="4" s="1"/>
  <c r="B550" i="4"/>
  <c r="O550" i="4" s="1"/>
  <c r="B551" i="4"/>
  <c r="O551" i="4" s="1"/>
  <c r="B552" i="4"/>
  <c r="O552" i="4" s="1"/>
  <c r="B553" i="4"/>
  <c r="O553" i="4" s="1"/>
  <c r="B554" i="4"/>
  <c r="O554" i="4" s="1"/>
  <c r="B555" i="4"/>
  <c r="O555" i="4" s="1"/>
  <c r="B556" i="4"/>
  <c r="O556" i="4" s="1"/>
  <c r="B557" i="4"/>
  <c r="O557" i="4" s="1"/>
  <c r="B558" i="4"/>
  <c r="O558" i="4" s="1"/>
  <c r="B559" i="4"/>
  <c r="O559" i="4" s="1"/>
  <c r="B560" i="4"/>
  <c r="O560" i="4" s="1"/>
  <c r="B561" i="4"/>
  <c r="O561" i="4" s="1"/>
  <c r="B562" i="4"/>
  <c r="O562" i="4" s="1"/>
  <c r="B563" i="4"/>
  <c r="O563" i="4" s="1"/>
  <c r="B564" i="4"/>
  <c r="O564" i="4" s="1"/>
  <c r="B565" i="4"/>
  <c r="O565" i="4" s="1"/>
  <c r="B566" i="4"/>
  <c r="O566" i="4" s="1"/>
  <c r="B567" i="4"/>
  <c r="O567" i="4" s="1"/>
  <c r="B568" i="4"/>
  <c r="O568" i="4" s="1"/>
  <c r="B569" i="4"/>
  <c r="O569" i="4" s="1"/>
  <c r="B570" i="4"/>
  <c r="O570" i="4" s="1"/>
  <c r="B571" i="4"/>
  <c r="O571" i="4" s="1"/>
  <c r="B572" i="4"/>
  <c r="O572" i="4" s="1"/>
  <c r="B573" i="4"/>
  <c r="O573" i="4" s="1"/>
  <c r="B574" i="4"/>
  <c r="O574" i="4" s="1"/>
  <c r="B575" i="4"/>
  <c r="O575" i="4" s="1"/>
  <c r="B576" i="4"/>
  <c r="O576" i="4" s="1"/>
  <c r="B577" i="4"/>
  <c r="O577" i="4" s="1"/>
  <c r="B578" i="4"/>
  <c r="O578" i="4" s="1"/>
  <c r="B579" i="4"/>
  <c r="O579" i="4" s="1"/>
  <c r="B580" i="4"/>
  <c r="O580" i="4" s="1"/>
  <c r="B581" i="4"/>
  <c r="O581" i="4" s="1"/>
  <c r="B582" i="4"/>
  <c r="O582" i="4" s="1"/>
  <c r="B583" i="4"/>
  <c r="O583" i="4" s="1"/>
  <c r="B584" i="4"/>
  <c r="O584" i="4" s="1"/>
  <c r="B585" i="4"/>
  <c r="O585" i="4" s="1"/>
  <c r="B586" i="4"/>
  <c r="O586" i="4" s="1"/>
  <c r="B587" i="4"/>
  <c r="O587" i="4" s="1"/>
  <c r="B588" i="4"/>
  <c r="O588" i="4" s="1"/>
  <c r="B589" i="4"/>
  <c r="O589" i="4" s="1"/>
  <c r="B590" i="4"/>
  <c r="O590" i="4" s="1"/>
  <c r="B591" i="4"/>
  <c r="O591" i="4" s="1"/>
  <c r="B592" i="4"/>
  <c r="O592" i="4" s="1"/>
  <c r="B593" i="4"/>
  <c r="O593" i="4" s="1"/>
  <c r="B594" i="4"/>
  <c r="O594" i="4" s="1"/>
  <c r="B595" i="4"/>
  <c r="O595" i="4" s="1"/>
  <c r="B596" i="4"/>
  <c r="O596" i="4" s="1"/>
  <c r="B597" i="4"/>
  <c r="O597" i="4" s="1"/>
  <c r="B598" i="4"/>
  <c r="O598" i="4" s="1"/>
  <c r="B599" i="4"/>
  <c r="O599" i="4" s="1"/>
  <c r="B600" i="4"/>
  <c r="O600" i="4" s="1"/>
  <c r="B601" i="4"/>
  <c r="O601" i="4" s="1"/>
  <c r="B602" i="4"/>
  <c r="O602" i="4" s="1"/>
  <c r="B603" i="4"/>
  <c r="O603" i="4" s="1"/>
  <c r="B604" i="4"/>
  <c r="O604" i="4" s="1"/>
  <c r="B605" i="4"/>
  <c r="O605" i="4" s="1"/>
  <c r="B606" i="4"/>
  <c r="O606" i="4" s="1"/>
  <c r="B607" i="4"/>
  <c r="O607" i="4" s="1"/>
  <c r="B608" i="4"/>
  <c r="O608" i="4" s="1"/>
  <c r="B609" i="4"/>
  <c r="O609" i="4" s="1"/>
  <c r="B610" i="4"/>
  <c r="O610" i="4" s="1"/>
  <c r="B611" i="4"/>
  <c r="O611" i="4" s="1"/>
  <c r="B612" i="4"/>
  <c r="O612" i="4" s="1"/>
  <c r="B613" i="4"/>
  <c r="O613" i="4" s="1"/>
  <c r="B614" i="4"/>
  <c r="O614" i="4" s="1"/>
  <c r="B615" i="4"/>
  <c r="O615" i="4" s="1"/>
  <c r="B616" i="4"/>
  <c r="O616" i="4" s="1"/>
  <c r="B617" i="4"/>
  <c r="O617" i="4" s="1"/>
  <c r="B618" i="4"/>
  <c r="O618" i="4" s="1"/>
  <c r="B619" i="4"/>
  <c r="O619" i="4" s="1"/>
  <c r="B620" i="4"/>
  <c r="O620" i="4" s="1"/>
  <c r="B621" i="4"/>
  <c r="O621" i="4" s="1"/>
  <c r="B622" i="4"/>
  <c r="O622" i="4" s="1"/>
  <c r="B623" i="4"/>
  <c r="O623" i="4" s="1"/>
  <c r="B624" i="4"/>
  <c r="O624" i="4" s="1"/>
  <c r="B625" i="4"/>
  <c r="O625" i="4" s="1"/>
  <c r="B626" i="4"/>
  <c r="O626" i="4" s="1"/>
  <c r="B627" i="4"/>
  <c r="O627" i="4" s="1"/>
  <c r="B628" i="4"/>
  <c r="O628" i="4" s="1"/>
  <c r="B629" i="4"/>
  <c r="O629" i="4" s="1"/>
  <c r="B630" i="4"/>
  <c r="O630" i="4" s="1"/>
  <c r="B631" i="4"/>
  <c r="O631" i="4" s="1"/>
  <c r="B632" i="4"/>
  <c r="O632" i="4" s="1"/>
  <c r="B633" i="4"/>
  <c r="O633" i="4" s="1"/>
  <c r="B634" i="4"/>
  <c r="O634" i="4" s="1"/>
  <c r="B635" i="4"/>
  <c r="O635" i="4" s="1"/>
  <c r="B636" i="4"/>
  <c r="O636" i="4" s="1"/>
  <c r="B637" i="4"/>
  <c r="O637" i="4" s="1"/>
  <c r="B638" i="4"/>
  <c r="O638" i="4" s="1"/>
  <c r="B639" i="4"/>
  <c r="O639" i="4" s="1"/>
  <c r="B640" i="4"/>
  <c r="O640" i="4" s="1"/>
  <c r="B641" i="4"/>
  <c r="O641" i="4" s="1"/>
  <c r="B642" i="4"/>
  <c r="O642" i="4" s="1"/>
  <c r="B643" i="4"/>
  <c r="O643" i="4" s="1"/>
  <c r="B644" i="4"/>
  <c r="O644" i="4" s="1"/>
  <c r="B645" i="4"/>
  <c r="O645" i="4" s="1"/>
  <c r="B646" i="4"/>
  <c r="O646" i="4" s="1"/>
  <c r="B647" i="4"/>
  <c r="O647" i="4" s="1"/>
  <c r="B648" i="4"/>
  <c r="O648" i="4" s="1"/>
  <c r="B649" i="4"/>
  <c r="O649" i="4" s="1"/>
  <c r="B650" i="4"/>
  <c r="O650" i="4" s="1"/>
  <c r="B651" i="4"/>
  <c r="O651" i="4" s="1"/>
  <c r="B652" i="4"/>
  <c r="O652" i="4" s="1"/>
  <c r="B653" i="4"/>
  <c r="O653" i="4" s="1"/>
  <c r="B654" i="4"/>
  <c r="O654" i="4" s="1"/>
  <c r="B655" i="4"/>
  <c r="O655" i="4" s="1"/>
  <c r="B656" i="4"/>
  <c r="O656" i="4" s="1"/>
  <c r="B657" i="4"/>
  <c r="O657" i="4" s="1"/>
  <c r="B658" i="4"/>
  <c r="O658" i="4" s="1"/>
  <c r="B659" i="4"/>
  <c r="O659" i="4" s="1"/>
  <c r="B660" i="4"/>
  <c r="O660" i="4" s="1"/>
  <c r="B661" i="4"/>
  <c r="O661" i="4" s="1"/>
  <c r="B662" i="4"/>
  <c r="O662" i="4" s="1"/>
  <c r="B663" i="4"/>
  <c r="O663" i="4" s="1"/>
  <c r="B664" i="4"/>
  <c r="O664" i="4" s="1"/>
  <c r="B665" i="4"/>
  <c r="O665" i="4" s="1"/>
  <c r="B666" i="4"/>
  <c r="O666" i="4" s="1"/>
  <c r="B667" i="4"/>
  <c r="O667" i="4" s="1"/>
  <c r="B668" i="4"/>
  <c r="O668" i="4" s="1"/>
  <c r="B669" i="4"/>
  <c r="O669" i="4" s="1"/>
  <c r="B670" i="4"/>
  <c r="O670" i="4" s="1"/>
  <c r="B671" i="4"/>
  <c r="O671" i="4" s="1"/>
  <c r="B672" i="4"/>
  <c r="O672" i="4" s="1"/>
  <c r="B673" i="4"/>
  <c r="O673" i="4" s="1"/>
  <c r="B674" i="4"/>
  <c r="O674" i="4" s="1"/>
  <c r="B675" i="4"/>
  <c r="O675" i="4" s="1"/>
  <c r="B676" i="4"/>
  <c r="O676" i="4" s="1"/>
  <c r="B677" i="4"/>
  <c r="O677" i="4" s="1"/>
  <c r="B678" i="4"/>
  <c r="O678" i="4" s="1"/>
  <c r="B679" i="4"/>
  <c r="O679" i="4" s="1"/>
  <c r="B680" i="4"/>
  <c r="O680" i="4" s="1"/>
  <c r="B681" i="4"/>
  <c r="O681" i="4" s="1"/>
  <c r="B682" i="4"/>
  <c r="O682" i="4" s="1"/>
  <c r="B683" i="4"/>
  <c r="O683" i="4" s="1"/>
  <c r="B684" i="4"/>
  <c r="O684" i="4" s="1"/>
  <c r="B685" i="4"/>
  <c r="O685" i="4" s="1"/>
  <c r="B686" i="4"/>
  <c r="O686" i="4" s="1"/>
  <c r="B687" i="4"/>
  <c r="O687" i="4" s="1"/>
  <c r="B688" i="4"/>
  <c r="O688" i="4" s="1"/>
  <c r="B689" i="4"/>
  <c r="O689" i="4" s="1"/>
  <c r="B690" i="4"/>
  <c r="O690" i="4" s="1"/>
  <c r="B691" i="4"/>
  <c r="O691" i="4" s="1"/>
  <c r="B692" i="4"/>
  <c r="O692" i="4" s="1"/>
  <c r="B693" i="4"/>
  <c r="O693" i="4" s="1"/>
  <c r="B694" i="4"/>
  <c r="O694" i="4" s="1"/>
  <c r="B695" i="4"/>
  <c r="O695" i="4" s="1"/>
  <c r="B696" i="4"/>
  <c r="O696" i="4" s="1"/>
  <c r="B697" i="4"/>
  <c r="O697" i="4" s="1"/>
  <c r="B698" i="4"/>
  <c r="O698" i="4" s="1"/>
  <c r="B699" i="4"/>
  <c r="O699" i="4" s="1"/>
  <c r="B700" i="4"/>
  <c r="O700" i="4" s="1"/>
  <c r="B701" i="4"/>
  <c r="O701" i="4" s="1"/>
  <c r="B702" i="4"/>
  <c r="O702" i="4" s="1"/>
  <c r="B703" i="4"/>
  <c r="O703" i="4" s="1"/>
  <c r="B704" i="4"/>
  <c r="O704" i="4" s="1"/>
  <c r="B705" i="4"/>
  <c r="O705" i="4" s="1"/>
  <c r="B706" i="4"/>
  <c r="O706" i="4" s="1"/>
  <c r="B707" i="4"/>
  <c r="O707" i="4" s="1"/>
  <c r="B708" i="4"/>
  <c r="O708" i="4" s="1"/>
  <c r="B709" i="4"/>
  <c r="O709" i="4" s="1"/>
  <c r="B710" i="4"/>
  <c r="O710" i="4" s="1"/>
  <c r="B711" i="4"/>
  <c r="O711" i="4" s="1"/>
  <c r="B712" i="4"/>
  <c r="O712" i="4" s="1"/>
  <c r="B713" i="4"/>
  <c r="O713" i="4" s="1"/>
  <c r="B714" i="4"/>
  <c r="O714" i="4" s="1"/>
  <c r="B715" i="4"/>
  <c r="O715" i="4" s="1"/>
  <c r="B716" i="4"/>
  <c r="O716" i="4" s="1"/>
  <c r="B717" i="4"/>
  <c r="O717" i="4" s="1"/>
  <c r="B718" i="4"/>
  <c r="O718" i="4" s="1"/>
  <c r="B719" i="4"/>
  <c r="O719" i="4" s="1"/>
  <c r="B720" i="4"/>
  <c r="O720" i="4" s="1"/>
  <c r="B721" i="4"/>
  <c r="O721" i="4" s="1"/>
  <c r="B722" i="4"/>
  <c r="O722" i="4" s="1"/>
  <c r="B723" i="4"/>
  <c r="O723" i="4" s="1"/>
  <c r="B724" i="4"/>
  <c r="O724" i="4" s="1"/>
  <c r="B725" i="4"/>
  <c r="O725" i="4" s="1"/>
  <c r="B726" i="4"/>
  <c r="O726" i="4" s="1"/>
  <c r="B727" i="4"/>
  <c r="O727" i="4" s="1"/>
  <c r="B728" i="4"/>
  <c r="O728" i="4" s="1"/>
  <c r="B729" i="4"/>
  <c r="O729" i="4" s="1"/>
  <c r="B730" i="4"/>
  <c r="O730" i="4" s="1"/>
  <c r="B731" i="4"/>
  <c r="O731" i="4" s="1"/>
  <c r="B732" i="4"/>
  <c r="O732" i="4" s="1"/>
  <c r="B733" i="4"/>
  <c r="O733" i="4" s="1"/>
  <c r="B734" i="4"/>
  <c r="O734" i="4" s="1"/>
  <c r="B735" i="4"/>
  <c r="O735" i="4" s="1"/>
  <c r="B736" i="4"/>
  <c r="O736" i="4" s="1"/>
  <c r="B737" i="4"/>
  <c r="O737" i="4" s="1"/>
  <c r="B738" i="4"/>
  <c r="O738" i="4" s="1"/>
  <c r="B739" i="4"/>
  <c r="O739" i="4" s="1"/>
  <c r="B740" i="4"/>
  <c r="O740" i="4" s="1"/>
  <c r="B741" i="4"/>
  <c r="O741" i="4" s="1"/>
  <c r="B742" i="4"/>
  <c r="O742" i="4" s="1"/>
  <c r="B743" i="4"/>
  <c r="O743" i="4" s="1"/>
  <c r="B744" i="4"/>
  <c r="O744" i="4" s="1"/>
  <c r="B745" i="4"/>
  <c r="O745" i="4" s="1"/>
  <c r="B746" i="4"/>
  <c r="O746" i="4" s="1"/>
  <c r="B747" i="4"/>
  <c r="O747" i="4" s="1"/>
  <c r="B748" i="4"/>
  <c r="O748" i="4" s="1"/>
  <c r="B749" i="4"/>
  <c r="O749" i="4" s="1"/>
  <c r="B750" i="4"/>
  <c r="O750" i="4" s="1"/>
  <c r="B751" i="4"/>
  <c r="O751" i="4" s="1"/>
  <c r="B752" i="4"/>
  <c r="O752" i="4" s="1"/>
  <c r="B753" i="4"/>
  <c r="O753" i="4" s="1"/>
  <c r="B754" i="4"/>
  <c r="O754" i="4" s="1"/>
  <c r="B755" i="4"/>
  <c r="O755" i="4" s="1"/>
  <c r="B756" i="4"/>
  <c r="O756" i="4" s="1"/>
  <c r="B757" i="4"/>
  <c r="O757" i="4" s="1"/>
  <c r="B758" i="4"/>
  <c r="O758" i="4" s="1"/>
  <c r="B759" i="4"/>
  <c r="O759" i="4" s="1"/>
  <c r="B760" i="4"/>
  <c r="O760" i="4" s="1"/>
  <c r="B761" i="4"/>
  <c r="O761" i="4" s="1"/>
  <c r="B762" i="4"/>
  <c r="O762" i="4" s="1"/>
  <c r="B763" i="4"/>
  <c r="O763" i="4" s="1"/>
  <c r="B764" i="4"/>
  <c r="O764" i="4" s="1"/>
  <c r="B765" i="4"/>
  <c r="O765" i="4" s="1"/>
  <c r="B766" i="4"/>
  <c r="O766" i="4" s="1"/>
  <c r="B767" i="4"/>
  <c r="O767" i="4" s="1"/>
  <c r="B768" i="4"/>
  <c r="O768" i="4" s="1"/>
  <c r="B769" i="4"/>
  <c r="O769" i="4" s="1"/>
  <c r="B770" i="4"/>
  <c r="O770" i="4" s="1"/>
  <c r="B771" i="4"/>
  <c r="O771" i="4" s="1"/>
  <c r="B772" i="4"/>
  <c r="O772" i="4" s="1"/>
  <c r="B773" i="4"/>
  <c r="O773" i="4" s="1"/>
  <c r="B774" i="4"/>
  <c r="O774" i="4" s="1"/>
  <c r="B775" i="4"/>
  <c r="O775" i="4" s="1"/>
  <c r="B776" i="4"/>
  <c r="O776" i="4" s="1"/>
  <c r="B777" i="4"/>
  <c r="O777" i="4" s="1"/>
  <c r="B778" i="4"/>
  <c r="O778" i="4" s="1"/>
  <c r="B779" i="4"/>
  <c r="O779" i="4" s="1"/>
  <c r="B780" i="4"/>
  <c r="O780" i="4" s="1"/>
  <c r="B781" i="4"/>
  <c r="O781" i="4" s="1"/>
  <c r="B782" i="4"/>
  <c r="O782" i="4" s="1"/>
  <c r="B783" i="4"/>
  <c r="O783" i="4" s="1"/>
  <c r="B784" i="4"/>
  <c r="O784" i="4" s="1"/>
  <c r="B785" i="4"/>
  <c r="O785" i="4" s="1"/>
  <c r="B786" i="4"/>
  <c r="O786" i="4" s="1"/>
  <c r="B787" i="4"/>
  <c r="O787" i="4" s="1"/>
  <c r="B788" i="4"/>
  <c r="O788" i="4" s="1"/>
  <c r="B789" i="4"/>
  <c r="O789" i="4" s="1"/>
  <c r="B790" i="4"/>
  <c r="O790" i="4" s="1"/>
  <c r="B791" i="4"/>
  <c r="O791" i="4" s="1"/>
  <c r="B792" i="4"/>
  <c r="O792" i="4" s="1"/>
  <c r="B793" i="4"/>
  <c r="O793" i="4" s="1"/>
  <c r="B794" i="4"/>
  <c r="O794" i="4" s="1"/>
  <c r="B795" i="4"/>
  <c r="O795" i="4" s="1"/>
  <c r="B796" i="4"/>
  <c r="O796" i="4" s="1"/>
  <c r="B797" i="4"/>
  <c r="O797" i="4" s="1"/>
  <c r="B798" i="4"/>
  <c r="O798" i="4" s="1"/>
  <c r="B799" i="4"/>
  <c r="O799" i="4" s="1"/>
  <c r="B800" i="4"/>
  <c r="O800" i="4" s="1"/>
  <c r="B801" i="4"/>
  <c r="O801" i="4" s="1"/>
  <c r="B802" i="4"/>
  <c r="O802" i="4" s="1"/>
  <c r="B803" i="4"/>
  <c r="O803" i="4" s="1"/>
  <c r="B804" i="4"/>
  <c r="O804" i="4" s="1"/>
  <c r="B805" i="4"/>
  <c r="O805" i="4" s="1"/>
  <c r="B806" i="4"/>
  <c r="O806" i="4" s="1"/>
  <c r="B807" i="4"/>
  <c r="O807" i="4" s="1"/>
  <c r="B808" i="4"/>
  <c r="O808" i="4" s="1"/>
  <c r="B809" i="4"/>
  <c r="O809" i="4" s="1"/>
  <c r="B810" i="4"/>
  <c r="O810" i="4" s="1"/>
  <c r="B811" i="4"/>
  <c r="O811" i="4" s="1"/>
  <c r="B812" i="4"/>
  <c r="O812" i="4" s="1"/>
  <c r="B813" i="4"/>
  <c r="O813" i="4" s="1"/>
  <c r="B814" i="4"/>
  <c r="O814" i="4" s="1"/>
  <c r="B815" i="4"/>
  <c r="O815" i="4" s="1"/>
  <c r="B816" i="4"/>
  <c r="O816" i="4" s="1"/>
  <c r="B817" i="4"/>
  <c r="O817" i="4" s="1"/>
  <c r="B818" i="4"/>
  <c r="O818" i="4" s="1"/>
  <c r="B819" i="4"/>
  <c r="O819" i="4" s="1"/>
  <c r="B820" i="4"/>
  <c r="O820" i="4" s="1"/>
  <c r="B821" i="4"/>
  <c r="O821" i="4" s="1"/>
  <c r="B822" i="4"/>
  <c r="O822" i="4" s="1"/>
  <c r="B823" i="4"/>
  <c r="O823" i="4" s="1"/>
  <c r="B824" i="4"/>
  <c r="O824" i="4" s="1"/>
  <c r="B825" i="4"/>
  <c r="O825" i="4" s="1"/>
  <c r="B826" i="4"/>
  <c r="O826" i="4" s="1"/>
  <c r="B827" i="4"/>
  <c r="O827" i="4" s="1"/>
  <c r="B828" i="4"/>
  <c r="O828" i="4" s="1"/>
  <c r="B829" i="4"/>
  <c r="O829" i="4" s="1"/>
  <c r="B830" i="4"/>
  <c r="O830" i="4" s="1"/>
  <c r="B831" i="4"/>
  <c r="O831" i="4" s="1"/>
  <c r="B832" i="4"/>
  <c r="O832" i="4" s="1"/>
  <c r="B833" i="4"/>
  <c r="O833" i="4" s="1"/>
  <c r="B834" i="4"/>
  <c r="O834" i="4" s="1"/>
  <c r="B835" i="4"/>
  <c r="O835" i="4" s="1"/>
  <c r="B836" i="4"/>
  <c r="O836" i="4" s="1"/>
  <c r="B837" i="4"/>
  <c r="O837" i="4" s="1"/>
  <c r="B838" i="4"/>
  <c r="O838" i="4" s="1"/>
  <c r="B839" i="4"/>
  <c r="O839" i="4" s="1"/>
  <c r="B840" i="4"/>
  <c r="O840" i="4" s="1"/>
  <c r="B841" i="4"/>
  <c r="O841" i="4" s="1"/>
  <c r="B842" i="4"/>
  <c r="O842" i="4" s="1"/>
  <c r="B843" i="4"/>
  <c r="O843" i="4" s="1"/>
  <c r="B844" i="4"/>
  <c r="O844" i="4" s="1"/>
  <c r="B845" i="4"/>
  <c r="O845" i="4" s="1"/>
  <c r="B846" i="4"/>
  <c r="O846" i="4" s="1"/>
  <c r="B847" i="4"/>
  <c r="O847" i="4" s="1"/>
  <c r="B848" i="4"/>
  <c r="O848" i="4" s="1"/>
  <c r="B849" i="4"/>
  <c r="O849" i="4" s="1"/>
  <c r="B850" i="4"/>
  <c r="O850" i="4" s="1"/>
  <c r="B851" i="4"/>
  <c r="O851" i="4" s="1"/>
  <c r="B852" i="4"/>
  <c r="O852" i="4" s="1"/>
  <c r="B853" i="4"/>
  <c r="O853" i="4" s="1"/>
  <c r="B854" i="4"/>
  <c r="O854" i="4" s="1"/>
  <c r="B855" i="4"/>
  <c r="O855" i="4" s="1"/>
  <c r="B856" i="4"/>
  <c r="O856" i="4" s="1"/>
  <c r="B857" i="4"/>
  <c r="O857" i="4" s="1"/>
  <c r="B858" i="4"/>
  <c r="O858" i="4" s="1"/>
  <c r="B859" i="4"/>
  <c r="O859" i="4" s="1"/>
  <c r="B860" i="4"/>
  <c r="O860" i="4" s="1"/>
  <c r="B861" i="4"/>
  <c r="O861" i="4" s="1"/>
  <c r="B862" i="4"/>
  <c r="O862" i="4" s="1"/>
  <c r="B863" i="4"/>
  <c r="O863" i="4" s="1"/>
  <c r="B864" i="4"/>
  <c r="O864" i="4" s="1"/>
  <c r="B865" i="4"/>
  <c r="O865" i="4" s="1"/>
  <c r="B866" i="4"/>
  <c r="O866" i="4" s="1"/>
  <c r="B867" i="4"/>
  <c r="O867" i="4" s="1"/>
  <c r="B868" i="4"/>
  <c r="O868" i="4" s="1"/>
  <c r="B869" i="4"/>
  <c r="O869" i="4" s="1"/>
  <c r="B870" i="4"/>
  <c r="O870" i="4" s="1"/>
  <c r="B871" i="4"/>
  <c r="O871" i="4" s="1"/>
  <c r="B872" i="4"/>
  <c r="O872" i="4" s="1"/>
  <c r="B873" i="4"/>
  <c r="O873" i="4" s="1"/>
  <c r="B874" i="4"/>
  <c r="O874" i="4" s="1"/>
  <c r="B875" i="4"/>
  <c r="O875" i="4" s="1"/>
  <c r="B876" i="4"/>
  <c r="O876" i="4" s="1"/>
  <c r="B877" i="4"/>
  <c r="O877" i="4" s="1"/>
  <c r="B878" i="4"/>
  <c r="O878" i="4" s="1"/>
  <c r="B879" i="4"/>
  <c r="O879" i="4" s="1"/>
  <c r="B880" i="4"/>
  <c r="O880" i="4" s="1"/>
  <c r="B881" i="4"/>
  <c r="O881" i="4" s="1"/>
  <c r="B882" i="4"/>
  <c r="O882" i="4" s="1"/>
  <c r="B883" i="4"/>
  <c r="O883" i="4" s="1"/>
  <c r="B884" i="4"/>
  <c r="O884" i="4" s="1"/>
  <c r="B885" i="4"/>
  <c r="O885" i="4" s="1"/>
  <c r="B886" i="4"/>
  <c r="O886" i="4" s="1"/>
  <c r="B887" i="4"/>
  <c r="O887" i="4" s="1"/>
  <c r="B888" i="4"/>
  <c r="O888" i="4" s="1"/>
  <c r="B889" i="4"/>
  <c r="O889" i="4" s="1"/>
  <c r="B890" i="4"/>
  <c r="O890" i="4" s="1"/>
  <c r="B891" i="4"/>
  <c r="O891" i="4" s="1"/>
  <c r="B892" i="4"/>
  <c r="O892" i="4" s="1"/>
  <c r="B893" i="4"/>
  <c r="O893" i="4" s="1"/>
  <c r="B894" i="4"/>
  <c r="O894" i="4" s="1"/>
  <c r="B895" i="4"/>
  <c r="O895" i="4" s="1"/>
  <c r="B896" i="4"/>
  <c r="O896" i="4" s="1"/>
  <c r="B897" i="4"/>
  <c r="O897" i="4" s="1"/>
  <c r="B898" i="4"/>
  <c r="O898" i="4" s="1"/>
  <c r="B899" i="4"/>
  <c r="O899" i="4" s="1"/>
  <c r="B900" i="4"/>
  <c r="O900" i="4" s="1"/>
  <c r="B901" i="4"/>
  <c r="O901" i="4" s="1"/>
  <c r="B902" i="4"/>
  <c r="O902" i="4" s="1"/>
  <c r="B903" i="4"/>
  <c r="O903" i="4" s="1"/>
  <c r="B904" i="4"/>
  <c r="O904" i="4" s="1"/>
  <c r="B905" i="4"/>
  <c r="O905" i="4" s="1"/>
  <c r="B906" i="4"/>
  <c r="O906" i="4" s="1"/>
  <c r="B907" i="4"/>
  <c r="O907" i="4" s="1"/>
  <c r="B908" i="4"/>
  <c r="O908" i="4" s="1"/>
  <c r="B909" i="4"/>
  <c r="O909" i="4" s="1"/>
  <c r="B910" i="4"/>
  <c r="O910" i="4" s="1"/>
  <c r="B911" i="4"/>
  <c r="O911" i="4" s="1"/>
  <c r="B912" i="4"/>
  <c r="O912" i="4" s="1"/>
  <c r="B913" i="4"/>
  <c r="O913" i="4" s="1"/>
  <c r="B914" i="4"/>
  <c r="O914" i="4" s="1"/>
  <c r="B915" i="4"/>
  <c r="O915" i="4" s="1"/>
  <c r="B916" i="4"/>
  <c r="O916" i="4" s="1"/>
  <c r="B917" i="4"/>
  <c r="O917" i="4" s="1"/>
  <c r="B918" i="4"/>
  <c r="O918" i="4" s="1"/>
  <c r="B919" i="4"/>
  <c r="O919" i="4" s="1"/>
  <c r="B920" i="4"/>
  <c r="O920" i="4" s="1"/>
  <c r="B921" i="4"/>
  <c r="O921" i="4" s="1"/>
  <c r="B922" i="4"/>
  <c r="O922" i="4" s="1"/>
  <c r="B923" i="4"/>
  <c r="O923" i="4" s="1"/>
  <c r="B924" i="4"/>
  <c r="O924" i="4" s="1"/>
  <c r="B925" i="4"/>
  <c r="O925" i="4" s="1"/>
  <c r="B926" i="4"/>
  <c r="O926" i="4" s="1"/>
  <c r="B927" i="4"/>
  <c r="O927" i="4" s="1"/>
  <c r="B928" i="4"/>
  <c r="O928" i="4" s="1"/>
  <c r="B929" i="4"/>
  <c r="O929" i="4" s="1"/>
  <c r="B930" i="4"/>
  <c r="O930" i="4" s="1"/>
  <c r="B931" i="4"/>
  <c r="O931" i="4" s="1"/>
  <c r="B932" i="4"/>
  <c r="O932" i="4" s="1"/>
  <c r="B933" i="4"/>
  <c r="O933" i="4" s="1"/>
  <c r="B934" i="4"/>
  <c r="O934" i="4" s="1"/>
  <c r="B935" i="4"/>
  <c r="O935" i="4" s="1"/>
  <c r="B936" i="4"/>
  <c r="O936" i="4" s="1"/>
  <c r="B937" i="4"/>
  <c r="O937" i="4" s="1"/>
  <c r="B938" i="4"/>
  <c r="O938" i="4" s="1"/>
  <c r="B939" i="4"/>
  <c r="O939" i="4" s="1"/>
  <c r="B940" i="4"/>
  <c r="O940" i="4" s="1"/>
  <c r="B941" i="4"/>
  <c r="O941" i="4" s="1"/>
  <c r="B942" i="4"/>
  <c r="O942" i="4" s="1"/>
  <c r="B943" i="4"/>
  <c r="O943" i="4" s="1"/>
  <c r="B944" i="4"/>
  <c r="O944" i="4" s="1"/>
  <c r="B945" i="4"/>
  <c r="O945" i="4" s="1"/>
  <c r="B946" i="4"/>
  <c r="O946" i="4" s="1"/>
  <c r="B947" i="4"/>
  <c r="O947" i="4" s="1"/>
  <c r="B948" i="4"/>
  <c r="O948" i="4" s="1"/>
  <c r="B949" i="4"/>
  <c r="O949" i="4" s="1"/>
  <c r="B950" i="4"/>
  <c r="O950" i="4" s="1"/>
  <c r="B951" i="4"/>
  <c r="O951" i="4" s="1"/>
  <c r="B952" i="4"/>
  <c r="O952" i="4" s="1"/>
  <c r="B953" i="4"/>
  <c r="O953" i="4" s="1"/>
  <c r="B954" i="4"/>
  <c r="O954" i="4" s="1"/>
  <c r="B955" i="4"/>
  <c r="O955" i="4" s="1"/>
  <c r="B956" i="4"/>
  <c r="O956" i="4" s="1"/>
  <c r="B957" i="4"/>
  <c r="O957" i="4" s="1"/>
  <c r="B958" i="4"/>
  <c r="O958" i="4" s="1"/>
  <c r="B959" i="4"/>
  <c r="O959" i="4" s="1"/>
  <c r="B960" i="4"/>
  <c r="O960" i="4" s="1"/>
  <c r="B961" i="4"/>
  <c r="O961" i="4" s="1"/>
  <c r="B962" i="4"/>
  <c r="O962" i="4" s="1"/>
  <c r="B963" i="4"/>
  <c r="O963" i="4" s="1"/>
  <c r="B964" i="4"/>
  <c r="O964" i="4" s="1"/>
  <c r="B965" i="4"/>
  <c r="O965" i="4" s="1"/>
  <c r="B966" i="4"/>
  <c r="O966" i="4" s="1"/>
  <c r="B967" i="4"/>
  <c r="O967" i="4" s="1"/>
  <c r="B968" i="4"/>
  <c r="O968" i="4" s="1"/>
  <c r="B969" i="4"/>
  <c r="O969" i="4" s="1"/>
  <c r="B970" i="4"/>
  <c r="O970" i="4" s="1"/>
  <c r="B971" i="4"/>
  <c r="O971" i="4" s="1"/>
  <c r="B972" i="4"/>
  <c r="O972" i="4" s="1"/>
  <c r="B973" i="4"/>
  <c r="O973" i="4" s="1"/>
  <c r="B974" i="4"/>
  <c r="O974" i="4" s="1"/>
  <c r="B975" i="4"/>
  <c r="O975" i="4" s="1"/>
  <c r="B976" i="4"/>
  <c r="O976" i="4" s="1"/>
  <c r="B977" i="4"/>
  <c r="O977" i="4" s="1"/>
  <c r="B978" i="4"/>
  <c r="O978" i="4" s="1"/>
  <c r="B979" i="4"/>
  <c r="O979" i="4" s="1"/>
  <c r="B980" i="4"/>
  <c r="O980" i="4" s="1"/>
  <c r="B981" i="4"/>
  <c r="O981" i="4" s="1"/>
  <c r="B982" i="4"/>
  <c r="O982" i="4" s="1"/>
  <c r="B983" i="4"/>
  <c r="O983" i="4" s="1"/>
  <c r="B984" i="4"/>
  <c r="O984" i="4" s="1"/>
  <c r="B985" i="4"/>
  <c r="O985" i="4" s="1"/>
  <c r="B986" i="4"/>
  <c r="O986" i="4" s="1"/>
  <c r="B987" i="4"/>
  <c r="O987" i="4" s="1"/>
  <c r="B988" i="4"/>
  <c r="O988" i="4" s="1"/>
  <c r="B989" i="4"/>
  <c r="O989" i="4" s="1"/>
  <c r="B990" i="4"/>
  <c r="O990" i="4" s="1"/>
  <c r="B991" i="4"/>
  <c r="O991" i="4" s="1"/>
  <c r="B992" i="4"/>
  <c r="O992" i="4" s="1"/>
  <c r="B993" i="4"/>
  <c r="O993" i="4" s="1"/>
  <c r="B994" i="4"/>
  <c r="O994" i="4" s="1"/>
  <c r="B995" i="4"/>
  <c r="O995" i="4" s="1"/>
  <c r="B996" i="4"/>
  <c r="O996" i="4" s="1"/>
  <c r="B997" i="4"/>
  <c r="O997" i="4" s="1"/>
  <c r="B998" i="4"/>
  <c r="O998" i="4" s="1"/>
  <c r="B999" i="4"/>
  <c r="O999" i="4" s="1"/>
  <c r="B1000" i="4"/>
  <c r="O1000" i="4" s="1"/>
  <c r="B1001" i="4"/>
  <c r="O1001" i="4" s="1"/>
  <c r="B1002" i="4"/>
  <c r="O1002" i="4" s="1"/>
  <c r="B1003" i="4"/>
  <c r="O1003" i="4" s="1"/>
  <c r="B1004" i="4"/>
  <c r="O1004" i="4" s="1"/>
  <c r="B1005" i="4"/>
  <c r="O1005" i="4" s="1"/>
  <c r="B1006" i="4"/>
  <c r="O1006" i="4" s="1"/>
  <c r="B1007" i="4"/>
  <c r="O1007" i="4" s="1"/>
  <c r="B1008" i="4"/>
  <c r="O1008" i="4" s="1"/>
  <c r="B1009" i="4"/>
  <c r="O1009" i="4" s="1"/>
  <c r="B1010" i="4"/>
  <c r="O1010" i="4" s="1"/>
  <c r="B1011" i="4"/>
  <c r="O1011" i="4" s="1"/>
  <c r="B1012" i="4"/>
  <c r="O1012" i="4" s="1"/>
  <c r="B1013" i="4"/>
  <c r="O1013" i="4" s="1"/>
  <c r="B1014" i="4"/>
  <c r="O1014" i="4" s="1"/>
  <c r="B1015" i="4"/>
  <c r="O1015" i="4" s="1"/>
  <c r="B1016" i="4"/>
  <c r="O1016" i="4" s="1"/>
  <c r="B1017" i="4"/>
  <c r="O1017" i="4" s="1"/>
  <c r="B1018" i="4"/>
  <c r="O1018" i="4" s="1"/>
  <c r="B1019" i="4"/>
  <c r="O1019" i="4" s="1"/>
  <c r="B1020" i="4"/>
  <c r="O1020" i="4" s="1"/>
  <c r="B1021" i="4"/>
  <c r="O1021" i="4" s="1"/>
  <c r="B1022" i="4"/>
  <c r="O1022" i="4" s="1"/>
  <c r="B1023" i="4"/>
  <c r="O1023" i="4" s="1"/>
  <c r="B1024" i="4"/>
  <c r="O1024" i="4" s="1"/>
  <c r="B1025" i="4"/>
  <c r="O1025" i="4" s="1"/>
  <c r="B1026" i="4"/>
  <c r="O1026" i="4" s="1"/>
  <c r="B1027" i="4"/>
  <c r="O1027" i="4" s="1"/>
  <c r="B1028" i="4"/>
  <c r="O1028" i="4" s="1"/>
  <c r="B1029" i="4"/>
  <c r="O1029" i="4" s="1"/>
  <c r="B1030" i="4"/>
  <c r="O1030" i="4" s="1"/>
  <c r="B1031" i="4"/>
  <c r="O1031" i="4" s="1"/>
  <c r="B1032" i="4"/>
  <c r="O1032" i="4" s="1"/>
  <c r="B1033" i="4"/>
  <c r="O1033" i="4" s="1"/>
  <c r="B1034" i="4"/>
  <c r="O1034" i="4" s="1"/>
  <c r="B1035" i="4"/>
  <c r="O1035" i="4" s="1"/>
  <c r="B1036" i="4"/>
  <c r="O1036" i="4" s="1"/>
  <c r="B1037" i="4"/>
  <c r="O1037" i="4" s="1"/>
  <c r="B1038" i="4"/>
  <c r="O1038" i="4" s="1"/>
  <c r="B1039" i="4"/>
  <c r="O1039" i="4" s="1"/>
  <c r="B1040" i="4"/>
  <c r="O1040" i="4" s="1"/>
  <c r="B1041" i="4"/>
  <c r="O1041" i="4" s="1"/>
  <c r="B1042" i="4"/>
  <c r="O1042" i="4" s="1"/>
  <c r="B1043" i="4"/>
  <c r="O1043" i="4" s="1"/>
  <c r="B1044" i="4"/>
  <c r="O1044" i="4" s="1"/>
  <c r="B1045" i="4"/>
  <c r="O1045" i="4" s="1"/>
  <c r="B1046" i="4"/>
  <c r="O1046" i="4" s="1"/>
  <c r="B1047" i="4"/>
  <c r="O1047" i="4" s="1"/>
  <c r="B1048" i="4"/>
  <c r="O1048" i="4" s="1"/>
  <c r="B1049" i="4"/>
  <c r="O1049" i="4" s="1"/>
  <c r="B1050" i="4"/>
  <c r="O1050" i="4" s="1"/>
  <c r="B1051" i="4"/>
  <c r="O1051" i="4" s="1"/>
  <c r="B1052" i="4"/>
  <c r="O1052" i="4" s="1"/>
  <c r="B1053" i="4"/>
  <c r="O1053" i="4" s="1"/>
  <c r="B1054" i="4"/>
  <c r="O1054" i="4" s="1"/>
  <c r="B1055" i="4"/>
  <c r="O1055" i="4" s="1"/>
  <c r="B1056" i="4"/>
  <c r="O1056" i="4" s="1"/>
  <c r="B1057" i="4"/>
  <c r="O1057" i="4" s="1"/>
  <c r="B1058" i="4"/>
  <c r="O1058" i="4" s="1"/>
  <c r="B1059" i="4"/>
  <c r="O1059" i="4" s="1"/>
  <c r="B1060" i="4"/>
  <c r="O1060" i="4" s="1"/>
  <c r="B1061" i="4"/>
  <c r="O1061" i="4" s="1"/>
  <c r="B1062" i="4"/>
  <c r="O1062" i="4" s="1"/>
  <c r="B1063" i="4"/>
  <c r="O1063" i="4" s="1"/>
  <c r="B1064" i="4"/>
  <c r="O1064" i="4" s="1"/>
  <c r="B1065" i="4"/>
  <c r="O1065" i="4" s="1"/>
  <c r="B1066" i="4"/>
  <c r="O1066" i="4" s="1"/>
  <c r="B1067" i="4"/>
  <c r="O1067" i="4" s="1"/>
  <c r="B1068" i="4"/>
  <c r="O1068" i="4" s="1"/>
  <c r="B1069" i="4"/>
  <c r="O1069" i="4" s="1"/>
  <c r="B1070" i="4"/>
  <c r="O1070" i="4" s="1"/>
  <c r="B1071" i="4"/>
  <c r="O1071" i="4" s="1"/>
  <c r="B1072" i="4"/>
  <c r="O1072" i="4" s="1"/>
  <c r="B1073" i="4"/>
  <c r="O1073" i="4" s="1"/>
  <c r="B1074" i="4"/>
  <c r="O1074" i="4" s="1"/>
  <c r="B1075" i="4"/>
  <c r="O1075" i="4" s="1"/>
  <c r="B1076" i="4"/>
  <c r="O1076" i="4" s="1"/>
  <c r="B1077" i="4"/>
  <c r="O1077" i="4" s="1"/>
  <c r="B1078" i="4"/>
  <c r="O1078" i="4" s="1"/>
  <c r="B1079" i="4"/>
  <c r="O1079" i="4" s="1"/>
  <c r="B1080" i="4"/>
  <c r="O1080" i="4" s="1"/>
  <c r="B1081" i="4"/>
  <c r="O1081" i="4" s="1"/>
  <c r="B1082" i="4"/>
  <c r="O1082" i="4" s="1"/>
  <c r="B1083" i="4"/>
  <c r="O1083" i="4" s="1"/>
  <c r="B1084" i="4"/>
  <c r="O1084" i="4" s="1"/>
  <c r="B1085" i="4"/>
  <c r="O1085" i="4" s="1"/>
  <c r="B1086" i="4"/>
  <c r="O1086" i="4" s="1"/>
  <c r="B1087" i="4"/>
  <c r="O1087" i="4" s="1"/>
  <c r="B1088" i="4"/>
  <c r="O1088" i="4" s="1"/>
  <c r="B1089" i="4"/>
  <c r="O1089" i="4" s="1"/>
  <c r="B1090" i="4"/>
  <c r="O1090" i="4" s="1"/>
  <c r="B1091" i="4"/>
  <c r="O1091" i="4" s="1"/>
  <c r="B1092" i="4"/>
  <c r="O1092" i="4" s="1"/>
  <c r="B1093" i="4"/>
  <c r="O1093" i="4" s="1"/>
  <c r="B1094" i="4"/>
  <c r="O1094" i="4" s="1"/>
  <c r="B1095" i="4"/>
  <c r="O1095" i="4" s="1"/>
  <c r="B1096" i="4"/>
  <c r="O1096" i="4" s="1"/>
  <c r="B1097" i="4"/>
  <c r="O1097" i="4" s="1"/>
  <c r="B1098" i="4"/>
  <c r="O1098" i="4" s="1"/>
  <c r="B1099" i="4"/>
  <c r="O1099" i="4" s="1"/>
  <c r="B1100" i="4"/>
  <c r="O1100" i="4" s="1"/>
  <c r="B1101" i="4"/>
  <c r="O1101" i="4" s="1"/>
  <c r="B1102" i="4"/>
  <c r="O1102" i="4" s="1"/>
  <c r="B1103" i="4"/>
  <c r="O1103" i="4" s="1"/>
  <c r="B1104" i="4"/>
  <c r="O1104" i="4" s="1"/>
  <c r="B1105" i="4"/>
  <c r="O1105" i="4" s="1"/>
  <c r="B1106" i="4"/>
  <c r="O1106" i="4" s="1"/>
  <c r="B1107" i="4"/>
  <c r="O1107" i="4" s="1"/>
  <c r="B1108" i="4"/>
  <c r="O1108" i="4" s="1"/>
  <c r="B1109" i="4"/>
  <c r="O1109" i="4" s="1"/>
  <c r="B1110" i="4"/>
  <c r="O1110" i="4" s="1"/>
  <c r="B1111" i="4"/>
  <c r="O1111" i="4" s="1"/>
  <c r="B1112" i="4"/>
  <c r="O1112" i="4" s="1"/>
  <c r="B1113" i="4"/>
  <c r="O1113" i="4" s="1"/>
  <c r="B1114" i="4"/>
  <c r="O1114" i="4" s="1"/>
  <c r="B1115" i="4"/>
  <c r="O1115" i="4" s="1"/>
  <c r="B1116" i="4"/>
  <c r="O1116" i="4" s="1"/>
  <c r="B1117" i="4"/>
  <c r="O1117" i="4" s="1"/>
  <c r="B1118" i="4"/>
  <c r="O1118" i="4" s="1"/>
  <c r="B1119" i="4"/>
  <c r="O1119" i="4" s="1"/>
  <c r="B1120" i="4"/>
  <c r="O1120" i="4" s="1"/>
  <c r="B1121" i="4"/>
  <c r="O1121" i="4" s="1"/>
  <c r="B1122" i="4"/>
  <c r="O1122" i="4" s="1"/>
  <c r="B1123" i="4"/>
  <c r="O1123" i="4" s="1"/>
  <c r="B1124" i="4"/>
  <c r="O1124" i="4" s="1"/>
  <c r="B1125" i="4"/>
  <c r="O1125" i="4" s="1"/>
  <c r="B1126" i="4"/>
  <c r="O1126" i="4" s="1"/>
  <c r="B1127" i="4"/>
  <c r="O1127" i="4" s="1"/>
  <c r="B1128" i="4"/>
  <c r="O1128" i="4" s="1"/>
  <c r="B1129" i="4"/>
  <c r="O1129" i="4" s="1"/>
  <c r="B1130" i="4"/>
  <c r="O1130" i="4" s="1"/>
  <c r="B1131" i="4"/>
  <c r="O1131" i="4" s="1"/>
  <c r="B1132" i="4"/>
  <c r="O1132" i="4" s="1"/>
  <c r="B1133" i="4"/>
  <c r="O1133" i="4" s="1"/>
  <c r="B1134" i="4"/>
  <c r="O1134" i="4" s="1"/>
  <c r="B1135" i="4"/>
  <c r="O1135" i="4" s="1"/>
  <c r="B1136" i="4"/>
  <c r="O1136" i="4" s="1"/>
  <c r="B1137" i="4"/>
  <c r="O1137" i="4" s="1"/>
  <c r="B1138" i="4"/>
  <c r="O1138" i="4" s="1"/>
  <c r="B1139" i="4"/>
  <c r="O1139" i="4" s="1"/>
  <c r="B1140" i="4"/>
  <c r="O1140" i="4" s="1"/>
  <c r="B1141" i="4"/>
  <c r="O1141" i="4" s="1"/>
  <c r="B1142" i="4"/>
  <c r="O1142" i="4" s="1"/>
  <c r="B1143" i="4"/>
  <c r="O1143" i="4" s="1"/>
  <c r="B1144" i="4"/>
  <c r="O1144" i="4" s="1"/>
  <c r="B1145" i="4"/>
  <c r="O1145" i="4" s="1"/>
  <c r="B1146" i="4"/>
  <c r="O1146" i="4" s="1"/>
  <c r="B1147" i="4"/>
  <c r="O1147" i="4" s="1"/>
  <c r="B1148" i="4"/>
  <c r="O1148" i="4" s="1"/>
  <c r="B1149" i="4"/>
  <c r="O1149" i="4" s="1"/>
  <c r="B1150" i="4"/>
  <c r="O1150" i="4" s="1"/>
  <c r="B1151" i="4"/>
  <c r="O1151" i="4" s="1"/>
  <c r="B1152" i="4"/>
  <c r="O1152" i="4" s="1"/>
  <c r="B1153" i="4"/>
  <c r="O1153" i="4" s="1"/>
  <c r="B1154" i="4"/>
  <c r="O1154" i="4" s="1"/>
  <c r="B1155" i="4"/>
  <c r="O1155" i="4" s="1"/>
  <c r="B1156" i="4"/>
  <c r="O1156" i="4" s="1"/>
  <c r="B1157" i="4"/>
  <c r="O1157" i="4" s="1"/>
  <c r="B1158" i="4"/>
  <c r="O1158" i="4" s="1"/>
  <c r="B1159" i="4"/>
  <c r="O1159" i="4" s="1"/>
  <c r="B1160" i="4"/>
  <c r="O1160" i="4" s="1"/>
  <c r="B1161" i="4"/>
  <c r="O1161" i="4" s="1"/>
  <c r="B1162" i="4"/>
  <c r="O1162" i="4" s="1"/>
  <c r="B1163" i="4"/>
  <c r="O1163" i="4" s="1"/>
  <c r="B1164" i="4"/>
  <c r="O1164" i="4" s="1"/>
  <c r="B1165" i="4"/>
  <c r="O1165" i="4" s="1"/>
  <c r="B1166" i="4"/>
  <c r="O1166" i="4" s="1"/>
  <c r="B1167" i="4"/>
  <c r="O1167" i="4" s="1"/>
  <c r="B1168" i="4"/>
  <c r="O1168" i="4" s="1"/>
  <c r="B1169" i="4"/>
  <c r="O1169" i="4" s="1"/>
  <c r="B1170" i="4"/>
  <c r="O1170" i="4" s="1"/>
  <c r="B1171" i="4"/>
  <c r="O1171" i="4" s="1"/>
  <c r="B1172" i="4"/>
  <c r="O1172" i="4" s="1"/>
  <c r="B1173" i="4"/>
  <c r="O1173" i="4" s="1"/>
  <c r="B1174" i="4"/>
  <c r="O1174" i="4" s="1"/>
  <c r="B1175" i="4"/>
  <c r="O1175" i="4" s="1"/>
  <c r="B1176" i="4"/>
  <c r="O1176" i="4" s="1"/>
  <c r="B1177" i="4"/>
  <c r="O1177" i="4" s="1"/>
  <c r="B1178" i="4"/>
  <c r="O1178" i="4" s="1"/>
  <c r="B1179" i="4"/>
  <c r="O1179" i="4" s="1"/>
  <c r="B1180" i="4"/>
  <c r="O1180" i="4" s="1"/>
  <c r="B1181" i="4"/>
  <c r="O1181" i="4" s="1"/>
  <c r="B1182" i="4"/>
  <c r="O1182" i="4" s="1"/>
  <c r="B1183" i="4"/>
  <c r="O1183" i="4" s="1"/>
  <c r="B1184" i="4"/>
  <c r="O1184" i="4" s="1"/>
  <c r="B1185" i="4"/>
  <c r="O1185" i="4" s="1"/>
  <c r="D2" i="1"/>
  <c r="Q2" i="1" s="1"/>
  <c r="D3" i="1"/>
  <c r="Q3" i="1" s="1"/>
  <c r="D4" i="1"/>
  <c r="Q4" i="1" s="1"/>
  <c r="D5" i="1"/>
  <c r="Q5" i="1" s="1"/>
  <c r="D6" i="1"/>
  <c r="Q6" i="1" s="1"/>
  <c r="D7" i="1"/>
  <c r="Q7" i="1" s="1"/>
  <c r="D8" i="1"/>
  <c r="Q8" i="1" s="1"/>
  <c r="D9" i="1"/>
  <c r="Q9" i="1" s="1"/>
  <c r="D10" i="1"/>
  <c r="Q10" i="1" s="1"/>
  <c r="D11" i="1"/>
  <c r="Q11" i="1" s="1"/>
  <c r="D12" i="1"/>
  <c r="Q12" i="1" s="1"/>
  <c r="D13" i="1"/>
  <c r="Q13" i="1" s="1"/>
  <c r="D14" i="1"/>
  <c r="Q14" i="1" s="1"/>
  <c r="D15" i="1"/>
  <c r="Q15" i="1" s="1"/>
  <c r="D16" i="1"/>
  <c r="Q16" i="1" s="1"/>
  <c r="D17" i="1"/>
  <c r="Q17" i="1" s="1"/>
  <c r="D18" i="1"/>
  <c r="Q18" i="1" s="1"/>
  <c r="D19" i="1"/>
  <c r="Q19" i="1" s="1"/>
  <c r="D20" i="1"/>
  <c r="Q20" i="1" s="1"/>
  <c r="D21" i="1"/>
  <c r="Q21" i="1" s="1"/>
  <c r="D22" i="1"/>
  <c r="Q22" i="1" s="1"/>
  <c r="D23" i="1"/>
  <c r="Q23" i="1" s="1"/>
  <c r="D24" i="1"/>
  <c r="Q24" i="1" s="1"/>
  <c r="D25" i="1"/>
  <c r="Q25" i="1" s="1"/>
  <c r="D26" i="1"/>
  <c r="Q26" i="1" s="1"/>
  <c r="D27" i="1"/>
  <c r="Q27" i="1" s="1"/>
  <c r="D28" i="1"/>
  <c r="Q28" i="1" s="1"/>
  <c r="D29" i="1"/>
  <c r="Q29" i="1" s="1"/>
  <c r="D30" i="1"/>
  <c r="Q30" i="1" s="1"/>
  <c r="D31" i="1"/>
  <c r="Q31" i="1" s="1"/>
  <c r="D32" i="1"/>
  <c r="Q32" i="1" s="1"/>
  <c r="D33" i="1"/>
  <c r="Q33" i="1" s="1"/>
  <c r="D34" i="1"/>
  <c r="Q34" i="1" s="1"/>
  <c r="D35" i="1"/>
  <c r="Q35" i="1" s="1"/>
  <c r="D36" i="1"/>
  <c r="Q36" i="1" s="1"/>
  <c r="D37" i="1"/>
  <c r="Q37" i="1" s="1"/>
  <c r="D38" i="1"/>
  <c r="Q38" i="1" s="1"/>
  <c r="D39" i="1"/>
  <c r="Q39" i="1" s="1"/>
  <c r="D40" i="1"/>
  <c r="Q40" i="1" s="1"/>
  <c r="D41" i="1"/>
  <c r="Q41" i="1" s="1"/>
  <c r="D42" i="1"/>
  <c r="Q42" i="1" s="1"/>
  <c r="D43" i="1"/>
  <c r="Q43" i="1" s="1"/>
  <c r="D44" i="1"/>
  <c r="Q44" i="1" s="1"/>
  <c r="D45" i="1"/>
  <c r="Q45" i="1" s="1"/>
  <c r="D46" i="1"/>
  <c r="Q46" i="1" s="1"/>
  <c r="D47" i="1"/>
  <c r="Q47" i="1" s="1"/>
  <c r="D48" i="1"/>
  <c r="Q48" i="1" s="1"/>
  <c r="D49" i="1"/>
  <c r="Q49" i="1" s="1"/>
  <c r="D50" i="1"/>
  <c r="Q50" i="1" s="1"/>
  <c r="D51" i="1"/>
  <c r="Q51" i="1" s="1"/>
  <c r="D52" i="1"/>
  <c r="Q52" i="1" s="1"/>
  <c r="D53" i="1"/>
  <c r="Q53" i="1" s="1"/>
  <c r="D54" i="1"/>
  <c r="Q54" i="1" s="1"/>
  <c r="D55" i="1"/>
  <c r="Q55" i="1" s="1"/>
  <c r="D56" i="1"/>
  <c r="Q56" i="1" s="1"/>
  <c r="D57" i="1"/>
  <c r="Q57" i="1" s="1"/>
  <c r="D58" i="1"/>
  <c r="Q58" i="1" s="1"/>
  <c r="D59" i="1"/>
  <c r="Q59" i="1" s="1"/>
  <c r="D60" i="1"/>
  <c r="Q60" i="1" s="1"/>
  <c r="D61" i="1"/>
  <c r="Q61" i="1" s="1"/>
  <c r="D62" i="1"/>
  <c r="Q62" i="1" s="1"/>
  <c r="D63" i="1"/>
  <c r="Q63" i="1" s="1"/>
  <c r="D64" i="1"/>
  <c r="Q64" i="1" s="1"/>
  <c r="D65" i="1"/>
  <c r="Q65" i="1" s="1"/>
  <c r="D66" i="1"/>
  <c r="Q66" i="1" s="1"/>
  <c r="D67" i="1"/>
  <c r="Q67" i="1" s="1"/>
  <c r="D68" i="1"/>
  <c r="Q68" i="1" s="1"/>
  <c r="D69" i="1"/>
  <c r="Q69" i="1" s="1"/>
  <c r="D70" i="1"/>
  <c r="Q70" i="1" s="1"/>
  <c r="D71" i="1"/>
  <c r="Q71" i="1" s="1"/>
  <c r="D72" i="1"/>
  <c r="Q72" i="1" s="1"/>
  <c r="D73" i="1"/>
  <c r="Q73" i="1" s="1"/>
  <c r="D74" i="1"/>
  <c r="Q74" i="1" s="1"/>
  <c r="D75" i="1"/>
  <c r="Q75" i="1" s="1"/>
  <c r="D76" i="1"/>
  <c r="Q76" i="1" s="1"/>
  <c r="D77" i="1"/>
  <c r="Q77" i="1" s="1"/>
  <c r="D78" i="1"/>
  <c r="Q78" i="1" s="1"/>
  <c r="D79" i="1"/>
  <c r="Q79" i="1" s="1"/>
  <c r="D80" i="1"/>
  <c r="Q80" i="1" s="1"/>
  <c r="D81" i="1"/>
  <c r="Q81" i="1" s="1"/>
  <c r="D82" i="1"/>
  <c r="Q82" i="1" s="1"/>
  <c r="D83" i="1"/>
  <c r="Q83" i="1" s="1"/>
  <c r="D84" i="1"/>
  <c r="Q84" i="1" s="1"/>
  <c r="D85" i="1"/>
  <c r="Q85" i="1" s="1"/>
  <c r="D86" i="1"/>
  <c r="Q86" i="1" s="1"/>
  <c r="D87" i="1"/>
  <c r="Q87" i="1" s="1"/>
  <c r="D88" i="1"/>
  <c r="Q88" i="1" s="1"/>
  <c r="D89" i="1"/>
  <c r="Q89" i="1" s="1"/>
  <c r="D90" i="1"/>
  <c r="Q90" i="1" s="1"/>
  <c r="D91" i="1"/>
  <c r="Q91" i="1" s="1"/>
  <c r="D92" i="1"/>
  <c r="Q92" i="1" s="1"/>
  <c r="D93" i="1"/>
  <c r="Q93" i="1" s="1"/>
  <c r="D94" i="1"/>
  <c r="Q94" i="1" s="1"/>
  <c r="D95" i="1"/>
  <c r="Q95" i="1" s="1"/>
  <c r="D96" i="1"/>
  <c r="Q96" i="1" s="1"/>
  <c r="D97" i="1"/>
  <c r="Q97" i="1" s="1"/>
  <c r="D98" i="1"/>
  <c r="Q98" i="1" s="1"/>
  <c r="D99" i="1"/>
  <c r="Q99" i="1" s="1"/>
  <c r="D100" i="1"/>
  <c r="Q100" i="1" s="1"/>
  <c r="D101" i="1"/>
  <c r="Q101" i="1" s="1"/>
  <c r="D102" i="1"/>
  <c r="Q102" i="1" s="1"/>
  <c r="D103" i="1"/>
  <c r="Q103" i="1" s="1"/>
  <c r="D104" i="1"/>
  <c r="Q104" i="1" s="1"/>
  <c r="D105" i="1"/>
  <c r="Q105" i="1" s="1"/>
  <c r="D106" i="1"/>
  <c r="Q106" i="1" s="1"/>
  <c r="D107" i="1"/>
  <c r="Q107" i="1" s="1"/>
  <c r="D108" i="1"/>
  <c r="Q108" i="1" s="1"/>
  <c r="D109" i="1"/>
  <c r="Q109" i="1" s="1"/>
  <c r="D110" i="1"/>
  <c r="Q110" i="1" s="1"/>
  <c r="D111" i="1"/>
  <c r="Q111" i="1" s="1"/>
  <c r="D112" i="1"/>
  <c r="Q112" i="1" s="1"/>
  <c r="D113" i="1"/>
  <c r="Q113" i="1" s="1"/>
  <c r="D114" i="1"/>
  <c r="Q114" i="1" s="1"/>
  <c r="D115" i="1"/>
  <c r="Q115" i="1" s="1"/>
  <c r="D116" i="1"/>
  <c r="Q116" i="1" s="1"/>
  <c r="D117" i="1"/>
  <c r="Q117" i="1" s="1"/>
  <c r="D118" i="1"/>
  <c r="Q118" i="1" s="1"/>
  <c r="D119" i="1"/>
  <c r="Q119" i="1" s="1"/>
  <c r="D120" i="1"/>
  <c r="Q120" i="1" s="1"/>
  <c r="D121" i="1"/>
  <c r="Q121" i="1" s="1"/>
  <c r="D122" i="1"/>
  <c r="Q122" i="1" s="1"/>
  <c r="D123" i="1"/>
  <c r="Q123" i="1" s="1"/>
  <c r="D124" i="1"/>
  <c r="Q124" i="1" s="1"/>
  <c r="D125" i="1"/>
  <c r="Q125" i="1" s="1"/>
  <c r="D126" i="1"/>
  <c r="Q126" i="1" s="1"/>
  <c r="D127" i="1"/>
  <c r="Q127" i="1" s="1"/>
  <c r="D128" i="1"/>
  <c r="Q128" i="1" s="1"/>
  <c r="D129" i="1"/>
  <c r="Q129" i="1" s="1"/>
  <c r="D130" i="1"/>
  <c r="Q130" i="1" s="1"/>
  <c r="D131" i="1"/>
  <c r="Q131" i="1" s="1"/>
  <c r="D132" i="1"/>
  <c r="Q132" i="1" s="1"/>
  <c r="D133" i="1"/>
  <c r="Q133" i="1" s="1"/>
  <c r="D134" i="1"/>
  <c r="Q134" i="1" s="1"/>
  <c r="D135" i="1"/>
  <c r="Q135" i="1" s="1"/>
  <c r="D136" i="1"/>
  <c r="Q136" i="1" s="1"/>
  <c r="D137" i="1"/>
  <c r="Q137" i="1" s="1"/>
  <c r="D138" i="1"/>
  <c r="Q138" i="1" s="1"/>
  <c r="D139" i="1"/>
  <c r="Q139" i="1" s="1"/>
  <c r="D140" i="1"/>
  <c r="Q140" i="1" s="1"/>
  <c r="D141" i="1"/>
  <c r="Q141" i="1" s="1"/>
  <c r="D142" i="1"/>
  <c r="Q142" i="1" s="1"/>
  <c r="D143" i="1"/>
  <c r="Q143" i="1" s="1"/>
  <c r="D144" i="1"/>
  <c r="Q144" i="1" s="1"/>
  <c r="D145" i="1"/>
  <c r="Q145" i="1" s="1"/>
  <c r="D146" i="1"/>
  <c r="Q146" i="1" s="1"/>
  <c r="D147" i="1"/>
  <c r="Q147" i="1" s="1"/>
  <c r="D148" i="1"/>
  <c r="Q148" i="1" s="1"/>
  <c r="D149" i="1"/>
  <c r="Q149" i="1" s="1"/>
  <c r="D150" i="1"/>
  <c r="Q150" i="1" s="1"/>
  <c r="D151" i="1"/>
  <c r="Q151" i="1" s="1"/>
  <c r="D152" i="1"/>
  <c r="Q152" i="1" s="1"/>
  <c r="D153" i="1"/>
  <c r="Q153" i="1" s="1"/>
  <c r="D154" i="1"/>
  <c r="Q154" i="1" s="1"/>
  <c r="D155" i="1"/>
  <c r="Q155" i="1" s="1"/>
  <c r="D156" i="1"/>
  <c r="Q156" i="1" s="1"/>
  <c r="D157" i="1"/>
  <c r="Q157" i="1" s="1"/>
  <c r="D158" i="1"/>
  <c r="Q158" i="1" s="1"/>
  <c r="D159" i="1"/>
  <c r="Q159" i="1" s="1"/>
  <c r="D160" i="1"/>
  <c r="Q160" i="1" s="1"/>
  <c r="D161" i="1"/>
  <c r="Q161" i="1" s="1"/>
  <c r="D162" i="1"/>
  <c r="Q162" i="1" s="1"/>
  <c r="D163" i="1"/>
  <c r="Q163" i="1" s="1"/>
  <c r="D164" i="1"/>
  <c r="Q164" i="1" s="1"/>
  <c r="D165" i="1"/>
  <c r="Q165" i="1" s="1"/>
  <c r="D166" i="1"/>
  <c r="Q166" i="1" s="1"/>
  <c r="D167" i="1"/>
  <c r="Q167" i="1" s="1"/>
  <c r="D168" i="1"/>
  <c r="Q168" i="1" s="1"/>
  <c r="D169" i="1"/>
  <c r="Q169" i="1" s="1"/>
  <c r="D170" i="1"/>
  <c r="Q170" i="1" s="1"/>
  <c r="D171" i="1"/>
  <c r="Q171" i="1" s="1"/>
  <c r="D172" i="1"/>
  <c r="Q172" i="1" s="1"/>
  <c r="D173" i="1"/>
  <c r="Q173" i="1" s="1"/>
  <c r="D174" i="1"/>
  <c r="Q174" i="1" s="1"/>
  <c r="D175" i="1"/>
  <c r="Q175" i="1" s="1"/>
  <c r="D176" i="1"/>
  <c r="Q176" i="1" s="1"/>
  <c r="D177" i="1"/>
  <c r="Q177" i="1" s="1"/>
  <c r="D178" i="1"/>
  <c r="Q178" i="1" s="1"/>
  <c r="D179" i="1"/>
  <c r="Q179" i="1" s="1"/>
  <c r="D180" i="1"/>
  <c r="Q180" i="1" s="1"/>
  <c r="D181" i="1"/>
  <c r="Q181" i="1" s="1"/>
  <c r="D182" i="1"/>
  <c r="Q182" i="1" s="1"/>
  <c r="D183" i="1"/>
  <c r="Q183" i="1" s="1"/>
  <c r="D184" i="1"/>
  <c r="Q184" i="1" s="1"/>
  <c r="D185" i="1"/>
  <c r="Q185" i="1" s="1"/>
  <c r="D186" i="1"/>
  <c r="Q186" i="1" s="1"/>
  <c r="D187" i="1"/>
  <c r="Q187" i="1" s="1"/>
  <c r="D188" i="1"/>
  <c r="Q188" i="1" s="1"/>
  <c r="D189" i="1"/>
  <c r="Q189" i="1" s="1"/>
  <c r="D190" i="1"/>
  <c r="Q190" i="1" s="1"/>
  <c r="D191" i="1"/>
  <c r="Q191" i="1" s="1"/>
  <c r="D192" i="1"/>
  <c r="Q192" i="1" s="1"/>
  <c r="D193" i="1"/>
  <c r="Q193" i="1" s="1"/>
  <c r="D194" i="1"/>
  <c r="Q194" i="1" s="1"/>
  <c r="D195" i="1"/>
  <c r="Q195" i="1" s="1"/>
  <c r="D196" i="1"/>
  <c r="Q196" i="1" s="1"/>
  <c r="D197" i="1"/>
  <c r="Q197" i="1" s="1"/>
  <c r="D198" i="1"/>
  <c r="Q198" i="1" s="1"/>
  <c r="D199" i="1"/>
  <c r="Q199" i="1" s="1"/>
  <c r="D200" i="1"/>
  <c r="Q200" i="1" s="1"/>
  <c r="D201" i="1"/>
  <c r="Q201" i="1" s="1"/>
  <c r="D202" i="1"/>
  <c r="Q202" i="1" s="1"/>
  <c r="D203" i="1"/>
  <c r="Q203" i="1" s="1"/>
  <c r="D204" i="1"/>
  <c r="Q204" i="1" s="1"/>
  <c r="D205" i="1"/>
  <c r="Q205" i="1" s="1"/>
  <c r="D206" i="1"/>
  <c r="Q206" i="1" s="1"/>
  <c r="D207" i="1"/>
  <c r="Q207" i="1" s="1"/>
  <c r="D208" i="1"/>
  <c r="Q208" i="1" s="1"/>
  <c r="D209" i="1"/>
  <c r="Q209" i="1" s="1"/>
  <c r="D210" i="1"/>
  <c r="Q210" i="1" s="1"/>
  <c r="D211" i="1"/>
  <c r="Q211" i="1" s="1"/>
  <c r="D212" i="1"/>
  <c r="Q212" i="1" s="1"/>
  <c r="D213" i="1"/>
  <c r="Q213" i="1" s="1"/>
  <c r="D214" i="1"/>
  <c r="Q214" i="1" s="1"/>
  <c r="D215" i="1"/>
  <c r="Q215" i="1" s="1"/>
  <c r="D216" i="1"/>
  <c r="Q216" i="1" s="1"/>
  <c r="D217" i="1"/>
  <c r="Q217" i="1" s="1"/>
  <c r="D218" i="1"/>
  <c r="Q218" i="1" s="1"/>
  <c r="D219" i="1"/>
  <c r="Q219" i="1" s="1"/>
  <c r="D220" i="1"/>
  <c r="Q220" i="1" s="1"/>
  <c r="D221" i="1"/>
  <c r="Q221" i="1" s="1"/>
  <c r="D222" i="1"/>
  <c r="Q222" i="1" s="1"/>
  <c r="D223" i="1"/>
  <c r="Q223" i="1" s="1"/>
  <c r="D224" i="1"/>
  <c r="Q224" i="1" s="1"/>
  <c r="D225" i="1"/>
  <c r="Q225" i="1" s="1"/>
  <c r="D226" i="1"/>
  <c r="Q226" i="1" s="1"/>
  <c r="D227" i="1"/>
  <c r="Q227" i="1" s="1"/>
  <c r="D228" i="1"/>
  <c r="Q228" i="1" s="1"/>
  <c r="D229" i="1"/>
  <c r="Q229" i="1" s="1"/>
  <c r="D230" i="1"/>
  <c r="Q230" i="1" s="1"/>
  <c r="D231" i="1"/>
  <c r="Q231" i="1" s="1"/>
  <c r="D232" i="1"/>
  <c r="Q232" i="1" s="1"/>
  <c r="D233" i="1"/>
  <c r="Q233" i="1" s="1"/>
  <c r="D234" i="1"/>
  <c r="Q234" i="1" s="1"/>
  <c r="D235" i="1"/>
  <c r="Q235" i="1" s="1"/>
  <c r="D236" i="1"/>
  <c r="Q236" i="1" s="1"/>
  <c r="D237" i="1"/>
  <c r="Q237" i="1" s="1"/>
  <c r="D238" i="1"/>
  <c r="Q238" i="1" s="1"/>
  <c r="D239" i="1"/>
  <c r="Q239" i="1" s="1"/>
  <c r="D240" i="1"/>
  <c r="Q240" i="1" s="1"/>
  <c r="D241" i="1"/>
  <c r="Q241" i="1" s="1"/>
  <c r="D242" i="1"/>
  <c r="Q242" i="1" s="1"/>
  <c r="D243" i="1"/>
  <c r="Q243" i="1" s="1"/>
  <c r="D244" i="1"/>
  <c r="Q244" i="1" s="1"/>
  <c r="D245" i="1"/>
  <c r="Q245" i="1" s="1"/>
  <c r="D246" i="1"/>
  <c r="Q246" i="1" s="1"/>
  <c r="D247" i="1"/>
  <c r="Q247" i="1" s="1"/>
  <c r="D248" i="1"/>
  <c r="Q248" i="1" s="1"/>
  <c r="D249" i="1"/>
  <c r="Q249" i="1" s="1"/>
  <c r="D250" i="1"/>
  <c r="Q250" i="1" s="1"/>
  <c r="D251" i="1"/>
  <c r="Q251" i="1" s="1"/>
  <c r="D252" i="1"/>
  <c r="Q252" i="1" s="1"/>
  <c r="D253" i="1"/>
  <c r="Q253" i="1" s="1"/>
  <c r="D254" i="1"/>
  <c r="Q254" i="1" s="1"/>
  <c r="D255" i="1"/>
  <c r="Q255" i="1" s="1"/>
  <c r="D256" i="1"/>
  <c r="Q256" i="1" s="1"/>
  <c r="D257" i="1"/>
  <c r="Q257" i="1" s="1"/>
  <c r="D258" i="1"/>
  <c r="Q258" i="1" s="1"/>
  <c r="D259" i="1"/>
  <c r="Q259" i="1" s="1"/>
  <c r="D260" i="1"/>
  <c r="Q260" i="1" s="1"/>
  <c r="D261" i="1"/>
  <c r="Q261" i="1" s="1"/>
  <c r="D262" i="1"/>
  <c r="Q262" i="1" s="1"/>
  <c r="D263" i="1"/>
  <c r="Q263" i="1" s="1"/>
  <c r="D264" i="1"/>
  <c r="Q264" i="1" s="1"/>
  <c r="D265" i="1"/>
  <c r="Q265" i="1" s="1"/>
  <c r="D266" i="1"/>
  <c r="Q266" i="1" s="1"/>
  <c r="D267" i="1"/>
  <c r="Q267" i="1" s="1"/>
  <c r="D268" i="1"/>
  <c r="Q268" i="1" s="1"/>
  <c r="D269" i="1"/>
  <c r="Q269" i="1" s="1"/>
  <c r="D270" i="1"/>
  <c r="Q270" i="1" s="1"/>
  <c r="D271" i="1"/>
  <c r="Q271" i="1" s="1"/>
  <c r="D272" i="1"/>
  <c r="Q272" i="1" s="1"/>
  <c r="D273" i="1"/>
  <c r="Q273" i="1" s="1"/>
  <c r="D274" i="1"/>
  <c r="Q274" i="1" s="1"/>
  <c r="D275" i="1"/>
  <c r="Q275" i="1" s="1"/>
  <c r="D276" i="1"/>
  <c r="Q276" i="1" s="1"/>
  <c r="D277" i="1"/>
  <c r="Q277" i="1" s="1"/>
  <c r="D278" i="1"/>
  <c r="Q278" i="1" s="1"/>
  <c r="D279" i="1"/>
  <c r="Q279" i="1" s="1"/>
  <c r="D280" i="1"/>
  <c r="Q280" i="1" s="1"/>
  <c r="D281" i="1"/>
  <c r="Q281" i="1" s="1"/>
  <c r="D282" i="1"/>
  <c r="Q282" i="1" s="1"/>
  <c r="D283" i="1"/>
  <c r="Q283" i="1" s="1"/>
  <c r="D284" i="1"/>
  <c r="Q284" i="1" s="1"/>
  <c r="D285" i="1"/>
  <c r="Q285" i="1" s="1"/>
  <c r="D286" i="1"/>
  <c r="Q286" i="1" s="1"/>
  <c r="D287" i="1"/>
  <c r="Q287" i="1" s="1"/>
  <c r="D288" i="1"/>
  <c r="Q288" i="1" s="1"/>
  <c r="D289" i="1"/>
  <c r="Q289" i="1" s="1"/>
  <c r="D290" i="1"/>
  <c r="Q290" i="1" s="1"/>
  <c r="D291" i="1"/>
  <c r="Q291" i="1" s="1"/>
  <c r="D292" i="1"/>
  <c r="Q292" i="1" s="1"/>
  <c r="D293" i="1"/>
  <c r="Q293" i="1" s="1"/>
  <c r="D294" i="1"/>
  <c r="Q294" i="1" s="1"/>
  <c r="D295" i="1"/>
  <c r="Q295" i="1" s="1"/>
  <c r="D296" i="1"/>
  <c r="Q296" i="1" s="1"/>
  <c r="D297" i="1"/>
  <c r="Q297" i="1" s="1"/>
  <c r="D298" i="1"/>
  <c r="Q298" i="1" s="1"/>
  <c r="D299" i="1"/>
  <c r="Q299" i="1" s="1"/>
  <c r="D300" i="1"/>
  <c r="Q300" i="1" s="1"/>
  <c r="D301" i="1"/>
  <c r="Q301" i="1" s="1"/>
  <c r="D302" i="1"/>
  <c r="Q302" i="1" s="1"/>
  <c r="D303" i="1"/>
  <c r="Q303" i="1" s="1"/>
  <c r="D304" i="1"/>
  <c r="Q304" i="1" s="1"/>
  <c r="D305" i="1"/>
  <c r="Q305" i="1" s="1"/>
  <c r="D306" i="1"/>
  <c r="Q306" i="1" s="1"/>
  <c r="D307" i="1"/>
  <c r="Q307" i="1" s="1"/>
  <c r="D308" i="1"/>
  <c r="Q308" i="1" s="1"/>
  <c r="D309" i="1"/>
  <c r="Q309" i="1" s="1"/>
  <c r="D310" i="1"/>
  <c r="Q310" i="1" s="1"/>
  <c r="D311" i="1"/>
  <c r="Q311" i="1" s="1"/>
  <c r="D312" i="1"/>
  <c r="Q312" i="1" s="1"/>
  <c r="D313" i="1"/>
  <c r="Q313" i="1" s="1"/>
  <c r="D314" i="1"/>
  <c r="Q314" i="1" s="1"/>
  <c r="D315" i="1"/>
  <c r="Q315" i="1" s="1"/>
  <c r="D316" i="1"/>
  <c r="Q316" i="1" s="1"/>
  <c r="D317" i="1"/>
  <c r="Q317" i="1" s="1"/>
  <c r="D318" i="1"/>
  <c r="Q318" i="1" s="1"/>
  <c r="D319" i="1"/>
  <c r="Q319" i="1" s="1"/>
  <c r="D320" i="1"/>
  <c r="Q320" i="1" s="1"/>
  <c r="D321" i="1"/>
  <c r="Q321" i="1" s="1"/>
  <c r="D322" i="1"/>
  <c r="Q322" i="1" s="1"/>
  <c r="D323" i="1"/>
  <c r="Q323" i="1" s="1"/>
  <c r="D324" i="1"/>
  <c r="Q324" i="1" s="1"/>
  <c r="D325" i="1"/>
  <c r="Q325" i="1" s="1"/>
  <c r="D326" i="1"/>
  <c r="Q326" i="1" s="1"/>
  <c r="D327" i="1"/>
  <c r="Q327" i="1" s="1"/>
  <c r="D328" i="1"/>
  <c r="Q328" i="1" s="1"/>
  <c r="D329" i="1"/>
  <c r="Q329" i="1" s="1"/>
  <c r="D330" i="1"/>
  <c r="Q330" i="1" s="1"/>
  <c r="D331" i="1"/>
  <c r="Q331" i="1" s="1"/>
  <c r="D332" i="1"/>
  <c r="Q332" i="1" s="1"/>
  <c r="D333" i="1"/>
  <c r="Q333" i="1" s="1"/>
  <c r="D334" i="1"/>
  <c r="Q334" i="1" s="1"/>
  <c r="D335" i="1"/>
  <c r="Q335" i="1" s="1"/>
  <c r="D336" i="1"/>
  <c r="Q336" i="1" s="1"/>
  <c r="D337" i="1"/>
  <c r="Q337" i="1" s="1"/>
  <c r="D338" i="1"/>
  <c r="Q338" i="1" s="1"/>
  <c r="D339" i="1"/>
  <c r="Q339" i="1" s="1"/>
  <c r="D340" i="1"/>
  <c r="Q340" i="1" s="1"/>
  <c r="D341" i="1"/>
  <c r="Q341" i="1" s="1"/>
  <c r="D342" i="1"/>
  <c r="Q342" i="1" s="1"/>
  <c r="D343" i="1"/>
  <c r="Q343" i="1" s="1"/>
  <c r="D344" i="1"/>
  <c r="Q344" i="1" s="1"/>
  <c r="D345" i="1"/>
  <c r="Q345" i="1" s="1"/>
  <c r="D346" i="1"/>
  <c r="Q346" i="1" s="1"/>
  <c r="D347" i="1"/>
  <c r="Q347" i="1" s="1"/>
  <c r="D348" i="1"/>
  <c r="Q348" i="1" s="1"/>
  <c r="D349" i="1"/>
  <c r="Q349" i="1" s="1"/>
  <c r="D350" i="1"/>
  <c r="Q350" i="1" s="1"/>
  <c r="D351" i="1"/>
  <c r="Q351" i="1" s="1"/>
  <c r="D352" i="1"/>
  <c r="Q352" i="1" s="1"/>
  <c r="D353" i="1"/>
  <c r="Q353" i="1" s="1"/>
  <c r="D354" i="1"/>
  <c r="Q354" i="1" s="1"/>
  <c r="D355" i="1"/>
  <c r="Q355" i="1" s="1"/>
  <c r="D356" i="1"/>
  <c r="Q356" i="1" s="1"/>
  <c r="D357" i="1"/>
  <c r="Q357" i="1" s="1"/>
  <c r="D358" i="1"/>
  <c r="Q358" i="1" s="1"/>
  <c r="D359" i="1"/>
  <c r="Q359" i="1" s="1"/>
  <c r="D360" i="1"/>
  <c r="Q360" i="1" s="1"/>
  <c r="D361" i="1"/>
  <c r="Q361" i="1" s="1"/>
  <c r="D362" i="1"/>
  <c r="Q362" i="1" s="1"/>
  <c r="D363" i="1"/>
  <c r="Q363" i="1" s="1"/>
  <c r="D364" i="1"/>
  <c r="Q364" i="1" s="1"/>
  <c r="D365" i="1"/>
  <c r="Q365" i="1" s="1"/>
  <c r="D366" i="1"/>
  <c r="Q366" i="1" s="1"/>
  <c r="D367" i="1"/>
  <c r="Q367" i="1" s="1"/>
  <c r="D368" i="1"/>
  <c r="Q368" i="1" s="1"/>
  <c r="D369" i="1"/>
  <c r="Q369" i="1" s="1"/>
  <c r="D370" i="1"/>
  <c r="Q370" i="1" s="1"/>
  <c r="D371" i="1"/>
  <c r="Q371" i="1" s="1"/>
  <c r="D372" i="1"/>
  <c r="Q372" i="1" s="1"/>
  <c r="D373" i="1"/>
  <c r="Q373" i="1" s="1"/>
  <c r="D374" i="1"/>
  <c r="Q374" i="1" s="1"/>
  <c r="D375" i="1"/>
  <c r="Q375" i="1" s="1"/>
  <c r="D376" i="1"/>
  <c r="Q376" i="1" s="1"/>
  <c r="D377" i="1"/>
  <c r="Q377" i="1" s="1"/>
  <c r="D378" i="1"/>
  <c r="Q378" i="1" s="1"/>
  <c r="D379" i="1"/>
  <c r="Q379" i="1" s="1"/>
  <c r="D380" i="1"/>
  <c r="Q380" i="1" s="1"/>
  <c r="D381" i="1"/>
  <c r="Q381" i="1" s="1"/>
  <c r="D382" i="1"/>
  <c r="Q382" i="1" s="1"/>
  <c r="D383" i="1"/>
  <c r="Q383" i="1" s="1"/>
  <c r="D384" i="1"/>
  <c r="Q384" i="1" s="1"/>
  <c r="D385" i="1"/>
  <c r="Q385" i="1" s="1"/>
  <c r="D386" i="1"/>
  <c r="Q386" i="1" s="1"/>
  <c r="D387" i="1"/>
  <c r="Q387" i="1" s="1"/>
  <c r="D388" i="1"/>
  <c r="Q388" i="1" s="1"/>
  <c r="D389" i="1"/>
  <c r="Q389" i="1" s="1"/>
  <c r="D390" i="1"/>
  <c r="Q390" i="1" s="1"/>
  <c r="D391" i="1"/>
  <c r="Q391" i="1" s="1"/>
  <c r="D392" i="1"/>
  <c r="Q392" i="1" s="1"/>
  <c r="D393" i="1"/>
  <c r="Q393" i="1" s="1"/>
  <c r="D394" i="1"/>
  <c r="Q394" i="1" s="1"/>
  <c r="D395" i="1"/>
  <c r="Q395" i="1" s="1"/>
  <c r="D396" i="1"/>
  <c r="Q396" i="1" s="1"/>
  <c r="D397" i="1"/>
  <c r="Q397" i="1" s="1"/>
  <c r="D398" i="1"/>
  <c r="Q398" i="1" s="1"/>
  <c r="D399" i="1"/>
  <c r="Q399" i="1" s="1"/>
  <c r="D400" i="1"/>
  <c r="Q400" i="1" s="1"/>
  <c r="D401" i="1"/>
  <c r="Q401" i="1" s="1"/>
  <c r="D402" i="1"/>
  <c r="Q402" i="1" s="1"/>
  <c r="D403" i="1"/>
  <c r="Q403" i="1" s="1"/>
  <c r="D404" i="1"/>
  <c r="Q404" i="1" s="1"/>
  <c r="D405" i="1"/>
  <c r="Q405" i="1" s="1"/>
  <c r="D406" i="1"/>
  <c r="Q406" i="1" s="1"/>
  <c r="D407" i="1"/>
  <c r="Q407" i="1" s="1"/>
  <c r="D408" i="1"/>
  <c r="Q408" i="1" s="1"/>
  <c r="D409" i="1"/>
  <c r="Q409" i="1" s="1"/>
  <c r="D410" i="1"/>
  <c r="Q410" i="1" s="1"/>
  <c r="D411" i="1"/>
  <c r="Q411" i="1" s="1"/>
  <c r="D412" i="1"/>
  <c r="Q412" i="1" s="1"/>
  <c r="D413" i="1"/>
  <c r="Q413" i="1" s="1"/>
  <c r="D414" i="1"/>
  <c r="Q414" i="1" s="1"/>
  <c r="D415" i="1"/>
  <c r="Q415" i="1" s="1"/>
  <c r="D416" i="1"/>
  <c r="Q416" i="1" s="1"/>
  <c r="D417" i="1"/>
  <c r="Q417" i="1" s="1"/>
  <c r="D418" i="1"/>
  <c r="Q418" i="1" s="1"/>
  <c r="D419" i="1"/>
  <c r="Q419" i="1" s="1"/>
  <c r="D420" i="1"/>
  <c r="Q420" i="1" s="1"/>
  <c r="D421" i="1"/>
  <c r="Q421" i="1" s="1"/>
  <c r="D422" i="1"/>
  <c r="Q422" i="1" s="1"/>
  <c r="D423" i="1"/>
  <c r="Q423" i="1" s="1"/>
  <c r="D424" i="1"/>
  <c r="Q424" i="1" s="1"/>
  <c r="D425" i="1"/>
  <c r="Q425" i="1" s="1"/>
  <c r="D426" i="1"/>
  <c r="Q426" i="1" s="1"/>
  <c r="D427" i="1"/>
  <c r="Q427" i="1" s="1"/>
  <c r="D428" i="1"/>
  <c r="Q428" i="1" s="1"/>
  <c r="D429" i="1"/>
  <c r="Q429" i="1" s="1"/>
  <c r="D430" i="1"/>
  <c r="Q430" i="1" s="1"/>
  <c r="D431" i="1"/>
  <c r="Q431" i="1" s="1"/>
  <c r="D432" i="1"/>
  <c r="Q432" i="1" s="1"/>
  <c r="D433" i="1"/>
  <c r="Q433" i="1" s="1"/>
  <c r="D434" i="1"/>
  <c r="Q434" i="1" s="1"/>
  <c r="D435" i="1"/>
  <c r="Q435" i="1" s="1"/>
  <c r="D436" i="1"/>
  <c r="Q436" i="1" s="1"/>
  <c r="D437" i="1"/>
  <c r="Q437" i="1" s="1"/>
  <c r="D438" i="1"/>
  <c r="Q438" i="1" s="1"/>
  <c r="D439" i="1"/>
  <c r="Q439" i="1" s="1"/>
  <c r="D440" i="1"/>
  <c r="Q440" i="1" s="1"/>
  <c r="D441" i="1"/>
  <c r="Q441" i="1" s="1"/>
  <c r="D442" i="1"/>
  <c r="Q442" i="1" s="1"/>
  <c r="D443" i="1"/>
  <c r="Q443" i="1" s="1"/>
  <c r="D444" i="1"/>
  <c r="Q444" i="1" s="1"/>
  <c r="D445" i="1"/>
  <c r="Q445" i="1" s="1"/>
  <c r="D446" i="1"/>
  <c r="Q446" i="1" s="1"/>
  <c r="D447" i="1"/>
  <c r="Q447" i="1" s="1"/>
  <c r="D448" i="1"/>
  <c r="Q448" i="1" s="1"/>
  <c r="D449" i="1"/>
  <c r="Q449" i="1" s="1"/>
  <c r="D450" i="1"/>
  <c r="Q450" i="1" s="1"/>
  <c r="D451" i="1"/>
  <c r="Q451" i="1" s="1"/>
  <c r="D452" i="1"/>
  <c r="Q452" i="1" s="1"/>
  <c r="D453" i="1"/>
  <c r="Q453" i="1" s="1"/>
  <c r="D454" i="1"/>
  <c r="Q454" i="1" s="1"/>
  <c r="D455" i="1"/>
  <c r="Q455" i="1" s="1"/>
  <c r="D456" i="1"/>
  <c r="Q456" i="1" s="1"/>
  <c r="D457" i="1"/>
  <c r="Q457" i="1" s="1"/>
  <c r="D458" i="1"/>
  <c r="Q458" i="1" s="1"/>
  <c r="D459" i="1"/>
  <c r="Q459" i="1" s="1"/>
  <c r="D460" i="1"/>
  <c r="Q460" i="1" s="1"/>
  <c r="D461" i="1"/>
  <c r="Q461" i="1" s="1"/>
  <c r="D462" i="1"/>
  <c r="Q462" i="1" s="1"/>
  <c r="D463" i="1"/>
  <c r="Q463" i="1" s="1"/>
  <c r="D464" i="1"/>
  <c r="Q464" i="1" s="1"/>
  <c r="D465" i="1"/>
  <c r="Q465" i="1" s="1"/>
  <c r="D466" i="1"/>
  <c r="Q466" i="1" s="1"/>
  <c r="D467" i="1"/>
  <c r="Q467" i="1" s="1"/>
  <c r="D468" i="1"/>
  <c r="Q468" i="1" s="1"/>
  <c r="D469" i="1"/>
  <c r="Q469" i="1" s="1"/>
  <c r="D470" i="1"/>
  <c r="Q470" i="1" s="1"/>
  <c r="D471" i="1"/>
  <c r="Q471" i="1" s="1"/>
  <c r="D472" i="1"/>
  <c r="Q472" i="1" s="1"/>
  <c r="D473" i="1"/>
  <c r="Q473" i="1" s="1"/>
  <c r="D474" i="1"/>
  <c r="Q474" i="1" s="1"/>
  <c r="D475" i="1"/>
  <c r="Q475" i="1" s="1"/>
  <c r="D476" i="1"/>
  <c r="Q476" i="1" s="1"/>
  <c r="D477" i="1"/>
  <c r="Q477" i="1" s="1"/>
  <c r="D478" i="1"/>
  <c r="Q478" i="1" s="1"/>
  <c r="D479" i="1"/>
  <c r="Q479" i="1" s="1"/>
  <c r="D480" i="1"/>
  <c r="Q480" i="1" s="1"/>
  <c r="D481" i="1"/>
  <c r="Q481" i="1" s="1"/>
  <c r="D482" i="1"/>
  <c r="Q482" i="1" s="1"/>
  <c r="D483" i="1"/>
  <c r="Q483" i="1" s="1"/>
  <c r="D484" i="1"/>
  <c r="Q484" i="1" s="1"/>
  <c r="D485" i="1"/>
  <c r="Q485" i="1" s="1"/>
  <c r="D486" i="1"/>
  <c r="Q486" i="1" s="1"/>
  <c r="D487" i="1"/>
  <c r="Q487" i="1" s="1"/>
  <c r="D488" i="1"/>
  <c r="Q488" i="1" s="1"/>
  <c r="D489" i="1"/>
  <c r="Q489" i="1" s="1"/>
  <c r="D490" i="1"/>
  <c r="Q490" i="1" s="1"/>
  <c r="D491" i="1"/>
  <c r="Q491" i="1" s="1"/>
  <c r="D492" i="1"/>
  <c r="Q492" i="1" s="1"/>
  <c r="D493" i="1"/>
  <c r="Q493" i="1" s="1"/>
  <c r="D494" i="1"/>
  <c r="Q494" i="1" s="1"/>
  <c r="D495" i="1"/>
  <c r="Q495" i="1" s="1"/>
  <c r="D496" i="1"/>
  <c r="Q496" i="1" s="1"/>
  <c r="D497" i="1"/>
  <c r="Q497" i="1" s="1"/>
  <c r="D498" i="1"/>
  <c r="Q498" i="1" s="1"/>
  <c r="D499" i="1"/>
  <c r="Q499" i="1" s="1"/>
  <c r="D500" i="1"/>
  <c r="Q500" i="1" s="1"/>
  <c r="D501" i="1"/>
  <c r="Q501" i="1" s="1"/>
  <c r="D502" i="1"/>
  <c r="Q502" i="1" s="1"/>
  <c r="D503" i="1"/>
  <c r="Q503" i="1" s="1"/>
  <c r="D504" i="1"/>
  <c r="Q504" i="1" s="1"/>
  <c r="D505" i="1"/>
  <c r="Q505" i="1" s="1"/>
  <c r="D506" i="1"/>
  <c r="Q506" i="1" s="1"/>
  <c r="D507" i="1"/>
  <c r="Q507" i="1" s="1"/>
  <c r="D508" i="1"/>
  <c r="Q508" i="1" s="1"/>
  <c r="D509" i="1"/>
  <c r="Q509" i="1" s="1"/>
  <c r="D510" i="1"/>
  <c r="Q510" i="1" s="1"/>
  <c r="D511" i="1"/>
  <c r="Q511" i="1" s="1"/>
  <c r="D512" i="1"/>
  <c r="Q512" i="1" s="1"/>
  <c r="D513" i="1"/>
  <c r="Q513" i="1" s="1"/>
  <c r="D514" i="1"/>
  <c r="Q514" i="1" s="1"/>
  <c r="D515" i="1"/>
  <c r="Q515" i="1" s="1"/>
  <c r="D516" i="1"/>
  <c r="Q516" i="1" s="1"/>
  <c r="D517" i="1"/>
  <c r="Q517" i="1" s="1"/>
  <c r="D518" i="1"/>
  <c r="Q518" i="1" s="1"/>
  <c r="D519" i="1"/>
  <c r="Q519" i="1" s="1"/>
  <c r="D520" i="1"/>
  <c r="Q520" i="1" s="1"/>
  <c r="D521" i="1"/>
  <c r="Q521" i="1" s="1"/>
  <c r="D522" i="1"/>
  <c r="Q522" i="1" s="1"/>
  <c r="D523" i="1"/>
  <c r="Q523" i="1" s="1"/>
  <c r="D524" i="1"/>
  <c r="Q524" i="1" s="1"/>
  <c r="D525" i="1"/>
  <c r="Q525" i="1" s="1"/>
  <c r="D526" i="1"/>
  <c r="Q526" i="1" s="1"/>
  <c r="D527" i="1"/>
  <c r="Q527" i="1" s="1"/>
  <c r="D528" i="1"/>
  <c r="Q528" i="1" s="1"/>
  <c r="D529" i="1"/>
  <c r="Q529" i="1" s="1"/>
  <c r="D530" i="1"/>
  <c r="Q530" i="1" s="1"/>
  <c r="D531" i="1"/>
  <c r="Q531" i="1" s="1"/>
  <c r="D532" i="1"/>
  <c r="Q532" i="1" s="1"/>
  <c r="D533" i="1"/>
  <c r="Q533" i="1" s="1"/>
  <c r="D534" i="1"/>
  <c r="Q534" i="1" s="1"/>
  <c r="D535" i="1"/>
  <c r="Q535" i="1" s="1"/>
  <c r="D536" i="1"/>
  <c r="Q536" i="1" s="1"/>
  <c r="D537" i="1"/>
  <c r="Q537" i="1" s="1"/>
  <c r="D538" i="1"/>
  <c r="Q538" i="1" s="1"/>
  <c r="D539" i="1"/>
  <c r="Q539" i="1" s="1"/>
  <c r="D540" i="1"/>
  <c r="Q540" i="1" s="1"/>
  <c r="D541" i="1"/>
  <c r="Q541" i="1" s="1"/>
  <c r="D542" i="1"/>
  <c r="Q542" i="1" s="1"/>
  <c r="D543" i="1"/>
  <c r="Q543" i="1" s="1"/>
  <c r="D544" i="1"/>
  <c r="Q544" i="1" s="1"/>
  <c r="D545" i="1"/>
  <c r="Q545" i="1" s="1"/>
  <c r="D546" i="1"/>
  <c r="Q546" i="1" s="1"/>
  <c r="D547" i="1"/>
  <c r="Q547" i="1" s="1"/>
  <c r="D548" i="1"/>
  <c r="Q548" i="1" s="1"/>
  <c r="D549" i="1"/>
  <c r="Q549" i="1" s="1"/>
  <c r="D550" i="1"/>
  <c r="Q550" i="1" s="1"/>
  <c r="D551" i="1"/>
  <c r="Q551" i="1" s="1"/>
  <c r="D552" i="1"/>
  <c r="Q552" i="1" s="1"/>
  <c r="D553" i="1"/>
  <c r="Q553" i="1" s="1"/>
  <c r="D554" i="1"/>
  <c r="Q554" i="1" s="1"/>
  <c r="D555" i="1"/>
  <c r="Q555" i="1" s="1"/>
  <c r="D556" i="1"/>
  <c r="Q556" i="1" s="1"/>
  <c r="D557" i="1"/>
  <c r="Q557" i="1" s="1"/>
  <c r="D558" i="1"/>
  <c r="Q558" i="1" s="1"/>
  <c r="D559" i="1"/>
  <c r="Q559" i="1" s="1"/>
  <c r="D560" i="1"/>
  <c r="Q560" i="1" s="1"/>
  <c r="D561" i="1"/>
  <c r="Q561" i="1" s="1"/>
  <c r="D562" i="1"/>
  <c r="Q562" i="1" s="1"/>
  <c r="D563" i="1"/>
  <c r="Q563" i="1" s="1"/>
  <c r="D564" i="1"/>
  <c r="Q564" i="1" s="1"/>
  <c r="D565" i="1"/>
  <c r="Q565" i="1" s="1"/>
  <c r="D566" i="1"/>
  <c r="Q566" i="1" s="1"/>
  <c r="D567" i="1"/>
  <c r="Q567" i="1" s="1"/>
  <c r="D568" i="1"/>
  <c r="Q568" i="1" s="1"/>
  <c r="D569" i="1"/>
  <c r="Q569" i="1" s="1"/>
  <c r="D570" i="1"/>
  <c r="Q570" i="1" s="1"/>
  <c r="D571" i="1"/>
  <c r="Q571" i="1" s="1"/>
  <c r="D572" i="1"/>
  <c r="Q572" i="1" s="1"/>
  <c r="D573" i="1"/>
  <c r="Q573" i="1" s="1"/>
  <c r="D574" i="1"/>
  <c r="Q574" i="1" s="1"/>
  <c r="D575" i="1"/>
  <c r="Q575" i="1" s="1"/>
  <c r="D576" i="1"/>
  <c r="Q576" i="1" s="1"/>
  <c r="D577" i="1"/>
  <c r="Q577" i="1" s="1"/>
  <c r="D578" i="1"/>
  <c r="Q578" i="1" s="1"/>
  <c r="D579" i="1"/>
  <c r="Q579" i="1" s="1"/>
  <c r="D580" i="1"/>
  <c r="Q580" i="1" s="1"/>
  <c r="D581" i="1"/>
  <c r="Q581" i="1" s="1"/>
  <c r="D582" i="1"/>
  <c r="Q582" i="1" s="1"/>
  <c r="D583" i="1"/>
  <c r="Q583" i="1" s="1"/>
  <c r="D584" i="1"/>
  <c r="Q584" i="1" s="1"/>
  <c r="D585" i="1"/>
  <c r="Q585" i="1" s="1"/>
  <c r="D586" i="1"/>
  <c r="Q586" i="1" s="1"/>
  <c r="D587" i="1"/>
  <c r="Q587" i="1" s="1"/>
  <c r="D588" i="1"/>
  <c r="Q588" i="1" s="1"/>
  <c r="D589" i="1"/>
  <c r="Q589" i="1" s="1"/>
  <c r="D590" i="1"/>
  <c r="Q590" i="1" s="1"/>
  <c r="D591" i="1"/>
  <c r="Q591" i="1" s="1"/>
  <c r="D592" i="1"/>
  <c r="Q592" i="1" s="1"/>
  <c r="D593" i="1"/>
  <c r="Q593" i="1" s="1"/>
  <c r="D594" i="1"/>
  <c r="Q594" i="1" s="1"/>
  <c r="D595" i="1"/>
  <c r="Q595" i="1" s="1"/>
  <c r="D596" i="1"/>
  <c r="Q596" i="1" s="1"/>
  <c r="D597" i="1"/>
  <c r="Q597" i="1" s="1"/>
  <c r="D598" i="1"/>
  <c r="Q598" i="1" s="1"/>
  <c r="D599" i="1"/>
  <c r="Q599" i="1" s="1"/>
  <c r="D600" i="1"/>
  <c r="Q600" i="1" s="1"/>
  <c r="D601" i="1"/>
  <c r="Q601" i="1" s="1"/>
  <c r="D602" i="1"/>
  <c r="Q602" i="1" s="1"/>
  <c r="D603" i="1"/>
  <c r="Q603" i="1" s="1"/>
  <c r="D604" i="1"/>
  <c r="Q604" i="1" s="1"/>
  <c r="D605" i="1"/>
  <c r="Q605" i="1" s="1"/>
  <c r="D606" i="1"/>
  <c r="Q606" i="1" s="1"/>
  <c r="D607" i="1"/>
  <c r="Q607" i="1" s="1"/>
  <c r="D608" i="1"/>
  <c r="Q608" i="1" s="1"/>
  <c r="D609" i="1"/>
  <c r="Q609" i="1" s="1"/>
  <c r="D610" i="1"/>
  <c r="Q610" i="1" s="1"/>
  <c r="D611" i="1"/>
  <c r="Q611" i="1" s="1"/>
  <c r="D612" i="1"/>
  <c r="Q612" i="1" s="1"/>
  <c r="D613" i="1"/>
  <c r="Q613" i="1" s="1"/>
  <c r="D614" i="1"/>
  <c r="Q614" i="1" s="1"/>
  <c r="D615" i="1"/>
  <c r="Q615" i="1" s="1"/>
  <c r="D616" i="1"/>
  <c r="Q616" i="1" s="1"/>
  <c r="D617" i="1"/>
  <c r="Q617" i="1" s="1"/>
  <c r="D618" i="1"/>
  <c r="Q618" i="1" s="1"/>
  <c r="D619" i="1"/>
  <c r="Q619" i="1" s="1"/>
  <c r="D620" i="1"/>
  <c r="Q620" i="1" s="1"/>
  <c r="D621" i="1"/>
  <c r="Q621" i="1" s="1"/>
  <c r="D622" i="1"/>
  <c r="Q622" i="1" s="1"/>
  <c r="D623" i="1"/>
  <c r="Q623" i="1" s="1"/>
  <c r="D624" i="1"/>
  <c r="Q624" i="1" s="1"/>
  <c r="D625" i="1"/>
  <c r="Q625" i="1" s="1"/>
  <c r="D626" i="1"/>
  <c r="Q626" i="1" s="1"/>
  <c r="D627" i="1"/>
  <c r="Q627" i="1" s="1"/>
  <c r="D628" i="1"/>
  <c r="Q628" i="1" s="1"/>
  <c r="D629" i="1"/>
  <c r="Q629" i="1" s="1"/>
  <c r="D630" i="1"/>
  <c r="Q630" i="1" s="1"/>
  <c r="D631" i="1"/>
  <c r="Q631" i="1" s="1"/>
  <c r="D632" i="1"/>
  <c r="Q632" i="1" s="1"/>
  <c r="D633" i="1"/>
  <c r="Q633" i="1" s="1"/>
  <c r="D634" i="1"/>
  <c r="Q634" i="1" s="1"/>
  <c r="D635" i="1"/>
  <c r="Q635" i="1" s="1"/>
  <c r="D636" i="1"/>
  <c r="Q636" i="1" s="1"/>
  <c r="D637" i="1"/>
  <c r="Q637" i="1" s="1"/>
  <c r="D638" i="1"/>
  <c r="Q638" i="1" s="1"/>
  <c r="D639" i="1"/>
  <c r="Q639" i="1" s="1"/>
  <c r="D640" i="1"/>
  <c r="Q640" i="1" s="1"/>
  <c r="D641" i="1"/>
  <c r="Q641" i="1" s="1"/>
  <c r="D642" i="1"/>
  <c r="Q642" i="1" s="1"/>
  <c r="D643" i="1"/>
  <c r="Q643" i="1" s="1"/>
  <c r="D644" i="1"/>
  <c r="Q644" i="1" s="1"/>
  <c r="D645" i="1"/>
  <c r="Q645" i="1" s="1"/>
  <c r="D646" i="1"/>
  <c r="Q646" i="1" s="1"/>
  <c r="D647" i="1"/>
  <c r="Q647" i="1" s="1"/>
  <c r="D648" i="1"/>
  <c r="Q648" i="1" s="1"/>
  <c r="D649" i="1"/>
  <c r="Q649" i="1" s="1"/>
  <c r="D650" i="1"/>
  <c r="Q650" i="1" s="1"/>
  <c r="D651" i="1"/>
  <c r="Q651" i="1" s="1"/>
  <c r="D652" i="1"/>
  <c r="Q652" i="1" s="1"/>
  <c r="D653" i="1"/>
  <c r="Q653" i="1" s="1"/>
  <c r="D654" i="1"/>
  <c r="Q654" i="1" s="1"/>
  <c r="D655" i="1"/>
  <c r="Q655" i="1" s="1"/>
  <c r="D656" i="1"/>
  <c r="Q656" i="1" s="1"/>
  <c r="D657" i="1"/>
  <c r="Q657" i="1" s="1"/>
  <c r="D658" i="1"/>
  <c r="Q658" i="1" s="1"/>
  <c r="D659" i="1"/>
  <c r="Q659" i="1" s="1"/>
  <c r="D660" i="1"/>
  <c r="Q660" i="1" s="1"/>
  <c r="D661" i="1"/>
  <c r="Q661" i="1" s="1"/>
  <c r="D662" i="1"/>
  <c r="Q662" i="1" s="1"/>
  <c r="D663" i="1"/>
  <c r="Q663" i="1" s="1"/>
  <c r="D664" i="1"/>
  <c r="Q664" i="1" s="1"/>
  <c r="D665" i="1"/>
  <c r="Q665" i="1" s="1"/>
  <c r="D666" i="1"/>
  <c r="Q666" i="1" s="1"/>
  <c r="D667" i="1"/>
  <c r="Q667" i="1" s="1"/>
  <c r="D668" i="1"/>
  <c r="Q668" i="1" s="1"/>
  <c r="D669" i="1"/>
  <c r="Q669" i="1" s="1"/>
  <c r="D670" i="1"/>
  <c r="Q670" i="1" s="1"/>
  <c r="D671" i="1"/>
  <c r="Q671" i="1" s="1"/>
  <c r="D672" i="1"/>
  <c r="Q672" i="1" s="1"/>
  <c r="D673" i="1"/>
  <c r="Q673" i="1" s="1"/>
  <c r="D674" i="1"/>
  <c r="Q674" i="1" s="1"/>
  <c r="D675" i="1"/>
  <c r="Q675" i="1" s="1"/>
  <c r="D676" i="1"/>
  <c r="Q676" i="1" s="1"/>
  <c r="D677" i="1"/>
  <c r="Q677" i="1" s="1"/>
  <c r="D678" i="1"/>
  <c r="Q678" i="1" s="1"/>
  <c r="D679" i="1"/>
  <c r="Q679" i="1" s="1"/>
  <c r="D680" i="1"/>
  <c r="Q680" i="1" s="1"/>
  <c r="D681" i="1"/>
  <c r="Q681" i="1" s="1"/>
  <c r="D682" i="1"/>
  <c r="Q682" i="1" s="1"/>
  <c r="D683" i="1"/>
  <c r="Q683" i="1" s="1"/>
  <c r="D684" i="1"/>
  <c r="Q684" i="1" s="1"/>
  <c r="D685" i="1"/>
  <c r="Q685" i="1" s="1"/>
  <c r="D686" i="1"/>
  <c r="Q686" i="1" s="1"/>
  <c r="D687" i="1"/>
  <c r="Q687" i="1" s="1"/>
  <c r="D688" i="1"/>
  <c r="Q688" i="1" s="1"/>
  <c r="D689" i="1"/>
  <c r="Q689" i="1" s="1"/>
  <c r="D690" i="1"/>
  <c r="Q690" i="1" s="1"/>
  <c r="D691" i="1"/>
  <c r="Q691" i="1" s="1"/>
  <c r="D692" i="1"/>
  <c r="Q692" i="1" s="1"/>
  <c r="D693" i="1"/>
  <c r="Q693" i="1" s="1"/>
  <c r="D694" i="1"/>
  <c r="Q694" i="1" s="1"/>
  <c r="D695" i="1"/>
  <c r="Q695" i="1" s="1"/>
  <c r="D696" i="1"/>
  <c r="Q696" i="1" s="1"/>
  <c r="D697" i="1"/>
  <c r="Q697" i="1" s="1"/>
  <c r="D698" i="1"/>
  <c r="Q698" i="1" s="1"/>
  <c r="D699" i="1"/>
  <c r="Q699" i="1" s="1"/>
  <c r="D700" i="1"/>
  <c r="Q700" i="1" s="1"/>
  <c r="D701" i="1"/>
  <c r="Q701" i="1" s="1"/>
  <c r="D702" i="1"/>
  <c r="Q702" i="1" s="1"/>
  <c r="D703" i="1"/>
  <c r="Q703" i="1" s="1"/>
  <c r="D704" i="1"/>
  <c r="Q704" i="1" s="1"/>
  <c r="D705" i="1"/>
  <c r="Q705" i="1" s="1"/>
  <c r="D706" i="1"/>
  <c r="Q706" i="1" s="1"/>
  <c r="D707" i="1"/>
  <c r="Q707" i="1" s="1"/>
  <c r="D708" i="1"/>
  <c r="Q708" i="1" s="1"/>
  <c r="D709" i="1"/>
  <c r="Q709" i="1" s="1"/>
  <c r="D710" i="1"/>
  <c r="Q710" i="1" s="1"/>
  <c r="D711" i="1"/>
  <c r="Q711" i="1" s="1"/>
  <c r="D712" i="1"/>
  <c r="Q712" i="1" s="1"/>
  <c r="D713" i="1"/>
  <c r="Q713" i="1" s="1"/>
  <c r="D714" i="1"/>
  <c r="Q714" i="1" s="1"/>
  <c r="D715" i="1"/>
  <c r="Q715" i="1" s="1"/>
  <c r="D716" i="1"/>
  <c r="Q716" i="1" s="1"/>
  <c r="D717" i="1"/>
  <c r="Q717" i="1" s="1"/>
  <c r="D718" i="1"/>
  <c r="Q718" i="1" s="1"/>
  <c r="D719" i="1"/>
  <c r="Q719" i="1" s="1"/>
  <c r="D720" i="1"/>
  <c r="Q720" i="1" s="1"/>
  <c r="D721" i="1"/>
  <c r="Q721" i="1" s="1"/>
  <c r="D722" i="1"/>
  <c r="Q722" i="1" s="1"/>
  <c r="D723" i="1"/>
  <c r="Q723" i="1" s="1"/>
  <c r="D724" i="1"/>
  <c r="Q724" i="1" s="1"/>
  <c r="D725" i="1"/>
  <c r="Q725" i="1" s="1"/>
  <c r="D726" i="1"/>
  <c r="Q726" i="1" s="1"/>
  <c r="D727" i="1"/>
  <c r="Q727" i="1" s="1"/>
  <c r="D728" i="1"/>
  <c r="Q728" i="1" s="1"/>
  <c r="D729" i="1"/>
  <c r="Q729" i="1" s="1"/>
  <c r="D730" i="1"/>
  <c r="Q730" i="1" s="1"/>
  <c r="D731" i="1"/>
  <c r="Q731" i="1" s="1"/>
  <c r="D732" i="1"/>
  <c r="Q732" i="1" s="1"/>
  <c r="D733" i="1"/>
  <c r="Q733" i="1" s="1"/>
  <c r="D734" i="1"/>
  <c r="Q734" i="1" s="1"/>
  <c r="D735" i="1"/>
  <c r="Q735" i="1" s="1"/>
  <c r="D736" i="1"/>
  <c r="Q736" i="1" s="1"/>
  <c r="D737" i="1"/>
  <c r="Q737" i="1" s="1"/>
  <c r="D738" i="1"/>
  <c r="Q738" i="1" s="1"/>
  <c r="D739" i="1"/>
  <c r="Q739" i="1" s="1"/>
  <c r="D740" i="1"/>
  <c r="Q740" i="1" s="1"/>
  <c r="D741" i="1"/>
  <c r="Q741" i="1" s="1"/>
  <c r="D742" i="1"/>
  <c r="Q742" i="1" s="1"/>
  <c r="D743" i="1"/>
  <c r="Q743" i="1" s="1"/>
  <c r="D744" i="1"/>
  <c r="Q744" i="1" s="1"/>
  <c r="D745" i="1"/>
  <c r="Q745" i="1" s="1"/>
  <c r="D746" i="1"/>
  <c r="Q746" i="1" s="1"/>
  <c r="D747" i="1"/>
  <c r="Q747" i="1" s="1"/>
  <c r="D748" i="1"/>
  <c r="Q748" i="1" s="1"/>
  <c r="D749" i="1"/>
  <c r="Q749" i="1" s="1"/>
  <c r="D750" i="1"/>
  <c r="Q750" i="1" s="1"/>
  <c r="D751" i="1"/>
  <c r="Q751" i="1" s="1"/>
  <c r="D752" i="1"/>
  <c r="Q752" i="1" s="1"/>
  <c r="D753" i="1"/>
  <c r="Q753" i="1" s="1"/>
  <c r="D754" i="1"/>
  <c r="Q754" i="1" s="1"/>
  <c r="D755" i="1"/>
  <c r="Q755" i="1" s="1"/>
  <c r="D756" i="1"/>
  <c r="Q756" i="1" s="1"/>
  <c r="D757" i="1"/>
  <c r="Q757" i="1" s="1"/>
  <c r="D758" i="1"/>
  <c r="Q758" i="1" s="1"/>
  <c r="D759" i="1"/>
  <c r="Q759" i="1" s="1"/>
  <c r="D760" i="1"/>
  <c r="Q760" i="1" s="1"/>
  <c r="D761" i="1"/>
  <c r="Q761" i="1" s="1"/>
  <c r="D762" i="1"/>
  <c r="Q762" i="1" s="1"/>
  <c r="D763" i="1"/>
  <c r="Q763" i="1" s="1"/>
  <c r="D764" i="1"/>
  <c r="Q764" i="1" s="1"/>
  <c r="D765" i="1"/>
  <c r="Q765" i="1" s="1"/>
  <c r="D766" i="1"/>
  <c r="Q766" i="1" s="1"/>
  <c r="D767" i="1"/>
  <c r="Q767" i="1" s="1"/>
  <c r="D768" i="1"/>
  <c r="Q768" i="1" s="1"/>
  <c r="D769" i="1"/>
  <c r="Q769" i="1" s="1"/>
  <c r="D770" i="1"/>
  <c r="Q770" i="1" s="1"/>
  <c r="D771" i="1"/>
  <c r="Q771" i="1" s="1"/>
  <c r="D772" i="1"/>
  <c r="Q772" i="1" s="1"/>
  <c r="D773" i="1"/>
  <c r="Q773" i="1" s="1"/>
  <c r="D774" i="1"/>
  <c r="Q774" i="1" s="1"/>
  <c r="D775" i="1"/>
  <c r="Q775" i="1" s="1"/>
  <c r="D776" i="1"/>
  <c r="Q776" i="1" s="1"/>
  <c r="D777" i="1"/>
  <c r="Q777" i="1" s="1"/>
  <c r="D778" i="1"/>
  <c r="Q778" i="1" s="1"/>
  <c r="D779" i="1"/>
  <c r="Q779" i="1" s="1"/>
  <c r="D780" i="1"/>
  <c r="Q780" i="1" s="1"/>
  <c r="D781" i="1"/>
  <c r="Q781" i="1" s="1"/>
  <c r="D782" i="1"/>
  <c r="Q782" i="1" s="1"/>
  <c r="D783" i="1"/>
  <c r="Q783" i="1" s="1"/>
  <c r="D784" i="1"/>
  <c r="Q784" i="1" s="1"/>
  <c r="D785" i="1"/>
  <c r="Q785" i="1" s="1"/>
  <c r="D786" i="1"/>
  <c r="Q786" i="1" s="1"/>
  <c r="D787" i="1"/>
  <c r="Q787" i="1" s="1"/>
  <c r="D788" i="1"/>
  <c r="Q788" i="1" s="1"/>
  <c r="D789" i="1"/>
  <c r="Q789" i="1" s="1"/>
  <c r="D790" i="1"/>
  <c r="Q790" i="1" s="1"/>
  <c r="D791" i="1"/>
  <c r="Q791" i="1" s="1"/>
  <c r="D792" i="1"/>
  <c r="Q792" i="1" s="1"/>
  <c r="D793" i="1"/>
  <c r="Q793" i="1" s="1"/>
  <c r="D794" i="1"/>
  <c r="Q794" i="1" s="1"/>
  <c r="D795" i="1"/>
  <c r="Q795" i="1" s="1"/>
  <c r="D796" i="1"/>
  <c r="Q796" i="1" s="1"/>
  <c r="D797" i="1"/>
  <c r="Q797" i="1" s="1"/>
  <c r="D798" i="1"/>
  <c r="Q798" i="1" s="1"/>
  <c r="D799" i="1"/>
  <c r="Q799" i="1" s="1"/>
  <c r="D800" i="1"/>
  <c r="Q800" i="1" s="1"/>
  <c r="D801" i="1"/>
  <c r="Q801" i="1" s="1"/>
  <c r="D802" i="1"/>
  <c r="Q802" i="1" s="1"/>
  <c r="D803" i="1"/>
  <c r="Q803" i="1" s="1"/>
  <c r="D804" i="1"/>
  <c r="Q804" i="1" s="1"/>
  <c r="D805" i="1"/>
  <c r="Q805" i="1" s="1"/>
  <c r="D806" i="1"/>
  <c r="Q806" i="1" s="1"/>
  <c r="D807" i="1"/>
  <c r="Q807" i="1" s="1"/>
  <c r="D808" i="1"/>
  <c r="Q808" i="1" s="1"/>
  <c r="D809" i="1"/>
  <c r="Q809" i="1" s="1"/>
  <c r="D810" i="1"/>
  <c r="Q810" i="1" s="1"/>
  <c r="D811" i="1"/>
  <c r="Q811" i="1" s="1"/>
  <c r="D812" i="1"/>
  <c r="Q812" i="1" s="1"/>
  <c r="D813" i="1"/>
  <c r="Q813" i="1" s="1"/>
  <c r="D814" i="1"/>
  <c r="Q814" i="1" s="1"/>
  <c r="D815" i="1"/>
  <c r="Q815" i="1" s="1"/>
  <c r="D816" i="1"/>
  <c r="Q816" i="1" s="1"/>
  <c r="D817" i="1"/>
  <c r="Q817" i="1" s="1"/>
  <c r="D818" i="1"/>
  <c r="Q818" i="1" s="1"/>
  <c r="D819" i="1"/>
  <c r="Q819" i="1" s="1"/>
  <c r="D820" i="1"/>
  <c r="Q820" i="1" s="1"/>
  <c r="D821" i="1"/>
  <c r="Q821" i="1" s="1"/>
  <c r="D822" i="1"/>
  <c r="Q822" i="1" s="1"/>
  <c r="D823" i="1"/>
  <c r="Q823" i="1" s="1"/>
  <c r="D824" i="1"/>
  <c r="Q824" i="1" s="1"/>
  <c r="D825" i="1"/>
  <c r="Q825" i="1" s="1"/>
  <c r="D826" i="1"/>
  <c r="Q826" i="1" s="1"/>
  <c r="D827" i="1"/>
  <c r="Q827" i="1" s="1"/>
  <c r="D828" i="1"/>
  <c r="Q828" i="1" s="1"/>
  <c r="D829" i="1"/>
  <c r="Q829" i="1" s="1"/>
  <c r="D830" i="1"/>
  <c r="Q830" i="1" s="1"/>
  <c r="D831" i="1"/>
  <c r="Q831" i="1" s="1"/>
  <c r="D832" i="1"/>
  <c r="Q832" i="1" s="1"/>
  <c r="D833" i="1"/>
  <c r="Q833" i="1" s="1"/>
  <c r="D834" i="1"/>
  <c r="Q834" i="1" s="1"/>
  <c r="D835" i="1"/>
  <c r="Q835" i="1" s="1"/>
  <c r="D836" i="1"/>
  <c r="Q836" i="1" s="1"/>
  <c r="D837" i="1"/>
  <c r="Q837" i="1" s="1"/>
  <c r="D838" i="1"/>
  <c r="Q838" i="1" s="1"/>
  <c r="D839" i="1"/>
  <c r="Q839" i="1" s="1"/>
  <c r="D840" i="1"/>
  <c r="Q840" i="1" s="1"/>
  <c r="D841" i="1"/>
  <c r="Q841" i="1" s="1"/>
  <c r="D842" i="1"/>
  <c r="Q842" i="1" s="1"/>
  <c r="D843" i="1"/>
  <c r="Q843" i="1" s="1"/>
  <c r="D844" i="1"/>
  <c r="Q844" i="1" s="1"/>
  <c r="D845" i="1"/>
  <c r="Q845" i="1" s="1"/>
  <c r="D846" i="1"/>
  <c r="Q846" i="1" s="1"/>
  <c r="D847" i="1"/>
  <c r="Q847" i="1" s="1"/>
  <c r="D848" i="1"/>
  <c r="Q848" i="1" s="1"/>
  <c r="D849" i="1"/>
  <c r="Q849" i="1" s="1"/>
  <c r="D850" i="1"/>
  <c r="Q850" i="1" s="1"/>
  <c r="D851" i="1"/>
  <c r="Q851" i="1" s="1"/>
  <c r="D852" i="1"/>
  <c r="Q852" i="1" s="1"/>
  <c r="D853" i="1"/>
  <c r="Q853" i="1" s="1"/>
  <c r="D854" i="1"/>
  <c r="Q854" i="1" s="1"/>
  <c r="D855" i="1"/>
  <c r="Q855" i="1" s="1"/>
  <c r="D856" i="1"/>
  <c r="Q856" i="1" s="1"/>
  <c r="D857" i="1"/>
  <c r="Q857" i="1" s="1"/>
  <c r="D858" i="1"/>
  <c r="Q858" i="1" s="1"/>
  <c r="D859" i="1"/>
  <c r="Q859" i="1" s="1"/>
  <c r="D860" i="1"/>
  <c r="Q860" i="1" s="1"/>
  <c r="D861" i="1"/>
  <c r="Q861" i="1" s="1"/>
  <c r="D862" i="1"/>
  <c r="Q862" i="1" s="1"/>
  <c r="D863" i="1"/>
  <c r="Q863" i="1" s="1"/>
  <c r="D864" i="1"/>
  <c r="Q864" i="1" s="1"/>
  <c r="D865" i="1"/>
  <c r="Q865" i="1" s="1"/>
  <c r="D866" i="1"/>
  <c r="Q866" i="1" s="1"/>
  <c r="D867" i="1"/>
  <c r="Q867" i="1" s="1"/>
  <c r="D868" i="1"/>
  <c r="Q868" i="1" s="1"/>
  <c r="D869" i="1"/>
  <c r="Q869" i="1" s="1"/>
  <c r="D870" i="1"/>
  <c r="Q870" i="1" s="1"/>
  <c r="D871" i="1"/>
  <c r="Q871" i="1" s="1"/>
  <c r="D872" i="1"/>
  <c r="Q872" i="1" s="1"/>
  <c r="D873" i="1"/>
  <c r="Q873" i="1" s="1"/>
  <c r="D874" i="1"/>
  <c r="Q874" i="1" s="1"/>
  <c r="D875" i="1"/>
  <c r="Q875" i="1" s="1"/>
  <c r="D876" i="1"/>
  <c r="Q876" i="1" s="1"/>
  <c r="D877" i="1"/>
  <c r="Q877" i="1" s="1"/>
  <c r="D878" i="1"/>
  <c r="Q878" i="1" s="1"/>
  <c r="D879" i="1"/>
  <c r="Q879" i="1" s="1"/>
  <c r="D880" i="1"/>
  <c r="Q880" i="1" s="1"/>
  <c r="D881" i="1"/>
  <c r="Q881" i="1" s="1"/>
  <c r="D882" i="1"/>
  <c r="Q882" i="1" s="1"/>
  <c r="D883" i="1"/>
  <c r="Q883" i="1" s="1"/>
  <c r="D884" i="1"/>
  <c r="Q884" i="1" s="1"/>
  <c r="D885" i="1"/>
  <c r="Q885" i="1" s="1"/>
  <c r="D886" i="1"/>
  <c r="Q886" i="1" s="1"/>
  <c r="D887" i="1"/>
  <c r="Q887" i="1" s="1"/>
  <c r="D888" i="1"/>
  <c r="Q888" i="1" s="1"/>
  <c r="D889" i="1"/>
  <c r="Q889" i="1" s="1"/>
  <c r="D890" i="1"/>
  <c r="Q890" i="1" s="1"/>
  <c r="D891" i="1"/>
  <c r="Q891" i="1" s="1"/>
  <c r="D892" i="1"/>
  <c r="Q892" i="1" s="1"/>
  <c r="D893" i="1"/>
  <c r="Q893" i="1" s="1"/>
  <c r="D894" i="1"/>
  <c r="Q894" i="1" s="1"/>
  <c r="D895" i="1"/>
  <c r="Q895" i="1" s="1"/>
  <c r="D896" i="1"/>
  <c r="Q896" i="1" s="1"/>
  <c r="D897" i="1"/>
  <c r="Q897" i="1" s="1"/>
  <c r="D898" i="1"/>
  <c r="Q898" i="1" s="1"/>
  <c r="D899" i="1"/>
  <c r="Q899" i="1" s="1"/>
  <c r="D900" i="1"/>
  <c r="Q900" i="1" s="1"/>
  <c r="D901" i="1"/>
  <c r="Q901" i="1" s="1"/>
  <c r="D902" i="1"/>
  <c r="Q902" i="1" s="1"/>
  <c r="D903" i="1"/>
  <c r="Q903" i="1" s="1"/>
  <c r="D904" i="1"/>
  <c r="Q904" i="1" s="1"/>
  <c r="D905" i="1"/>
  <c r="Q905" i="1" s="1"/>
  <c r="D906" i="1"/>
  <c r="Q906" i="1" s="1"/>
  <c r="D907" i="1"/>
  <c r="Q907" i="1" s="1"/>
  <c r="D908" i="1"/>
  <c r="Q908" i="1" s="1"/>
  <c r="D909" i="1"/>
  <c r="Q909" i="1" s="1"/>
  <c r="D910" i="1"/>
  <c r="Q910" i="1" s="1"/>
  <c r="D911" i="1"/>
  <c r="Q911" i="1" s="1"/>
  <c r="D912" i="1"/>
  <c r="Q912" i="1" s="1"/>
  <c r="D913" i="1"/>
  <c r="Q913" i="1" s="1"/>
  <c r="D914" i="1"/>
  <c r="Q914" i="1" s="1"/>
  <c r="D915" i="1"/>
  <c r="Q915" i="1" s="1"/>
  <c r="D916" i="1"/>
  <c r="Q916" i="1" s="1"/>
  <c r="D917" i="1"/>
  <c r="Q917" i="1" s="1"/>
  <c r="D918" i="1"/>
  <c r="Q918" i="1" s="1"/>
  <c r="D919" i="1"/>
  <c r="Q919" i="1" s="1"/>
  <c r="D920" i="1"/>
  <c r="Q920" i="1" s="1"/>
  <c r="D921" i="1"/>
  <c r="Q921" i="1" s="1"/>
  <c r="D922" i="1"/>
  <c r="Q922" i="1" s="1"/>
  <c r="D923" i="1"/>
  <c r="Q923" i="1" s="1"/>
  <c r="D924" i="1"/>
  <c r="Q924" i="1" s="1"/>
  <c r="D925" i="1"/>
  <c r="Q925" i="1" s="1"/>
  <c r="D926" i="1"/>
  <c r="Q926" i="1" s="1"/>
  <c r="D927" i="1"/>
  <c r="Q927" i="1" s="1"/>
  <c r="D928" i="1"/>
  <c r="Q928" i="1" s="1"/>
  <c r="D929" i="1"/>
  <c r="Q929" i="1" s="1"/>
  <c r="D930" i="1"/>
  <c r="Q930" i="1" s="1"/>
  <c r="D931" i="1"/>
  <c r="Q931" i="1" s="1"/>
  <c r="D932" i="1"/>
  <c r="Q932" i="1" s="1"/>
  <c r="D933" i="1"/>
  <c r="Q933" i="1" s="1"/>
  <c r="D934" i="1"/>
  <c r="Q934" i="1" s="1"/>
  <c r="D935" i="1"/>
  <c r="Q935" i="1" s="1"/>
  <c r="D936" i="1"/>
  <c r="Q936" i="1" s="1"/>
  <c r="D937" i="1"/>
  <c r="Q937" i="1" s="1"/>
  <c r="D938" i="1"/>
  <c r="Q938" i="1" s="1"/>
  <c r="D939" i="1"/>
  <c r="Q939" i="1" s="1"/>
  <c r="D940" i="1"/>
  <c r="Q940" i="1" s="1"/>
  <c r="D941" i="1"/>
  <c r="Q941" i="1" s="1"/>
  <c r="D942" i="1"/>
  <c r="Q942" i="1" s="1"/>
  <c r="D943" i="1"/>
  <c r="Q943" i="1" s="1"/>
  <c r="D944" i="1"/>
  <c r="Q944" i="1" s="1"/>
  <c r="D945" i="1"/>
  <c r="Q945" i="1" s="1"/>
  <c r="D946" i="1"/>
  <c r="Q946" i="1" s="1"/>
  <c r="D947" i="1"/>
  <c r="Q947" i="1" s="1"/>
  <c r="D948" i="1"/>
  <c r="Q948" i="1" s="1"/>
  <c r="D949" i="1"/>
  <c r="Q949" i="1" s="1"/>
  <c r="D950" i="1"/>
  <c r="Q950" i="1" s="1"/>
  <c r="D951" i="1"/>
  <c r="Q951" i="1" s="1"/>
  <c r="D952" i="1"/>
  <c r="Q952" i="1" s="1"/>
  <c r="D953" i="1"/>
  <c r="Q953" i="1" s="1"/>
  <c r="D954" i="1"/>
  <c r="Q954" i="1" s="1"/>
  <c r="D955" i="1"/>
  <c r="Q955" i="1" s="1"/>
  <c r="D956" i="1"/>
  <c r="Q956" i="1" s="1"/>
  <c r="D957" i="1"/>
  <c r="Q957" i="1" s="1"/>
  <c r="D958" i="1"/>
  <c r="Q958" i="1" s="1"/>
  <c r="D959" i="1"/>
  <c r="Q959" i="1" s="1"/>
  <c r="D960" i="1"/>
  <c r="Q960" i="1" s="1"/>
  <c r="D961" i="1"/>
  <c r="Q961" i="1" s="1"/>
  <c r="D962" i="1"/>
  <c r="Q962" i="1" s="1"/>
  <c r="D963" i="1"/>
  <c r="Q963" i="1" s="1"/>
  <c r="D964" i="1"/>
  <c r="Q964" i="1" s="1"/>
  <c r="D965" i="1"/>
  <c r="Q965" i="1" s="1"/>
  <c r="D966" i="1"/>
  <c r="Q966" i="1" s="1"/>
  <c r="D967" i="1"/>
  <c r="Q967" i="1" s="1"/>
  <c r="D968" i="1"/>
  <c r="Q968" i="1" s="1"/>
  <c r="D969" i="1"/>
  <c r="Q969" i="1" s="1"/>
  <c r="D970" i="1"/>
  <c r="Q970" i="1" s="1"/>
  <c r="D971" i="1"/>
  <c r="Q971" i="1" s="1"/>
  <c r="D972" i="1"/>
  <c r="Q972" i="1" s="1"/>
  <c r="D973" i="1"/>
  <c r="Q973" i="1" s="1"/>
  <c r="D974" i="1"/>
  <c r="Q974" i="1" s="1"/>
  <c r="D975" i="1"/>
  <c r="Q975" i="1" s="1"/>
  <c r="D976" i="1"/>
  <c r="Q976" i="1" s="1"/>
  <c r="D977" i="1"/>
  <c r="Q977" i="1" s="1"/>
  <c r="D978" i="1"/>
  <c r="Q978" i="1" s="1"/>
  <c r="D979" i="1"/>
  <c r="Q979" i="1" s="1"/>
  <c r="D980" i="1"/>
  <c r="Q980" i="1" s="1"/>
  <c r="D981" i="1"/>
  <c r="Q981" i="1" s="1"/>
  <c r="D982" i="1"/>
  <c r="Q982" i="1" s="1"/>
  <c r="D983" i="1"/>
  <c r="Q983" i="1" s="1"/>
  <c r="D984" i="1"/>
  <c r="Q984" i="1" s="1"/>
  <c r="D985" i="1"/>
  <c r="Q985" i="1" s="1"/>
  <c r="D986" i="1"/>
  <c r="Q986" i="1" s="1"/>
  <c r="D987" i="1"/>
  <c r="Q987" i="1" s="1"/>
  <c r="D988" i="1"/>
  <c r="Q988" i="1" s="1"/>
  <c r="D989" i="1"/>
  <c r="Q989" i="1" s="1"/>
  <c r="D990" i="1"/>
  <c r="Q990" i="1" s="1"/>
  <c r="D991" i="1"/>
  <c r="Q991" i="1" s="1"/>
  <c r="D992" i="1"/>
  <c r="Q992" i="1" s="1"/>
  <c r="D993" i="1"/>
  <c r="Q993" i="1" s="1"/>
  <c r="D994" i="1"/>
  <c r="Q994" i="1" s="1"/>
  <c r="D995" i="1"/>
  <c r="Q995" i="1" s="1"/>
  <c r="D996" i="1"/>
  <c r="Q996" i="1" s="1"/>
  <c r="D997" i="1"/>
  <c r="Q997" i="1" s="1"/>
  <c r="D998" i="1"/>
  <c r="Q998" i="1" s="1"/>
  <c r="D999" i="1"/>
  <c r="Q999" i="1" s="1"/>
  <c r="D1000" i="1"/>
  <c r="Q1000" i="1" s="1"/>
  <c r="D1001" i="1"/>
  <c r="Q1001" i="1" s="1"/>
  <c r="D1002" i="1"/>
  <c r="Q1002" i="1" s="1"/>
  <c r="D1003" i="1"/>
  <c r="Q1003" i="1" s="1"/>
  <c r="D1004" i="1"/>
  <c r="Q1004" i="1" s="1"/>
  <c r="D1005" i="1"/>
  <c r="Q1005" i="1" s="1"/>
  <c r="D1006" i="1"/>
  <c r="Q1006" i="1" s="1"/>
  <c r="D1007" i="1"/>
  <c r="Q1007" i="1" s="1"/>
  <c r="D1008" i="1"/>
  <c r="Q1008" i="1" s="1"/>
  <c r="D1009" i="1"/>
  <c r="Q1009" i="1" s="1"/>
  <c r="D1010" i="1"/>
  <c r="Q1010" i="1" s="1"/>
  <c r="D1011" i="1"/>
  <c r="Q1011" i="1" s="1"/>
  <c r="D1012" i="1"/>
  <c r="Q1012" i="1" s="1"/>
  <c r="D1013" i="1"/>
  <c r="Q1013" i="1" s="1"/>
  <c r="D1014" i="1"/>
  <c r="Q1014" i="1" s="1"/>
  <c r="D1015" i="1"/>
  <c r="Q1015" i="1" s="1"/>
  <c r="D1016" i="1"/>
  <c r="Q1016" i="1" s="1"/>
  <c r="D1017" i="1"/>
  <c r="Q1017" i="1" s="1"/>
  <c r="D1018" i="1"/>
  <c r="Q1018" i="1" s="1"/>
  <c r="D1019" i="1"/>
  <c r="Q1019" i="1" s="1"/>
  <c r="D1020" i="1"/>
  <c r="Q1020" i="1" s="1"/>
  <c r="D1021" i="1"/>
  <c r="Q1021" i="1" s="1"/>
  <c r="D1022" i="1"/>
  <c r="Q1022" i="1" s="1"/>
  <c r="D1023" i="1"/>
  <c r="Q1023" i="1" s="1"/>
  <c r="D1024" i="1"/>
  <c r="Q1024" i="1" s="1"/>
  <c r="D1025" i="1"/>
  <c r="Q1025" i="1" s="1"/>
  <c r="D1026" i="1"/>
  <c r="Q1026" i="1" s="1"/>
  <c r="D1027" i="1"/>
  <c r="Q1027" i="1" s="1"/>
  <c r="D1028" i="1"/>
  <c r="Q1028" i="1" s="1"/>
  <c r="D1029" i="1"/>
  <c r="Q1029" i="1" s="1"/>
  <c r="D1030" i="1"/>
  <c r="Q1030" i="1" s="1"/>
  <c r="D1031" i="1"/>
  <c r="Q1031" i="1" s="1"/>
  <c r="D1032" i="1"/>
  <c r="Q1032" i="1" s="1"/>
  <c r="D1033" i="1"/>
  <c r="Q1033" i="1" s="1"/>
  <c r="D1034" i="1"/>
  <c r="Q1034" i="1" s="1"/>
  <c r="D1035" i="1"/>
  <c r="Q1035" i="1" s="1"/>
  <c r="D1036" i="1"/>
  <c r="Q1036" i="1" s="1"/>
  <c r="D1037" i="1"/>
  <c r="Q1037" i="1" s="1"/>
  <c r="D1038" i="1"/>
  <c r="Q1038" i="1" s="1"/>
  <c r="D1039" i="1"/>
  <c r="Q1039" i="1" s="1"/>
  <c r="D1040" i="1"/>
  <c r="Q1040" i="1" s="1"/>
  <c r="D1041" i="1"/>
  <c r="Q1041" i="1" s="1"/>
  <c r="D1042" i="1"/>
  <c r="Q1042" i="1" s="1"/>
  <c r="D1043" i="1"/>
  <c r="Q1043" i="1" s="1"/>
  <c r="D1044" i="1"/>
  <c r="Q1044" i="1" s="1"/>
  <c r="D1045" i="1"/>
  <c r="Q1045" i="1" s="1"/>
  <c r="D1046" i="1"/>
  <c r="Q1046" i="1" s="1"/>
  <c r="D1047" i="1"/>
  <c r="Q1047" i="1" s="1"/>
  <c r="D1048" i="1"/>
  <c r="Q1048" i="1" s="1"/>
  <c r="D1049" i="1"/>
  <c r="Q1049" i="1" s="1"/>
  <c r="D1050" i="1"/>
  <c r="Q1050" i="1" s="1"/>
  <c r="D1051" i="1"/>
  <c r="Q1051" i="1" s="1"/>
  <c r="D1052" i="1"/>
  <c r="Q1052" i="1" s="1"/>
  <c r="D1053" i="1"/>
  <c r="Q1053" i="1" s="1"/>
  <c r="D1054" i="1"/>
  <c r="Q1054" i="1" s="1"/>
  <c r="D1055" i="1"/>
  <c r="Q1055" i="1" s="1"/>
  <c r="D1056" i="1"/>
  <c r="Q1056" i="1" s="1"/>
  <c r="D1057" i="1"/>
  <c r="Q1057" i="1" s="1"/>
  <c r="D1058" i="1"/>
  <c r="Q1058" i="1" s="1"/>
  <c r="D1059" i="1"/>
  <c r="Q1059" i="1" s="1"/>
  <c r="D1060" i="1"/>
  <c r="Q1060" i="1" s="1"/>
  <c r="D1061" i="1"/>
  <c r="Q1061" i="1" s="1"/>
  <c r="D1062" i="1"/>
  <c r="Q1062" i="1" s="1"/>
  <c r="D1063" i="1"/>
  <c r="Q1063" i="1" s="1"/>
  <c r="D1064" i="1"/>
  <c r="Q1064" i="1" s="1"/>
  <c r="D1065" i="1"/>
  <c r="Q1065" i="1" s="1"/>
  <c r="D1066" i="1"/>
  <c r="Q1066" i="1" s="1"/>
  <c r="D1067" i="1"/>
  <c r="Q1067" i="1" s="1"/>
  <c r="D1068" i="1"/>
  <c r="Q1068" i="1" s="1"/>
  <c r="D1069" i="1"/>
  <c r="Q1069" i="1" s="1"/>
  <c r="D1070" i="1"/>
  <c r="Q1070" i="1" s="1"/>
  <c r="D1071" i="1"/>
  <c r="Q1071" i="1" s="1"/>
  <c r="D1072" i="1"/>
  <c r="Q1072" i="1" s="1"/>
  <c r="D1073" i="1"/>
  <c r="Q1073" i="1" s="1"/>
  <c r="D1074" i="1"/>
  <c r="Q1074" i="1" s="1"/>
  <c r="D1075" i="1"/>
  <c r="Q1075" i="1" s="1"/>
  <c r="D1076" i="1"/>
  <c r="Q1076" i="1" s="1"/>
  <c r="D1077" i="1"/>
  <c r="Q1077" i="1" s="1"/>
  <c r="D1078" i="1"/>
  <c r="Q1078" i="1" s="1"/>
  <c r="D1079" i="1"/>
  <c r="Q1079" i="1" s="1"/>
  <c r="D1080" i="1"/>
  <c r="Q1080" i="1" s="1"/>
  <c r="D1081" i="1"/>
  <c r="Q1081" i="1" s="1"/>
  <c r="D1082" i="1"/>
  <c r="Q1082" i="1" s="1"/>
  <c r="D1083" i="1"/>
  <c r="Q1083" i="1" s="1"/>
  <c r="D1084" i="1"/>
  <c r="Q1084" i="1" s="1"/>
  <c r="D1085" i="1"/>
  <c r="Q1085" i="1" s="1"/>
  <c r="D1086" i="1"/>
  <c r="Q1086" i="1" s="1"/>
  <c r="D1087" i="1"/>
  <c r="Q1087" i="1" s="1"/>
  <c r="D1088" i="1"/>
  <c r="Q1088" i="1" s="1"/>
  <c r="D1089" i="1"/>
  <c r="Q1089" i="1" s="1"/>
  <c r="D1090" i="1"/>
  <c r="Q1090" i="1" s="1"/>
  <c r="D1091" i="1"/>
  <c r="Q1091" i="1" s="1"/>
  <c r="D1092" i="1"/>
  <c r="Q1092" i="1" s="1"/>
  <c r="D1093" i="1"/>
  <c r="Q1093" i="1" s="1"/>
  <c r="D1094" i="1"/>
  <c r="Q1094" i="1" s="1"/>
  <c r="D1095" i="1"/>
  <c r="Q1095" i="1" s="1"/>
  <c r="D1096" i="1"/>
  <c r="Q1096" i="1" s="1"/>
  <c r="D1097" i="1"/>
  <c r="Q1097" i="1" s="1"/>
  <c r="D1098" i="1"/>
  <c r="Q1098" i="1" s="1"/>
  <c r="D1099" i="1"/>
  <c r="Q1099" i="1" s="1"/>
  <c r="D1100" i="1"/>
  <c r="Q1100" i="1" s="1"/>
  <c r="D1101" i="1"/>
  <c r="Q1101" i="1" s="1"/>
  <c r="D1102" i="1"/>
  <c r="Q1102" i="1" s="1"/>
  <c r="D1103" i="1"/>
  <c r="Q1103" i="1" s="1"/>
  <c r="D1104" i="1"/>
  <c r="Q1104" i="1" s="1"/>
  <c r="D1105" i="1"/>
  <c r="Q1105" i="1" s="1"/>
  <c r="D1106" i="1"/>
  <c r="Q1106" i="1" s="1"/>
  <c r="D1107" i="1"/>
  <c r="Q1107" i="1" s="1"/>
  <c r="D1108" i="1"/>
  <c r="Q1108" i="1" s="1"/>
  <c r="D1109" i="1"/>
  <c r="Q1109" i="1" s="1"/>
  <c r="D1110" i="1"/>
  <c r="Q1110" i="1" s="1"/>
  <c r="D1111" i="1"/>
  <c r="Q1111" i="1" s="1"/>
  <c r="D1112" i="1"/>
  <c r="Q1112" i="1" s="1"/>
  <c r="D1113" i="1"/>
  <c r="Q1113" i="1" s="1"/>
  <c r="D1114" i="1"/>
  <c r="Q1114" i="1" s="1"/>
  <c r="D1115" i="1"/>
  <c r="Q1115" i="1" s="1"/>
  <c r="D1116" i="1"/>
  <c r="Q1116" i="1" s="1"/>
  <c r="D1117" i="1"/>
  <c r="Q1117" i="1" s="1"/>
  <c r="D1118" i="1"/>
  <c r="Q1118" i="1" s="1"/>
  <c r="D1119" i="1"/>
  <c r="Q1119" i="1" s="1"/>
  <c r="D1120" i="1"/>
  <c r="Q1120" i="1" s="1"/>
  <c r="D1121" i="1"/>
  <c r="Q1121" i="1" s="1"/>
  <c r="D1122" i="1"/>
  <c r="Q1122" i="1" s="1"/>
  <c r="D1123" i="1"/>
  <c r="Q1123" i="1" s="1"/>
  <c r="D1124" i="1"/>
  <c r="Q1124" i="1" s="1"/>
  <c r="D1125" i="1"/>
  <c r="Q1125" i="1" s="1"/>
  <c r="D1126" i="1"/>
  <c r="Q1126" i="1" s="1"/>
  <c r="D1127" i="1"/>
  <c r="Q1127" i="1" s="1"/>
  <c r="D1128" i="1"/>
  <c r="Q1128" i="1" s="1"/>
  <c r="D1129" i="1"/>
  <c r="Q1129" i="1" s="1"/>
  <c r="D1130" i="1"/>
  <c r="Q1130" i="1" s="1"/>
  <c r="D1131" i="1"/>
  <c r="Q1131" i="1" s="1"/>
  <c r="D1132" i="1"/>
  <c r="Q1132" i="1" s="1"/>
  <c r="D1133" i="1"/>
  <c r="Q1133" i="1" s="1"/>
  <c r="D1134" i="1"/>
  <c r="Q1134" i="1" s="1"/>
  <c r="D1135" i="1"/>
  <c r="Q1135" i="1" s="1"/>
  <c r="D1136" i="1"/>
  <c r="Q1136" i="1" s="1"/>
  <c r="D1137" i="1"/>
  <c r="Q1137" i="1" s="1"/>
  <c r="D1138" i="1"/>
  <c r="Q1138" i="1" s="1"/>
  <c r="D1139" i="1"/>
  <c r="Q1139" i="1" s="1"/>
  <c r="D1140" i="1"/>
  <c r="Q1140" i="1" s="1"/>
  <c r="D1141" i="1"/>
  <c r="Q1141" i="1" s="1"/>
  <c r="D1142" i="1"/>
  <c r="Q1142" i="1" s="1"/>
  <c r="D1143" i="1"/>
  <c r="Q1143" i="1" s="1"/>
  <c r="D1144" i="1"/>
  <c r="Q1144" i="1" s="1"/>
  <c r="D1145" i="1"/>
  <c r="Q1145" i="1" s="1"/>
  <c r="D1146" i="1"/>
  <c r="Q1146" i="1" s="1"/>
  <c r="D1147" i="1"/>
  <c r="Q1147" i="1" s="1"/>
  <c r="D1148" i="1"/>
  <c r="Q1148" i="1" s="1"/>
  <c r="D1149" i="1"/>
  <c r="Q1149" i="1" s="1"/>
  <c r="D1150" i="1"/>
  <c r="Q1150" i="1" s="1"/>
  <c r="D1151" i="1"/>
  <c r="Q1151" i="1" s="1"/>
  <c r="D1152" i="1"/>
  <c r="Q1152" i="1" s="1"/>
  <c r="D1153" i="1"/>
  <c r="Q1153" i="1" s="1"/>
  <c r="D1154" i="1"/>
  <c r="Q1154" i="1" s="1"/>
  <c r="D1155" i="1"/>
  <c r="Q1155" i="1" s="1"/>
  <c r="D1156" i="1"/>
  <c r="Q1156" i="1" s="1"/>
  <c r="D1157" i="1"/>
  <c r="Q1157" i="1" s="1"/>
  <c r="D1158" i="1"/>
  <c r="Q1158" i="1" s="1"/>
  <c r="D1159" i="1"/>
  <c r="Q1159" i="1" s="1"/>
  <c r="D1160" i="1"/>
  <c r="Q1160" i="1" s="1"/>
  <c r="D1161" i="1"/>
  <c r="Q1161" i="1" s="1"/>
  <c r="D1162" i="1"/>
  <c r="Q1162" i="1" s="1"/>
  <c r="D1163" i="1"/>
  <c r="Q1163" i="1" s="1"/>
  <c r="D1164" i="1"/>
  <c r="Q1164" i="1" s="1"/>
  <c r="D1165" i="1"/>
  <c r="Q1165" i="1" s="1"/>
  <c r="D1166" i="1"/>
  <c r="Q1166" i="1" s="1"/>
  <c r="D1167" i="1"/>
  <c r="Q1167" i="1" s="1"/>
  <c r="D1168" i="1"/>
  <c r="Q1168" i="1" s="1"/>
  <c r="D1169" i="1"/>
  <c r="Q1169" i="1" s="1"/>
  <c r="D1170" i="1"/>
  <c r="Q1170" i="1" s="1"/>
  <c r="D1171" i="1"/>
  <c r="Q1171" i="1" s="1"/>
  <c r="D1172" i="1"/>
  <c r="Q1172" i="1" s="1"/>
  <c r="D1173" i="1"/>
  <c r="Q1173" i="1" s="1"/>
  <c r="D1174" i="1"/>
  <c r="Q1174" i="1" s="1"/>
  <c r="D1175" i="1"/>
  <c r="Q1175" i="1" s="1"/>
  <c r="D1176" i="1"/>
  <c r="Q1176" i="1" s="1"/>
  <c r="D1177" i="1"/>
  <c r="Q1177" i="1" s="1"/>
  <c r="D1178" i="1"/>
  <c r="Q1178" i="1" s="1"/>
  <c r="D1179" i="1"/>
  <c r="Q1179" i="1" s="1"/>
  <c r="D1180" i="1"/>
  <c r="Q1180" i="1" s="1"/>
  <c r="D1181" i="1"/>
  <c r="Q1181" i="1" s="1"/>
  <c r="D1182" i="1"/>
  <c r="Q1182" i="1" s="1"/>
  <c r="D1183" i="1"/>
  <c r="Q1183" i="1" s="1"/>
  <c r="D1184" i="1"/>
  <c r="Q1184" i="1" s="1"/>
  <c r="D1185" i="1"/>
  <c r="Q1185" i="1" s="1"/>
  <c r="B2" i="1"/>
  <c r="O2" i="1" s="1"/>
  <c r="B3" i="1"/>
  <c r="O3" i="1" s="1"/>
  <c r="B4" i="1"/>
  <c r="O4" i="1" s="1"/>
  <c r="B5" i="1"/>
  <c r="O5" i="1" s="1"/>
  <c r="B6" i="1"/>
  <c r="O6" i="1" s="1"/>
  <c r="B7" i="1"/>
  <c r="O7" i="1" s="1"/>
  <c r="B8" i="1"/>
  <c r="O8" i="1" s="1"/>
  <c r="B9" i="1"/>
  <c r="O9" i="1" s="1"/>
  <c r="B10" i="1"/>
  <c r="O10" i="1" s="1"/>
  <c r="B11" i="1"/>
  <c r="O11" i="1" s="1"/>
  <c r="B12" i="1"/>
  <c r="O12" i="1" s="1"/>
  <c r="B13" i="1"/>
  <c r="O13" i="1" s="1"/>
  <c r="B14" i="1"/>
  <c r="O14" i="1" s="1"/>
  <c r="B15" i="1"/>
  <c r="O15" i="1" s="1"/>
  <c r="B16" i="1"/>
  <c r="O16" i="1" s="1"/>
  <c r="B17" i="1"/>
  <c r="O17" i="1" s="1"/>
  <c r="B18" i="1"/>
  <c r="O18" i="1" s="1"/>
  <c r="B19" i="1"/>
  <c r="O19" i="1" s="1"/>
  <c r="B20" i="1"/>
  <c r="O20" i="1" s="1"/>
  <c r="B21" i="1"/>
  <c r="O21" i="1" s="1"/>
  <c r="B22" i="1"/>
  <c r="O22" i="1" s="1"/>
  <c r="B23" i="1"/>
  <c r="O23" i="1" s="1"/>
  <c r="B24" i="1"/>
  <c r="O24" i="1" s="1"/>
  <c r="B25" i="1"/>
  <c r="O25" i="1" s="1"/>
  <c r="B26" i="1"/>
  <c r="O26" i="1" s="1"/>
  <c r="B27" i="1"/>
  <c r="O27" i="1" s="1"/>
  <c r="B28" i="1"/>
  <c r="O28" i="1" s="1"/>
  <c r="B29" i="1"/>
  <c r="O29" i="1" s="1"/>
  <c r="B30" i="1"/>
  <c r="O30" i="1" s="1"/>
  <c r="B31" i="1"/>
  <c r="O31" i="1" s="1"/>
  <c r="B32" i="1"/>
  <c r="O32" i="1" s="1"/>
  <c r="B33" i="1"/>
  <c r="O33" i="1" s="1"/>
  <c r="B34" i="1"/>
  <c r="O34" i="1" s="1"/>
  <c r="B35" i="1"/>
  <c r="O35" i="1" s="1"/>
  <c r="B36" i="1"/>
  <c r="O36" i="1" s="1"/>
  <c r="B37" i="1"/>
  <c r="O37" i="1" s="1"/>
  <c r="B38" i="1"/>
  <c r="O38" i="1" s="1"/>
  <c r="B39" i="1"/>
  <c r="O39" i="1" s="1"/>
  <c r="B40" i="1"/>
  <c r="O40" i="1" s="1"/>
  <c r="B41" i="1"/>
  <c r="O41" i="1" s="1"/>
  <c r="B42" i="1"/>
  <c r="O42" i="1" s="1"/>
  <c r="B43" i="1"/>
  <c r="O43" i="1" s="1"/>
  <c r="B44" i="1"/>
  <c r="O44" i="1" s="1"/>
  <c r="B45" i="1"/>
  <c r="O45" i="1" s="1"/>
  <c r="B46" i="1"/>
  <c r="O46" i="1" s="1"/>
  <c r="B47" i="1"/>
  <c r="O47" i="1" s="1"/>
  <c r="B48" i="1"/>
  <c r="O48" i="1" s="1"/>
  <c r="B49" i="1"/>
  <c r="O49" i="1" s="1"/>
  <c r="B50" i="1"/>
  <c r="O50" i="1" s="1"/>
  <c r="B51" i="1"/>
  <c r="O51" i="1" s="1"/>
  <c r="B52" i="1"/>
  <c r="O52" i="1" s="1"/>
  <c r="B53" i="1"/>
  <c r="O53" i="1" s="1"/>
  <c r="B54" i="1"/>
  <c r="O54" i="1" s="1"/>
  <c r="B55" i="1"/>
  <c r="O55" i="1" s="1"/>
  <c r="B56" i="1"/>
  <c r="O56" i="1" s="1"/>
  <c r="B57" i="1"/>
  <c r="O57" i="1" s="1"/>
  <c r="B58" i="1"/>
  <c r="O58" i="1" s="1"/>
  <c r="B59" i="1"/>
  <c r="O59" i="1" s="1"/>
  <c r="B60" i="1"/>
  <c r="O60" i="1" s="1"/>
  <c r="B61" i="1"/>
  <c r="O61" i="1" s="1"/>
  <c r="B62" i="1"/>
  <c r="O62" i="1" s="1"/>
  <c r="B63" i="1"/>
  <c r="O63" i="1" s="1"/>
  <c r="B64" i="1"/>
  <c r="O64" i="1" s="1"/>
  <c r="B65" i="1"/>
  <c r="O65" i="1" s="1"/>
  <c r="B66" i="1"/>
  <c r="O66" i="1" s="1"/>
  <c r="B67" i="1"/>
  <c r="O67" i="1" s="1"/>
  <c r="B68" i="1"/>
  <c r="O68" i="1" s="1"/>
  <c r="B69" i="1"/>
  <c r="O69" i="1" s="1"/>
  <c r="B70" i="1"/>
  <c r="O70" i="1" s="1"/>
  <c r="B71" i="1"/>
  <c r="O71" i="1" s="1"/>
  <c r="B72" i="1"/>
  <c r="O72" i="1" s="1"/>
  <c r="B73" i="1"/>
  <c r="O73" i="1" s="1"/>
  <c r="B74" i="1"/>
  <c r="O74" i="1" s="1"/>
  <c r="B75" i="1"/>
  <c r="O75" i="1" s="1"/>
  <c r="B76" i="1"/>
  <c r="O76" i="1" s="1"/>
  <c r="B77" i="1"/>
  <c r="O77" i="1" s="1"/>
  <c r="B78" i="1"/>
  <c r="O78" i="1" s="1"/>
  <c r="B79" i="1"/>
  <c r="O79" i="1" s="1"/>
  <c r="B80" i="1"/>
  <c r="O80" i="1" s="1"/>
  <c r="B81" i="1"/>
  <c r="O81" i="1" s="1"/>
  <c r="B82" i="1"/>
  <c r="O82" i="1" s="1"/>
  <c r="B83" i="1"/>
  <c r="O83" i="1" s="1"/>
  <c r="B84" i="1"/>
  <c r="O84" i="1" s="1"/>
  <c r="B85" i="1"/>
  <c r="O85" i="1" s="1"/>
  <c r="B86" i="1"/>
  <c r="O86" i="1" s="1"/>
  <c r="B87" i="1"/>
  <c r="O87" i="1" s="1"/>
  <c r="B88" i="1"/>
  <c r="O88" i="1" s="1"/>
  <c r="B89" i="1"/>
  <c r="O89" i="1" s="1"/>
  <c r="B90" i="1"/>
  <c r="O90" i="1" s="1"/>
  <c r="B91" i="1"/>
  <c r="O91" i="1" s="1"/>
  <c r="B92" i="1"/>
  <c r="O92" i="1" s="1"/>
  <c r="B93" i="1"/>
  <c r="O93" i="1" s="1"/>
  <c r="B94" i="1"/>
  <c r="O94" i="1" s="1"/>
  <c r="B95" i="1"/>
  <c r="O95" i="1" s="1"/>
  <c r="B96" i="1"/>
  <c r="O96" i="1" s="1"/>
  <c r="B97" i="1"/>
  <c r="O97" i="1" s="1"/>
  <c r="B98" i="1"/>
  <c r="O98" i="1" s="1"/>
  <c r="B99" i="1"/>
  <c r="O99" i="1" s="1"/>
  <c r="B100" i="1"/>
  <c r="O100" i="1" s="1"/>
  <c r="B101" i="1"/>
  <c r="O101" i="1" s="1"/>
  <c r="B102" i="1"/>
  <c r="O102" i="1" s="1"/>
  <c r="B103" i="1"/>
  <c r="O103" i="1" s="1"/>
  <c r="B104" i="1"/>
  <c r="O104" i="1" s="1"/>
  <c r="B105" i="1"/>
  <c r="O105" i="1" s="1"/>
  <c r="B106" i="1"/>
  <c r="O106" i="1" s="1"/>
  <c r="B107" i="1"/>
  <c r="O107" i="1" s="1"/>
  <c r="B108" i="1"/>
  <c r="O108" i="1" s="1"/>
  <c r="B109" i="1"/>
  <c r="O109" i="1" s="1"/>
  <c r="B110" i="1"/>
  <c r="O110" i="1" s="1"/>
  <c r="B111" i="1"/>
  <c r="O111" i="1" s="1"/>
  <c r="B112" i="1"/>
  <c r="O112" i="1" s="1"/>
  <c r="B113" i="1"/>
  <c r="O113" i="1" s="1"/>
  <c r="B114" i="1"/>
  <c r="O114" i="1" s="1"/>
  <c r="B115" i="1"/>
  <c r="O115" i="1" s="1"/>
  <c r="B116" i="1"/>
  <c r="O116" i="1" s="1"/>
  <c r="B117" i="1"/>
  <c r="O117" i="1" s="1"/>
  <c r="B118" i="1"/>
  <c r="O118" i="1" s="1"/>
  <c r="B119" i="1"/>
  <c r="O119" i="1" s="1"/>
  <c r="B120" i="1"/>
  <c r="O120" i="1" s="1"/>
  <c r="B121" i="1"/>
  <c r="O121" i="1" s="1"/>
  <c r="B122" i="1"/>
  <c r="O122" i="1" s="1"/>
  <c r="B123" i="1"/>
  <c r="O123" i="1" s="1"/>
  <c r="B124" i="1"/>
  <c r="O124" i="1" s="1"/>
  <c r="B125" i="1"/>
  <c r="O125" i="1" s="1"/>
  <c r="B126" i="1"/>
  <c r="O126" i="1" s="1"/>
  <c r="B127" i="1"/>
  <c r="O127" i="1" s="1"/>
  <c r="B128" i="1"/>
  <c r="O128" i="1" s="1"/>
  <c r="B129" i="1"/>
  <c r="O129" i="1" s="1"/>
  <c r="B130" i="1"/>
  <c r="O130" i="1" s="1"/>
  <c r="B131" i="1"/>
  <c r="O131" i="1" s="1"/>
  <c r="B132" i="1"/>
  <c r="O132" i="1" s="1"/>
  <c r="B133" i="1"/>
  <c r="O133" i="1" s="1"/>
  <c r="B134" i="1"/>
  <c r="O134" i="1" s="1"/>
  <c r="B135" i="1"/>
  <c r="O135" i="1" s="1"/>
  <c r="B136" i="1"/>
  <c r="O136" i="1" s="1"/>
  <c r="B137" i="1"/>
  <c r="O137" i="1" s="1"/>
  <c r="B138" i="1"/>
  <c r="O138" i="1" s="1"/>
  <c r="B139" i="1"/>
  <c r="O139" i="1" s="1"/>
  <c r="B140" i="1"/>
  <c r="O140" i="1" s="1"/>
  <c r="B141" i="1"/>
  <c r="O141" i="1" s="1"/>
  <c r="B142" i="1"/>
  <c r="O142" i="1" s="1"/>
  <c r="B143" i="1"/>
  <c r="O143" i="1" s="1"/>
  <c r="B144" i="1"/>
  <c r="O144" i="1" s="1"/>
  <c r="B145" i="1"/>
  <c r="O145" i="1" s="1"/>
  <c r="B146" i="1"/>
  <c r="O146" i="1" s="1"/>
  <c r="B147" i="1"/>
  <c r="O147" i="1" s="1"/>
  <c r="B148" i="1"/>
  <c r="O148" i="1" s="1"/>
  <c r="B149" i="1"/>
  <c r="O149" i="1" s="1"/>
  <c r="B150" i="1"/>
  <c r="O150" i="1" s="1"/>
  <c r="B151" i="1"/>
  <c r="O151" i="1" s="1"/>
  <c r="B152" i="1"/>
  <c r="O152" i="1" s="1"/>
  <c r="B153" i="1"/>
  <c r="O153" i="1" s="1"/>
  <c r="B154" i="1"/>
  <c r="O154" i="1" s="1"/>
  <c r="B155" i="1"/>
  <c r="O155" i="1" s="1"/>
  <c r="B156" i="1"/>
  <c r="O156" i="1" s="1"/>
  <c r="B157" i="1"/>
  <c r="O157" i="1" s="1"/>
  <c r="B158" i="1"/>
  <c r="O158" i="1" s="1"/>
  <c r="B159" i="1"/>
  <c r="O159" i="1" s="1"/>
  <c r="B160" i="1"/>
  <c r="O160" i="1" s="1"/>
  <c r="B161" i="1"/>
  <c r="O161" i="1" s="1"/>
  <c r="B162" i="1"/>
  <c r="O162" i="1" s="1"/>
  <c r="B163" i="1"/>
  <c r="O163" i="1" s="1"/>
  <c r="B164" i="1"/>
  <c r="O164" i="1" s="1"/>
  <c r="B165" i="1"/>
  <c r="O165" i="1" s="1"/>
  <c r="B166" i="1"/>
  <c r="O166" i="1" s="1"/>
  <c r="B167" i="1"/>
  <c r="O167" i="1" s="1"/>
  <c r="B168" i="1"/>
  <c r="O168" i="1" s="1"/>
  <c r="B169" i="1"/>
  <c r="O169" i="1" s="1"/>
  <c r="B170" i="1"/>
  <c r="O170" i="1" s="1"/>
  <c r="B171" i="1"/>
  <c r="O171" i="1" s="1"/>
  <c r="B172" i="1"/>
  <c r="O172" i="1" s="1"/>
  <c r="B173" i="1"/>
  <c r="O173" i="1" s="1"/>
  <c r="B174" i="1"/>
  <c r="O174" i="1" s="1"/>
  <c r="B175" i="1"/>
  <c r="O175" i="1" s="1"/>
  <c r="B176" i="1"/>
  <c r="O176" i="1" s="1"/>
  <c r="B177" i="1"/>
  <c r="O177" i="1" s="1"/>
  <c r="B178" i="1"/>
  <c r="O178" i="1" s="1"/>
  <c r="B179" i="1"/>
  <c r="O179" i="1" s="1"/>
  <c r="B180" i="1"/>
  <c r="O180" i="1" s="1"/>
  <c r="B181" i="1"/>
  <c r="O181" i="1" s="1"/>
  <c r="B182" i="1"/>
  <c r="O182" i="1" s="1"/>
  <c r="B183" i="1"/>
  <c r="O183" i="1" s="1"/>
  <c r="B184" i="1"/>
  <c r="O184" i="1" s="1"/>
  <c r="B185" i="1"/>
  <c r="O185" i="1" s="1"/>
  <c r="B186" i="1"/>
  <c r="O186" i="1" s="1"/>
  <c r="B187" i="1"/>
  <c r="O187" i="1" s="1"/>
  <c r="B188" i="1"/>
  <c r="O188" i="1" s="1"/>
  <c r="B189" i="1"/>
  <c r="O189" i="1" s="1"/>
  <c r="B190" i="1"/>
  <c r="O190" i="1" s="1"/>
  <c r="B191" i="1"/>
  <c r="O191" i="1" s="1"/>
  <c r="B192" i="1"/>
  <c r="O192" i="1" s="1"/>
  <c r="B193" i="1"/>
  <c r="O193" i="1" s="1"/>
  <c r="B194" i="1"/>
  <c r="O194" i="1" s="1"/>
  <c r="B195" i="1"/>
  <c r="O195" i="1" s="1"/>
  <c r="B196" i="1"/>
  <c r="O196" i="1" s="1"/>
  <c r="B197" i="1"/>
  <c r="O197" i="1" s="1"/>
  <c r="B198" i="1"/>
  <c r="O198" i="1" s="1"/>
  <c r="B199" i="1"/>
  <c r="O199" i="1" s="1"/>
  <c r="B200" i="1"/>
  <c r="O200" i="1" s="1"/>
  <c r="B201" i="1"/>
  <c r="O201" i="1" s="1"/>
  <c r="B202" i="1"/>
  <c r="O202" i="1" s="1"/>
  <c r="B203" i="1"/>
  <c r="O203" i="1" s="1"/>
  <c r="B204" i="1"/>
  <c r="O204" i="1" s="1"/>
  <c r="B205" i="1"/>
  <c r="O205" i="1" s="1"/>
  <c r="B206" i="1"/>
  <c r="O206" i="1" s="1"/>
  <c r="B207" i="1"/>
  <c r="O207" i="1" s="1"/>
  <c r="B208" i="1"/>
  <c r="O208" i="1" s="1"/>
  <c r="B209" i="1"/>
  <c r="O209" i="1" s="1"/>
  <c r="B210" i="1"/>
  <c r="O210" i="1" s="1"/>
  <c r="B211" i="1"/>
  <c r="O211" i="1" s="1"/>
  <c r="B212" i="1"/>
  <c r="O212" i="1" s="1"/>
  <c r="B213" i="1"/>
  <c r="O213" i="1" s="1"/>
  <c r="B214" i="1"/>
  <c r="O214" i="1" s="1"/>
  <c r="B215" i="1"/>
  <c r="O215" i="1" s="1"/>
  <c r="B216" i="1"/>
  <c r="O216" i="1" s="1"/>
  <c r="B217" i="1"/>
  <c r="O217" i="1" s="1"/>
  <c r="B218" i="1"/>
  <c r="O218" i="1" s="1"/>
  <c r="B219" i="1"/>
  <c r="O219" i="1" s="1"/>
  <c r="B220" i="1"/>
  <c r="O220" i="1" s="1"/>
  <c r="B221" i="1"/>
  <c r="O221" i="1" s="1"/>
  <c r="B222" i="1"/>
  <c r="O222" i="1" s="1"/>
  <c r="B223" i="1"/>
  <c r="O223" i="1" s="1"/>
  <c r="B224" i="1"/>
  <c r="O224" i="1" s="1"/>
  <c r="B225" i="1"/>
  <c r="O225" i="1" s="1"/>
  <c r="B226" i="1"/>
  <c r="O226" i="1" s="1"/>
  <c r="B227" i="1"/>
  <c r="O227" i="1" s="1"/>
  <c r="B228" i="1"/>
  <c r="O228" i="1" s="1"/>
  <c r="B229" i="1"/>
  <c r="O229" i="1" s="1"/>
  <c r="B230" i="1"/>
  <c r="O230" i="1" s="1"/>
  <c r="B231" i="1"/>
  <c r="O231" i="1" s="1"/>
  <c r="B232" i="1"/>
  <c r="O232" i="1" s="1"/>
  <c r="B233" i="1"/>
  <c r="O233" i="1" s="1"/>
  <c r="B234" i="1"/>
  <c r="O234" i="1" s="1"/>
  <c r="B235" i="1"/>
  <c r="O235" i="1" s="1"/>
  <c r="B236" i="1"/>
  <c r="O236" i="1" s="1"/>
  <c r="B237" i="1"/>
  <c r="O237" i="1" s="1"/>
  <c r="B238" i="1"/>
  <c r="O238" i="1" s="1"/>
  <c r="B239" i="1"/>
  <c r="O239" i="1" s="1"/>
  <c r="B240" i="1"/>
  <c r="O240" i="1" s="1"/>
  <c r="B241" i="1"/>
  <c r="O241" i="1" s="1"/>
  <c r="B242" i="1"/>
  <c r="O242" i="1" s="1"/>
  <c r="B243" i="1"/>
  <c r="O243" i="1" s="1"/>
  <c r="B244" i="1"/>
  <c r="O244" i="1" s="1"/>
  <c r="B245" i="1"/>
  <c r="O245" i="1" s="1"/>
  <c r="B246" i="1"/>
  <c r="O246" i="1" s="1"/>
  <c r="B247" i="1"/>
  <c r="O247" i="1" s="1"/>
  <c r="B248" i="1"/>
  <c r="O248" i="1" s="1"/>
  <c r="B249" i="1"/>
  <c r="O249" i="1" s="1"/>
  <c r="B250" i="1"/>
  <c r="O250" i="1" s="1"/>
  <c r="B251" i="1"/>
  <c r="O251" i="1" s="1"/>
  <c r="B252" i="1"/>
  <c r="O252" i="1" s="1"/>
  <c r="B253" i="1"/>
  <c r="O253" i="1" s="1"/>
  <c r="B254" i="1"/>
  <c r="O254" i="1" s="1"/>
  <c r="B255" i="1"/>
  <c r="O255" i="1" s="1"/>
  <c r="B256" i="1"/>
  <c r="O256" i="1" s="1"/>
  <c r="B257" i="1"/>
  <c r="O257" i="1" s="1"/>
  <c r="B258" i="1"/>
  <c r="O258" i="1" s="1"/>
  <c r="B259" i="1"/>
  <c r="O259" i="1" s="1"/>
  <c r="B260" i="1"/>
  <c r="O260" i="1" s="1"/>
  <c r="B261" i="1"/>
  <c r="O261" i="1" s="1"/>
  <c r="B262" i="1"/>
  <c r="O262" i="1" s="1"/>
  <c r="B263" i="1"/>
  <c r="O263" i="1" s="1"/>
  <c r="B264" i="1"/>
  <c r="O264" i="1" s="1"/>
  <c r="B265" i="1"/>
  <c r="O265" i="1" s="1"/>
  <c r="B266" i="1"/>
  <c r="O266" i="1" s="1"/>
  <c r="B267" i="1"/>
  <c r="O267" i="1" s="1"/>
  <c r="B268" i="1"/>
  <c r="O268" i="1" s="1"/>
  <c r="B269" i="1"/>
  <c r="O269" i="1" s="1"/>
  <c r="B270" i="1"/>
  <c r="O270" i="1" s="1"/>
  <c r="B271" i="1"/>
  <c r="O271" i="1" s="1"/>
  <c r="B272" i="1"/>
  <c r="O272" i="1" s="1"/>
  <c r="B273" i="1"/>
  <c r="O273" i="1" s="1"/>
  <c r="B274" i="1"/>
  <c r="O274" i="1" s="1"/>
  <c r="B275" i="1"/>
  <c r="O275" i="1" s="1"/>
  <c r="B276" i="1"/>
  <c r="O276" i="1" s="1"/>
  <c r="B277" i="1"/>
  <c r="O277" i="1" s="1"/>
  <c r="B278" i="1"/>
  <c r="O278" i="1" s="1"/>
  <c r="B279" i="1"/>
  <c r="O279" i="1" s="1"/>
  <c r="B280" i="1"/>
  <c r="O280" i="1" s="1"/>
  <c r="B281" i="1"/>
  <c r="O281" i="1" s="1"/>
  <c r="B282" i="1"/>
  <c r="O282" i="1" s="1"/>
  <c r="B283" i="1"/>
  <c r="O283" i="1" s="1"/>
  <c r="B284" i="1"/>
  <c r="O284" i="1" s="1"/>
  <c r="B285" i="1"/>
  <c r="O285" i="1" s="1"/>
  <c r="B286" i="1"/>
  <c r="O286" i="1" s="1"/>
  <c r="B287" i="1"/>
  <c r="O287" i="1" s="1"/>
  <c r="B288" i="1"/>
  <c r="O288" i="1" s="1"/>
  <c r="B289" i="1"/>
  <c r="O289" i="1" s="1"/>
  <c r="B290" i="1"/>
  <c r="O290" i="1" s="1"/>
  <c r="B291" i="1"/>
  <c r="O291" i="1" s="1"/>
  <c r="B292" i="1"/>
  <c r="O292" i="1" s="1"/>
  <c r="B293" i="1"/>
  <c r="O293" i="1" s="1"/>
  <c r="B294" i="1"/>
  <c r="O294" i="1" s="1"/>
  <c r="B295" i="1"/>
  <c r="O295" i="1" s="1"/>
  <c r="B296" i="1"/>
  <c r="O296" i="1" s="1"/>
  <c r="B297" i="1"/>
  <c r="O297" i="1" s="1"/>
  <c r="B298" i="1"/>
  <c r="O298" i="1" s="1"/>
  <c r="B299" i="1"/>
  <c r="O299" i="1" s="1"/>
  <c r="B300" i="1"/>
  <c r="O300" i="1" s="1"/>
  <c r="B301" i="1"/>
  <c r="O301" i="1" s="1"/>
  <c r="B302" i="1"/>
  <c r="O302" i="1" s="1"/>
  <c r="B303" i="1"/>
  <c r="O303" i="1" s="1"/>
  <c r="B304" i="1"/>
  <c r="O304" i="1" s="1"/>
  <c r="B305" i="1"/>
  <c r="O305" i="1" s="1"/>
  <c r="B306" i="1"/>
  <c r="O306" i="1" s="1"/>
  <c r="B307" i="1"/>
  <c r="O307" i="1" s="1"/>
  <c r="B308" i="1"/>
  <c r="O308" i="1" s="1"/>
  <c r="B309" i="1"/>
  <c r="O309" i="1" s="1"/>
  <c r="B310" i="1"/>
  <c r="O310" i="1" s="1"/>
  <c r="B311" i="1"/>
  <c r="O311" i="1" s="1"/>
  <c r="B312" i="1"/>
  <c r="O312" i="1" s="1"/>
  <c r="B313" i="1"/>
  <c r="O313" i="1" s="1"/>
  <c r="B314" i="1"/>
  <c r="O314" i="1" s="1"/>
  <c r="B315" i="1"/>
  <c r="O315" i="1" s="1"/>
  <c r="B316" i="1"/>
  <c r="O316" i="1" s="1"/>
  <c r="B317" i="1"/>
  <c r="O317" i="1" s="1"/>
  <c r="B318" i="1"/>
  <c r="O318" i="1" s="1"/>
  <c r="B319" i="1"/>
  <c r="O319" i="1" s="1"/>
  <c r="B320" i="1"/>
  <c r="O320" i="1" s="1"/>
  <c r="B321" i="1"/>
  <c r="O321" i="1" s="1"/>
  <c r="B322" i="1"/>
  <c r="O322" i="1" s="1"/>
  <c r="B323" i="1"/>
  <c r="O323" i="1" s="1"/>
  <c r="B324" i="1"/>
  <c r="O324" i="1" s="1"/>
  <c r="B325" i="1"/>
  <c r="O325" i="1" s="1"/>
  <c r="B326" i="1"/>
  <c r="O326" i="1" s="1"/>
  <c r="B327" i="1"/>
  <c r="O327" i="1" s="1"/>
  <c r="B328" i="1"/>
  <c r="O328" i="1" s="1"/>
  <c r="B329" i="1"/>
  <c r="O329" i="1" s="1"/>
  <c r="B330" i="1"/>
  <c r="O330" i="1" s="1"/>
  <c r="B331" i="1"/>
  <c r="O331" i="1" s="1"/>
  <c r="B332" i="1"/>
  <c r="O332" i="1" s="1"/>
  <c r="B333" i="1"/>
  <c r="O333" i="1" s="1"/>
  <c r="B334" i="1"/>
  <c r="O334" i="1" s="1"/>
  <c r="B335" i="1"/>
  <c r="O335" i="1" s="1"/>
  <c r="B336" i="1"/>
  <c r="O336" i="1" s="1"/>
  <c r="B337" i="1"/>
  <c r="O337" i="1" s="1"/>
  <c r="B338" i="1"/>
  <c r="O338" i="1" s="1"/>
  <c r="B339" i="1"/>
  <c r="O339" i="1" s="1"/>
  <c r="B340" i="1"/>
  <c r="O340" i="1" s="1"/>
  <c r="B341" i="1"/>
  <c r="O341" i="1" s="1"/>
  <c r="B342" i="1"/>
  <c r="O342" i="1" s="1"/>
  <c r="B343" i="1"/>
  <c r="O343" i="1" s="1"/>
  <c r="B344" i="1"/>
  <c r="O344" i="1" s="1"/>
  <c r="B345" i="1"/>
  <c r="O345" i="1" s="1"/>
  <c r="B346" i="1"/>
  <c r="O346" i="1" s="1"/>
  <c r="B347" i="1"/>
  <c r="O347" i="1" s="1"/>
  <c r="B348" i="1"/>
  <c r="O348" i="1" s="1"/>
  <c r="B349" i="1"/>
  <c r="O349" i="1" s="1"/>
  <c r="B350" i="1"/>
  <c r="O350" i="1" s="1"/>
  <c r="B351" i="1"/>
  <c r="O351" i="1" s="1"/>
  <c r="B352" i="1"/>
  <c r="O352" i="1" s="1"/>
  <c r="B353" i="1"/>
  <c r="O353" i="1" s="1"/>
  <c r="B354" i="1"/>
  <c r="O354" i="1" s="1"/>
  <c r="B355" i="1"/>
  <c r="O355" i="1" s="1"/>
  <c r="B356" i="1"/>
  <c r="O356" i="1" s="1"/>
  <c r="B357" i="1"/>
  <c r="O357" i="1" s="1"/>
  <c r="B358" i="1"/>
  <c r="O358" i="1" s="1"/>
  <c r="B359" i="1"/>
  <c r="O359" i="1" s="1"/>
  <c r="B360" i="1"/>
  <c r="O360" i="1" s="1"/>
  <c r="B361" i="1"/>
  <c r="O361" i="1" s="1"/>
  <c r="B362" i="1"/>
  <c r="O362" i="1" s="1"/>
  <c r="B363" i="1"/>
  <c r="O363" i="1" s="1"/>
  <c r="B364" i="1"/>
  <c r="O364" i="1" s="1"/>
  <c r="B365" i="1"/>
  <c r="O365" i="1" s="1"/>
  <c r="B366" i="1"/>
  <c r="O366" i="1" s="1"/>
  <c r="B367" i="1"/>
  <c r="O367" i="1" s="1"/>
  <c r="B368" i="1"/>
  <c r="O368" i="1" s="1"/>
  <c r="B369" i="1"/>
  <c r="O369" i="1" s="1"/>
  <c r="B370" i="1"/>
  <c r="O370" i="1" s="1"/>
  <c r="B371" i="1"/>
  <c r="O371" i="1" s="1"/>
  <c r="B372" i="1"/>
  <c r="O372" i="1" s="1"/>
  <c r="B373" i="1"/>
  <c r="O373" i="1" s="1"/>
  <c r="B374" i="1"/>
  <c r="O374" i="1" s="1"/>
  <c r="B375" i="1"/>
  <c r="O375" i="1" s="1"/>
  <c r="B376" i="1"/>
  <c r="O376" i="1" s="1"/>
  <c r="B377" i="1"/>
  <c r="O377" i="1" s="1"/>
  <c r="B378" i="1"/>
  <c r="O378" i="1" s="1"/>
  <c r="B379" i="1"/>
  <c r="O379" i="1" s="1"/>
  <c r="B380" i="1"/>
  <c r="O380" i="1" s="1"/>
  <c r="B381" i="1"/>
  <c r="O381" i="1" s="1"/>
  <c r="B382" i="1"/>
  <c r="O382" i="1" s="1"/>
  <c r="B383" i="1"/>
  <c r="O383" i="1" s="1"/>
  <c r="B384" i="1"/>
  <c r="O384" i="1" s="1"/>
  <c r="B385" i="1"/>
  <c r="O385" i="1" s="1"/>
  <c r="B386" i="1"/>
  <c r="O386" i="1" s="1"/>
  <c r="B387" i="1"/>
  <c r="O387" i="1" s="1"/>
  <c r="B388" i="1"/>
  <c r="O388" i="1" s="1"/>
  <c r="B389" i="1"/>
  <c r="O389" i="1" s="1"/>
  <c r="B390" i="1"/>
  <c r="O390" i="1" s="1"/>
  <c r="B391" i="1"/>
  <c r="O391" i="1" s="1"/>
  <c r="B392" i="1"/>
  <c r="O392" i="1" s="1"/>
  <c r="B393" i="1"/>
  <c r="O393" i="1" s="1"/>
  <c r="B394" i="1"/>
  <c r="O394" i="1" s="1"/>
  <c r="B395" i="1"/>
  <c r="O395" i="1" s="1"/>
  <c r="B396" i="1"/>
  <c r="O396" i="1" s="1"/>
  <c r="B397" i="1"/>
  <c r="O397" i="1" s="1"/>
  <c r="B398" i="1"/>
  <c r="O398" i="1" s="1"/>
  <c r="B399" i="1"/>
  <c r="O399" i="1" s="1"/>
  <c r="B400" i="1"/>
  <c r="O400" i="1" s="1"/>
  <c r="B401" i="1"/>
  <c r="O401" i="1" s="1"/>
  <c r="B402" i="1"/>
  <c r="O402" i="1" s="1"/>
  <c r="B403" i="1"/>
  <c r="O403" i="1" s="1"/>
  <c r="B404" i="1"/>
  <c r="O404" i="1" s="1"/>
  <c r="B405" i="1"/>
  <c r="O405" i="1" s="1"/>
  <c r="B406" i="1"/>
  <c r="O406" i="1" s="1"/>
  <c r="B407" i="1"/>
  <c r="O407" i="1" s="1"/>
  <c r="B408" i="1"/>
  <c r="O408" i="1" s="1"/>
  <c r="B409" i="1"/>
  <c r="O409" i="1" s="1"/>
  <c r="B410" i="1"/>
  <c r="O410" i="1" s="1"/>
  <c r="B411" i="1"/>
  <c r="O411" i="1" s="1"/>
  <c r="B412" i="1"/>
  <c r="O412" i="1" s="1"/>
  <c r="B413" i="1"/>
  <c r="O413" i="1" s="1"/>
  <c r="B414" i="1"/>
  <c r="O414" i="1" s="1"/>
  <c r="B415" i="1"/>
  <c r="O415" i="1" s="1"/>
  <c r="B416" i="1"/>
  <c r="O416" i="1" s="1"/>
  <c r="B417" i="1"/>
  <c r="O417" i="1" s="1"/>
  <c r="B418" i="1"/>
  <c r="O418" i="1" s="1"/>
  <c r="B419" i="1"/>
  <c r="O419" i="1" s="1"/>
  <c r="B420" i="1"/>
  <c r="O420" i="1" s="1"/>
  <c r="B421" i="1"/>
  <c r="O421" i="1" s="1"/>
  <c r="B422" i="1"/>
  <c r="O422" i="1" s="1"/>
  <c r="B423" i="1"/>
  <c r="O423" i="1" s="1"/>
  <c r="B424" i="1"/>
  <c r="O424" i="1" s="1"/>
  <c r="B425" i="1"/>
  <c r="O425" i="1" s="1"/>
  <c r="B426" i="1"/>
  <c r="O426" i="1" s="1"/>
  <c r="B427" i="1"/>
  <c r="O427" i="1" s="1"/>
  <c r="B428" i="1"/>
  <c r="O428" i="1" s="1"/>
  <c r="B429" i="1"/>
  <c r="O429" i="1" s="1"/>
  <c r="B430" i="1"/>
  <c r="O430" i="1" s="1"/>
  <c r="B431" i="1"/>
  <c r="O431" i="1" s="1"/>
  <c r="B432" i="1"/>
  <c r="O432" i="1" s="1"/>
  <c r="B433" i="1"/>
  <c r="O433" i="1" s="1"/>
  <c r="B434" i="1"/>
  <c r="O434" i="1" s="1"/>
  <c r="B435" i="1"/>
  <c r="O435" i="1" s="1"/>
  <c r="B436" i="1"/>
  <c r="O436" i="1" s="1"/>
  <c r="B437" i="1"/>
  <c r="O437" i="1" s="1"/>
  <c r="B438" i="1"/>
  <c r="O438" i="1" s="1"/>
  <c r="B439" i="1"/>
  <c r="O439" i="1" s="1"/>
  <c r="B440" i="1"/>
  <c r="O440" i="1" s="1"/>
  <c r="B441" i="1"/>
  <c r="O441" i="1" s="1"/>
  <c r="B442" i="1"/>
  <c r="O442" i="1" s="1"/>
  <c r="B443" i="1"/>
  <c r="O443" i="1" s="1"/>
  <c r="B444" i="1"/>
  <c r="O444" i="1" s="1"/>
  <c r="B445" i="1"/>
  <c r="O445" i="1" s="1"/>
  <c r="B446" i="1"/>
  <c r="O446" i="1" s="1"/>
  <c r="B447" i="1"/>
  <c r="O447" i="1" s="1"/>
  <c r="B448" i="1"/>
  <c r="O448" i="1" s="1"/>
  <c r="B449" i="1"/>
  <c r="O449" i="1" s="1"/>
  <c r="B450" i="1"/>
  <c r="O450" i="1" s="1"/>
  <c r="B451" i="1"/>
  <c r="O451" i="1" s="1"/>
  <c r="B452" i="1"/>
  <c r="O452" i="1" s="1"/>
  <c r="B453" i="1"/>
  <c r="O453" i="1" s="1"/>
  <c r="B454" i="1"/>
  <c r="O454" i="1" s="1"/>
  <c r="B455" i="1"/>
  <c r="O455" i="1" s="1"/>
  <c r="B456" i="1"/>
  <c r="O456" i="1" s="1"/>
  <c r="B457" i="1"/>
  <c r="O457" i="1" s="1"/>
  <c r="B458" i="1"/>
  <c r="O458" i="1" s="1"/>
  <c r="B459" i="1"/>
  <c r="O459" i="1" s="1"/>
  <c r="B460" i="1"/>
  <c r="O460" i="1" s="1"/>
  <c r="B461" i="1"/>
  <c r="O461" i="1" s="1"/>
  <c r="B462" i="1"/>
  <c r="O462" i="1" s="1"/>
  <c r="B463" i="1"/>
  <c r="O463" i="1" s="1"/>
  <c r="B464" i="1"/>
  <c r="O464" i="1" s="1"/>
  <c r="B465" i="1"/>
  <c r="O465" i="1" s="1"/>
  <c r="B466" i="1"/>
  <c r="O466" i="1" s="1"/>
  <c r="B467" i="1"/>
  <c r="O467" i="1" s="1"/>
  <c r="B468" i="1"/>
  <c r="O468" i="1" s="1"/>
  <c r="B469" i="1"/>
  <c r="O469" i="1" s="1"/>
  <c r="B470" i="1"/>
  <c r="O470" i="1" s="1"/>
  <c r="B471" i="1"/>
  <c r="O471" i="1" s="1"/>
  <c r="B472" i="1"/>
  <c r="O472" i="1" s="1"/>
  <c r="B473" i="1"/>
  <c r="O473" i="1" s="1"/>
  <c r="B474" i="1"/>
  <c r="O474" i="1" s="1"/>
  <c r="B475" i="1"/>
  <c r="O475" i="1" s="1"/>
  <c r="B476" i="1"/>
  <c r="O476" i="1" s="1"/>
  <c r="B477" i="1"/>
  <c r="O477" i="1" s="1"/>
  <c r="B478" i="1"/>
  <c r="O478" i="1" s="1"/>
  <c r="B479" i="1"/>
  <c r="O479" i="1" s="1"/>
  <c r="B480" i="1"/>
  <c r="O480" i="1" s="1"/>
  <c r="B481" i="1"/>
  <c r="O481" i="1" s="1"/>
  <c r="B482" i="1"/>
  <c r="O482" i="1" s="1"/>
  <c r="B483" i="1"/>
  <c r="O483" i="1" s="1"/>
  <c r="B484" i="1"/>
  <c r="O484" i="1" s="1"/>
  <c r="B485" i="1"/>
  <c r="O485" i="1" s="1"/>
  <c r="B486" i="1"/>
  <c r="O486" i="1" s="1"/>
  <c r="B487" i="1"/>
  <c r="O487" i="1" s="1"/>
  <c r="B488" i="1"/>
  <c r="O488" i="1" s="1"/>
  <c r="B489" i="1"/>
  <c r="O489" i="1" s="1"/>
  <c r="B490" i="1"/>
  <c r="O490" i="1" s="1"/>
  <c r="B491" i="1"/>
  <c r="O491" i="1" s="1"/>
  <c r="B492" i="1"/>
  <c r="O492" i="1" s="1"/>
  <c r="B493" i="1"/>
  <c r="O493" i="1" s="1"/>
  <c r="B494" i="1"/>
  <c r="O494" i="1" s="1"/>
  <c r="B495" i="1"/>
  <c r="O495" i="1" s="1"/>
  <c r="B496" i="1"/>
  <c r="O496" i="1" s="1"/>
  <c r="B497" i="1"/>
  <c r="O497" i="1" s="1"/>
  <c r="B498" i="1"/>
  <c r="O498" i="1" s="1"/>
  <c r="B499" i="1"/>
  <c r="O499" i="1" s="1"/>
  <c r="B500" i="1"/>
  <c r="O500" i="1" s="1"/>
  <c r="B501" i="1"/>
  <c r="O501" i="1" s="1"/>
  <c r="B502" i="1"/>
  <c r="O502" i="1" s="1"/>
  <c r="B503" i="1"/>
  <c r="O503" i="1" s="1"/>
  <c r="B504" i="1"/>
  <c r="O504" i="1" s="1"/>
  <c r="B505" i="1"/>
  <c r="O505" i="1" s="1"/>
  <c r="B506" i="1"/>
  <c r="O506" i="1" s="1"/>
  <c r="B507" i="1"/>
  <c r="O507" i="1" s="1"/>
  <c r="B508" i="1"/>
  <c r="O508" i="1" s="1"/>
  <c r="B509" i="1"/>
  <c r="O509" i="1" s="1"/>
  <c r="B510" i="1"/>
  <c r="O510" i="1" s="1"/>
  <c r="B511" i="1"/>
  <c r="O511" i="1" s="1"/>
  <c r="B512" i="1"/>
  <c r="O512" i="1" s="1"/>
  <c r="B513" i="1"/>
  <c r="O513" i="1" s="1"/>
  <c r="B514" i="1"/>
  <c r="O514" i="1" s="1"/>
  <c r="B515" i="1"/>
  <c r="O515" i="1" s="1"/>
  <c r="B516" i="1"/>
  <c r="O516" i="1" s="1"/>
  <c r="B517" i="1"/>
  <c r="O517" i="1" s="1"/>
  <c r="B518" i="1"/>
  <c r="O518" i="1" s="1"/>
  <c r="B519" i="1"/>
  <c r="O519" i="1" s="1"/>
  <c r="B520" i="1"/>
  <c r="O520" i="1" s="1"/>
  <c r="B521" i="1"/>
  <c r="O521" i="1" s="1"/>
  <c r="B522" i="1"/>
  <c r="O522" i="1" s="1"/>
  <c r="B523" i="1"/>
  <c r="O523" i="1" s="1"/>
  <c r="B524" i="1"/>
  <c r="O524" i="1" s="1"/>
  <c r="B525" i="1"/>
  <c r="O525" i="1" s="1"/>
  <c r="B526" i="1"/>
  <c r="O526" i="1" s="1"/>
  <c r="B527" i="1"/>
  <c r="O527" i="1" s="1"/>
  <c r="B528" i="1"/>
  <c r="O528" i="1" s="1"/>
  <c r="B529" i="1"/>
  <c r="O529" i="1" s="1"/>
  <c r="B530" i="1"/>
  <c r="O530" i="1" s="1"/>
  <c r="B531" i="1"/>
  <c r="O531" i="1" s="1"/>
  <c r="B532" i="1"/>
  <c r="O532" i="1" s="1"/>
  <c r="B533" i="1"/>
  <c r="O533" i="1" s="1"/>
  <c r="B534" i="1"/>
  <c r="O534" i="1" s="1"/>
  <c r="B535" i="1"/>
  <c r="O535" i="1" s="1"/>
  <c r="B536" i="1"/>
  <c r="O536" i="1" s="1"/>
  <c r="B537" i="1"/>
  <c r="O537" i="1" s="1"/>
  <c r="B538" i="1"/>
  <c r="O538" i="1" s="1"/>
  <c r="B539" i="1"/>
  <c r="O539" i="1" s="1"/>
  <c r="B540" i="1"/>
  <c r="O540" i="1" s="1"/>
  <c r="B541" i="1"/>
  <c r="O541" i="1" s="1"/>
  <c r="B542" i="1"/>
  <c r="O542" i="1" s="1"/>
  <c r="B543" i="1"/>
  <c r="O543" i="1" s="1"/>
  <c r="B544" i="1"/>
  <c r="O544" i="1" s="1"/>
  <c r="B545" i="1"/>
  <c r="O545" i="1" s="1"/>
  <c r="B546" i="1"/>
  <c r="O546" i="1" s="1"/>
  <c r="B547" i="1"/>
  <c r="O547" i="1" s="1"/>
  <c r="B548" i="1"/>
  <c r="O548" i="1" s="1"/>
  <c r="B549" i="1"/>
  <c r="O549" i="1" s="1"/>
  <c r="B550" i="1"/>
  <c r="O550" i="1" s="1"/>
  <c r="B551" i="1"/>
  <c r="O551" i="1" s="1"/>
  <c r="B552" i="1"/>
  <c r="O552" i="1" s="1"/>
  <c r="B553" i="1"/>
  <c r="O553" i="1" s="1"/>
  <c r="B554" i="1"/>
  <c r="O554" i="1" s="1"/>
  <c r="B555" i="1"/>
  <c r="O555" i="1" s="1"/>
  <c r="B556" i="1"/>
  <c r="O556" i="1" s="1"/>
  <c r="B557" i="1"/>
  <c r="O557" i="1" s="1"/>
  <c r="B558" i="1"/>
  <c r="O558" i="1" s="1"/>
  <c r="B559" i="1"/>
  <c r="O559" i="1" s="1"/>
  <c r="B560" i="1"/>
  <c r="O560" i="1" s="1"/>
  <c r="B561" i="1"/>
  <c r="O561" i="1" s="1"/>
  <c r="B562" i="1"/>
  <c r="O562" i="1" s="1"/>
  <c r="B563" i="1"/>
  <c r="O563" i="1" s="1"/>
  <c r="B564" i="1"/>
  <c r="O564" i="1" s="1"/>
  <c r="B565" i="1"/>
  <c r="O565" i="1" s="1"/>
  <c r="B566" i="1"/>
  <c r="O566" i="1" s="1"/>
  <c r="B567" i="1"/>
  <c r="O567" i="1" s="1"/>
  <c r="B568" i="1"/>
  <c r="O568" i="1" s="1"/>
  <c r="B569" i="1"/>
  <c r="O569" i="1" s="1"/>
  <c r="B570" i="1"/>
  <c r="O570" i="1" s="1"/>
  <c r="B571" i="1"/>
  <c r="O571" i="1" s="1"/>
  <c r="B572" i="1"/>
  <c r="O572" i="1" s="1"/>
  <c r="B573" i="1"/>
  <c r="O573" i="1" s="1"/>
  <c r="B574" i="1"/>
  <c r="O574" i="1" s="1"/>
  <c r="B575" i="1"/>
  <c r="O575" i="1" s="1"/>
  <c r="B576" i="1"/>
  <c r="O576" i="1" s="1"/>
  <c r="B577" i="1"/>
  <c r="O577" i="1" s="1"/>
  <c r="B578" i="1"/>
  <c r="O578" i="1" s="1"/>
  <c r="B579" i="1"/>
  <c r="O579" i="1" s="1"/>
  <c r="B580" i="1"/>
  <c r="O580" i="1" s="1"/>
  <c r="B581" i="1"/>
  <c r="O581" i="1" s="1"/>
  <c r="B582" i="1"/>
  <c r="O582" i="1" s="1"/>
  <c r="B583" i="1"/>
  <c r="O583" i="1" s="1"/>
  <c r="B584" i="1"/>
  <c r="O584" i="1" s="1"/>
  <c r="B585" i="1"/>
  <c r="O585" i="1" s="1"/>
  <c r="B586" i="1"/>
  <c r="O586" i="1" s="1"/>
  <c r="B587" i="1"/>
  <c r="O587" i="1" s="1"/>
  <c r="B588" i="1"/>
  <c r="O588" i="1" s="1"/>
  <c r="B589" i="1"/>
  <c r="O589" i="1" s="1"/>
  <c r="B590" i="1"/>
  <c r="O590" i="1" s="1"/>
  <c r="B591" i="1"/>
  <c r="O591" i="1" s="1"/>
  <c r="B592" i="1"/>
  <c r="O592" i="1" s="1"/>
  <c r="B593" i="1"/>
  <c r="O593" i="1" s="1"/>
  <c r="B594" i="1"/>
  <c r="O594" i="1" s="1"/>
  <c r="B595" i="1"/>
  <c r="O595" i="1" s="1"/>
  <c r="B596" i="1"/>
  <c r="O596" i="1" s="1"/>
  <c r="B597" i="1"/>
  <c r="O597" i="1" s="1"/>
  <c r="B598" i="1"/>
  <c r="O598" i="1" s="1"/>
  <c r="B599" i="1"/>
  <c r="O599" i="1" s="1"/>
  <c r="B600" i="1"/>
  <c r="O600" i="1" s="1"/>
  <c r="B601" i="1"/>
  <c r="O601" i="1" s="1"/>
  <c r="B602" i="1"/>
  <c r="O602" i="1" s="1"/>
  <c r="B603" i="1"/>
  <c r="O603" i="1" s="1"/>
  <c r="B604" i="1"/>
  <c r="O604" i="1" s="1"/>
  <c r="B605" i="1"/>
  <c r="O605" i="1" s="1"/>
  <c r="B606" i="1"/>
  <c r="O606" i="1" s="1"/>
  <c r="B607" i="1"/>
  <c r="O607" i="1" s="1"/>
  <c r="B608" i="1"/>
  <c r="O608" i="1" s="1"/>
  <c r="B609" i="1"/>
  <c r="O609" i="1" s="1"/>
  <c r="B610" i="1"/>
  <c r="O610" i="1" s="1"/>
  <c r="B611" i="1"/>
  <c r="O611" i="1" s="1"/>
  <c r="B612" i="1"/>
  <c r="O612" i="1" s="1"/>
  <c r="B613" i="1"/>
  <c r="O613" i="1" s="1"/>
  <c r="B614" i="1"/>
  <c r="O614" i="1" s="1"/>
  <c r="B615" i="1"/>
  <c r="O615" i="1" s="1"/>
  <c r="B616" i="1"/>
  <c r="O616" i="1" s="1"/>
  <c r="B617" i="1"/>
  <c r="O617" i="1" s="1"/>
  <c r="B618" i="1"/>
  <c r="O618" i="1" s="1"/>
  <c r="B619" i="1"/>
  <c r="O619" i="1" s="1"/>
  <c r="B620" i="1"/>
  <c r="O620" i="1" s="1"/>
  <c r="B621" i="1"/>
  <c r="O621" i="1" s="1"/>
  <c r="B622" i="1"/>
  <c r="O622" i="1" s="1"/>
  <c r="B623" i="1"/>
  <c r="O623" i="1" s="1"/>
  <c r="B624" i="1"/>
  <c r="O624" i="1" s="1"/>
  <c r="B625" i="1"/>
  <c r="O625" i="1" s="1"/>
  <c r="B626" i="1"/>
  <c r="O626" i="1" s="1"/>
  <c r="B627" i="1"/>
  <c r="O627" i="1" s="1"/>
  <c r="B628" i="1"/>
  <c r="O628" i="1" s="1"/>
  <c r="B629" i="1"/>
  <c r="O629" i="1" s="1"/>
  <c r="B630" i="1"/>
  <c r="O630" i="1" s="1"/>
  <c r="B631" i="1"/>
  <c r="O631" i="1" s="1"/>
  <c r="B632" i="1"/>
  <c r="O632" i="1" s="1"/>
  <c r="B633" i="1"/>
  <c r="O633" i="1" s="1"/>
  <c r="B634" i="1"/>
  <c r="O634" i="1" s="1"/>
  <c r="B635" i="1"/>
  <c r="O635" i="1" s="1"/>
  <c r="B636" i="1"/>
  <c r="O636" i="1" s="1"/>
  <c r="B637" i="1"/>
  <c r="O637" i="1" s="1"/>
  <c r="B638" i="1"/>
  <c r="O638" i="1" s="1"/>
  <c r="B639" i="1"/>
  <c r="O639" i="1" s="1"/>
  <c r="B640" i="1"/>
  <c r="O640" i="1" s="1"/>
  <c r="B641" i="1"/>
  <c r="O641" i="1" s="1"/>
  <c r="B642" i="1"/>
  <c r="O642" i="1" s="1"/>
  <c r="B643" i="1"/>
  <c r="O643" i="1" s="1"/>
  <c r="B644" i="1"/>
  <c r="O644" i="1" s="1"/>
  <c r="B645" i="1"/>
  <c r="O645" i="1" s="1"/>
  <c r="B646" i="1"/>
  <c r="O646" i="1" s="1"/>
  <c r="B647" i="1"/>
  <c r="O647" i="1" s="1"/>
  <c r="B648" i="1"/>
  <c r="O648" i="1" s="1"/>
  <c r="B649" i="1"/>
  <c r="O649" i="1" s="1"/>
  <c r="B650" i="1"/>
  <c r="O650" i="1" s="1"/>
  <c r="B651" i="1"/>
  <c r="O651" i="1" s="1"/>
  <c r="B652" i="1"/>
  <c r="O652" i="1" s="1"/>
  <c r="B653" i="1"/>
  <c r="O653" i="1" s="1"/>
  <c r="B654" i="1"/>
  <c r="O654" i="1" s="1"/>
  <c r="B655" i="1"/>
  <c r="O655" i="1" s="1"/>
  <c r="B656" i="1"/>
  <c r="O656" i="1" s="1"/>
  <c r="B657" i="1"/>
  <c r="O657" i="1" s="1"/>
  <c r="B658" i="1"/>
  <c r="O658" i="1" s="1"/>
  <c r="B659" i="1"/>
  <c r="O659" i="1" s="1"/>
  <c r="B660" i="1"/>
  <c r="O660" i="1" s="1"/>
  <c r="B661" i="1"/>
  <c r="O661" i="1" s="1"/>
  <c r="B662" i="1"/>
  <c r="O662" i="1" s="1"/>
  <c r="B663" i="1"/>
  <c r="O663" i="1" s="1"/>
  <c r="B664" i="1"/>
  <c r="O664" i="1" s="1"/>
  <c r="B665" i="1"/>
  <c r="O665" i="1" s="1"/>
  <c r="B666" i="1"/>
  <c r="O666" i="1" s="1"/>
  <c r="B667" i="1"/>
  <c r="O667" i="1" s="1"/>
  <c r="B668" i="1"/>
  <c r="O668" i="1" s="1"/>
  <c r="B669" i="1"/>
  <c r="O669" i="1" s="1"/>
  <c r="B670" i="1"/>
  <c r="O670" i="1" s="1"/>
  <c r="B671" i="1"/>
  <c r="O671" i="1" s="1"/>
  <c r="B672" i="1"/>
  <c r="O672" i="1" s="1"/>
  <c r="B673" i="1"/>
  <c r="O673" i="1" s="1"/>
  <c r="B674" i="1"/>
  <c r="O674" i="1" s="1"/>
  <c r="B675" i="1"/>
  <c r="O675" i="1" s="1"/>
  <c r="B676" i="1"/>
  <c r="O676" i="1" s="1"/>
  <c r="B677" i="1"/>
  <c r="O677" i="1" s="1"/>
  <c r="B678" i="1"/>
  <c r="O678" i="1" s="1"/>
  <c r="B679" i="1"/>
  <c r="O679" i="1" s="1"/>
  <c r="B680" i="1"/>
  <c r="O680" i="1" s="1"/>
  <c r="B681" i="1"/>
  <c r="O681" i="1" s="1"/>
  <c r="B682" i="1"/>
  <c r="O682" i="1" s="1"/>
  <c r="B683" i="1"/>
  <c r="O683" i="1" s="1"/>
  <c r="B684" i="1"/>
  <c r="O684" i="1" s="1"/>
  <c r="B685" i="1"/>
  <c r="O685" i="1" s="1"/>
  <c r="B686" i="1"/>
  <c r="O686" i="1" s="1"/>
  <c r="B687" i="1"/>
  <c r="O687" i="1" s="1"/>
  <c r="B688" i="1"/>
  <c r="O688" i="1" s="1"/>
  <c r="B689" i="1"/>
  <c r="O689" i="1" s="1"/>
  <c r="B690" i="1"/>
  <c r="O690" i="1" s="1"/>
  <c r="B691" i="1"/>
  <c r="O691" i="1" s="1"/>
  <c r="B692" i="1"/>
  <c r="O692" i="1" s="1"/>
  <c r="B693" i="1"/>
  <c r="O693" i="1" s="1"/>
  <c r="B694" i="1"/>
  <c r="O694" i="1" s="1"/>
  <c r="B695" i="1"/>
  <c r="O695" i="1" s="1"/>
  <c r="B696" i="1"/>
  <c r="O696" i="1" s="1"/>
  <c r="B697" i="1"/>
  <c r="O697" i="1" s="1"/>
  <c r="B698" i="1"/>
  <c r="O698" i="1" s="1"/>
  <c r="B699" i="1"/>
  <c r="O699" i="1" s="1"/>
  <c r="B700" i="1"/>
  <c r="O700" i="1" s="1"/>
  <c r="B701" i="1"/>
  <c r="O701" i="1" s="1"/>
  <c r="B702" i="1"/>
  <c r="O702" i="1" s="1"/>
  <c r="B703" i="1"/>
  <c r="O703" i="1" s="1"/>
  <c r="B704" i="1"/>
  <c r="O704" i="1" s="1"/>
  <c r="B705" i="1"/>
  <c r="O705" i="1" s="1"/>
  <c r="B706" i="1"/>
  <c r="O706" i="1" s="1"/>
  <c r="B707" i="1"/>
  <c r="O707" i="1" s="1"/>
  <c r="B708" i="1"/>
  <c r="O708" i="1" s="1"/>
  <c r="B709" i="1"/>
  <c r="O709" i="1" s="1"/>
  <c r="B710" i="1"/>
  <c r="O710" i="1" s="1"/>
  <c r="B711" i="1"/>
  <c r="O711" i="1" s="1"/>
  <c r="B712" i="1"/>
  <c r="O712" i="1" s="1"/>
  <c r="B713" i="1"/>
  <c r="O713" i="1" s="1"/>
  <c r="B714" i="1"/>
  <c r="O714" i="1" s="1"/>
  <c r="B715" i="1"/>
  <c r="O715" i="1" s="1"/>
  <c r="B716" i="1"/>
  <c r="O716" i="1" s="1"/>
  <c r="B717" i="1"/>
  <c r="O717" i="1" s="1"/>
  <c r="B718" i="1"/>
  <c r="O718" i="1" s="1"/>
  <c r="B719" i="1"/>
  <c r="O719" i="1" s="1"/>
  <c r="B720" i="1"/>
  <c r="O720" i="1" s="1"/>
  <c r="B721" i="1"/>
  <c r="O721" i="1" s="1"/>
  <c r="B722" i="1"/>
  <c r="O722" i="1" s="1"/>
  <c r="B723" i="1"/>
  <c r="O723" i="1" s="1"/>
  <c r="B724" i="1"/>
  <c r="O724" i="1" s="1"/>
  <c r="B725" i="1"/>
  <c r="O725" i="1" s="1"/>
  <c r="B726" i="1"/>
  <c r="O726" i="1" s="1"/>
  <c r="B727" i="1"/>
  <c r="O727" i="1" s="1"/>
  <c r="B728" i="1"/>
  <c r="O728" i="1" s="1"/>
  <c r="B729" i="1"/>
  <c r="O729" i="1" s="1"/>
  <c r="B730" i="1"/>
  <c r="O730" i="1" s="1"/>
  <c r="B731" i="1"/>
  <c r="O731" i="1" s="1"/>
  <c r="B732" i="1"/>
  <c r="O732" i="1" s="1"/>
  <c r="B733" i="1"/>
  <c r="O733" i="1" s="1"/>
  <c r="B734" i="1"/>
  <c r="O734" i="1" s="1"/>
  <c r="B735" i="1"/>
  <c r="O735" i="1" s="1"/>
  <c r="B736" i="1"/>
  <c r="O736" i="1" s="1"/>
  <c r="B737" i="1"/>
  <c r="O737" i="1" s="1"/>
  <c r="B738" i="1"/>
  <c r="O738" i="1" s="1"/>
  <c r="B739" i="1"/>
  <c r="O739" i="1" s="1"/>
  <c r="B740" i="1"/>
  <c r="O740" i="1" s="1"/>
  <c r="B741" i="1"/>
  <c r="O741" i="1" s="1"/>
  <c r="B742" i="1"/>
  <c r="O742" i="1" s="1"/>
  <c r="B743" i="1"/>
  <c r="O743" i="1" s="1"/>
  <c r="B744" i="1"/>
  <c r="O744" i="1" s="1"/>
  <c r="B745" i="1"/>
  <c r="O745" i="1" s="1"/>
  <c r="B746" i="1"/>
  <c r="O746" i="1" s="1"/>
  <c r="B747" i="1"/>
  <c r="O747" i="1" s="1"/>
  <c r="B748" i="1"/>
  <c r="O748" i="1" s="1"/>
  <c r="B749" i="1"/>
  <c r="O749" i="1" s="1"/>
  <c r="B750" i="1"/>
  <c r="O750" i="1" s="1"/>
  <c r="B751" i="1"/>
  <c r="O751" i="1" s="1"/>
  <c r="B752" i="1"/>
  <c r="O752" i="1" s="1"/>
  <c r="B753" i="1"/>
  <c r="O753" i="1" s="1"/>
  <c r="B754" i="1"/>
  <c r="O754" i="1" s="1"/>
  <c r="B755" i="1"/>
  <c r="O755" i="1" s="1"/>
  <c r="B756" i="1"/>
  <c r="O756" i="1" s="1"/>
  <c r="B757" i="1"/>
  <c r="O757" i="1" s="1"/>
  <c r="B758" i="1"/>
  <c r="O758" i="1" s="1"/>
  <c r="B759" i="1"/>
  <c r="O759" i="1" s="1"/>
  <c r="B760" i="1"/>
  <c r="O760" i="1" s="1"/>
  <c r="B761" i="1"/>
  <c r="O761" i="1" s="1"/>
  <c r="B762" i="1"/>
  <c r="O762" i="1" s="1"/>
  <c r="B763" i="1"/>
  <c r="O763" i="1" s="1"/>
  <c r="B764" i="1"/>
  <c r="O764" i="1" s="1"/>
  <c r="B765" i="1"/>
  <c r="O765" i="1" s="1"/>
  <c r="B766" i="1"/>
  <c r="O766" i="1" s="1"/>
  <c r="B767" i="1"/>
  <c r="O767" i="1" s="1"/>
  <c r="B768" i="1"/>
  <c r="O768" i="1" s="1"/>
  <c r="B769" i="1"/>
  <c r="O769" i="1" s="1"/>
  <c r="B770" i="1"/>
  <c r="O770" i="1" s="1"/>
  <c r="B771" i="1"/>
  <c r="O771" i="1" s="1"/>
  <c r="B772" i="1"/>
  <c r="O772" i="1" s="1"/>
  <c r="B773" i="1"/>
  <c r="O773" i="1" s="1"/>
  <c r="B774" i="1"/>
  <c r="O774" i="1" s="1"/>
  <c r="B775" i="1"/>
  <c r="O775" i="1" s="1"/>
  <c r="B776" i="1"/>
  <c r="O776" i="1" s="1"/>
  <c r="B777" i="1"/>
  <c r="O777" i="1" s="1"/>
  <c r="B778" i="1"/>
  <c r="O778" i="1" s="1"/>
  <c r="B779" i="1"/>
  <c r="O779" i="1" s="1"/>
  <c r="B780" i="1"/>
  <c r="O780" i="1" s="1"/>
  <c r="B781" i="1"/>
  <c r="O781" i="1" s="1"/>
  <c r="B782" i="1"/>
  <c r="O782" i="1" s="1"/>
  <c r="B783" i="1"/>
  <c r="O783" i="1" s="1"/>
  <c r="B784" i="1"/>
  <c r="O784" i="1" s="1"/>
  <c r="B785" i="1"/>
  <c r="O785" i="1" s="1"/>
  <c r="B786" i="1"/>
  <c r="O786" i="1" s="1"/>
  <c r="B787" i="1"/>
  <c r="O787" i="1" s="1"/>
  <c r="B788" i="1"/>
  <c r="O788" i="1" s="1"/>
  <c r="B789" i="1"/>
  <c r="O789" i="1" s="1"/>
  <c r="B790" i="1"/>
  <c r="O790" i="1" s="1"/>
  <c r="B791" i="1"/>
  <c r="O791" i="1" s="1"/>
  <c r="B792" i="1"/>
  <c r="O792" i="1" s="1"/>
  <c r="B793" i="1"/>
  <c r="O793" i="1" s="1"/>
  <c r="B794" i="1"/>
  <c r="O794" i="1" s="1"/>
  <c r="B795" i="1"/>
  <c r="O795" i="1" s="1"/>
  <c r="B796" i="1"/>
  <c r="O796" i="1" s="1"/>
  <c r="B797" i="1"/>
  <c r="O797" i="1" s="1"/>
  <c r="B798" i="1"/>
  <c r="O798" i="1" s="1"/>
  <c r="B799" i="1"/>
  <c r="O799" i="1" s="1"/>
  <c r="B800" i="1"/>
  <c r="O800" i="1" s="1"/>
  <c r="B801" i="1"/>
  <c r="O801" i="1" s="1"/>
  <c r="B802" i="1"/>
  <c r="O802" i="1" s="1"/>
  <c r="B803" i="1"/>
  <c r="O803" i="1" s="1"/>
  <c r="B804" i="1"/>
  <c r="O804" i="1" s="1"/>
  <c r="B805" i="1"/>
  <c r="O805" i="1" s="1"/>
  <c r="B806" i="1"/>
  <c r="O806" i="1" s="1"/>
  <c r="B807" i="1"/>
  <c r="O807" i="1" s="1"/>
  <c r="B808" i="1"/>
  <c r="O808" i="1" s="1"/>
  <c r="B809" i="1"/>
  <c r="O809" i="1" s="1"/>
  <c r="B810" i="1"/>
  <c r="O810" i="1" s="1"/>
  <c r="B811" i="1"/>
  <c r="O811" i="1" s="1"/>
  <c r="B812" i="1"/>
  <c r="O812" i="1" s="1"/>
  <c r="B813" i="1"/>
  <c r="O813" i="1" s="1"/>
  <c r="B814" i="1"/>
  <c r="O814" i="1" s="1"/>
  <c r="B815" i="1"/>
  <c r="O815" i="1" s="1"/>
  <c r="B816" i="1"/>
  <c r="O816" i="1" s="1"/>
  <c r="B817" i="1"/>
  <c r="O817" i="1" s="1"/>
  <c r="B818" i="1"/>
  <c r="O818" i="1" s="1"/>
  <c r="B819" i="1"/>
  <c r="O819" i="1" s="1"/>
  <c r="B820" i="1"/>
  <c r="O820" i="1" s="1"/>
  <c r="B821" i="1"/>
  <c r="O821" i="1" s="1"/>
  <c r="B822" i="1"/>
  <c r="O822" i="1" s="1"/>
  <c r="B823" i="1"/>
  <c r="O823" i="1" s="1"/>
  <c r="B824" i="1"/>
  <c r="O824" i="1" s="1"/>
  <c r="B825" i="1"/>
  <c r="O825" i="1" s="1"/>
  <c r="B826" i="1"/>
  <c r="O826" i="1" s="1"/>
  <c r="B827" i="1"/>
  <c r="O827" i="1" s="1"/>
  <c r="B828" i="1"/>
  <c r="O828" i="1" s="1"/>
  <c r="B829" i="1"/>
  <c r="O829" i="1" s="1"/>
  <c r="B830" i="1"/>
  <c r="O830" i="1" s="1"/>
  <c r="B831" i="1"/>
  <c r="O831" i="1" s="1"/>
  <c r="B832" i="1"/>
  <c r="O832" i="1" s="1"/>
  <c r="B833" i="1"/>
  <c r="O833" i="1" s="1"/>
  <c r="B834" i="1"/>
  <c r="O834" i="1" s="1"/>
  <c r="B835" i="1"/>
  <c r="O835" i="1" s="1"/>
  <c r="B836" i="1"/>
  <c r="O836" i="1" s="1"/>
  <c r="B837" i="1"/>
  <c r="O837" i="1" s="1"/>
  <c r="B838" i="1"/>
  <c r="O838" i="1" s="1"/>
  <c r="B839" i="1"/>
  <c r="O839" i="1" s="1"/>
  <c r="B840" i="1"/>
  <c r="O840" i="1" s="1"/>
  <c r="B841" i="1"/>
  <c r="O841" i="1" s="1"/>
  <c r="B842" i="1"/>
  <c r="O842" i="1" s="1"/>
  <c r="B843" i="1"/>
  <c r="O843" i="1" s="1"/>
  <c r="B844" i="1"/>
  <c r="O844" i="1" s="1"/>
  <c r="B845" i="1"/>
  <c r="O845" i="1" s="1"/>
  <c r="B846" i="1"/>
  <c r="O846" i="1" s="1"/>
  <c r="B847" i="1"/>
  <c r="O847" i="1" s="1"/>
  <c r="B848" i="1"/>
  <c r="O848" i="1" s="1"/>
  <c r="B849" i="1"/>
  <c r="O849" i="1" s="1"/>
  <c r="B850" i="1"/>
  <c r="O850" i="1" s="1"/>
  <c r="B851" i="1"/>
  <c r="O851" i="1" s="1"/>
  <c r="B852" i="1"/>
  <c r="O852" i="1" s="1"/>
  <c r="B853" i="1"/>
  <c r="O853" i="1" s="1"/>
  <c r="B854" i="1"/>
  <c r="O854" i="1" s="1"/>
  <c r="B855" i="1"/>
  <c r="O855" i="1" s="1"/>
  <c r="B856" i="1"/>
  <c r="O856" i="1" s="1"/>
  <c r="B857" i="1"/>
  <c r="O857" i="1" s="1"/>
  <c r="B858" i="1"/>
  <c r="O858" i="1" s="1"/>
  <c r="B859" i="1"/>
  <c r="O859" i="1" s="1"/>
  <c r="B860" i="1"/>
  <c r="O860" i="1" s="1"/>
  <c r="B861" i="1"/>
  <c r="O861" i="1" s="1"/>
  <c r="B862" i="1"/>
  <c r="O862" i="1" s="1"/>
  <c r="B863" i="1"/>
  <c r="O863" i="1" s="1"/>
  <c r="B864" i="1"/>
  <c r="O864" i="1" s="1"/>
  <c r="B865" i="1"/>
  <c r="O865" i="1" s="1"/>
  <c r="B866" i="1"/>
  <c r="O866" i="1" s="1"/>
  <c r="B867" i="1"/>
  <c r="O867" i="1" s="1"/>
  <c r="B868" i="1"/>
  <c r="O868" i="1" s="1"/>
  <c r="B869" i="1"/>
  <c r="O869" i="1" s="1"/>
  <c r="B870" i="1"/>
  <c r="O870" i="1" s="1"/>
  <c r="B871" i="1"/>
  <c r="O871" i="1" s="1"/>
  <c r="B872" i="1"/>
  <c r="O872" i="1" s="1"/>
  <c r="B873" i="1"/>
  <c r="O873" i="1" s="1"/>
  <c r="B874" i="1"/>
  <c r="O874" i="1" s="1"/>
  <c r="B875" i="1"/>
  <c r="O875" i="1" s="1"/>
  <c r="B876" i="1"/>
  <c r="O876" i="1" s="1"/>
  <c r="B877" i="1"/>
  <c r="O877" i="1" s="1"/>
  <c r="B878" i="1"/>
  <c r="O878" i="1" s="1"/>
  <c r="B879" i="1"/>
  <c r="O879" i="1" s="1"/>
  <c r="B880" i="1"/>
  <c r="O880" i="1" s="1"/>
  <c r="B881" i="1"/>
  <c r="O881" i="1" s="1"/>
  <c r="B882" i="1"/>
  <c r="O882" i="1" s="1"/>
  <c r="B883" i="1"/>
  <c r="O883" i="1" s="1"/>
  <c r="B884" i="1"/>
  <c r="O884" i="1" s="1"/>
  <c r="B885" i="1"/>
  <c r="O885" i="1" s="1"/>
  <c r="B886" i="1"/>
  <c r="O886" i="1" s="1"/>
  <c r="B887" i="1"/>
  <c r="O887" i="1" s="1"/>
  <c r="B888" i="1"/>
  <c r="O888" i="1" s="1"/>
  <c r="B889" i="1"/>
  <c r="O889" i="1" s="1"/>
  <c r="B890" i="1"/>
  <c r="O890" i="1" s="1"/>
  <c r="B891" i="1"/>
  <c r="O891" i="1" s="1"/>
  <c r="B892" i="1"/>
  <c r="O892" i="1" s="1"/>
  <c r="B893" i="1"/>
  <c r="O893" i="1" s="1"/>
  <c r="B894" i="1"/>
  <c r="O894" i="1" s="1"/>
  <c r="B895" i="1"/>
  <c r="O895" i="1" s="1"/>
  <c r="B896" i="1"/>
  <c r="O896" i="1" s="1"/>
  <c r="B897" i="1"/>
  <c r="O897" i="1" s="1"/>
  <c r="B898" i="1"/>
  <c r="O898" i="1" s="1"/>
  <c r="B899" i="1"/>
  <c r="O899" i="1" s="1"/>
  <c r="B900" i="1"/>
  <c r="O900" i="1" s="1"/>
  <c r="B901" i="1"/>
  <c r="O901" i="1" s="1"/>
  <c r="B902" i="1"/>
  <c r="O902" i="1" s="1"/>
  <c r="B903" i="1"/>
  <c r="O903" i="1" s="1"/>
  <c r="B904" i="1"/>
  <c r="O904" i="1" s="1"/>
  <c r="B905" i="1"/>
  <c r="O905" i="1" s="1"/>
  <c r="B906" i="1"/>
  <c r="O906" i="1" s="1"/>
  <c r="B907" i="1"/>
  <c r="O907" i="1" s="1"/>
  <c r="B908" i="1"/>
  <c r="O908" i="1" s="1"/>
  <c r="B909" i="1"/>
  <c r="O909" i="1" s="1"/>
  <c r="B910" i="1"/>
  <c r="O910" i="1" s="1"/>
  <c r="B911" i="1"/>
  <c r="O911" i="1" s="1"/>
  <c r="B912" i="1"/>
  <c r="O912" i="1" s="1"/>
  <c r="B913" i="1"/>
  <c r="O913" i="1" s="1"/>
  <c r="B914" i="1"/>
  <c r="O914" i="1" s="1"/>
  <c r="B915" i="1"/>
  <c r="O915" i="1" s="1"/>
  <c r="B916" i="1"/>
  <c r="O916" i="1" s="1"/>
  <c r="B917" i="1"/>
  <c r="O917" i="1" s="1"/>
  <c r="B918" i="1"/>
  <c r="O918" i="1" s="1"/>
  <c r="B919" i="1"/>
  <c r="O919" i="1" s="1"/>
  <c r="B920" i="1"/>
  <c r="O920" i="1" s="1"/>
  <c r="B921" i="1"/>
  <c r="O921" i="1" s="1"/>
  <c r="B922" i="1"/>
  <c r="O922" i="1" s="1"/>
  <c r="B923" i="1"/>
  <c r="O923" i="1" s="1"/>
  <c r="B924" i="1"/>
  <c r="O924" i="1" s="1"/>
  <c r="B925" i="1"/>
  <c r="O925" i="1" s="1"/>
  <c r="B926" i="1"/>
  <c r="O926" i="1" s="1"/>
  <c r="B927" i="1"/>
  <c r="O927" i="1" s="1"/>
  <c r="B928" i="1"/>
  <c r="O928" i="1" s="1"/>
  <c r="B929" i="1"/>
  <c r="O929" i="1" s="1"/>
  <c r="B930" i="1"/>
  <c r="O930" i="1" s="1"/>
  <c r="B931" i="1"/>
  <c r="O931" i="1" s="1"/>
  <c r="B932" i="1"/>
  <c r="O932" i="1" s="1"/>
  <c r="B933" i="1"/>
  <c r="O933" i="1" s="1"/>
  <c r="B934" i="1"/>
  <c r="O934" i="1" s="1"/>
  <c r="B935" i="1"/>
  <c r="O935" i="1" s="1"/>
  <c r="B936" i="1"/>
  <c r="O936" i="1" s="1"/>
  <c r="B937" i="1"/>
  <c r="O937" i="1" s="1"/>
  <c r="B938" i="1"/>
  <c r="O938" i="1" s="1"/>
  <c r="B939" i="1"/>
  <c r="O939" i="1" s="1"/>
  <c r="B940" i="1"/>
  <c r="O940" i="1" s="1"/>
  <c r="B941" i="1"/>
  <c r="O941" i="1" s="1"/>
  <c r="B942" i="1"/>
  <c r="O942" i="1" s="1"/>
  <c r="B943" i="1"/>
  <c r="O943" i="1" s="1"/>
  <c r="B944" i="1"/>
  <c r="O944" i="1" s="1"/>
  <c r="B945" i="1"/>
  <c r="O945" i="1" s="1"/>
  <c r="B946" i="1"/>
  <c r="O946" i="1" s="1"/>
  <c r="B947" i="1"/>
  <c r="O947" i="1" s="1"/>
  <c r="B948" i="1"/>
  <c r="O948" i="1" s="1"/>
  <c r="B949" i="1"/>
  <c r="O949" i="1" s="1"/>
  <c r="B950" i="1"/>
  <c r="O950" i="1" s="1"/>
  <c r="B951" i="1"/>
  <c r="O951" i="1" s="1"/>
  <c r="B952" i="1"/>
  <c r="O952" i="1" s="1"/>
  <c r="B953" i="1"/>
  <c r="O953" i="1" s="1"/>
  <c r="B954" i="1"/>
  <c r="O954" i="1" s="1"/>
  <c r="B955" i="1"/>
  <c r="O955" i="1" s="1"/>
  <c r="B956" i="1"/>
  <c r="O956" i="1" s="1"/>
  <c r="B957" i="1"/>
  <c r="O957" i="1" s="1"/>
  <c r="B958" i="1"/>
  <c r="O958" i="1" s="1"/>
  <c r="B959" i="1"/>
  <c r="O959" i="1" s="1"/>
  <c r="B960" i="1"/>
  <c r="O960" i="1" s="1"/>
  <c r="B961" i="1"/>
  <c r="O961" i="1" s="1"/>
  <c r="B962" i="1"/>
  <c r="O962" i="1" s="1"/>
  <c r="B963" i="1"/>
  <c r="O963" i="1" s="1"/>
  <c r="B964" i="1"/>
  <c r="O964" i="1" s="1"/>
  <c r="B965" i="1"/>
  <c r="O965" i="1" s="1"/>
  <c r="B966" i="1"/>
  <c r="O966" i="1" s="1"/>
  <c r="B967" i="1"/>
  <c r="O967" i="1" s="1"/>
  <c r="B968" i="1"/>
  <c r="O968" i="1" s="1"/>
  <c r="B969" i="1"/>
  <c r="O969" i="1" s="1"/>
  <c r="B970" i="1"/>
  <c r="O970" i="1" s="1"/>
  <c r="B971" i="1"/>
  <c r="O971" i="1" s="1"/>
  <c r="B972" i="1"/>
  <c r="O972" i="1" s="1"/>
  <c r="B973" i="1"/>
  <c r="O973" i="1" s="1"/>
  <c r="B974" i="1"/>
  <c r="O974" i="1" s="1"/>
  <c r="B975" i="1"/>
  <c r="O975" i="1" s="1"/>
  <c r="B976" i="1"/>
  <c r="O976" i="1" s="1"/>
  <c r="B977" i="1"/>
  <c r="O977" i="1" s="1"/>
  <c r="B978" i="1"/>
  <c r="O978" i="1" s="1"/>
  <c r="B979" i="1"/>
  <c r="O979" i="1" s="1"/>
  <c r="B980" i="1"/>
  <c r="O980" i="1" s="1"/>
  <c r="B981" i="1"/>
  <c r="O981" i="1" s="1"/>
  <c r="B982" i="1"/>
  <c r="O982" i="1" s="1"/>
  <c r="B983" i="1"/>
  <c r="O983" i="1" s="1"/>
  <c r="B984" i="1"/>
  <c r="O984" i="1" s="1"/>
  <c r="B985" i="1"/>
  <c r="O985" i="1" s="1"/>
  <c r="B986" i="1"/>
  <c r="O986" i="1" s="1"/>
  <c r="B987" i="1"/>
  <c r="O987" i="1" s="1"/>
  <c r="B988" i="1"/>
  <c r="O988" i="1" s="1"/>
  <c r="B989" i="1"/>
  <c r="O989" i="1" s="1"/>
  <c r="B990" i="1"/>
  <c r="O990" i="1" s="1"/>
  <c r="B991" i="1"/>
  <c r="O991" i="1" s="1"/>
  <c r="B992" i="1"/>
  <c r="O992" i="1" s="1"/>
  <c r="B993" i="1"/>
  <c r="O993" i="1" s="1"/>
  <c r="B994" i="1"/>
  <c r="O994" i="1" s="1"/>
  <c r="B995" i="1"/>
  <c r="O995" i="1" s="1"/>
  <c r="B996" i="1"/>
  <c r="O996" i="1" s="1"/>
  <c r="B997" i="1"/>
  <c r="O997" i="1" s="1"/>
  <c r="B998" i="1"/>
  <c r="O998" i="1" s="1"/>
  <c r="B999" i="1"/>
  <c r="O999" i="1" s="1"/>
  <c r="B1000" i="1"/>
  <c r="O1000" i="1" s="1"/>
  <c r="B1001" i="1"/>
  <c r="O1001" i="1" s="1"/>
  <c r="B1002" i="1"/>
  <c r="O1002" i="1" s="1"/>
  <c r="B1003" i="1"/>
  <c r="O1003" i="1" s="1"/>
  <c r="B1004" i="1"/>
  <c r="O1004" i="1" s="1"/>
  <c r="B1005" i="1"/>
  <c r="O1005" i="1" s="1"/>
  <c r="B1006" i="1"/>
  <c r="O1006" i="1" s="1"/>
  <c r="B1007" i="1"/>
  <c r="O1007" i="1" s="1"/>
  <c r="B1008" i="1"/>
  <c r="O1008" i="1" s="1"/>
  <c r="B1009" i="1"/>
  <c r="O1009" i="1" s="1"/>
  <c r="B1010" i="1"/>
  <c r="O1010" i="1" s="1"/>
  <c r="B1011" i="1"/>
  <c r="O1011" i="1" s="1"/>
  <c r="B1012" i="1"/>
  <c r="O1012" i="1" s="1"/>
  <c r="B1013" i="1"/>
  <c r="O1013" i="1" s="1"/>
  <c r="B1014" i="1"/>
  <c r="O1014" i="1" s="1"/>
  <c r="B1015" i="1"/>
  <c r="O1015" i="1" s="1"/>
  <c r="B1016" i="1"/>
  <c r="O1016" i="1" s="1"/>
  <c r="B1017" i="1"/>
  <c r="O1017" i="1" s="1"/>
  <c r="B1018" i="1"/>
  <c r="O1018" i="1" s="1"/>
  <c r="B1019" i="1"/>
  <c r="O1019" i="1" s="1"/>
  <c r="B1020" i="1"/>
  <c r="O1020" i="1" s="1"/>
  <c r="B1021" i="1"/>
  <c r="O1021" i="1" s="1"/>
  <c r="B1022" i="1"/>
  <c r="O1022" i="1" s="1"/>
  <c r="B1023" i="1"/>
  <c r="O1023" i="1" s="1"/>
  <c r="B1024" i="1"/>
  <c r="O1024" i="1" s="1"/>
  <c r="B1025" i="1"/>
  <c r="O1025" i="1" s="1"/>
  <c r="B1026" i="1"/>
  <c r="O1026" i="1" s="1"/>
  <c r="B1027" i="1"/>
  <c r="O1027" i="1" s="1"/>
  <c r="B1028" i="1"/>
  <c r="O1028" i="1" s="1"/>
  <c r="B1029" i="1"/>
  <c r="O1029" i="1" s="1"/>
  <c r="B1030" i="1"/>
  <c r="O1030" i="1" s="1"/>
  <c r="B1031" i="1"/>
  <c r="O1031" i="1" s="1"/>
  <c r="B1032" i="1"/>
  <c r="O1032" i="1" s="1"/>
  <c r="B1033" i="1"/>
  <c r="O1033" i="1" s="1"/>
  <c r="B1034" i="1"/>
  <c r="O1034" i="1" s="1"/>
  <c r="B1035" i="1"/>
  <c r="O1035" i="1" s="1"/>
  <c r="B1036" i="1"/>
  <c r="O1036" i="1" s="1"/>
  <c r="B1037" i="1"/>
  <c r="O1037" i="1" s="1"/>
  <c r="B1038" i="1"/>
  <c r="O1038" i="1" s="1"/>
  <c r="B1039" i="1"/>
  <c r="O1039" i="1" s="1"/>
  <c r="B1040" i="1"/>
  <c r="O1040" i="1" s="1"/>
  <c r="B1041" i="1"/>
  <c r="O1041" i="1" s="1"/>
  <c r="B1042" i="1"/>
  <c r="O1042" i="1" s="1"/>
  <c r="B1043" i="1"/>
  <c r="O1043" i="1" s="1"/>
  <c r="B1044" i="1"/>
  <c r="O1044" i="1" s="1"/>
  <c r="B1045" i="1"/>
  <c r="O1045" i="1" s="1"/>
  <c r="B1046" i="1"/>
  <c r="O1046" i="1" s="1"/>
  <c r="B1047" i="1"/>
  <c r="O1047" i="1" s="1"/>
  <c r="B1048" i="1"/>
  <c r="O1048" i="1" s="1"/>
  <c r="B1049" i="1"/>
  <c r="O1049" i="1" s="1"/>
  <c r="B1050" i="1"/>
  <c r="O1050" i="1" s="1"/>
  <c r="B1051" i="1"/>
  <c r="O1051" i="1" s="1"/>
  <c r="B1052" i="1"/>
  <c r="O1052" i="1" s="1"/>
  <c r="B1053" i="1"/>
  <c r="O1053" i="1" s="1"/>
  <c r="B1054" i="1"/>
  <c r="O1054" i="1" s="1"/>
  <c r="B1055" i="1"/>
  <c r="O1055" i="1" s="1"/>
  <c r="B1056" i="1"/>
  <c r="O1056" i="1" s="1"/>
  <c r="B1057" i="1"/>
  <c r="O1057" i="1" s="1"/>
  <c r="B1058" i="1"/>
  <c r="O1058" i="1" s="1"/>
  <c r="B1059" i="1"/>
  <c r="O1059" i="1" s="1"/>
  <c r="B1060" i="1"/>
  <c r="O1060" i="1" s="1"/>
  <c r="B1061" i="1"/>
  <c r="O1061" i="1" s="1"/>
  <c r="B1062" i="1"/>
  <c r="O1062" i="1" s="1"/>
  <c r="B1063" i="1"/>
  <c r="O1063" i="1" s="1"/>
  <c r="B1064" i="1"/>
  <c r="O1064" i="1" s="1"/>
  <c r="B1065" i="1"/>
  <c r="O1065" i="1" s="1"/>
  <c r="B1066" i="1"/>
  <c r="O1066" i="1" s="1"/>
  <c r="B1067" i="1"/>
  <c r="O1067" i="1" s="1"/>
  <c r="B1068" i="1"/>
  <c r="O1068" i="1" s="1"/>
  <c r="B1069" i="1"/>
  <c r="O1069" i="1" s="1"/>
  <c r="B1070" i="1"/>
  <c r="O1070" i="1" s="1"/>
  <c r="B1071" i="1"/>
  <c r="O1071" i="1" s="1"/>
  <c r="B1072" i="1"/>
  <c r="O1072" i="1" s="1"/>
  <c r="B1073" i="1"/>
  <c r="O1073" i="1" s="1"/>
  <c r="B1074" i="1"/>
  <c r="O1074" i="1" s="1"/>
  <c r="B1075" i="1"/>
  <c r="O1075" i="1" s="1"/>
  <c r="B1076" i="1"/>
  <c r="O1076" i="1" s="1"/>
  <c r="B1077" i="1"/>
  <c r="O1077" i="1" s="1"/>
  <c r="B1078" i="1"/>
  <c r="O1078" i="1" s="1"/>
  <c r="B1079" i="1"/>
  <c r="O1079" i="1" s="1"/>
  <c r="B1080" i="1"/>
  <c r="O1080" i="1" s="1"/>
  <c r="B1081" i="1"/>
  <c r="O1081" i="1" s="1"/>
  <c r="B1082" i="1"/>
  <c r="O1082" i="1" s="1"/>
  <c r="B1083" i="1"/>
  <c r="O1083" i="1" s="1"/>
  <c r="B1084" i="1"/>
  <c r="O1084" i="1" s="1"/>
  <c r="B1085" i="1"/>
  <c r="O1085" i="1" s="1"/>
  <c r="B1086" i="1"/>
  <c r="O1086" i="1" s="1"/>
  <c r="B1087" i="1"/>
  <c r="O1087" i="1" s="1"/>
  <c r="B1088" i="1"/>
  <c r="O1088" i="1" s="1"/>
  <c r="B1089" i="1"/>
  <c r="O1089" i="1" s="1"/>
  <c r="B1090" i="1"/>
  <c r="O1090" i="1" s="1"/>
  <c r="B1091" i="1"/>
  <c r="O1091" i="1" s="1"/>
  <c r="B1092" i="1"/>
  <c r="O1092" i="1" s="1"/>
  <c r="B1093" i="1"/>
  <c r="O1093" i="1" s="1"/>
  <c r="B1094" i="1"/>
  <c r="O1094" i="1" s="1"/>
  <c r="B1095" i="1"/>
  <c r="O1095" i="1" s="1"/>
  <c r="B1096" i="1"/>
  <c r="O1096" i="1" s="1"/>
  <c r="B1097" i="1"/>
  <c r="O1097" i="1" s="1"/>
  <c r="B1098" i="1"/>
  <c r="O1098" i="1" s="1"/>
  <c r="B1099" i="1"/>
  <c r="O1099" i="1" s="1"/>
  <c r="B1100" i="1"/>
  <c r="O1100" i="1" s="1"/>
  <c r="B1101" i="1"/>
  <c r="O1101" i="1" s="1"/>
  <c r="B1102" i="1"/>
  <c r="O1102" i="1" s="1"/>
  <c r="B1103" i="1"/>
  <c r="O1103" i="1" s="1"/>
  <c r="B1104" i="1"/>
  <c r="O1104" i="1" s="1"/>
  <c r="B1105" i="1"/>
  <c r="O1105" i="1" s="1"/>
  <c r="B1106" i="1"/>
  <c r="O1106" i="1" s="1"/>
  <c r="B1107" i="1"/>
  <c r="O1107" i="1" s="1"/>
  <c r="B1108" i="1"/>
  <c r="O1108" i="1" s="1"/>
  <c r="B1109" i="1"/>
  <c r="O1109" i="1" s="1"/>
  <c r="B1110" i="1"/>
  <c r="O1110" i="1" s="1"/>
  <c r="B1111" i="1"/>
  <c r="O1111" i="1" s="1"/>
  <c r="B1112" i="1"/>
  <c r="O1112" i="1" s="1"/>
  <c r="B1113" i="1"/>
  <c r="O1113" i="1" s="1"/>
  <c r="B1114" i="1"/>
  <c r="O1114" i="1" s="1"/>
  <c r="B1115" i="1"/>
  <c r="O1115" i="1" s="1"/>
  <c r="B1116" i="1"/>
  <c r="O1116" i="1" s="1"/>
  <c r="B1117" i="1"/>
  <c r="O1117" i="1" s="1"/>
  <c r="B1118" i="1"/>
  <c r="O1118" i="1" s="1"/>
  <c r="B1119" i="1"/>
  <c r="O1119" i="1" s="1"/>
  <c r="B1120" i="1"/>
  <c r="O1120" i="1" s="1"/>
  <c r="B1121" i="1"/>
  <c r="O1121" i="1" s="1"/>
  <c r="B1122" i="1"/>
  <c r="O1122" i="1" s="1"/>
  <c r="B1123" i="1"/>
  <c r="O1123" i="1" s="1"/>
  <c r="B1124" i="1"/>
  <c r="O1124" i="1" s="1"/>
  <c r="B1125" i="1"/>
  <c r="O1125" i="1" s="1"/>
  <c r="B1126" i="1"/>
  <c r="O1126" i="1" s="1"/>
  <c r="B1127" i="1"/>
  <c r="O1127" i="1" s="1"/>
  <c r="B1128" i="1"/>
  <c r="O1128" i="1" s="1"/>
  <c r="B1129" i="1"/>
  <c r="O1129" i="1" s="1"/>
  <c r="B1130" i="1"/>
  <c r="O1130" i="1" s="1"/>
  <c r="B1131" i="1"/>
  <c r="O1131" i="1" s="1"/>
  <c r="B1132" i="1"/>
  <c r="O1132" i="1" s="1"/>
  <c r="B1133" i="1"/>
  <c r="O1133" i="1" s="1"/>
  <c r="B1134" i="1"/>
  <c r="O1134" i="1" s="1"/>
  <c r="B1135" i="1"/>
  <c r="O1135" i="1" s="1"/>
  <c r="B1136" i="1"/>
  <c r="O1136" i="1" s="1"/>
  <c r="B1137" i="1"/>
  <c r="O1137" i="1" s="1"/>
  <c r="B1138" i="1"/>
  <c r="O1138" i="1" s="1"/>
  <c r="B1139" i="1"/>
  <c r="O1139" i="1" s="1"/>
  <c r="B1140" i="1"/>
  <c r="O1140" i="1" s="1"/>
  <c r="B1141" i="1"/>
  <c r="O1141" i="1" s="1"/>
  <c r="B1142" i="1"/>
  <c r="O1142" i="1" s="1"/>
  <c r="B1143" i="1"/>
  <c r="O1143" i="1" s="1"/>
  <c r="B1144" i="1"/>
  <c r="O1144" i="1" s="1"/>
  <c r="B1145" i="1"/>
  <c r="O1145" i="1" s="1"/>
  <c r="B1146" i="1"/>
  <c r="O1146" i="1" s="1"/>
  <c r="B1147" i="1"/>
  <c r="O1147" i="1" s="1"/>
  <c r="B1148" i="1"/>
  <c r="O1148" i="1" s="1"/>
  <c r="B1149" i="1"/>
  <c r="O1149" i="1" s="1"/>
  <c r="B1150" i="1"/>
  <c r="O1150" i="1" s="1"/>
  <c r="B1151" i="1"/>
  <c r="O1151" i="1" s="1"/>
  <c r="B1152" i="1"/>
  <c r="O1152" i="1" s="1"/>
  <c r="B1153" i="1"/>
  <c r="O1153" i="1" s="1"/>
  <c r="B1154" i="1"/>
  <c r="O1154" i="1" s="1"/>
  <c r="B1155" i="1"/>
  <c r="O1155" i="1" s="1"/>
  <c r="B1156" i="1"/>
  <c r="O1156" i="1" s="1"/>
  <c r="B1157" i="1"/>
  <c r="O1157" i="1" s="1"/>
  <c r="B1158" i="1"/>
  <c r="O1158" i="1" s="1"/>
  <c r="B1159" i="1"/>
  <c r="O1159" i="1" s="1"/>
  <c r="B1160" i="1"/>
  <c r="O1160" i="1" s="1"/>
  <c r="B1161" i="1"/>
  <c r="O1161" i="1" s="1"/>
  <c r="B1162" i="1"/>
  <c r="O1162" i="1" s="1"/>
  <c r="B1163" i="1"/>
  <c r="O1163" i="1" s="1"/>
  <c r="B1164" i="1"/>
  <c r="O1164" i="1" s="1"/>
  <c r="B1165" i="1"/>
  <c r="O1165" i="1" s="1"/>
  <c r="B1166" i="1"/>
  <c r="O1166" i="1" s="1"/>
  <c r="B1167" i="1"/>
  <c r="O1167" i="1" s="1"/>
  <c r="B1168" i="1"/>
  <c r="O1168" i="1" s="1"/>
  <c r="B1169" i="1"/>
  <c r="O1169" i="1" s="1"/>
  <c r="B1170" i="1"/>
  <c r="O1170" i="1" s="1"/>
  <c r="B1171" i="1"/>
  <c r="O1171" i="1" s="1"/>
  <c r="B1172" i="1"/>
  <c r="O1172" i="1" s="1"/>
  <c r="B1173" i="1"/>
  <c r="O1173" i="1" s="1"/>
  <c r="B1174" i="1"/>
  <c r="O1174" i="1" s="1"/>
  <c r="B1175" i="1"/>
  <c r="O1175" i="1" s="1"/>
  <c r="B1176" i="1"/>
  <c r="O1176" i="1" s="1"/>
  <c r="B1177" i="1"/>
  <c r="O1177" i="1" s="1"/>
  <c r="B1178" i="1"/>
  <c r="O1178" i="1" s="1"/>
  <c r="B1179" i="1"/>
  <c r="O1179" i="1" s="1"/>
  <c r="B1180" i="1"/>
  <c r="O1180" i="1" s="1"/>
  <c r="B1181" i="1"/>
  <c r="O1181" i="1" s="1"/>
  <c r="B1182" i="1"/>
  <c r="O1182" i="1" s="1"/>
  <c r="B1183" i="1"/>
  <c r="O1183" i="1" s="1"/>
  <c r="B1184" i="1"/>
  <c r="O1184" i="1" s="1"/>
  <c r="B1185" i="1"/>
  <c r="O1185" i="1" s="1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898" i="8"/>
  <c r="D899" i="8"/>
  <c r="D897" i="8"/>
  <c r="D3" i="8"/>
  <c r="Q3" i="8" s="1"/>
  <c r="D4" i="8"/>
  <c r="Q4" i="8" s="1"/>
  <c r="D5" i="8"/>
  <c r="Q5" i="8" s="1"/>
  <c r="D6" i="8"/>
  <c r="Q6" i="8" s="1"/>
  <c r="D7" i="8"/>
  <c r="Q7" i="8" s="1"/>
  <c r="D8" i="8"/>
  <c r="Q8" i="8" s="1"/>
  <c r="D9" i="8"/>
  <c r="Q9" i="8" s="1"/>
  <c r="D10" i="8"/>
  <c r="Q10" i="8" s="1"/>
  <c r="D11" i="8"/>
  <c r="Q11" i="8" s="1"/>
  <c r="D12" i="8"/>
  <c r="Q12" i="8" s="1"/>
  <c r="D13" i="8"/>
  <c r="Q13" i="8" s="1"/>
  <c r="D14" i="8"/>
  <c r="Q14" i="8" s="1"/>
  <c r="D15" i="8"/>
  <c r="Q15" i="8" s="1"/>
  <c r="D16" i="8"/>
  <c r="Q16" i="8" s="1"/>
  <c r="D17" i="8"/>
  <c r="Q17" i="8" s="1"/>
  <c r="D18" i="8"/>
  <c r="Q18" i="8" s="1"/>
  <c r="D19" i="8"/>
  <c r="Q19" i="8" s="1"/>
  <c r="D20" i="8"/>
  <c r="Q20" i="8" s="1"/>
  <c r="D21" i="8"/>
  <c r="Q21" i="8" s="1"/>
  <c r="D22" i="8"/>
  <c r="Q22" i="8" s="1"/>
  <c r="D23" i="8"/>
  <c r="Q23" i="8" s="1"/>
  <c r="D24" i="8"/>
  <c r="Q24" i="8" s="1"/>
  <c r="D25" i="8"/>
  <c r="Q25" i="8" s="1"/>
  <c r="D26" i="8"/>
  <c r="Q26" i="8" s="1"/>
  <c r="D27" i="8"/>
  <c r="Q27" i="8" s="1"/>
  <c r="D28" i="8"/>
  <c r="Q28" i="8" s="1"/>
  <c r="D29" i="8"/>
  <c r="Q29" i="8" s="1"/>
  <c r="D30" i="8"/>
  <c r="Q30" i="8" s="1"/>
  <c r="D31" i="8"/>
  <c r="Q31" i="8" s="1"/>
  <c r="D32" i="8"/>
  <c r="Q32" i="8" s="1"/>
  <c r="D33" i="8"/>
  <c r="Q33" i="8" s="1"/>
  <c r="D34" i="8"/>
  <c r="Q34" i="8" s="1"/>
  <c r="D35" i="8"/>
  <c r="Q35" i="8" s="1"/>
  <c r="D36" i="8"/>
  <c r="Q36" i="8" s="1"/>
  <c r="D37" i="8"/>
  <c r="Q37" i="8" s="1"/>
  <c r="D38" i="8"/>
  <c r="Q38" i="8" s="1"/>
  <c r="D39" i="8"/>
  <c r="Q39" i="8" s="1"/>
  <c r="D40" i="8"/>
  <c r="Q40" i="8" s="1"/>
  <c r="D41" i="8"/>
  <c r="Q41" i="8" s="1"/>
  <c r="D42" i="8"/>
  <c r="Q42" i="8" s="1"/>
  <c r="D43" i="8"/>
  <c r="Q43" i="8" s="1"/>
  <c r="D44" i="8"/>
  <c r="Q44" i="8" s="1"/>
  <c r="D45" i="8"/>
  <c r="Q45" i="8" s="1"/>
  <c r="D46" i="8"/>
  <c r="Q46" i="8" s="1"/>
  <c r="D47" i="8"/>
  <c r="Q47" i="8" s="1"/>
  <c r="D48" i="8"/>
  <c r="Q48" i="8" s="1"/>
  <c r="D49" i="8"/>
  <c r="Q49" i="8" s="1"/>
  <c r="D50" i="8"/>
  <c r="Q50" i="8" s="1"/>
  <c r="D51" i="8"/>
  <c r="Q51" i="8" s="1"/>
  <c r="D52" i="8"/>
  <c r="Q52" i="8" s="1"/>
  <c r="D53" i="8"/>
  <c r="Q53" i="8" s="1"/>
  <c r="D54" i="8"/>
  <c r="Q54" i="8" s="1"/>
  <c r="D55" i="8"/>
  <c r="Q55" i="8" s="1"/>
  <c r="D56" i="8"/>
  <c r="Q56" i="8" s="1"/>
  <c r="D57" i="8"/>
  <c r="Q57" i="8" s="1"/>
  <c r="D58" i="8"/>
  <c r="Q58" i="8" s="1"/>
  <c r="D59" i="8"/>
  <c r="Q59" i="8" s="1"/>
  <c r="D60" i="8"/>
  <c r="Q60" i="8" s="1"/>
  <c r="D61" i="8"/>
  <c r="Q61" i="8" s="1"/>
  <c r="D62" i="8"/>
  <c r="Q62" i="8" s="1"/>
  <c r="D63" i="8"/>
  <c r="Q63" i="8" s="1"/>
  <c r="D64" i="8"/>
  <c r="Q64" i="8" s="1"/>
  <c r="D65" i="8"/>
  <c r="Q65" i="8" s="1"/>
  <c r="D66" i="8"/>
  <c r="Q66" i="8" s="1"/>
  <c r="D67" i="8"/>
  <c r="Q67" i="8" s="1"/>
  <c r="D68" i="8"/>
  <c r="Q68" i="8" s="1"/>
  <c r="D69" i="8"/>
  <c r="Q69" i="8" s="1"/>
  <c r="D70" i="8"/>
  <c r="Q70" i="8" s="1"/>
  <c r="D71" i="8"/>
  <c r="Q71" i="8" s="1"/>
  <c r="D72" i="8"/>
  <c r="Q72" i="8" s="1"/>
  <c r="D73" i="8"/>
  <c r="Q73" i="8" s="1"/>
  <c r="D74" i="8"/>
  <c r="Q74" i="8" s="1"/>
  <c r="D75" i="8"/>
  <c r="Q75" i="8" s="1"/>
  <c r="D76" i="8"/>
  <c r="Q76" i="8" s="1"/>
  <c r="D77" i="8"/>
  <c r="Q77" i="8" s="1"/>
  <c r="D78" i="8"/>
  <c r="Q78" i="8" s="1"/>
  <c r="D79" i="8"/>
  <c r="Q79" i="8" s="1"/>
  <c r="D80" i="8"/>
  <c r="Q80" i="8" s="1"/>
  <c r="D81" i="8"/>
  <c r="Q81" i="8" s="1"/>
  <c r="D82" i="8"/>
  <c r="Q82" i="8" s="1"/>
  <c r="D83" i="8"/>
  <c r="Q83" i="8" s="1"/>
  <c r="D84" i="8"/>
  <c r="Q84" i="8" s="1"/>
  <c r="D85" i="8"/>
  <c r="Q85" i="8" s="1"/>
  <c r="D86" i="8"/>
  <c r="Q86" i="8" s="1"/>
  <c r="D87" i="8"/>
  <c r="Q87" i="8" s="1"/>
  <c r="D88" i="8"/>
  <c r="Q88" i="8" s="1"/>
  <c r="D89" i="8"/>
  <c r="Q89" i="8" s="1"/>
  <c r="D90" i="8"/>
  <c r="Q90" i="8" s="1"/>
  <c r="D91" i="8"/>
  <c r="Q91" i="8" s="1"/>
  <c r="D92" i="8"/>
  <c r="Q92" i="8" s="1"/>
  <c r="D93" i="8"/>
  <c r="Q93" i="8" s="1"/>
  <c r="D94" i="8"/>
  <c r="Q94" i="8" s="1"/>
  <c r="D95" i="8"/>
  <c r="Q95" i="8" s="1"/>
  <c r="D96" i="8"/>
  <c r="Q96" i="8" s="1"/>
  <c r="D97" i="8"/>
  <c r="Q97" i="8" s="1"/>
  <c r="D98" i="8"/>
  <c r="Q98" i="8" s="1"/>
  <c r="D99" i="8"/>
  <c r="Q99" i="8" s="1"/>
  <c r="D100" i="8"/>
  <c r="Q100" i="8" s="1"/>
  <c r="D101" i="8"/>
  <c r="Q101" i="8" s="1"/>
  <c r="D102" i="8"/>
  <c r="Q102" i="8" s="1"/>
  <c r="D103" i="8"/>
  <c r="Q103" i="8" s="1"/>
  <c r="D104" i="8"/>
  <c r="Q104" i="8" s="1"/>
  <c r="D105" i="8"/>
  <c r="Q105" i="8" s="1"/>
  <c r="D106" i="8"/>
  <c r="Q106" i="8" s="1"/>
  <c r="D107" i="8"/>
  <c r="Q107" i="8" s="1"/>
  <c r="D108" i="8"/>
  <c r="Q108" i="8" s="1"/>
  <c r="D109" i="8"/>
  <c r="Q109" i="8" s="1"/>
  <c r="D110" i="8"/>
  <c r="Q110" i="8" s="1"/>
  <c r="D111" i="8"/>
  <c r="Q111" i="8" s="1"/>
  <c r="D112" i="8"/>
  <c r="Q112" i="8" s="1"/>
  <c r="D113" i="8"/>
  <c r="Q113" i="8" s="1"/>
  <c r="D114" i="8"/>
  <c r="Q114" i="8" s="1"/>
  <c r="D115" i="8"/>
  <c r="Q115" i="8" s="1"/>
  <c r="D116" i="8"/>
  <c r="Q116" i="8" s="1"/>
  <c r="D117" i="8"/>
  <c r="Q117" i="8" s="1"/>
  <c r="D118" i="8"/>
  <c r="Q118" i="8" s="1"/>
  <c r="D119" i="8"/>
  <c r="Q119" i="8" s="1"/>
  <c r="D120" i="8"/>
  <c r="Q120" i="8" s="1"/>
  <c r="D121" i="8"/>
  <c r="Q121" i="8" s="1"/>
  <c r="D122" i="8"/>
  <c r="Q122" i="8" s="1"/>
  <c r="D123" i="8"/>
  <c r="Q123" i="8" s="1"/>
  <c r="D124" i="8"/>
  <c r="Q124" i="8" s="1"/>
  <c r="D125" i="8"/>
  <c r="Q125" i="8" s="1"/>
  <c r="D126" i="8"/>
  <c r="Q126" i="8" s="1"/>
  <c r="D127" i="8"/>
  <c r="Q127" i="8" s="1"/>
  <c r="D128" i="8"/>
  <c r="Q128" i="8" s="1"/>
  <c r="D129" i="8"/>
  <c r="Q129" i="8" s="1"/>
  <c r="D130" i="8"/>
  <c r="Q130" i="8" s="1"/>
  <c r="D131" i="8"/>
  <c r="Q131" i="8" s="1"/>
  <c r="D132" i="8"/>
  <c r="Q132" i="8" s="1"/>
  <c r="D133" i="8"/>
  <c r="Q133" i="8" s="1"/>
  <c r="D134" i="8"/>
  <c r="Q134" i="8" s="1"/>
  <c r="D135" i="8"/>
  <c r="Q135" i="8" s="1"/>
  <c r="D136" i="8"/>
  <c r="Q136" i="8" s="1"/>
  <c r="D137" i="8"/>
  <c r="Q137" i="8" s="1"/>
  <c r="D138" i="8"/>
  <c r="Q138" i="8" s="1"/>
  <c r="D139" i="8"/>
  <c r="Q139" i="8" s="1"/>
  <c r="D140" i="8"/>
  <c r="Q140" i="8" s="1"/>
  <c r="D141" i="8"/>
  <c r="Q141" i="8" s="1"/>
  <c r="D142" i="8"/>
  <c r="Q142" i="8" s="1"/>
  <c r="D143" i="8"/>
  <c r="Q143" i="8" s="1"/>
  <c r="D144" i="8"/>
  <c r="Q144" i="8" s="1"/>
  <c r="D145" i="8"/>
  <c r="Q145" i="8" s="1"/>
  <c r="D146" i="8"/>
  <c r="Q146" i="8" s="1"/>
  <c r="D147" i="8"/>
  <c r="Q147" i="8" s="1"/>
  <c r="D148" i="8"/>
  <c r="Q148" i="8" s="1"/>
  <c r="D149" i="8"/>
  <c r="Q149" i="8" s="1"/>
  <c r="D150" i="8"/>
  <c r="Q150" i="8" s="1"/>
  <c r="D151" i="8"/>
  <c r="Q151" i="8" s="1"/>
  <c r="D152" i="8"/>
  <c r="Q152" i="8" s="1"/>
  <c r="D153" i="8"/>
  <c r="Q153" i="8" s="1"/>
  <c r="D154" i="8"/>
  <c r="Q154" i="8" s="1"/>
  <c r="D155" i="8"/>
  <c r="Q155" i="8" s="1"/>
  <c r="D156" i="8"/>
  <c r="Q156" i="8" s="1"/>
  <c r="D157" i="8"/>
  <c r="Q157" i="8" s="1"/>
  <c r="D158" i="8"/>
  <c r="Q158" i="8" s="1"/>
  <c r="D159" i="8"/>
  <c r="Q159" i="8" s="1"/>
  <c r="D160" i="8"/>
  <c r="Q160" i="8" s="1"/>
  <c r="D161" i="8"/>
  <c r="Q161" i="8" s="1"/>
  <c r="D162" i="8"/>
  <c r="Q162" i="8" s="1"/>
  <c r="D163" i="8"/>
  <c r="Q163" i="8" s="1"/>
  <c r="D164" i="8"/>
  <c r="Q164" i="8" s="1"/>
  <c r="D165" i="8"/>
  <c r="Q165" i="8" s="1"/>
  <c r="D166" i="8"/>
  <c r="Q166" i="8" s="1"/>
  <c r="D167" i="8"/>
  <c r="Q167" i="8" s="1"/>
  <c r="D168" i="8"/>
  <c r="Q168" i="8" s="1"/>
  <c r="D169" i="8"/>
  <c r="Q169" i="8" s="1"/>
  <c r="D170" i="8"/>
  <c r="Q170" i="8" s="1"/>
  <c r="D171" i="8"/>
  <c r="Q171" i="8" s="1"/>
  <c r="D172" i="8"/>
  <c r="Q172" i="8" s="1"/>
  <c r="D173" i="8"/>
  <c r="Q173" i="8" s="1"/>
  <c r="D174" i="8"/>
  <c r="Q174" i="8" s="1"/>
  <c r="D175" i="8"/>
  <c r="Q175" i="8" s="1"/>
  <c r="D176" i="8"/>
  <c r="Q176" i="8" s="1"/>
  <c r="D177" i="8"/>
  <c r="Q177" i="8" s="1"/>
  <c r="D178" i="8"/>
  <c r="Q178" i="8" s="1"/>
  <c r="D179" i="8"/>
  <c r="Q179" i="8" s="1"/>
  <c r="D180" i="8"/>
  <c r="Q180" i="8" s="1"/>
  <c r="D181" i="8"/>
  <c r="Q181" i="8" s="1"/>
  <c r="D182" i="8"/>
  <c r="Q182" i="8" s="1"/>
  <c r="D183" i="8"/>
  <c r="Q183" i="8" s="1"/>
  <c r="D184" i="8"/>
  <c r="Q184" i="8" s="1"/>
  <c r="D185" i="8"/>
  <c r="Q185" i="8" s="1"/>
  <c r="D186" i="8"/>
  <c r="Q186" i="8" s="1"/>
  <c r="D187" i="8"/>
  <c r="Q187" i="8" s="1"/>
  <c r="D188" i="8"/>
  <c r="Q188" i="8" s="1"/>
  <c r="D189" i="8"/>
  <c r="Q189" i="8" s="1"/>
  <c r="D190" i="8"/>
  <c r="Q190" i="8" s="1"/>
  <c r="D191" i="8"/>
  <c r="Q191" i="8" s="1"/>
  <c r="D192" i="8"/>
  <c r="Q192" i="8" s="1"/>
  <c r="D193" i="8"/>
  <c r="Q193" i="8" s="1"/>
  <c r="D194" i="8"/>
  <c r="Q194" i="8" s="1"/>
  <c r="D195" i="8"/>
  <c r="Q195" i="8" s="1"/>
  <c r="D196" i="8"/>
  <c r="Q196" i="8" s="1"/>
  <c r="D197" i="8"/>
  <c r="Q197" i="8" s="1"/>
  <c r="D198" i="8"/>
  <c r="Q198" i="8" s="1"/>
  <c r="D199" i="8"/>
  <c r="Q199" i="8" s="1"/>
  <c r="D200" i="8"/>
  <c r="Q200" i="8" s="1"/>
  <c r="D201" i="8"/>
  <c r="Q201" i="8" s="1"/>
  <c r="D202" i="8"/>
  <c r="Q202" i="8" s="1"/>
  <c r="D203" i="8"/>
  <c r="Q203" i="8" s="1"/>
  <c r="D204" i="8"/>
  <c r="Q204" i="8" s="1"/>
  <c r="D205" i="8"/>
  <c r="Q205" i="8" s="1"/>
  <c r="D206" i="8"/>
  <c r="Q206" i="8" s="1"/>
  <c r="D207" i="8"/>
  <c r="Q207" i="8" s="1"/>
  <c r="D208" i="8"/>
  <c r="Q208" i="8" s="1"/>
  <c r="D209" i="8"/>
  <c r="Q209" i="8" s="1"/>
  <c r="D210" i="8"/>
  <c r="Q210" i="8" s="1"/>
  <c r="D211" i="8"/>
  <c r="Q211" i="8" s="1"/>
  <c r="D212" i="8"/>
  <c r="Q212" i="8" s="1"/>
  <c r="D213" i="8"/>
  <c r="Q213" i="8" s="1"/>
  <c r="D214" i="8"/>
  <c r="Q214" i="8" s="1"/>
  <c r="D215" i="8"/>
  <c r="Q215" i="8" s="1"/>
  <c r="D216" i="8"/>
  <c r="Q216" i="8" s="1"/>
  <c r="D217" i="8"/>
  <c r="Q217" i="8" s="1"/>
  <c r="D218" i="8"/>
  <c r="Q218" i="8" s="1"/>
  <c r="D219" i="8"/>
  <c r="Q219" i="8" s="1"/>
  <c r="D220" i="8"/>
  <c r="Q220" i="8" s="1"/>
  <c r="D221" i="8"/>
  <c r="Q221" i="8" s="1"/>
  <c r="D222" i="8"/>
  <c r="Q222" i="8" s="1"/>
  <c r="D223" i="8"/>
  <c r="Q223" i="8" s="1"/>
  <c r="D224" i="8"/>
  <c r="Q224" i="8" s="1"/>
  <c r="D225" i="8"/>
  <c r="Q225" i="8" s="1"/>
  <c r="D226" i="8"/>
  <c r="Q226" i="8" s="1"/>
  <c r="D227" i="8"/>
  <c r="Q227" i="8" s="1"/>
  <c r="D228" i="8"/>
  <c r="Q228" i="8" s="1"/>
  <c r="D229" i="8"/>
  <c r="Q229" i="8" s="1"/>
  <c r="D230" i="8"/>
  <c r="Q230" i="8" s="1"/>
  <c r="D231" i="8"/>
  <c r="Q231" i="8" s="1"/>
  <c r="D232" i="8"/>
  <c r="Q232" i="8" s="1"/>
  <c r="D233" i="8"/>
  <c r="Q233" i="8" s="1"/>
  <c r="D234" i="8"/>
  <c r="Q234" i="8" s="1"/>
  <c r="D235" i="8"/>
  <c r="Q235" i="8" s="1"/>
  <c r="D236" i="8"/>
  <c r="Q236" i="8" s="1"/>
  <c r="D237" i="8"/>
  <c r="Q237" i="8" s="1"/>
  <c r="D238" i="8"/>
  <c r="Q238" i="8" s="1"/>
  <c r="D239" i="8"/>
  <c r="Q239" i="8" s="1"/>
  <c r="D240" i="8"/>
  <c r="Q240" i="8" s="1"/>
  <c r="D241" i="8"/>
  <c r="Q241" i="8" s="1"/>
  <c r="D242" i="8"/>
  <c r="Q242" i="8" s="1"/>
  <c r="D243" i="8"/>
  <c r="Q243" i="8" s="1"/>
  <c r="D244" i="8"/>
  <c r="Q244" i="8" s="1"/>
  <c r="D245" i="8"/>
  <c r="Q245" i="8" s="1"/>
  <c r="D246" i="8"/>
  <c r="Q246" i="8" s="1"/>
  <c r="D247" i="8"/>
  <c r="Q247" i="8" s="1"/>
  <c r="D248" i="8"/>
  <c r="Q248" i="8" s="1"/>
  <c r="D249" i="8"/>
  <c r="Q249" i="8" s="1"/>
  <c r="D250" i="8"/>
  <c r="Q250" i="8" s="1"/>
  <c r="D251" i="8"/>
  <c r="Q251" i="8" s="1"/>
  <c r="D252" i="8"/>
  <c r="Q252" i="8" s="1"/>
  <c r="D253" i="8"/>
  <c r="Q253" i="8" s="1"/>
  <c r="D254" i="8"/>
  <c r="Q254" i="8" s="1"/>
  <c r="D255" i="8"/>
  <c r="Q255" i="8" s="1"/>
  <c r="D256" i="8"/>
  <c r="Q256" i="8" s="1"/>
  <c r="D257" i="8"/>
  <c r="Q257" i="8" s="1"/>
  <c r="D258" i="8"/>
  <c r="Q258" i="8" s="1"/>
  <c r="D259" i="8"/>
  <c r="Q259" i="8" s="1"/>
  <c r="D260" i="8"/>
  <c r="Q260" i="8" s="1"/>
  <c r="D261" i="8"/>
  <c r="Q261" i="8" s="1"/>
  <c r="D262" i="8"/>
  <c r="Q262" i="8" s="1"/>
  <c r="D263" i="8"/>
  <c r="Q263" i="8" s="1"/>
  <c r="D264" i="8"/>
  <c r="Q264" i="8" s="1"/>
  <c r="D265" i="8"/>
  <c r="Q265" i="8" s="1"/>
  <c r="D266" i="8"/>
  <c r="Q266" i="8" s="1"/>
  <c r="D267" i="8"/>
  <c r="Q267" i="8" s="1"/>
  <c r="D268" i="8"/>
  <c r="Q268" i="8" s="1"/>
  <c r="D269" i="8"/>
  <c r="Q269" i="8" s="1"/>
  <c r="D270" i="8"/>
  <c r="Q270" i="8" s="1"/>
  <c r="D271" i="8"/>
  <c r="Q271" i="8" s="1"/>
  <c r="D272" i="8"/>
  <c r="Q272" i="8" s="1"/>
  <c r="D273" i="8"/>
  <c r="Q273" i="8" s="1"/>
  <c r="D274" i="8"/>
  <c r="Q274" i="8" s="1"/>
  <c r="D275" i="8"/>
  <c r="Q275" i="8" s="1"/>
  <c r="D276" i="8"/>
  <c r="Q276" i="8" s="1"/>
  <c r="D277" i="8"/>
  <c r="Q277" i="8" s="1"/>
  <c r="D278" i="8"/>
  <c r="Q278" i="8" s="1"/>
  <c r="D279" i="8"/>
  <c r="Q279" i="8" s="1"/>
  <c r="D280" i="8"/>
  <c r="Q280" i="8" s="1"/>
  <c r="D281" i="8"/>
  <c r="Q281" i="8" s="1"/>
  <c r="D282" i="8"/>
  <c r="Q282" i="8" s="1"/>
  <c r="D283" i="8"/>
  <c r="Q283" i="8" s="1"/>
  <c r="D284" i="8"/>
  <c r="Q284" i="8" s="1"/>
  <c r="D285" i="8"/>
  <c r="Q285" i="8" s="1"/>
  <c r="D286" i="8"/>
  <c r="Q286" i="8" s="1"/>
  <c r="D287" i="8"/>
  <c r="Q287" i="8" s="1"/>
  <c r="D288" i="8"/>
  <c r="Q288" i="8" s="1"/>
  <c r="D289" i="8"/>
  <c r="Q289" i="8" s="1"/>
  <c r="D290" i="8"/>
  <c r="Q290" i="8" s="1"/>
  <c r="D291" i="8"/>
  <c r="Q291" i="8" s="1"/>
  <c r="D292" i="8"/>
  <c r="Q292" i="8" s="1"/>
  <c r="D293" i="8"/>
  <c r="Q293" i="8" s="1"/>
  <c r="D294" i="8"/>
  <c r="Q294" i="8" s="1"/>
  <c r="D295" i="8"/>
  <c r="Q295" i="8" s="1"/>
  <c r="D296" i="8"/>
  <c r="Q296" i="8" s="1"/>
  <c r="D297" i="8"/>
  <c r="Q297" i="8" s="1"/>
  <c r="D298" i="8"/>
  <c r="Q298" i="8" s="1"/>
  <c r="D299" i="8"/>
  <c r="Q299" i="8" s="1"/>
  <c r="D300" i="8"/>
  <c r="Q300" i="8" s="1"/>
  <c r="D301" i="8"/>
  <c r="Q301" i="8" s="1"/>
  <c r="D302" i="8"/>
  <c r="Q302" i="8" s="1"/>
  <c r="D303" i="8"/>
  <c r="Q303" i="8" s="1"/>
  <c r="D304" i="8"/>
  <c r="Q304" i="8" s="1"/>
  <c r="D305" i="8"/>
  <c r="Q305" i="8" s="1"/>
  <c r="D306" i="8"/>
  <c r="Q306" i="8" s="1"/>
  <c r="D307" i="8"/>
  <c r="Q307" i="8" s="1"/>
  <c r="D308" i="8"/>
  <c r="Q308" i="8" s="1"/>
  <c r="D309" i="8"/>
  <c r="Q309" i="8" s="1"/>
  <c r="D310" i="8"/>
  <c r="Q310" i="8" s="1"/>
  <c r="D311" i="8"/>
  <c r="Q311" i="8" s="1"/>
  <c r="D312" i="8"/>
  <c r="Q312" i="8" s="1"/>
  <c r="D313" i="8"/>
  <c r="Q313" i="8" s="1"/>
  <c r="D314" i="8"/>
  <c r="Q314" i="8" s="1"/>
  <c r="D315" i="8"/>
  <c r="Q315" i="8" s="1"/>
  <c r="D316" i="8"/>
  <c r="Q316" i="8" s="1"/>
  <c r="D317" i="8"/>
  <c r="Q317" i="8" s="1"/>
  <c r="D318" i="8"/>
  <c r="Q318" i="8" s="1"/>
  <c r="D319" i="8"/>
  <c r="Q319" i="8" s="1"/>
  <c r="D320" i="8"/>
  <c r="Q320" i="8" s="1"/>
  <c r="D321" i="8"/>
  <c r="Q321" i="8" s="1"/>
  <c r="D322" i="8"/>
  <c r="Q322" i="8" s="1"/>
  <c r="D323" i="8"/>
  <c r="Q323" i="8" s="1"/>
  <c r="D324" i="8"/>
  <c r="Q324" i="8" s="1"/>
  <c r="D325" i="8"/>
  <c r="Q325" i="8" s="1"/>
  <c r="D326" i="8"/>
  <c r="Q326" i="8" s="1"/>
  <c r="D327" i="8"/>
  <c r="Q327" i="8" s="1"/>
  <c r="D328" i="8"/>
  <c r="Q328" i="8" s="1"/>
  <c r="D329" i="8"/>
  <c r="Q329" i="8" s="1"/>
  <c r="D330" i="8"/>
  <c r="Q330" i="8" s="1"/>
  <c r="D331" i="8"/>
  <c r="Q331" i="8" s="1"/>
  <c r="D332" i="8"/>
  <c r="Q332" i="8" s="1"/>
  <c r="D333" i="8"/>
  <c r="Q333" i="8" s="1"/>
  <c r="D334" i="8"/>
  <c r="Q334" i="8" s="1"/>
  <c r="D335" i="8"/>
  <c r="Q335" i="8" s="1"/>
  <c r="D336" i="8"/>
  <c r="Q336" i="8" s="1"/>
  <c r="D337" i="8"/>
  <c r="Q337" i="8" s="1"/>
  <c r="D338" i="8"/>
  <c r="Q338" i="8" s="1"/>
  <c r="D339" i="8"/>
  <c r="Q339" i="8" s="1"/>
  <c r="D340" i="8"/>
  <c r="Q340" i="8" s="1"/>
  <c r="D341" i="8"/>
  <c r="Q341" i="8" s="1"/>
  <c r="D342" i="8"/>
  <c r="Q342" i="8" s="1"/>
  <c r="D343" i="8"/>
  <c r="Q343" i="8" s="1"/>
  <c r="D344" i="8"/>
  <c r="Q344" i="8" s="1"/>
  <c r="D345" i="8"/>
  <c r="Q345" i="8" s="1"/>
  <c r="D346" i="8"/>
  <c r="Q346" i="8" s="1"/>
  <c r="D347" i="8"/>
  <c r="Q347" i="8" s="1"/>
  <c r="D348" i="8"/>
  <c r="Q348" i="8" s="1"/>
  <c r="D349" i="8"/>
  <c r="Q349" i="8" s="1"/>
  <c r="D350" i="8"/>
  <c r="Q350" i="8" s="1"/>
  <c r="D351" i="8"/>
  <c r="Q351" i="8" s="1"/>
  <c r="D352" i="8"/>
  <c r="Q352" i="8" s="1"/>
  <c r="D353" i="8"/>
  <c r="Q353" i="8" s="1"/>
  <c r="D354" i="8"/>
  <c r="Q354" i="8" s="1"/>
  <c r="D355" i="8"/>
  <c r="Q355" i="8" s="1"/>
  <c r="D356" i="8"/>
  <c r="Q356" i="8" s="1"/>
  <c r="D357" i="8"/>
  <c r="Q357" i="8" s="1"/>
  <c r="D358" i="8"/>
  <c r="Q358" i="8" s="1"/>
  <c r="D359" i="8"/>
  <c r="Q359" i="8" s="1"/>
  <c r="D360" i="8"/>
  <c r="Q360" i="8" s="1"/>
  <c r="D361" i="8"/>
  <c r="Q361" i="8" s="1"/>
  <c r="D362" i="8"/>
  <c r="Q362" i="8" s="1"/>
  <c r="D363" i="8"/>
  <c r="Q363" i="8" s="1"/>
  <c r="D364" i="8"/>
  <c r="Q364" i="8" s="1"/>
  <c r="D365" i="8"/>
  <c r="Q365" i="8" s="1"/>
  <c r="D366" i="8"/>
  <c r="Q366" i="8" s="1"/>
  <c r="D367" i="8"/>
  <c r="Q367" i="8" s="1"/>
  <c r="D368" i="8"/>
  <c r="Q368" i="8" s="1"/>
  <c r="D369" i="8"/>
  <c r="Q369" i="8" s="1"/>
  <c r="D370" i="8"/>
  <c r="Q370" i="8" s="1"/>
  <c r="D371" i="8"/>
  <c r="Q371" i="8" s="1"/>
  <c r="D372" i="8"/>
  <c r="Q372" i="8" s="1"/>
  <c r="D373" i="8"/>
  <c r="Q373" i="8" s="1"/>
  <c r="D374" i="8"/>
  <c r="Q374" i="8" s="1"/>
  <c r="D375" i="8"/>
  <c r="Q375" i="8" s="1"/>
  <c r="D376" i="8"/>
  <c r="Q376" i="8" s="1"/>
  <c r="D377" i="8"/>
  <c r="Q377" i="8" s="1"/>
  <c r="D378" i="8"/>
  <c r="Q378" i="8" s="1"/>
  <c r="D379" i="8"/>
  <c r="Q379" i="8" s="1"/>
  <c r="D380" i="8"/>
  <c r="Q380" i="8" s="1"/>
  <c r="D381" i="8"/>
  <c r="Q381" i="8" s="1"/>
  <c r="D382" i="8"/>
  <c r="Q382" i="8" s="1"/>
  <c r="D383" i="8"/>
  <c r="Q383" i="8" s="1"/>
  <c r="D384" i="8"/>
  <c r="Q384" i="8" s="1"/>
  <c r="D385" i="8"/>
  <c r="Q385" i="8" s="1"/>
  <c r="D386" i="8"/>
  <c r="Q386" i="8" s="1"/>
  <c r="D387" i="8"/>
  <c r="Q387" i="8" s="1"/>
  <c r="D388" i="8"/>
  <c r="Q388" i="8" s="1"/>
  <c r="D389" i="8"/>
  <c r="Q389" i="8" s="1"/>
  <c r="D390" i="8"/>
  <c r="Q390" i="8" s="1"/>
  <c r="D391" i="8"/>
  <c r="Q391" i="8" s="1"/>
  <c r="D392" i="8"/>
  <c r="Q392" i="8" s="1"/>
  <c r="D393" i="8"/>
  <c r="Q393" i="8" s="1"/>
  <c r="D394" i="8"/>
  <c r="Q394" i="8" s="1"/>
  <c r="D395" i="8"/>
  <c r="Q395" i="8" s="1"/>
  <c r="D396" i="8"/>
  <c r="Q396" i="8" s="1"/>
  <c r="D397" i="8"/>
  <c r="Q397" i="8" s="1"/>
  <c r="D398" i="8"/>
  <c r="Q398" i="8" s="1"/>
  <c r="D399" i="8"/>
  <c r="Q399" i="8" s="1"/>
  <c r="D400" i="8"/>
  <c r="Q400" i="8" s="1"/>
  <c r="D401" i="8"/>
  <c r="Q401" i="8" s="1"/>
  <c r="D402" i="8"/>
  <c r="Q402" i="8" s="1"/>
  <c r="D403" i="8"/>
  <c r="Q403" i="8" s="1"/>
  <c r="D404" i="8"/>
  <c r="Q404" i="8" s="1"/>
  <c r="D405" i="8"/>
  <c r="Q405" i="8" s="1"/>
  <c r="D406" i="8"/>
  <c r="Q406" i="8" s="1"/>
  <c r="D407" i="8"/>
  <c r="Q407" i="8" s="1"/>
  <c r="D408" i="8"/>
  <c r="Q408" i="8" s="1"/>
  <c r="D409" i="8"/>
  <c r="Q409" i="8" s="1"/>
  <c r="D410" i="8"/>
  <c r="Q410" i="8" s="1"/>
  <c r="D411" i="8"/>
  <c r="Q411" i="8" s="1"/>
  <c r="D412" i="8"/>
  <c r="Q412" i="8" s="1"/>
  <c r="D413" i="8"/>
  <c r="Q413" i="8" s="1"/>
  <c r="D414" i="8"/>
  <c r="Q414" i="8" s="1"/>
  <c r="D415" i="8"/>
  <c r="Q415" i="8" s="1"/>
  <c r="D416" i="8"/>
  <c r="Q416" i="8" s="1"/>
  <c r="D417" i="8"/>
  <c r="Q417" i="8" s="1"/>
  <c r="D418" i="8"/>
  <c r="Q418" i="8" s="1"/>
  <c r="D419" i="8"/>
  <c r="Q419" i="8" s="1"/>
  <c r="D420" i="8"/>
  <c r="Q420" i="8" s="1"/>
  <c r="D421" i="8"/>
  <c r="Q421" i="8" s="1"/>
  <c r="D422" i="8"/>
  <c r="Q422" i="8" s="1"/>
  <c r="D423" i="8"/>
  <c r="Q423" i="8" s="1"/>
  <c r="D424" i="8"/>
  <c r="Q424" i="8" s="1"/>
  <c r="D425" i="8"/>
  <c r="Q425" i="8" s="1"/>
  <c r="D426" i="8"/>
  <c r="Q426" i="8" s="1"/>
  <c r="D427" i="8"/>
  <c r="Q427" i="8" s="1"/>
  <c r="D428" i="8"/>
  <c r="Q428" i="8" s="1"/>
  <c r="D429" i="8"/>
  <c r="Q429" i="8" s="1"/>
  <c r="D430" i="8"/>
  <c r="Q430" i="8" s="1"/>
  <c r="D431" i="8"/>
  <c r="Q431" i="8" s="1"/>
  <c r="D432" i="8"/>
  <c r="Q432" i="8" s="1"/>
  <c r="D433" i="8"/>
  <c r="Q433" i="8" s="1"/>
  <c r="D434" i="8"/>
  <c r="Q434" i="8" s="1"/>
  <c r="D435" i="8"/>
  <c r="Q435" i="8" s="1"/>
  <c r="D436" i="8"/>
  <c r="Q436" i="8" s="1"/>
  <c r="D437" i="8"/>
  <c r="Q437" i="8" s="1"/>
  <c r="D438" i="8"/>
  <c r="Q438" i="8" s="1"/>
  <c r="D439" i="8"/>
  <c r="Q439" i="8" s="1"/>
  <c r="D440" i="8"/>
  <c r="Q440" i="8" s="1"/>
  <c r="D441" i="8"/>
  <c r="Q441" i="8" s="1"/>
  <c r="D442" i="8"/>
  <c r="Q442" i="8" s="1"/>
  <c r="D443" i="8"/>
  <c r="Q443" i="8" s="1"/>
  <c r="D444" i="8"/>
  <c r="Q444" i="8" s="1"/>
  <c r="D445" i="8"/>
  <c r="Q445" i="8" s="1"/>
  <c r="D446" i="8"/>
  <c r="Q446" i="8" s="1"/>
  <c r="D447" i="8"/>
  <c r="Q447" i="8" s="1"/>
  <c r="D448" i="8"/>
  <c r="Q448" i="8" s="1"/>
  <c r="D449" i="8"/>
  <c r="Q449" i="8" s="1"/>
  <c r="D450" i="8"/>
  <c r="Q450" i="8" s="1"/>
  <c r="D451" i="8"/>
  <c r="Q451" i="8" s="1"/>
  <c r="D452" i="8"/>
  <c r="Q452" i="8" s="1"/>
  <c r="D453" i="8"/>
  <c r="Q453" i="8" s="1"/>
  <c r="D454" i="8"/>
  <c r="Q454" i="8" s="1"/>
  <c r="D455" i="8"/>
  <c r="Q455" i="8" s="1"/>
  <c r="D456" i="8"/>
  <c r="Q456" i="8" s="1"/>
  <c r="D457" i="8"/>
  <c r="Q457" i="8" s="1"/>
  <c r="D458" i="8"/>
  <c r="Q458" i="8" s="1"/>
  <c r="D459" i="8"/>
  <c r="Q459" i="8" s="1"/>
  <c r="D460" i="8"/>
  <c r="Q460" i="8" s="1"/>
  <c r="D461" i="8"/>
  <c r="Q461" i="8" s="1"/>
  <c r="D462" i="8"/>
  <c r="Q462" i="8" s="1"/>
  <c r="D463" i="8"/>
  <c r="Q463" i="8" s="1"/>
  <c r="D464" i="8"/>
  <c r="Q464" i="8" s="1"/>
  <c r="D465" i="8"/>
  <c r="Q465" i="8" s="1"/>
  <c r="D466" i="8"/>
  <c r="Q466" i="8" s="1"/>
  <c r="D467" i="8"/>
  <c r="Q467" i="8" s="1"/>
  <c r="D468" i="8"/>
  <c r="Q468" i="8" s="1"/>
  <c r="D469" i="8"/>
  <c r="Q469" i="8" s="1"/>
  <c r="D470" i="8"/>
  <c r="Q470" i="8" s="1"/>
  <c r="D471" i="8"/>
  <c r="Q471" i="8" s="1"/>
  <c r="D472" i="8"/>
  <c r="Q472" i="8" s="1"/>
  <c r="D473" i="8"/>
  <c r="Q473" i="8" s="1"/>
  <c r="D474" i="8"/>
  <c r="Q474" i="8" s="1"/>
  <c r="D475" i="8"/>
  <c r="Q475" i="8" s="1"/>
  <c r="D476" i="8"/>
  <c r="Q476" i="8" s="1"/>
  <c r="D477" i="8"/>
  <c r="Q477" i="8" s="1"/>
  <c r="D478" i="8"/>
  <c r="Q478" i="8" s="1"/>
  <c r="D479" i="8"/>
  <c r="Q479" i="8" s="1"/>
  <c r="D480" i="8"/>
  <c r="Q480" i="8" s="1"/>
  <c r="D481" i="8"/>
  <c r="Q481" i="8" s="1"/>
  <c r="D482" i="8"/>
  <c r="Q482" i="8" s="1"/>
  <c r="D483" i="8"/>
  <c r="Q483" i="8" s="1"/>
  <c r="D484" i="8"/>
  <c r="Q484" i="8" s="1"/>
  <c r="D485" i="8"/>
  <c r="Q485" i="8" s="1"/>
  <c r="D486" i="8"/>
  <c r="Q486" i="8" s="1"/>
  <c r="D487" i="8"/>
  <c r="Q487" i="8" s="1"/>
  <c r="D488" i="8"/>
  <c r="Q488" i="8" s="1"/>
  <c r="D489" i="8"/>
  <c r="Q489" i="8" s="1"/>
  <c r="D490" i="8"/>
  <c r="Q490" i="8" s="1"/>
  <c r="D491" i="8"/>
  <c r="Q491" i="8" s="1"/>
  <c r="D492" i="8"/>
  <c r="Q492" i="8" s="1"/>
  <c r="D493" i="8"/>
  <c r="Q493" i="8" s="1"/>
  <c r="D494" i="8"/>
  <c r="Q494" i="8" s="1"/>
  <c r="D495" i="8"/>
  <c r="Q495" i="8" s="1"/>
  <c r="D496" i="8"/>
  <c r="Q496" i="8" s="1"/>
  <c r="D497" i="8"/>
  <c r="Q497" i="8" s="1"/>
  <c r="D498" i="8"/>
  <c r="Q498" i="8" s="1"/>
  <c r="D499" i="8"/>
  <c r="Q499" i="8" s="1"/>
  <c r="D500" i="8"/>
  <c r="Q500" i="8" s="1"/>
  <c r="D501" i="8"/>
  <c r="Q501" i="8" s="1"/>
  <c r="D502" i="8"/>
  <c r="Q502" i="8" s="1"/>
  <c r="D503" i="8"/>
  <c r="Q503" i="8" s="1"/>
  <c r="D504" i="8"/>
  <c r="Q504" i="8" s="1"/>
  <c r="D505" i="8"/>
  <c r="Q505" i="8" s="1"/>
  <c r="D506" i="8"/>
  <c r="Q506" i="8" s="1"/>
  <c r="D507" i="8"/>
  <c r="Q507" i="8" s="1"/>
  <c r="D508" i="8"/>
  <c r="Q508" i="8" s="1"/>
  <c r="D509" i="8"/>
  <c r="Q509" i="8" s="1"/>
  <c r="D510" i="8"/>
  <c r="Q510" i="8" s="1"/>
  <c r="D511" i="8"/>
  <c r="Q511" i="8" s="1"/>
  <c r="D512" i="8"/>
  <c r="Q512" i="8" s="1"/>
  <c r="D513" i="8"/>
  <c r="Q513" i="8" s="1"/>
  <c r="D514" i="8"/>
  <c r="Q514" i="8" s="1"/>
  <c r="D515" i="8"/>
  <c r="Q515" i="8" s="1"/>
  <c r="D516" i="8"/>
  <c r="Q516" i="8" s="1"/>
  <c r="D517" i="8"/>
  <c r="Q517" i="8" s="1"/>
  <c r="D518" i="8"/>
  <c r="Q518" i="8" s="1"/>
  <c r="D519" i="8"/>
  <c r="Q519" i="8" s="1"/>
  <c r="D520" i="8"/>
  <c r="Q520" i="8" s="1"/>
  <c r="D521" i="8"/>
  <c r="Q521" i="8" s="1"/>
  <c r="D522" i="8"/>
  <c r="Q522" i="8" s="1"/>
  <c r="D523" i="8"/>
  <c r="Q523" i="8" s="1"/>
  <c r="D524" i="8"/>
  <c r="Q524" i="8" s="1"/>
  <c r="D525" i="8"/>
  <c r="Q525" i="8" s="1"/>
  <c r="D526" i="8"/>
  <c r="Q526" i="8" s="1"/>
  <c r="D527" i="8"/>
  <c r="Q527" i="8" s="1"/>
  <c r="D528" i="8"/>
  <c r="Q528" i="8" s="1"/>
  <c r="D529" i="8"/>
  <c r="Q529" i="8" s="1"/>
  <c r="D530" i="8"/>
  <c r="Q530" i="8" s="1"/>
  <c r="D531" i="8"/>
  <c r="Q531" i="8" s="1"/>
  <c r="D532" i="8"/>
  <c r="Q532" i="8" s="1"/>
  <c r="D533" i="8"/>
  <c r="Q533" i="8" s="1"/>
  <c r="D534" i="8"/>
  <c r="Q534" i="8" s="1"/>
  <c r="D535" i="8"/>
  <c r="Q535" i="8" s="1"/>
  <c r="D536" i="8"/>
  <c r="Q536" i="8" s="1"/>
  <c r="D537" i="8"/>
  <c r="Q537" i="8" s="1"/>
  <c r="D538" i="8"/>
  <c r="Q538" i="8" s="1"/>
  <c r="D539" i="8"/>
  <c r="Q539" i="8" s="1"/>
  <c r="D540" i="8"/>
  <c r="Q540" i="8" s="1"/>
  <c r="D541" i="8"/>
  <c r="Q541" i="8" s="1"/>
  <c r="D542" i="8"/>
  <c r="Q542" i="8" s="1"/>
  <c r="D543" i="8"/>
  <c r="Q543" i="8" s="1"/>
  <c r="D544" i="8"/>
  <c r="Q544" i="8" s="1"/>
  <c r="D545" i="8"/>
  <c r="Q545" i="8" s="1"/>
  <c r="D546" i="8"/>
  <c r="Q546" i="8" s="1"/>
  <c r="D547" i="8"/>
  <c r="Q547" i="8" s="1"/>
  <c r="D548" i="8"/>
  <c r="Q548" i="8" s="1"/>
  <c r="D549" i="8"/>
  <c r="Q549" i="8" s="1"/>
  <c r="D550" i="8"/>
  <c r="Q550" i="8" s="1"/>
  <c r="D551" i="8"/>
  <c r="Q551" i="8" s="1"/>
  <c r="D552" i="8"/>
  <c r="Q552" i="8" s="1"/>
  <c r="D553" i="8"/>
  <c r="Q553" i="8" s="1"/>
  <c r="D554" i="8"/>
  <c r="Q554" i="8" s="1"/>
  <c r="D555" i="8"/>
  <c r="Q555" i="8" s="1"/>
  <c r="D556" i="8"/>
  <c r="Q556" i="8" s="1"/>
  <c r="D557" i="8"/>
  <c r="Q557" i="8" s="1"/>
  <c r="D558" i="8"/>
  <c r="Q558" i="8" s="1"/>
  <c r="D559" i="8"/>
  <c r="Q559" i="8" s="1"/>
  <c r="D560" i="8"/>
  <c r="Q560" i="8" s="1"/>
  <c r="D561" i="8"/>
  <c r="Q561" i="8" s="1"/>
  <c r="D562" i="8"/>
  <c r="Q562" i="8" s="1"/>
  <c r="D563" i="8"/>
  <c r="Q563" i="8" s="1"/>
  <c r="D564" i="8"/>
  <c r="Q564" i="8" s="1"/>
  <c r="D565" i="8"/>
  <c r="Q565" i="8" s="1"/>
  <c r="D566" i="8"/>
  <c r="Q566" i="8" s="1"/>
  <c r="D567" i="8"/>
  <c r="Q567" i="8" s="1"/>
  <c r="D568" i="8"/>
  <c r="Q568" i="8" s="1"/>
  <c r="D569" i="8"/>
  <c r="Q569" i="8" s="1"/>
  <c r="D570" i="8"/>
  <c r="Q570" i="8" s="1"/>
  <c r="D571" i="8"/>
  <c r="Q571" i="8" s="1"/>
  <c r="D572" i="8"/>
  <c r="Q572" i="8" s="1"/>
  <c r="D573" i="8"/>
  <c r="Q573" i="8" s="1"/>
  <c r="D574" i="8"/>
  <c r="Q574" i="8" s="1"/>
  <c r="D575" i="8"/>
  <c r="Q575" i="8" s="1"/>
  <c r="D576" i="8"/>
  <c r="Q576" i="8" s="1"/>
  <c r="D577" i="8"/>
  <c r="Q577" i="8" s="1"/>
  <c r="D578" i="8"/>
  <c r="Q578" i="8" s="1"/>
  <c r="D579" i="8"/>
  <c r="Q579" i="8" s="1"/>
  <c r="D580" i="8"/>
  <c r="Q580" i="8" s="1"/>
  <c r="D581" i="8"/>
  <c r="Q581" i="8" s="1"/>
  <c r="D582" i="8"/>
  <c r="Q582" i="8" s="1"/>
  <c r="D583" i="8"/>
  <c r="Q583" i="8" s="1"/>
  <c r="D584" i="8"/>
  <c r="Q584" i="8" s="1"/>
  <c r="D585" i="8"/>
  <c r="Q585" i="8" s="1"/>
  <c r="D586" i="8"/>
  <c r="Q586" i="8" s="1"/>
  <c r="D587" i="8"/>
  <c r="Q587" i="8" s="1"/>
  <c r="D588" i="8"/>
  <c r="Q588" i="8" s="1"/>
  <c r="D589" i="8"/>
  <c r="Q589" i="8" s="1"/>
  <c r="D590" i="8"/>
  <c r="Q590" i="8" s="1"/>
  <c r="D591" i="8"/>
  <c r="Q591" i="8" s="1"/>
  <c r="D592" i="8"/>
  <c r="Q592" i="8" s="1"/>
  <c r="D593" i="8"/>
  <c r="Q593" i="8" s="1"/>
  <c r="D594" i="8"/>
  <c r="Q594" i="8" s="1"/>
  <c r="D595" i="8"/>
  <c r="Q595" i="8" s="1"/>
  <c r="D596" i="8"/>
  <c r="Q596" i="8" s="1"/>
  <c r="D597" i="8"/>
  <c r="Q597" i="8" s="1"/>
  <c r="D598" i="8"/>
  <c r="Q598" i="8" s="1"/>
  <c r="D599" i="8"/>
  <c r="Q599" i="8" s="1"/>
  <c r="D600" i="8"/>
  <c r="Q600" i="8" s="1"/>
  <c r="D601" i="8"/>
  <c r="Q601" i="8" s="1"/>
  <c r="D602" i="8"/>
  <c r="Q602" i="8" s="1"/>
  <c r="D603" i="8"/>
  <c r="Q603" i="8" s="1"/>
  <c r="D604" i="8"/>
  <c r="Q604" i="8" s="1"/>
  <c r="D605" i="8"/>
  <c r="Q605" i="8" s="1"/>
  <c r="D606" i="8"/>
  <c r="Q606" i="8" s="1"/>
  <c r="D607" i="8"/>
  <c r="Q607" i="8" s="1"/>
  <c r="D608" i="8"/>
  <c r="Q608" i="8" s="1"/>
  <c r="D609" i="8"/>
  <c r="Q609" i="8" s="1"/>
  <c r="D610" i="8"/>
  <c r="Q610" i="8" s="1"/>
  <c r="D611" i="8"/>
  <c r="Q611" i="8" s="1"/>
  <c r="D612" i="8"/>
  <c r="Q612" i="8" s="1"/>
  <c r="D613" i="8"/>
  <c r="Q613" i="8" s="1"/>
  <c r="D614" i="8"/>
  <c r="Q614" i="8" s="1"/>
  <c r="D615" i="8"/>
  <c r="Q615" i="8" s="1"/>
  <c r="D616" i="8"/>
  <c r="Q616" i="8" s="1"/>
  <c r="D617" i="8"/>
  <c r="Q617" i="8" s="1"/>
  <c r="D618" i="8"/>
  <c r="Q618" i="8" s="1"/>
  <c r="D619" i="8"/>
  <c r="Q619" i="8" s="1"/>
  <c r="D620" i="8"/>
  <c r="Q620" i="8" s="1"/>
  <c r="D621" i="8"/>
  <c r="Q621" i="8" s="1"/>
  <c r="D622" i="8"/>
  <c r="Q622" i="8" s="1"/>
  <c r="D623" i="8"/>
  <c r="Q623" i="8" s="1"/>
  <c r="D624" i="8"/>
  <c r="Q624" i="8" s="1"/>
  <c r="D625" i="8"/>
  <c r="Q625" i="8" s="1"/>
  <c r="D626" i="8"/>
  <c r="Q626" i="8" s="1"/>
  <c r="D627" i="8"/>
  <c r="Q627" i="8" s="1"/>
  <c r="D628" i="8"/>
  <c r="Q628" i="8" s="1"/>
  <c r="D629" i="8"/>
  <c r="Q629" i="8" s="1"/>
  <c r="D630" i="8"/>
  <c r="Q630" i="8" s="1"/>
  <c r="D631" i="8"/>
  <c r="Q631" i="8" s="1"/>
  <c r="D632" i="8"/>
  <c r="Q632" i="8" s="1"/>
  <c r="D633" i="8"/>
  <c r="Q633" i="8" s="1"/>
  <c r="D634" i="8"/>
  <c r="Q634" i="8" s="1"/>
  <c r="D635" i="8"/>
  <c r="Q635" i="8" s="1"/>
  <c r="D636" i="8"/>
  <c r="Q636" i="8" s="1"/>
  <c r="D637" i="8"/>
  <c r="Q637" i="8" s="1"/>
  <c r="D638" i="8"/>
  <c r="Q638" i="8" s="1"/>
  <c r="D639" i="8"/>
  <c r="Q639" i="8" s="1"/>
  <c r="D640" i="8"/>
  <c r="Q640" i="8" s="1"/>
  <c r="D641" i="8"/>
  <c r="Q641" i="8" s="1"/>
  <c r="D642" i="8"/>
  <c r="Q642" i="8" s="1"/>
  <c r="D643" i="8"/>
  <c r="Q643" i="8" s="1"/>
  <c r="D644" i="8"/>
  <c r="Q644" i="8" s="1"/>
  <c r="D645" i="8"/>
  <c r="Q645" i="8" s="1"/>
  <c r="D646" i="8"/>
  <c r="Q646" i="8" s="1"/>
  <c r="D647" i="8"/>
  <c r="Q647" i="8" s="1"/>
  <c r="D648" i="8"/>
  <c r="Q648" i="8" s="1"/>
  <c r="D649" i="8"/>
  <c r="Q649" i="8" s="1"/>
  <c r="D650" i="8"/>
  <c r="Q650" i="8" s="1"/>
  <c r="D651" i="8"/>
  <c r="Q651" i="8" s="1"/>
  <c r="D652" i="8"/>
  <c r="Q652" i="8" s="1"/>
  <c r="D653" i="8"/>
  <c r="Q653" i="8" s="1"/>
  <c r="D654" i="8"/>
  <c r="Q654" i="8" s="1"/>
  <c r="D655" i="8"/>
  <c r="Q655" i="8" s="1"/>
  <c r="D656" i="8"/>
  <c r="Q656" i="8" s="1"/>
  <c r="D657" i="8"/>
  <c r="Q657" i="8" s="1"/>
  <c r="D658" i="8"/>
  <c r="Q658" i="8" s="1"/>
  <c r="D659" i="8"/>
  <c r="Q659" i="8" s="1"/>
  <c r="D660" i="8"/>
  <c r="Q660" i="8" s="1"/>
  <c r="D661" i="8"/>
  <c r="Q661" i="8" s="1"/>
  <c r="D662" i="8"/>
  <c r="Q662" i="8" s="1"/>
  <c r="D663" i="8"/>
  <c r="Q663" i="8" s="1"/>
  <c r="D664" i="8"/>
  <c r="Q664" i="8" s="1"/>
  <c r="D665" i="8"/>
  <c r="Q665" i="8" s="1"/>
  <c r="D666" i="8"/>
  <c r="Q666" i="8" s="1"/>
  <c r="D667" i="8"/>
  <c r="Q667" i="8" s="1"/>
  <c r="D668" i="8"/>
  <c r="Q668" i="8" s="1"/>
  <c r="D669" i="8"/>
  <c r="Q669" i="8" s="1"/>
  <c r="D670" i="8"/>
  <c r="Q670" i="8" s="1"/>
  <c r="D671" i="8"/>
  <c r="Q671" i="8" s="1"/>
  <c r="D672" i="8"/>
  <c r="Q672" i="8" s="1"/>
  <c r="D673" i="8"/>
  <c r="Q673" i="8" s="1"/>
  <c r="D674" i="8"/>
  <c r="Q674" i="8" s="1"/>
  <c r="D675" i="8"/>
  <c r="Q675" i="8" s="1"/>
  <c r="D676" i="8"/>
  <c r="Q676" i="8" s="1"/>
  <c r="D677" i="8"/>
  <c r="Q677" i="8" s="1"/>
  <c r="D678" i="8"/>
  <c r="Q678" i="8" s="1"/>
  <c r="D679" i="8"/>
  <c r="Q679" i="8" s="1"/>
  <c r="D680" i="8"/>
  <c r="Q680" i="8" s="1"/>
  <c r="D681" i="8"/>
  <c r="Q681" i="8" s="1"/>
  <c r="D682" i="8"/>
  <c r="Q682" i="8" s="1"/>
  <c r="D683" i="8"/>
  <c r="Q683" i="8" s="1"/>
  <c r="D684" i="8"/>
  <c r="Q684" i="8" s="1"/>
  <c r="D685" i="8"/>
  <c r="Q685" i="8" s="1"/>
  <c r="D686" i="8"/>
  <c r="Q686" i="8" s="1"/>
  <c r="D687" i="8"/>
  <c r="Q687" i="8" s="1"/>
  <c r="D688" i="8"/>
  <c r="Q688" i="8" s="1"/>
  <c r="D689" i="8"/>
  <c r="Q689" i="8" s="1"/>
  <c r="D690" i="8"/>
  <c r="Q690" i="8" s="1"/>
  <c r="D691" i="8"/>
  <c r="Q691" i="8" s="1"/>
  <c r="D692" i="8"/>
  <c r="Q692" i="8" s="1"/>
  <c r="D693" i="8"/>
  <c r="Q693" i="8" s="1"/>
  <c r="D694" i="8"/>
  <c r="Q694" i="8" s="1"/>
  <c r="D695" i="8"/>
  <c r="Q695" i="8" s="1"/>
  <c r="D696" i="8"/>
  <c r="Q696" i="8" s="1"/>
  <c r="D697" i="8"/>
  <c r="Q697" i="8" s="1"/>
  <c r="D698" i="8"/>
  <c r="Q698" i="8" s="1"/>
  <c r="D699" i="8"/>
  <c r="Q699" i="8" s="1"/>
  <c r="D700" i="8"/>
  <c r="Q700" i="8" s="1"/>
  <c r="D701" i="8"/>
  <c r="Q701" i="8" s="1"/>
  <c r="D702" i="8"/>
  <c r="Q702" i="8" s="1"/>
  <c r="D703" i="8"/>
  <c r="Q703" i="8" s="1"/>
  <c r="D704" i="8"/>
  <c r="Q704" i="8" s="1"/>
  <c r="D705" i="8"/>
  <c r="Q705" i="8" s="1"/>
  <c r="D706" i="8"/>
  <c r="Q706" i="8" s="1"/>
  <c r="D707" i="8"/>
  <c r="Q707" i="8" s="1"/>
  <c r="D708" i="8"/>
  <c r="Q708" i="8" s="1"/>
  <c r="D709" i="8"/>
  <c r="Q709" i="8" s="1"/>
  <c r="D710" i="8"/>
  <c r="Q710" i="8" s="1"/>
  <c r="D711" i="8"/>
  <c r="Q711" i="8" s="1"/>
  <c r="D712" i="8"/>
  <c r="Q712" i="8" s="1"/>
  <c r="D713" i="8"/>
  <c r="Q713" i="8" s="1"/>
  <c r="D714" i="8"/>
  <c r="Q714" i="8" s="1"/>
  <c r="D715" i="8"/>
  <c r="Q715" i="8" s="1"/>
  <c r="D716" i="8"/>
  <c r="Q716" i="8" s="1"/>
  <c r="D717" i="8"/>
  <c r="Q717" i="8" s="1"/>
  <c r="D718" i="8"/>
  <c r="Q718" i="8" s="1"/>
  <c r="D719" i="8"/>
  <c r="Q719" i="8" s="1"/>
  <c r="D720" i="8"/>
  <c r="Q720" i="8" s="1"/>
  <c r="D721" i="8"/>
  <c r="Q721" i="8" s="1"/>
  <c r="D722" i="8"/>
  <c r="Q722" i="8" s="1"/>
  <c r="D723" i="8"/>
  <c r="Q723" i="8" s="1"/>
  <c r="D724" i="8"/>
  <c r="Q724" i="8" s="1"/>
  <c r="D725" i="8"/>
  <c r="Q725" i="8" s="1"/>
  <c r="D726" i="8"/>
  <c r="Q726" i="8" s="1"/>
  <c r="D727" i="8"/>
  <c r="Q727" i="8" s="1"/>
  <c r="D728" i="8"/>
  <c r="Q728" i="8" s="1"/>
  <c r="D729" i="8"/>
  <c r="Q729" i="8" s="1"/>
  <c r="D730" i="8"/>
  <c r="Q730" i="8" s="1"/>
  <c r="D731" i="8"/>
  <c r="Q731" i="8" s="1"/>
  <c r="D732" i="8"/>
  <c r="Q732" i="8" s="1"/>
  <c r="D733" i="8"/>
  <c r="Q733" i="8" s="1"/>
  <c r="D734" i="8"/>
  <c r="Q734" i="8" s="1"/>
  <c r="D735" i="8"/>
  <c r="Q735" i="8" s="1"/>
  <c r="D736" i="8"/>
  <c r="Q736" i="8" s="1"/>
  <c r="D737" i="8"/>
  <c r="Q737" i="8" s="1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2" i="8"/>
  <c r="Q2" i="8" s="1"/>
  <c r="B909" i="8"/>
  <c r="O909" i="8" s="1"/>
  <c r="B910" i="8"/>
  <c r="O910" i="8" s="1"/>
  <c r="B911" i="8"/>
  <c r="O911" i="8" s="1"/>
  <c r="B912" i="8"/>
  <c r="O912" i="8" s="1"/>
  <c r="B913" i="8"/>
  <c r="O913" i="8" s="1"/>
  <c r="B914" i="8"/>
  <c r="O914" i="8" s="1"/>
  <c r="B915" i="8"/>
  <c r="O915" i="8" s="1"/>
  <c r="B916" i="8"/>
  <c r="O916" i="8" s="1"/>
  <c r="B917" i="8"/>
  <c r="O917" i="8" s="1"/>
  <c r="B918" i="8"/>
  <c r="O918" i="8" s="1"/>
  <c r="B919" i="8"/>
  <c r="O919" i="8" s="1"/>
  <c r="B920" i="8"/>
  <c r="O920" i="8" s="1"/>
  <c r="B921" i="8"/>
  <c r="O921" i="8" s="1"/>
  <c r="B922" i="8"/>
  <c r="O922" i="8" s="1"/>
  <c r="B923" i="8"/>
  <c r="O923" i="8" s="1"/>
  <c r="B924" i="8"/>
  <c r="O924" i="8" s="1"/>
  <c r="B925" i="8"/>
  <c r="O925" i="8" s="1"/>
  <c r="B926" i="8"/>
  <c r="O926" i="8" s="1"/>
  <c r="B927" i="8"/>
  <c r="O927" i="8" s="1"/>
  <c r="B928" i="8"/>
  <c r="O928" i="8" s="1"/>
  <c r="B929" i="8"/>
  <c r="O929" i="8" s="1"/>
  <c r="B930" i="8"/>
  <c r="O930" i="8" s="1"/>
  <c r="B931" i="8"/>
  <c r="O931" i="8" s="1"/>
  <c r="B932" i="8"/>
  <c r="O932" i="8" s="1"/>
  <c r="B933" i="8"/>
  <c r="O933" i="8" s="1"/>
  <c r="B934" i="8"/>
  <c r="O934" i="8" s="1"/>
  <c r="B935" i="8"/>
  <c r="O935" i="8" s="1"/>
  <c r="B936" i="8"/>
  <c r="O936" i="8" s="1"/>
  <c r="B937" i="8"/>
  <c r="O937" i="8" s="1"/>
  <c r="B938" i="8"/>
  <c r="O938" i="8" s="1"/>
  <c r="B939" i="8"/>
  <c r="O939" i="8" s="1"/>
  <c r="B940" i="8"/>
  <c r="O940" i="8" s="1"/>
  <c r="B941" i="8"/>
  <c r="O941" i="8" s="1"/>
  <c r="B942" i="8"/>
  <c r="O942" i="8" s="1"/>
  <c r="B943" i="8"/>
  <c r="O943" i="8" s="1"/>
  <c r="B944" i="8"/>
  <c r="O944" i="8" s="1"/>
  <c r="B945" i="8"/>
  <c r="O945" i="8" s="1"/>
  <c r="B946" i="8"/>
  <c r="O946" i="8" s="1"/>
  <c r="B947" i="8"/>
  <c r="O947" i="8" s="1"/>
  <c r="B948" i="8"/>
  <c r="O948" i="8" s="1"/>
  <c r="B949" i="8"/>
  <c r="O949" i="8" s="1"/>
  <c r="B950" i="8"/>
  <c r="O950" i="8" s="1"/>
  <c r="B951" i="8"/>
  <c r="O951" i="8" s="1"/>
  <c r="B952" i="8"/>
  <c r="O952" i="8" s="1"/>
  <c r="B953" i="8"/>
  <c r="O953" i="8" s="1"/>
  <c r="B954" i="8"/>
  <c r="O954" i="8" s="1"/>
  <c r="B955" i="8"/>
  <c r="O955" i="8" s="1"/>
  <c r="B956" i="8"/>
  <c r="O956" i="8" s="1"/>
  <c r="B957" i="8"/>
  <c r="O957" i="8" s="1"/>
  <c r="B958" i="8"/>
  <c r="O958" i="8" s="1"/>
  <c r="B959" i="8"/>
  <c r="O959" i="8" s="1"/>
  <c r="B960" i="8"/>
  <c r="O960" i="8" s="1"/>
  <c r="B961" i="8"/>
  <c r="O961" i="8" s="1"/>
  <c r="B962" i="8"/>
  <c r="O962" i="8" s="1"/>
  <c r="B963" i="8"/>
  <c r="O963" i="8" s="1"/>
  <c r="B964" i="8"/>
  <c r="O964" i="8" s="1"/>
  <c r="B965" i="8"/>
  <c r="O965" i="8" s="1"/>
  <c r="B966" i="8"/>
  <c r="O966" i="8" s="1"/>
  <c r="B967" i="8"/>
  <c r="O967" i="8" s="1"/>
  <c r="B968" i="8"/>
  <c r="O968" i="8" s="1"/>
  <c r="B969" i="8"/>
  <c r="O969" i="8" s="1"/>
  <c r="B970" i="8"/>
  <c r="O970" i="8" s="1"/>
  <c r="B971" i="8"/>
  <c r="O971" i="8" s="1"/>
  <c r="B972" i="8"/>
  <c r="O972" i="8" s="1"/>
  <c r="B973" i="8"/>
  <c r="O973" i="8" s="1"/>
  <c r="B974" i="8"/>
  <c r="O974" i="8" s="1"/>
  <c r="B975" i="8"/>
  <c r="O975" i="8" s="1"/>
  <c r="B976" i="8"/>
  <c r="O976" i="8" s="1"/>
  <c r="B977" i="8"/>
  <c r="O977" i="8" s="1"/>
  <c r="B978" i="8"/>
  <c r="O978" i="8" s="1"/>
  <c r="B979" i="8"/>
  <c r="O979" i="8" s="1"/>
  <c r="B980" i="8"/>
  <c r="O980" i="8" s="1"/>
  <c r="B981" i="8"/>
  <c r="O981" i="8" s="1"/>
  <c r="B982" i="8"/>
  <c r="O982" i="8" s="1"/>
  <c r="B983" i="8"/>
  <c r="O983" i="8" s="1"/>
  <c r="B984" i="8"/>
  <c r="O984" i="8" s="1"/>
  <c r="B985" i="8"/>
  <c r="O985" i="8" s="1"/>
  <c r="B986" i="8"/>
  <c r="O986" i="8" s="1"/>
  <c r="B987" i="8"/>
  <c r="O987" i="8" s="1"/>
  <c r="B988" i="8"/>
  <c r="O988" i="8" s="1"/>
  <c r="B989" i="8"/>
  <c r="O989" i="8" s="1"/>
  <c r="B990" i="8"/>
  <c r="O990" i="8" s="1"/>
  <c r="B991" i="8"/>
  <c r="O991" i="8" s="1"/>
  <c r="B992" i="8"/>
  <c r="O992" i="8" s="1"/>
  <c r="B993" i="8"/>
  <c r="O993" i="8" s="1"/>
  <c r="B994" i="8"/>
  <c r="O994" i="8" s="1"/>
  <c r="B995" i="8"/>
  <c r="O995" i="8" s="1"/>
  <c r="B996" i="8"/>
  <c r="O996" i="8" s="1"/>
  <c r="B997" i="8"/>
  <c r="O997" i="8" s="1"/>
  <c r="B998" i="8"/>
  <c r="O998" i="8" s="1"/>
  <c r="B999" i="8"/>
  <c r="O999" i="8" s="1"/>
  <c r="B1000" i="8"/>
  <c r="O1000" i="8" s="1"/>
  <c r="B1001" i="8"/>
  <c r="O1001" i="8" s="1"/>
  <c r="B1002" i="8"/>
  <c r="O1002" i="8" s="1"/>
  <c r="B1003" i="8"/>
  <c r="O1003" i="8" s="1"/>
  <c r="B1004" i="8"/>
  <c r="O1004" i="8" s="1"/>
  <c r="B1005" i="8"/>
  <c r="O1005" i="8" s="1"/>
  <c r="B1006" i="8"/>
  <c r="O1006" i="8" s="1"/>
  <c r="B1007" i="8"/>
  <c r="O1007" i="8" s="1"/>
  <c r="B1008" i="8"/>
  <c r="O1008" i="8" s="1"/>
  <c r="B1009" i="8"/>
  <c r="O1009" i="8" s="1"/>
  <c r="B1010" i="8"/>
  <c r="O1010" i="8" s="1"/>
  <c r="B1011" i="8"/>
  <c r="O1011" i="8" s="1"/>
  <c r="B1012" i="8"/>
  <c r="O1012" i="8" s="1"/>
  <c r="B1013" i="8"/>
  <c r="O1013" i="8" s="1"/>
  <c r="B1014" i="8"/>
  <c r="O1014" i="8" s="1"/>
  <c r="B1015" i="8"/>
  <c r="O1015" i="8" s="1"/>
  <c r="B1016" i="8"/>
  <c r="O1016" i="8" s="1"/>
  <c r="B1017" i="8"/>
  <c r="O1017" i="8" s="1"/>
  <c r="B1018" i="8"/>
  <c r="O1018" i="8" s="1"/>
  <c r="B1019" i="8"/>
  <c r="O1019" i="8" s="1"/>
  <c r="B1020" i="8"/>
  <c r="O1020" i="8" s="1"/>
  <c r="B1021" i="8"/>
  <c r="O1021" i="8" s="1"/>
  <c r="B1022" i="8"/>
  <c r="O1022" i="8" s="1"/>
  <c r="B1023" i="8"/>
  <c r="O1023" i="8" s="1"/>
  <c r="B1024" i="8"/>
  <c r="O1024" i="8" s="1"/>
  <c r="B1025" i="8"/>
  <c r="O1025" i="8" s="1"/>
  <c r="B1026" i="8"/>
  <c r="O1026" i="8" s="1"/>
  <c r="B1027" i="8"/>
  <c r="O1027" i="8" s="1"/>
  <c r="B1028" i="8"/>
  <c r="O1028" i="8" s="1"/>
  <c r="B1029" i="8"/>
  <c r="O1029" i="8" s="1"/>
  <c r="B1030" i="8"/>
  <c r="O1030" i="8" s="1"/>
  <c r="B1031" i="8"/>
  <c r="O1031" i="8" s="1"/>
  <c r="B1032" i="8"/>
  <c r="O1032" i="8" s="1"/>
  <c r="B1033" i="8"/>
  <c r="O1033" i="8" s="1"/>
  <c r="B1034" i="8"/>
  <c r="O1034" i="8" s="1"/>
  <c r="B1035" i="8"/>
  <c r="O1035" i="8" s="1"/>
  <c r="B1036" i="8"/>
  <c r="O1036" i="8" s="1"/>
  <c r="B1037" i="8"/>
  <c r="O1037" i="8" s="1"/>
  <c r="B1038" i="8"/>
  <c r="O1038" i="8" s="1"/>
  <c r="B1039" i="8"/>
  <c r="O1039" i="8" s="1"/>
  <c r="B1040" i="8"/>
  <c r="O1040" i="8" s="1"/>
  <c r="B1041" i="8"/>
  <c r="O1041" i="8" s="1"/>
  <c r="B1042" i="8"/>
  <c r="O1042" i="8" s="1"/>
  <c r="B1043" i="8"/>
  <c r="O1043" i="8" s="1"/>
  <c r="B1044" i="8"/>
  <c r="O1044" i="8" s="1"/>
  <c r="B1045" i="8"/>
  <c r="O1045" i="8" s="1"/>
  <c r="B1046" i="8"/>
  <c r="O1046" i="8" s="1"/>
  <c r="B1047" i="8"/>
  <c r="O1047" i="8" s="1"/>
  <c r="B1048" i="8"/>
  <c r="O1048" i="8" s="1"/>
  <c r="B1049" i="8"/>
  <c r="O1049" i="8" s="1"/>
  <c r="B1050" i="8"/>
  <c r="O1050" i="8" s="1"/>
  <c r="B1051" i="8"/>
  <c r="O1051" i="8" s="1"/>
  <c r="B1052" i="8"/>
  <c r="O1052" i="8" s="1"/>
  <c r="B1053" i="8"/>
  <c r="O1053" i="8" s="1"/>
  <c r="B1054" i="8"/>
  <c r="O1054" i="8" s="1"/>
  <c r="B1055" i="8"/>
  <c r="O1055" i="8" s="1"/>
  <c r="B1056" i="8"/>
  <c r="O1056" i="8" s="1"/>
  <c r="B1057" i="8"/>
  <c r="O1057" i="8" s="1"/>
  <c r="B1058" i="8"/>
  <c r="O1058" i="8" s="1"/>
  <c r="B1059" i="8"/>
  <c r="O1059" i="8" s="1"/>
  <c r="B1060" i="8"/>
  <c r="O1060" i="8" s="1"/>
  <c r="B1061" i="8"/>
  <c r="O1061" i="8" s="1"/>
  <c r="B1062" i="8"/>
  <c r="O1062" i="8" s="1"/>
  <c r="B1063" i="8"/>
  <c r="O1063" i="8" s="1"/>
  <c r="B1064" i="8"/>
  <c r="O1064" i="8" s="1"/>
  <c r="B1065" i="8"/>
  <c r="O1065" i="8" s="1"/>
  <c r="B1066" i="8"/>
  <c r="O1066" i="8" s="1"/>
  <c r="B1067" i="8"/>
  <c r="O1067" i="8" s="1"/>
  <c r="B1068" i="8"/>
  <c r="O1068" i="8" s="1"/>
  <c r="B1069" i="8"/>
  <c r="O1069" i="8" s="1"/>
  <c r="B1070" i="8"/>
  <c r="O1070" i="8" s="1"/>
  <c r="B1071" i="8"/>
  <c r="O1071" i="8" s="1"/>
  <c r="B1072" i="8"/>
  <c r="O1072" i="8" s="1"/>
  <c r="B1073" i="8"/>
  <c r="O1073" i="8" s="1"/>
  <c r="B1074" i="8"/>
  <c r="O1074" i="8" s="1"/>
  <c r="B1075" i="8"/>
  <c r="O1075" i="8" s="1"/>
  <c r="B1076" i="8"/>
  <c r="O1076" i="8" s="1"/>
  <c r="B1077" i="8"/>
  <c r="O1077" i="8" s="1"/>
  <c r="B1078" i="8"/>
  <c r="O1078" i="8" s="1"/>
  <c r="B1079" i="8"/>
  <c r="O1079" i="8" s="1"/>
  <c r="B1080" i="8"/>
  <c r="O1080" i="8" s="1"/>
  <c r="B1081" i="8"/>
  <c r="O1081" i="8" s="1"/>
  <c r="B1082" i="8"/>
  <c r="O1082" i="8" s="1"/>
  <c r="B1083" i="8"/>
  <c r="O1083" i="8" s="1"/>
  <c r="B1084" i="8"/>
  <c r="O1084" i="8" s="1"/>
  <c r="B1085" i="8"/>
  <c r="O1085" i="8" s="1"/>
  <c r="B1086" i="8"/>
  <c r="O1086" i="8" s="1"/>
  <c r="B1087" i="8"/>
  <c r="O1087" i="8" s="1"/>
  <c r="B1088" i="8"/>
  <c r="O1088" i="8" s="1"/>
  <c r="B1089" i="8"/>
  <c r="O1089" i="8" s="1"/>
  <c r="B1090" i="8"/>
  <c r="O1090" i="8" s="1"/>
  <c r="B1091" i="8"/>
  <c r="O1091" i="8" s="1"/>
  <c r="B1092" i="8"/>
  <c r="O1092" i="8" s="1"/>
  <c r="B1093" i="8"/>
  <c r="O1093" i="8" s="1"/>
  <c r="B1094" i="8"/>
  <c r="O1094" i="8" s="1"/>
  <c r="B1095" i="8"/>
  <c r="O1095" i="8" s="1"/>
  <c r="B1096" i="8"/>
  <c r="O1096" i="8" s="1"/>
  <c r="B1097" i="8"/>
  <c r="O1097" i="8" s="1"/>
  <c r="B1098" i="8"/>
  <c r="O1098" i="8" s="1"/>
  <c r="B1099" i="8"/>
  <c r="O1099" i="8" s="1"/>
  <c r="B1100" i="8"/>
  <c r="O1100" i="8" s="1"/>
  <c r="B1101" i="8"/>
  <c r="O1101" i="8" s="1"/>
  <c r="B1102" i="8"/>
  <c r="O1102" i="8" s="1"/>
  <c r="B1103" i="8"/>
  <c r="O1103" i="8" s="1"/>
  <c r="B1104" i="8"/>
  <c r="O1104" i="8" s="1"/>
  <c r="B1105" i="8"/>
  <c r="O1105" i="8" s="1"/>
  <c r="B1106" i="8"/>
  <c r="O1106" i="8" s="1"/>
  <c r="B1107" i="8"/>
  <c r="O1107" i="8" s="1"/>
  <c r="B1108" i="8"/>
  <c r="O1108" i="8" s="1"/>
  <c r="B1109" i="8"/>
  <c r="O1109" i="8" s="1"/>
  <c r="B1110" i="8"/>
  <c r="O1110" i="8" s="1"/>
  <c r="B1111" i="8"/>
  <c r="O1111" i="8" s="1"/>
  <c r="B1112" i="8"/>
  <c r="O1112" i="8" s="1"/>
  <c r="B1113" i="8"/>
  <c r="O1113" i="8" s="1"/>
  <c r="B1114" i="8"/>
  <c r="O1114" i="8" s="1"/>
  <c r="B1115" i="8"/>
  <c r="O1115" i="8" s="1"/>
  <c r="B1116" i="8"/>
  <c r="O1116" i="8" s="1"/>
  <c r="B1117" i="8"/>
  <c r="O1117" i="8" s="1"/>
  <c r="B1118" i="8"/>
  <c r="O1118" i="8" s="1"/>
  <c r="B1119" i="8"/>
  <c r="O1119" i="8" s="1"/>
  <c r="B1120" i="8"/>
  <c r="O1120" i="8" s="1"/>
  <c r="B1121" i="8"/>
  <c r="O1121" i="8" s="1"/>
  <c r="B1122" i="8"/>
  <c r="O1122" i="8" s="1"/>
  <c r="B1123" i="8"/>
  <c r="O1123" i="8" s="1"/>
  <c r="B1124" i="8"/>
  <c r="O1124" i="8" s="1"/>
  <c r="B1125" i="8"/>
  <c r="O1125" i="8" s="1"/>
  <c r="B1126" i="8"/>
  <c r="O1126" i="8" s="1"/>
  <c r="B1127" i="8"/>
  <c r="O1127" i="8" s="1"/>
  <c r="B1128" i="8"/>
  <c r="O1128" i="8" s="1"/>
  <c r="B1129" i="8"/>
  <c r="O1129" i="8" s="1"/>
  <c r="B1130" i="8"/>
  <c r="O1130" i="8" s="1"/>
  <c r="B1131" i="8"/>
  <c r="O1131" i="8" s="1"/>
  <c r="B1132" i="8"/>
  <c r="O1132" i="8" s="1"/>
  <c r="B1133" i="8"/>
  <c r="O1133" i="8" s="1"/>
  <c r="B1134" i="8"/>
  <c r="O1134" i="8" s="1"/>
  <c r="B1135" i="8"/>
  <c r="O1135" i="8" s="1"/>
  <c r="B1136" i="8"/>
  <c r="O1136" i="8" s="1"/>
  <c r="B1137" i="8"/>
  <c r="O1137" i="8" s="1"/>
  <c r="B1138" i="8"/>
  <c r="O1138" i="8" s="1"/>
  <c r="B1139" i="8"/>
  <c r="O1139" i="8" s="1"/>
  <c r="B1140" i="8"/>
  <c r="O1140" i="8" s="1"/>
  <c r="B1141" i="8"/>
  <c r="O1141" i="8" s="1"/>
  <c r="B1142" i="8"/>
  <c r="O1142" i="8" s="1"/>
  <c r="B1143" i="8"/>
  <c r="O1143" i="8" s="1"/>
  <c r="B1144" i="8"/>
  <c r="O1144" i="8" s="1"/>
  <c r="B1145" i="8"/>
  <c r="O1145" i="8" s="1"/>
  <c r="B1146" i="8"/>
  <c r="O1146" i="8" s="1"/>
  <c r="B1147" i="8"/>
  <c r="O1147" i="8" s="1"/>
  <c r="B1148" i="8"/>
  <c r="O1148" i="8" s="1"/>
  <c r="B1149" i="8"/>
  <c r="O1149" i="8" s="1"/>
  <c r="B1150" i="8"/>
  <c r="O1150" i="8" s="1"/>
  <c r="B1151" i="8"/>
  <c r="O1151" i="8" s="1"/>
  <c r="B1152" i="8"/>
  <c r="O1152" i="8" s="1"/>
  <c r="B899" i="8"/>
  <c r="O899" i="8" s="1"/>
  <c r="B900" i="8"/>
  <c r="O900" i="8" s="1"/>
  <c r="B901" i="8"/>
  <c r="O901" i="8" s="1"/>
  <c r="B902" i="8"/>
  <c r="O902" i="8" s="1"/>
  <c r="B903" i="8"/>
  <c r="O903" i="8" s="1"/>
  <c r="B904" i="8"/>
  <c r="O904" i="8" s="1"/>
  <c r="B905" i="8"/>
  <c r="O905" i="8" s="1"/>
  <c r="B906" i="8"/>
  <c r="O906" i="8" s="1"/>
  <c r="B907" i="8"/>
  <c r="O907" i="8" s="1"/>
  <c r="B908" i="8"/>
  <c r="O908" i="8" s="1"/>
  <c r="B3" i="8"/>
  <c r="O3" i="8" s="1"/>
  <c r="B4" i="8"/>
  <c r="O4" i="8" s="1"/>
  <c r="B5" i="8"/>
  <c r="O5" i="8" s="1"/>
  <c r="B6" i="8"/>
  <c r="O6" i="8" s="1"/>
  <c r="B7" i="8"/>
  <c r="O7" i="8" s="1"/>
  <c r="B8" i="8"/>
  <c r="O8" i="8" s="1"/>
  <c r="B9" i="8"/>
  <c r="O9" i="8" s="1"/>
  <c r="B10" i="8"/>
  <c r="O10" i="8" s="1"/>
  <c r="B11" i="8"/>
  <c r="O11" i="8" s="1"/>
  <c r="B12" i="8"/>
  <c r="O12" i="8" s="1"/>
  <c r="B13" i="8"/>
  <c r="O13" i="8" s="1"/>
  <c r="B14" i="8"/>
  <c r="O14" i="8" s="1"/>
  <c r="B15" i="8"/>
  <c r="O15" i="8" s="1"/>
  <c r="B16" i="8"/>
  <c r="O16" i="8" s="1"/>
  <c r="B17" i="8"/>
  <c r="O17" i="8" s="1"/>
  <c r="B18" i="8"/>
  <c r="O18" i="8" s="1"/>
  <c r="B19" i="8"/>
  <c r="O19" i="8" s="1"/>
  <c r="B20" i="8"/>
  <c r="O20" i="8" s="1"/>
  <c r="B21" i="8"/>
  <c r="O21" i="8" s="1"/>
  <c r="B22" i="8"/>
  <c r="O22" i="8" s="1"/>
  <c r="B23" i="8"/>
  <c r="O23" i="8" s="1"/>
  <c r="B24" i="8"/>
  <c r="O24" i="8" s="1"/>
  <c r="B25" i="8"/>
  <c r="O25" i="8" s="1"/>
  <c r="B26" i="8"/>
  <c r="O26" i="8" s="1"/>
  <c r="B27" i="8"/>
  <c r="O27" i="8" s="1"/>
  <c r="B28" i="8"/>
  <c r="O28" i="8" s="1"/>
  <c r="B29" i="8"/>
  <c r="O29" i="8" s="1"/>
  <c r="B30" i="8"/>
  <c r="O30" i="8" s="1"/>
  <c r="B31" i="8"/>
  <c r="O31" i="8" s="1"/>
  <c r="B32" i="8"/>
  <c r="O32" i="8" s="1"/>
  <c r="B33" i="8"/>
  <c r="O33" i="8" s="1"/>
  <c r="B34" i="8"/>
  <c r="O34" i="8" s="1"/>
  <c r="B35" i="8"/>
  <c r="O35" i="8" s="1"/>
  <c r="B36" i="8"/>
  <c r="O36" i="8" s="1"/>
  <c r="B37" i="8"/>
  <c r="O37" i="8" s="1"/>
  <c r="B38" i="8"/>
  <c r="O38" i="8" s="1"/>
  <c r="B39" i="8"/>
  <c r="O39" i="8" s="1"/>
  <c r="B40" i="8"/>
  <c r="O40" i="8" s="1"/>
  <c r="B41" i="8"/>
  <c r="O41" i="8" s="1"/>
  <c r="B42" i="8"/>
  <c r="O42" i="8" s="1"/>
  <c r="B43" i="8"/>
  <c r="O43" i="8" s="1"/>
  <c r="B44" i="8"/>
  <c r="O44" i="8" s="1"/>
  <c r="B45" i="8"/>
  <c r="O45" i="8" s="1"/>
  <c r="B46" i="8"/>
  <c r="O46" i="8" s="1"/>
  <c r="B47" i="8"/>
  <c r="O47" i="8" s="1"/>
  <c r="B48" i="8"/>
  <c r="O48" i="8" s="1"/>
  <c r="B49" i="8"/>
  <c r="O49" i="8" s="1"/>
  <c r="B50" i="8"/>
  <c r="O50" i="8" s="1"/>
  <c r="B51" i="8"/>
  <c r="O51" i="8" s="1"/>
  <c r="B52" i="8"/>
  <c r="O52" i="8" s="1"/>
  <c r="B53" i="8"/>
  <c r="O53" i="8" s="1"/>
  <c r="B54" i="8"/>
  <c r="O54" i="8" s="1"/>
  <c r="B55" i="8"/>
  <c r="O55" i="8" s="1"/>
  <c r="B56" i="8"/>
  <c r="O56" i="8" s="1"/>
  <c r="B57" i="8"/>
  <c r="O57" i="8" s="1"/>
  <c r="B58" i="8"/>
  <c r="O58" i="8" s="1"/>
  <c r="B59" i="8"/>
  <c r="O59" i="8" s="1"/>
  <c r="B60" i="8"/>
  <c r="O60" i="8" s="1"/>
  <c r="B61" i="8"/>
  <c r="O61" i="8" s="1"/>
  <c r="B62" i="8"/>
  <c r="O62" i="8" s="1"/>
  <c r="B63" i="8"/>
  <c r="O63" i="8" s="1"/>
  <c r="B64" i="8"/>
  <c r="O64" i="8" s="1"/>
  <c r="B65" i="8"/>
  <c r="O65" i="8" s="1"/>
  <c r="B66" i="8"/>
  <c r="O66" i="8" s="1"/>
  <c r="B67" i="8"/>
  <c r="O67" i="8" s="1"/>
  <c r="B68" i="8"/>
  <c r="O68" i="8" s="1"/>
  <c r="B69" i="8"/>
  <c r="O69" i="8" s="1"/>
  <c r="B70" i="8"/>
  <c r="O70" i="8" s="1"/>
  <c r="B71" i="8"/>
  <c r="O71" i="8" s="1"/>
  <c r="B72" i="8"/>
  <c r="O72" i="8" s="1"/>
  <c r="B73" i="8"/>
  <c r="O73" i="8" s="1"/>
  <c r="B74" i="8"/>
  <c r="O74" i="8" s="1"/>
  <c r="B75" i="8"/>
  <c r="O75" i="8" s="1"/>
  <c r="B76" i="8"/>
  <c r="O76" i="8" s="1"/>
  <c r="B77" i="8"/>
  <c r="O77" i="8" s="1"/>
  <c r="B78" i="8"/>
  <c r="O78" i="8" s="1"/>
  <c r="B79" i="8"/>
  <c r="O79" i="8" s="1"/>
  <c r="B80" i="8"/>
  <c r="O80" i="8" s="1"/>
  <c r="B81" i="8"/>
  <c r="O81" i="8" s="1"/>
  <c r="B82" i="8"/>
  <c r="O82" i="8" s="1"/>
  <c r="B83" i="8"/>
  <c r="O83" i="8" s="1"/>
  <c r="B84" i="8"/>
  <c r="O84" i="8" s="1"/>
  <c r="B85" i="8"/>
  <c r="O85" i="8" s="1"/>
  <c r="B86" i="8"/>
  <c r="O86" i="8" s="1"/>
  <c r="B87" i="8"/>
  <c r="O87" i="8" s="1"/>
  <c r="B88" i="8"/>
  <c r="O88" i="8" s="1"/>
  <c r="B89" i="8"/>
  <c r="O89" i="8" s="1"/>
  <c r="B90" i="8"/>
  <c r="O90" i="8" s="1"/>
  <c r="B91" i="8"/>
  <c r="O91" i="8" s="1"/>
  <c r="B92" i="8"/>
  <c r="O92" i="8" s="1"/>
  <c r="B93" i="8"/>
  <c r="O93" i="8" s="1"/>
  <c r="B94" i="8"/>
  <c r="O94" i="8" s="1"/>
  <c r="B95" i="8"/>
  <c r="O95" i="8" s="1"/>
  <c r="B96" i="8"/>
  <c r="O96" i="8" s="1"/>
  <c r="B97" i="8"/>
  <c r="O97" i="8" s="1"/>
  <c r="B98" i="8"/>
  <c r="O98" i="8" s="1"/>
  <c r="B99" i="8"/>
  <c r="O99" i="8" s="1"/>
  <c r="B100" i="8"/>
  <c r="O100" i="8" s="1"/>
  <c r="B101" i="8"/>
  <c r="O101" i="8" s="1"/>
  <c r="B102" i="8"/>
  <c r="O102" i="8" s="1"/>
  <c r="B103" i="8"/>
  <c r="O103" i="8" s="1"/>
  <c r="B104" i="8"/>
  <c r="O104" i="8" s="1"/>
  <c r="B105" i="8"/>
  <c r="O105" i="8" s="1"/>
  <c r="B106" i="8"/>
  <c r="O106" i="8" s="1"/>
  <c r="B107" i="8"/>
  <c r="O107" i="8" s="1"/>
  <c r="B108" i="8"/>
  <c r="O108" i="8" s="1"/>
  <c r="B109" i="8"/>
  <c r="O109" i="8" s="1"/>
  <c r="B110" i="8"/>
  <c r="O110" i="8" s="1"/>
  <c r="B111" i="8"/>
  <c r="O111" i="8" s="1"/>
  <c r="B112" i="8"/>
  <c r="O112" i="8" s="1"/>
  <c r="B113" i="8"/>
  <c r="O113" i="8" s="1"/>
  <c r="B114" i="8"/>
  <c r="O114" i="8" s="1"/>
  <c r="B115" i="8"/>
  <c r="O115" i="8" s="1"/>
  <c r="B116" i="8"/>
  <c r="O116" i="8" s="1"/>
  <c r="B117" i="8"/>
  <c r="O117" i="8" s="1"/>
  <c r="B118" i="8"/>
  <c r="O118" i="8" s="1"/>
  <c r="B119" i="8"/>
  <c r="O119" i="8" s="1"/>
  <c r="B120" i="8"/>
  <c r="O120" i="8" s="1"/>
  <c r="B121" i="8"/>
  <c r="O121" i="8" s="1"/>
  <c r="B122" i="8"/>
  <c r="O122" i="8" s="1"/>
  <c r="B123" i="8"/>
  <c r="O123" i="8" s="1"/>
  <c r="B124" i="8"/>
  <c r="O124" i="8" s="1"/>
  <c r="B125" i="8"/>
  <c r="O125" i="8" s="1"/>
  <c r="B126" i="8"/>
  <c r="O126" i="8" s="1"/>
  <c r="B127" i="8"/>
  <c r="O127" i="8" s="1"/>
  <c r="B128" i="8"/>
  <c r="O128" i="8" s="1"/>
  <c r="B129" i="8"/>
  <c r="O129" i="8" s="1"/>
  <c r="B130" i="8"/>
  <c r="O130" i="8" s="1"/>
  <c r="B131" i="8"/>
  <c r="O131" i="8" s="1"/>
  <c r="B132" i="8"/>
  <c r="O132" i="8" s="1"/>
  <c r="B133" i="8"/>
  <c r="O133" i="8" s="1"/>
  <c r="B134" i="8"/>
  <c r="O134" i="8" s="1"/>
  <c r="B135" i="8"/>
  <c r="O135" i="8" s="1"/>
  <c r="B136" i="8"/>
  <c r="O136" i="8" s="1"/>
  <c r="B137" i="8"/>
  <c r="O137" i="8" s="1"/>
  <c r="B138" i="8"/>
  <c r="O138" i="8" s="1"/>
  <c r="B139" i="8"/>
  <c r="O139" i="8" s="1"/>
  <c r="B140" i="8"/>
  <c r="O140" i="8" s="1"/>
  <c r="B141" i="8"/>
  <c r="O141" i="8" s="1"/>
  <c r="B142" i="8"/>
  <c r="O142" i="8" s="1"/>
  <c r="B143" i="8"/>
  <c r="O143" i="8" s="1"/>
  <c r="B144" i="8"/>
  <c r="O144" i="8" s="1"/>
  <c r="B145" i="8"/>
  <c r="O145" i="8" s="1"/>
  <c r="B146" i="8"/>
  <c r="O146" i="8" s="1"/>
  <c r="B147" i="8"/>
  <c r="O147" i="8" s="1"/>
  <c r="B148" i="8"/>
  <c r="O148" i="8" s="1"/>
  <c r="B149" i="8"/>
  <c r="O149" i="8" s="1"/>
  <c r="B150" i="8"/>
  <c r="O150" i="8" s="1"/>
  <c r="B151" i="8"/>
  <c r="O151" i="8" s="1"/>
  <c r="B152" i="8"/>
  <c r="O152" i="8" s="1"/>
  <c r="B153" i="8"/>
  <c r="O153" i="8" s="1"/>
  <c r="B154" i="8"/>
  <c r="O154" i="8" s="1"/>
  <c r="B155" i="8"/>
  <c r="O155" i="8" s="1"/>
  <c r="B156" i="8"/>
  <c r="O156" i="8" s="1"/>
  <c r="B157" i="8"/>
  <c r="O157" i="8" s="1"/>
  <c r="B158" i="8"/>
  <c r="O158" i="8" s="1"/>
  <c r="B159" i="8"/>
  <c r="O159" i="8" s="1"/>
  <c r="B160" i="8"/>
  <c r="O160" i="8" s="1"/>
  <c r="B161" i="8"/>
  <c r="O161" i="8" s="1"/>
  <c r="B162" i="8"/>
  <c r="O162" i="8" s="1"/>
  <c r="B163" i="8"/>
  <c r="O163" i="8" s="1"/>
  <c r="B164" i="8"/>
  <c r="O164" i="8" s="1"/>
  <c r="B165" i="8"/>
  <c r="O165" i="8" s="1"/>
  <c r="B166" i="8"/>
  <c r="O166" i="8" s="1"/>
  <c r="B167" i="8"/>
  <c r="O167" i="8" s="1"/>
  <c r="B168" i="8"/>
  <c r="O168" i="8" s="1"/>
  <c r="B169" i="8"/>
  <c r="O169" i="8" s="1"/>
  <c r="B170" i="8"/>
  <c r="O170" i="8" s="1"/>
  <c r="B171" i="8"/>
  <c r="O171" i="8" s="1"/>
  <c r="B172" i="8"/>
  <c r="O172" i="8" s="1"/>
  <c r="B173" i="8"/>
  <c r="O173" i="8" s="1"/>
  <c r="B174" i="8"/>
  <c r="O174" i="8" s="1"/>
  <c r="B175" i="8"/>
  <c r="O175" i="8" s="1"/>
  <c r="B176" i="8"/>
  <c r="O176" i="8" s="1"/>
  <c r="B177" i="8"/>
  <c r="O177" i="8" s="1"/>
  <c r="B178" i="8"/>
  <c r="O178" i="8" s="1"/>
  <c r="B179" i="8"/>
  <c r="O179" i="8" s="1"/>
  <c r="B180" i="8"/>
  <c r="O180" i="8" s="1"/>
  <c r="B181" i="8"/>
  <c r="O181" i="8" s="1"/>
  <c r="B182" i="8"/>
  <c r="O182" i="8" s="1"/>
  <c r="B183" i="8"/>
  <c r="O183" i="8" s="1"/>
  <c r="B184" i="8"/>
  <c r="O184" i="8" s="1"/>
  <c r="B185" i="8"/>
  <c r="O185" i="8" s="1"/>
  <c r="B186" i="8"/>
  <c r="O186" i="8" s="1"/>
  <c r="B187" i="8"/>
  <c r="O187" i="8" s="1"/>
  <c r="B188" i="8"/>
  <c r="O188" i="8" s="1"/>
  <c r="B189" i="8"/>
  <c r="O189" i="8" s="1"/>
  <c r="B190" i="8"/>
  <c r="O190" i="8" s="1"/>
  <c r="B191" i="8"/>
  <c r="O191" i="8" s="1"/>
  <c r="B192" i="8"/>
  <c r="O192" i="8" s="1"/>
  <c r="B193" i="8"/>
  <c r="O193" i="8" s="1"/>
  <c r="B194" i="8"/>
  <c r="O194" i="8" s="1"/>
  <c r="B195" i="8"/>
  <c r="O195" i="8" s="1"/>
  <c r="B196" i="8"/>
  <c r="O196" i="8" s="1"/>
  <c r="B197" i="8"/>
  <c r="O197" i="8" s="1"/>
  <c r="B198" i="8"/>
  <c r="O198" i="8" s="1"/>
  <c r="B199" i="8"/>
  <c r="O199" i="8" s="1"/>
  <c r="B200" i="8"/>
  <c r="O200" i="8" s="1"/>
  <c r="B201" i="8"/>
  <c r="O201" i="8" s="1"/>
  <c r="B202" i="8"/>
  <c r="O202" i="8" s="1"/>
  <c r="B203" i="8"/>
  <c r="O203" i="8" s="1"/>
  <c r="B204" i="8"/>
  <c r="O204" i="8" s="1"/>
  <c r="B205" i="8"/>
  <c r="O205" i="8" s="1"/>
  <c r="B206" i="8"/>
  <c r="O206" i="8" s="1"/>
  <c r="B207" i="8"/>
  <c r="O207" i="8" s="1"/>
  <c r="B208" i="8"/>
  <c r="O208" i="8" s="1"/>
  <c r="B209" i="8"/>
  <c r="O209" i="8" s="1"/>
  <c r="B210" i="8"/>
  <c r="O210" i="8" s="1"/>
  <c r="B211" i="8"/>
  <c r="O211" i="8" s="1"/>
  <c r="B212" i="8"/>
  <c r="O212" i="8" s="1"/>
  <c r="B213" i="8"/>
  <c r="O213" i="8" s="1"/>
  <c r="B214" i="8"/>
  <c r="O214" i="8" s="1"/>
  <c r="B215" i="8"/>
  <c r="O215" i="8" s="1"/>
  <c r="B216" i="8"/>
  <c r="O216" i="8" s="1"/>
  <c r="B217" i="8"/>
  <c r="O217" i="8" s="1"/>
  <c r="B218" i="8"/>
  <c r="O218" i="8" s="1"/>
  <c r="B219" i="8"/>
  <c r="O219" i="8" s="1"/>
  <c r="B220" i="8"/>
  <c r="O220" i="8" s="1"/>
  <c r="B221" i="8"/>
  <c r="O221" i="8" s="1"/>
  <c r="B222" i="8"/>
  <c r="O222" i="8" s="1"/>
  <c r="B223" i="8"/>
  <c r="O223" i="8" s="1"/>
  <c r="B224" i="8"/>
  <c r="O224" i="8" s="1"/>
  <c r="B225" i="8"/>
  <c r="O225" i="8" s="1"/>
  <c r="B226" i="8"/>
  <c r="O226" i="8" s="1"/>
  <c r="B227" i="8"/>
  <c r="O227" i="8" s="1"/>
  <c r="B228" i="8"/>
  <c r="O228" i="8" s="1"/>
  <c r="B229" i="8"/>
  <c r="O229" i="8" s="1"/>
  <c r="B230" i="8"/>
  <c r="O230" i="8" s="1"/>
  <c r="B231" i="8"/>
  <c r="O231" i="8" s="1"/>
  <c r="B232" i="8"/>
  <c r="O232" i="8" s="1"/>
  <c r="B233" i="8"/>
  <c r="O233" i="8" s="1"/>
  <c r="B234" i="8"/>
  <c r="O234" i="8" s="1"/>
  <c r="B235" i="8"/>
  <c r="O235" i="8" s="1"/>
  <c r="B236" i="8"/>
  <c r="O236" i="8" s="1"/>
  <c r="B237" i="8"/>
  <c r="O237" i="8" s="1"/>
  <c r="B238" i="8"/>
  <c r="O238" i="8" s="1"/>
  <c r="B239" i="8"/>
  <c r="O239" i="8" s="1"/>
  <c r="B240" i="8"/>
  <c r="O240" i="8" s="1"/>
  <c r="B241" i="8"/>
  <c r="O241" i="8" s="1"/>
  <c r="B242" i="8"/>
  <c r="O242" i="8" s="1"/>
  <c r="B243" i="8"/>
  <c r="O243" i="8" s="1"/>
  <c r="B244" i="8"/>
  <c r="O244" i="8" s="1"/>
  <c r="B245" i="8"/>
  <c r="O245" i="8" s="1"/>
  <c r="B246" i="8"/>
  <c r="O246" i="8" s="1"/>
  <c r="B247" i="8"/>
  <c r="O247" i="8" s="1"/>
  <c r="B248" i="8"/>
  <c r="O248" i="8" s="1"/>
  <c r="B249" i="8"/>
  <c r="O249" i="8" s="1"/>
  <c r="B250" i="8"/>
  <c r="O250" i="8" s="1"/>
  <c r="B251" i="8"/>
  <c r="O251" i="8" s="1"/>
  <c r="B252" i="8"/>
  <c r="O252" i="8" s="1"/>
  <c r="B253" i="8"/>
  <c r="O253" i="8" s="1"/>
  <c r="B254" i="8"/>
  <c r="O254" i="8" s="1"/>
  <c r="B255" i="8"/>
  <c r="O255" i="8" s="1"/>
  <c r="B256" i="8"/>
  <c r="O256" i="8" s="1"/>
  <c r="B257" i="8"/>
  <c r="O257" i="8" s="1"/>
  <c r="B258" i="8"/>
  <c r="O258" i="8" s="1"/>
  <c r="B259" i="8"/>
  <c r="O259" i="8" s="1"/>
  <c r="B260" i="8"/>
  <c r="O260" i="8" s="1"/>
  <c r="B261" i="8"/>
  <c r="O261" i="8" s="1"/>
  <c r="B262" i="8"/>
  <c r="O262" i="8" s="1"/>
  <c r="B263" i="8"/>
  <c r="O263" i="8" s="1"/>
  <c r="B264" i="8"/>
  <c r="O264" i="8" s="1"/>
  <c r="B265" i="8"/>
  <c r="O265" i="8" s="1"/>
  <c r="B266" i="8"/>
  <c r="O266" i="8" s="1"/>
  <c r="B267" i="8"/>
  <c r="O267" i="8" s="1"/>
  <c r="B268" i="8"/>
  <c r="O268" i="8" s="1"/>
  <c r="B269" i="8"/>
  <c r="O269" i="8" s="1"/>
  <c r="B270" i="8"/>
  <c r="O270" i="8" s="1"/>
  <c r="B271" i="8"/>
  <c r="O271" i="8" s="1"/>
  <c r="B272" i="8"/>
  <c r="O272" i="8" s="1"/>
  <c r="B273" i="8"/>
  <c r="O273" i="8" s="1"/>
  <c r="B274" i="8"/>
  <c r="O274" i="8" s="1"/>
  <c r="B275" i="8"/>
  <c r="O275" i="8" s="1"/>
  <c r="B276" i="8"/>
  <c r="O276" i="8" s="1"/>
  <c r="B277" i="8"/>
  <c r="O277" i="8" s="1"/>
  <c r="B278" i="8"/>
  <c r="O278" i="8" s="1"/>
  <c r="B279" i="8"/>
  <c r="O279" i="8" s="1"/>
  <c r="B280" i="8"/>
  <c r="O280" i="8" s="1"/>
  <c r="B281" i="8"/>
  <c r="O281" i="8" s="1"/>
  <c r="B282" i="8"/>
  <c r="O282" i="8" s="1"/>
  <c r="B283" i="8"/>
  <c r="O283" i="8" s="1"/>
  <c r="B284" i="8"/>
  <c r="O284" i="8" s="1"/>
  <c r="B285" i="8"/>
  <c r="O285" i="8" s="1"/>
  <c r="B286" i="8"/>
  <c r="O286" i="8" s="1"/>
  <c r="B287" i="8"/>
  <c r="O287" i="8" s="1"/>
  <c r="B288" i="8"/>
  <c r="O288" i="8" s="1"/>
  <c r="B289" i="8"/>
  <c r="O289" i="8" s="1"/>
  <c r="B290" i="8"/>
  <c r="O290" i="8" s="1"/>
  <c r="B291" i="8"/>
  <c r="O291" i="8" s="1"/>
  <c r="B292" i="8"/>
  <c r="O292" i="8" s="1"/>
  <c r="B293" i="8"/>
  <c r="O293" i="8" s="1"/>
  <c r="B294" i="8"/>
  <c r="O294" i="8" s="1"/>
  <c r="B295" i="8"/>
  <c r="O295" i="8" s="1"/>
  <c r="B296" i="8"/>
  <c r="O296" i="8" s="1"/>
  <c r="B297" i="8"/>
  <c r="O297" i="8" s="1"/>
  <c r="B298" i="8"/>
  <c r="O298" i="8" s="1"/>
  <c r="B299" i="8"/>
  <c r="O299" i="8" s="1"/>
  <c r="B300" i="8"/>
  <c r="O300" i="8" s="1"/>
  <c r="B301" i="8"/>
  <c r="O301" i="8" s="1"/>
  <c r="B302" i="8"/>
  <c r="O302" i="8" s="1"/>
  <c r="B303" i="8"/>
  <c r="O303" i="8" s="1"/>
  <c r="B304" i="8"/>
  <c r="O304" i="8" s="1"/>
  <c r="B305" i="8"/>
  <c r="O305" i="8" s="1"/>
  <c r="B306" i="8"/>
  <c r="O306" i="8" s="1"/>
  <c r="B307" i="8"/>
  <c r="O307" i="8" s="1"/>
  <c r="B308" i="8"/>
  <c r="O308" i="8" s="1"/>
  <c r="B309" i="8"/>
  <c r="O309" i="8" s="1"/>
  <c r="B310" i="8"/>
  <c r="O310" i="8" s="1"/>
  <c r="B311" i="8"/>
  <c r="O311" i="8" s="1"/>
  <c r="B312" i="8"/>
  <c r="O312" i="8" s="1"/>
  <c r="B313" i="8"/>
  <c r="O313" i="8" s="1"/>
  <c r="B314" i="8"/>
  <c r="O314" i="8" s="1"/>
  <c r="B315" i="8"/>
  <c r="O315" i="8" s="1"/>
  <c r="B316" i="8"/>
  <c r="O316" i="8" s="1"/>
  <c r="B317" i="8"/>
  <c r="O317" i="8" s="1"/>
  <c r="B318" i="8"/>
  <c r="O318" i="8" s="1"/>
  <c r="B319" i="8"/>
  <c r="O319" i="8" s="1"/>
  <c r="B320" i="8"/>
  <c r="O320" i="8" s="1"/>
  <c r="B321" i="8"/>
  <c r="O321" i="8" s="1"/>
  <c r="B322" i="8"/>
  <c r="O322" i="8" s="1"/>
  <c r="B323" i="8"/>
  <c r="O323" i="8" s="1"/>
  <c r="B324" i="8"/>
  <c r="O324" i="8" s="1"/>
  <c r="B325" i="8"/>
  <c r="O325" i="8" s="1"/>
  <c r="B326" i="8"/>
  <c r="O326" i="8" s="1"/>
  <c r="B327" i="8"/>
  <c r="O327" i="8" s="1"/>
  <c r="B328" i="8"/>
  <c r="O328" i="8" s="1"/>
  <c r="B329" i="8"/>
  <c r="O329" i="8" s="1"/>
  <c r="B330" i="8"/>
  <c r="O330" i="8" s="1"/>
  <c r="B331" i="8"/>
  <c r="O331" i="8" s="1"/>
  <c r="B332" i="8"/>
  <c r="O332" i="8" s="1"/>
  <c r="B333" i="8"/>
  <c r="O333" i="8" s="1"/>
  <c r="B334" i="8"/>
  <c r="O334" i="8" s="1"/>
  <c r="B335" i="8"/>
  <c r="O335" i="8" s="1"/>
  <c r="B336" i="8"/>
  <c r="O336" i="8" s="1"/>
  <c r="B337" i="8"/>
  <c r="O337" i="8" s="1"/>
  <c r="B338" i="8"/>
  <c r="O338" i="8" s="1"/>
  <c r="B339" i="8"/>
  <c r="O339" i="8" s="1"/>
  <c r="B340" i="8"/>
  <c r="O340" i="8" s="1"/>
  <c r="B341" i="8"/>
  <c r="O341" i="8" s="1"/>
  <c r="B342" i="8"/>
  <c r="O342" i="8" s="1"/>
  <c r="B343" i="8"/>
  <c r="O343" i="8" s="1"/>
  <c r="B344" i="8"/>
  <c r="O344" i="8" s="1"/>
  <c r="B345" i="8"/>
  <c r="O345" i="8" s="1"/>
  <c r="B346" i="8"/>
  <c r="O346" i="8" s="1"/>
  <c r="B347" i="8"/>
  <c r="O347" i="8" s="1"/>
  <c r="B348" i="8"/>
  <c r="O348" i="8" s="1"/>
  <c r="B349" i="8"/>
  <c r="O349" i="8" s="1"/>
  <c r="B350" i="8"/>
  <c r="O350" i="8" s="1"/>
  <c r="B351" i="8"/>
  <c r="O351" i="8" s="1"/>
  <c r="B352" i="8"/>
  <c r="O352" i="8" s="1"/>
  <c r="B353" i="8"/>
  <c r="O353" i="8" s="1"/>
  <c r="B354" i="8"/>
  <c r="O354" i="8" s="1"/>
  <c r="B355" i="8"/>
  <c r="O355" i="8" s="1"/>
  <c r="B356" i="8"/>
  <c r="O356" i="8" s="1"/>
  <c r="B357" i="8"/>
  <c r="O357" i="8" s="1"/>
  <c r="B358" i="8"/>
  <c r="O358" i="8" s="1"/>
  <c r="B359" i="8"/>
  <c r="O359" i="8" s="1"/>
  <c r="B360" i="8"/>
  <c r="O360" i="8" s="1"/>
  <c r="B361" i="8"/>
  <c r="O361" i="8" s="1"/>
  <c r="B362" i="8"/>
  <c r="O362" i="8" s="1"/>
  <c r="B363" i="8"/>
  <c r="O363" i="8" s="1"/>
  <c r="B364" i="8"/>
  <c r="O364" i="8" s="1"/>
  <c r="B365" i="8"/>
  <c r="O365" i="8" s="1"/>
  <c r="B366" i="8"/>
  <c r="O366" i="8" s="1"/>
  <c r="B367" i="8"/>
  <c r="O367" i="8" s="1"/>
  <c r="B368" i="8"/>
  <c r="O368" i="8" s="1"/>
  <c r="B369" i="8"/>
  <c r="O369" i="8" s="1"/>
  <c r="B370" i="8"/>
  <c r="O370" i="8" s="1"/>
  <c r="B371" i="8"/>
  <c r="O371" i="8" s="1"/>
  <c r="B372" i="8"/>
  <c r="O372" i="8" s="1"/>
  <c r="B373" i="8"/>
  <c r="O373" i="8" s="1"/>
  <c r="B374" i="8"/>
  <c r="O374" i="8" s="1"/>
  <c r="B375" i="8"/>
  <c r="O375" i="8" s="1"/>
  <c r="B376" i="8"/>
  <c r="O376" i="8" s="1"/>
  <c r="B377" i="8"/>
  <c r="O377" i="8" s="1"/>
  <c r="B378" i="8"/>
  <c r="O378" i="8" s="1"/>
  <c r="B379" i="8"/>
  <c r="O379" i="8" s="1"/>
  <c r="B380" i="8"/>
  <c r="O380" i="8" s="1"/>
  <c r="B381" i="8"/>
  <c r="O381" i="8" s="1"/>
  <c r="B382" i="8"/>
  <c r="O382" i="8" s="1"/>
  <c r="B383" i="8"/>
  <c r="O383" i="8" s="1"/>
  <c r="B384" i="8"/>
  <c r="O384" i="8" s="1"/>
  <c r="B385" i="8"/>
  <c r="O385" i="8" s="1"/>
  <c r="B386" i="8"/>
  <c r="O386" i="8" s="1"/>
  <c r="B387" i="8"/>
  <c r="O387" i="8" s="1"/>
  <c r="B388" i="8"/>
  <c r="O388" i="8" s="1"/>
  <c r="B389" i="8"/>
  <c r="O389" i="8" s="1"/>
  <c r="B390" i="8"/>
  <c r="O390" i="8" s="1"/>
  <c r="B391" i="8"/>
  <c r="O391" i="8" s="1"/>
  <c r="B392" i="8"/>
  <c r="O392" i="8" s="1"/>
  <c r="B393" i="8"/>
  <c r="O393" i="8" s="1"/>
  <c r="B394" i="8"/>
  <c r="O394" i="8" s="1"/>
  <c r="B395" i="8"/>
  <c r="O395" i="8" s="1"/>
  <c r="B396" i="8"/>
  <c r="O396" i="8" s="1"/>
  <c r="B397" i="8"/>
  <c r="O397" i="8" s="1"/>
  <c r="B398" i="8"/>
  <c r="O398" i="8" s="1"/>
  <c r="B399" i="8"/>
  <c r="O399" i="8" s="1"/>
  <c r="B400" i="8"/>
  <c r="O400" i="8" s="1"/>
  <c r="B401" i="8"/>
  <c r="O401" i="8" s="1"/>
  <c r="B402" i="8"/>
  <c r="O402" i="8" s="1"/>
  <c r="B403" i="8"/>
  <c r="O403" i="8" s="1"/>
  <c r="B404" i="8"/>
  <c r="O404" i="8" s="1"/>
  <c r="B405" i="8"/>
  <c r="O405" i="8" s="1"/>
  <c r="B406" i="8"/>
  <c r="O406" i="8" s="1"/>
  <c r="B407" i="8"/>
  <c r="O407" i="8" s="1"/>
  <c r="B408" i="8"/>
  <c r="O408" i="8" s="1"/>
  <c r="B409" i="8"/>
  <c r="O409" i="8" s="1"/>
  <c r="B410" i="8"/>
  <c r="O410" i="8" s="1"/>
  <c r="B411" i="8"/>
  <c r="O411" i="8" s="1"/>
  <c r="B412" i="8"/>
  <c r="O412" i="8" s="1"/>
  <c r="B413" i="8"/>
  <c r="O413" i="8" s="1"/>
  <c r="B414" i="8"/>
  <c r="O414" i="8" s="1"/>
  <c r="B415" i="8"/>
  <c r="O415" i="8" s="1"/>
  <c r="B416" i="8"/>
  <c r="O416" i="8" s="1"/>
  <c r="B417" i="8"/>
  <c r="O417" i="8" s="1"/>
  <c r="B418" i="8"/>
  <c r="O418" i="8" s="1"/>
  <c r="B419" i="8"/>
  <c r="O419" i="8" s="1"/>
  <c r="B420" i="8"/>
  <c r="O420" i="8" s="1"/>
  <c r="B421" i="8"/>
  <c r="O421" i="8" s="1"/>
  <c r="B422" i="8"/>
  <c r="O422" i="8" s="1"/>
  <c r="B423" i="8"/>
  <c r="O423" i="8" s="1"/>
  <c r="B424" i="8"/>
  <c r="O424" i="8" s="1"/>
  <c r="B425" i="8"/>
  <c r="O425" i="8" s="1"/>
  <c r="B426" i="8"/>
  <c r="O426" i="8" s="1"/>
  <c r="B427" i="8"/>
  <c r="O427" i="8" s="1"/>
  <c r="B428" i="8"/>
  <c r="O428" i="8" s="1"/>
  <c r="B429" i="8"/>
  <c r="O429" i="8" s="1"/>
  <c r="B430" i="8"/>
  <c r="O430" i="8" s="1"/>
  <c r="B431" i="8"/>
  <c r="O431" i="8" s="1"/>
  <c r="B432" i="8"/>
  <c r="O432" i="8" s="1"/>
  <c r="B433" i="8"/>
  <c r="O433" i="8" s="1"/>
  <c r="B434" i="8"/>
  <c r="O434" i="8" s="1"/>
  <c r="B435" i="8"/>
  <c r="O435" i="8" s="1"/>
  <c r="B436" i="8"/>
  <c r="O436" i="8" s="1"/>
  <c r="B437" i="8"/>
  <c r="O437" i="8" s="1"/>
  <c r="B438" i="8"/>
  <c r="O438" i="8" s="1"/>
  <c r="B439" i="8"/>
  <c r="O439" i="8" s="1"/>
  <c r="B440" i="8"/>
  <c r="O440" i="8" s="1"/>
  <c r="B441" i="8"/>
  <c r="O441" i="8" s="1"/>
  <c r="B442" i="8"/>
  <c r="O442" i="8" s="1"/>
  <c r="B443" i="8"/>
  <c r="O443" i="8" s="1"/>
  <c r="B444" i="8"/>
  <c r="O444" i="8" s="1"/>
  <c r="B445" i="8"/>
  <c r="O445" i="8" s="1"/>
  <c r="B446" i="8"/>
  <c r="O446" i="8" s="1"/>
  <c r="B447" i="8"/>
  <c r="O447" i="8" s="1"/>
  <c r="B448" i="8"/>
  <c r="O448" i="8" s="1"/>
  <c r="B449" i="8"/>
  <c r="O449" i="8" s="1"/>
  <c r="B450" i="8"/>
  <c r="O450" i="8" s="1"/>
  <c r="B451" i="8"/>
  <c r="O451" i="8" s="1"/>
  <c r="B452" i="8"/>
  <c r="O452" i="8" s="1"/>
  <c r="B453" i="8"/>
  <c r="O453" i="8" s="1"/>
  <c r="B454" i="8"/>
  <c r="O454" i="8" s="1"/>
  <c r="B455" i="8"/>
  <c r="O455" i="8" s="1"/>
  <c r="B456" i="8"/>
  <c r="O456" i="8" s="1"/>
  <c r="B457" i="8"/>
  <c r="O457" i="8" s="1"/>
  <c r="B458" i="8"/>
  <c r="O458" i="8" s="1"/>
  <c r="B459" i="8"/>
  <c r="O459" i="8" s="1"/>
  <c r="B460" i="8"/>
  <c r="O460" i="8" s="1"/>
  <c r="B461" i="8"/>
  <c r="O461" i="8" s="1"/>
  <c r="B462" i="8"/>
  <c r="O462" i="8" s="1"/>
  <c r="B463" i="8"/>
  <c r="O463" i="8" s="1"/>
  <c r="B464" i="8"/>
  <c r="O464" i="8" s="1"/>
  <c r="B465" i="8"/>
  <c r="O465" i="8" s="1"/>
  <c r="B466" i="8"/>
  <c r="O466" i="8" s="1"/>
  <c r="B467" i="8"/>
  <c r="O467" i="8" s="1"/>
  <c r="B468" i="8"/>
  <c r="O468" i="8" s="1"/>
  <c r="B469" i="8"/>
  <c r="O469" i="8" s="1"/>
  <c r="B470" i="8"/>
  <c r="O470" i="8" s="1"/>
  <c r="B471" i="8"/>
  <c r="O471" i="8" s="1"/>
  <c r="B472" i="8"/>
  <c r="O472" i="8" s="1"/>
  <c r="B473" i="8"/>
  <c r="O473" i="8" s="1"/>
  <c r="B474" i="8"/>
  <c r="O474" i="8" s="1"/>
  <c r="B475" i="8"/>
  <c r="O475" i="8" s="1"/>
  <c r="B476" i="8"/>
  <c r="O476" i="8" s="1"/>
  <c r="B477" i="8"/>
  <c r="O477" i="8" s="1"/>
  <c r="B478" i="8"/>
  <c r="O478" i="8" s="1"/>
  <c r="B479" i="8"/>
  <c r="O479" i="8" s="1"/>
  <c r="B480" i="8"/>
  <c r="O480" i="8" s="1"/>
  <c r="B481" i="8"/>
  <c r="O481" i="8" s="1"/>
  <c r="B482" i="8"/>
  <c r="O482" i="8" s="1"/>
  <c r="B483" i="8"/>
  <c r="O483" i="8" s="1"/>
  <c r="B484" i="8"/>
  <c r="O484" i="8" s="1"/>
  <c r="B485" i="8"/>
  <c r="O485" i="8" s="1"/>
  <c r="B486" i="8"/>
  <c r="O486" i="8" s="1"/>
  <c r="B487" i="8"/>
  <c r="O487" i="8" s="1"/>
  <c r="B488" i="8"/>
  <c r="O488" i="8" s="1"/>
  <c r="B489" i="8"/>
  <c r="O489" i="8" s="1"/>
  <c r="B490" i="8"/>
  <c r="O490" i="8" s="1"/>
  <c r="B491" i="8"/>
  <c r="O491" i="8" s="1"/>
  <c r="B492" i="8"/>
  <c r="O492" i="8" s="1"/>
  <c r="B493" i="8"/>
  <c r="O493" i="8" s="1"/>
  <c r="B494" i="8"/>
  <c r="O494" i="8" s="1"/>
  <c r="B495" i="8"/>
  <c r="O495" i="8" s="1"/>
  <c r="B496" i="8"/>
  <c r="O496" i="8" s="1"/>
  <c r="B497" i="8"/>
  <c r="O497" i="8" s="1"/>
  <c r="B498" i="8"/>
  <c r="O498" i="8" s="1"/>
  <c r="B499" i="8"/>
  <c r="O499" i="8" s="1"/>
  <c r="B500" i="8"/>
  <c r="O500" i="8" s="1"/>
  <c r="B501" i="8"/>
  <c r="O501" i="8" s="1"/>
  <c r="B502" i="8"/>
  <c r="O502" i="8" s="1"/>
  <c r="B503" i="8"/>
  <c r="O503" i="8" s="1"/>
  <c r="B504" i="8"/>
  <c r="O504" i="8" s="1"/>
  <c r="B505" i="8"/>
  <c r="O505" i="8" s="1"/>
  <c r="B506" i="8"/>
  <c r="O506" i="8" s="1"/>
  <c r="B507" i="8"/>
  <c r="O507" i="8" s="1"/>
  <c r="B508" i="8"/>
  <c r="O508" i="8" s="1"/>
  <c r="B509" i="8"/>
  <c r="O509" i="8" s="1"/>
  <c r="B510" i="8"/>
  <c r="O510" i="8" s="1"/>
  <c r="B511" i="8"/>
  <c r="O511" i="8" s="1"/>
  <c r="B512" i="8"/>
  <c r="O512" i="8" s="1"/>
  <c r="B513" i="8"/>
  <c r="O513" i="8" s="1"/>
  <c r="B514" i="8"/>
  <c r="O514" i="8" s="1"/>
  <c r="B515" i="8"/>
  <c r="O515" i="8" s="1"/>
  <c r="B516" i="8"/>
  <c r="O516" i="8" s="1"/>
  <c r="B517" i="8"/>
  <c r="O517" i="8" s="1"/>
  <c r="B518" i="8"/>
  <c r="O518" i="8" s="1"/>
  <c r="B519" i="8"/>
  <c r="O519" i="8" s="1"/>
  <c r="B520" i="8"/>
  <c r="O520" i="8" s="1"/>
  <c r="B521" i="8"/>
  <c r="O521" i="8" s="1"/>
  <c r="B522" i="8"/>
  <c r="O522" i="8" s="1"/>
  <c r="B523" i="8"/>
  <c r="O523" i="8" s="1"/>
  <c r="B524" i="8"/>
  <c r="O524" i="8" s="1"/>
  <c r="B525" i="8"/>
  <c r="O525" i="8" s="1"/>
  <c r="B526" i="8"/>
  <c r="O526" i="8" s="1"/>
  <c r="B527" i="8"/>
  <c r="O527" i="8" s="1"/>
  <c r="B528" i="8"/>
  <c r="O528" i="8" s="1"/>
  <c r="B529" i="8"/>
  <c r="O529" i="8" s="1"/>
  <c r="B530" i="8"/>
  <c r="O530" i="8" s="1"/>
  <c r="B531" i="8"/>
  <c r="O531" i="8" s="1"/>
  <c r="B532" i="8"/>
  <c r="O532" i="8" s="1"/>
  <c r="B533" i="8"/>
  <c r="O533" i="8" s="1"/>
  <c r="B534" i="8"/>
  <c r="O534" i="8" s="1"/>
  <c r="B535" i="8"/>
  <c r="O535" i="8" s="1"/>
  <c r="B536" i="8"/>
  <c r="O536" i="8" s="1"/>
  <c r="B537" i="8"/>
  <c r="O537" i="8" s="1"/>
  <c r="B538" i="8"/>
  <c r="O538" i="8" s="1"/>
  <c r="B539" i="8"/>
  <c r="O539" i="8" s="1"/>
  <c r="B540" i="8"/>
  <c r="O540" i="8" s="1"/>
  <c r="B541" i="8"/>
  <c r="O541" i="8" s="1"/>
  <c r="B542" i="8"/>
  <c r="O542" i="8" s="1"/>
  <c r="B543" i="8"/>
  <c r="O543" i="8" s="1"/>
  <c r="B544" i="8"/>
  <c r="O544" i="8" s="1"/>
  <c r="B545" i="8"/>
  <c r="O545" i="8" s="1"/>
  <c r="B546" i="8"/>
  <c r="O546" i="8" s="1"/>
  <c r="B547" i="8"/>
  <c r="O547" i="8" s="1"/>
  <c r="B548" i="8"/>
  <c r="O548" i="8" s="1"/>
  <c r="B549" i="8"/>
  <c r="O549" i="8" s="1"/>
  <c r="B550" i="8"/>
  <c r="O550" i="8" s="1"/>
  <c r="B551" i="8"/>
  <c r="O551" i="8" s="1"/>
  <c r="B552" i="8"/>
  <c r="O552" i="8" s="1"/>
  <c r="B553" i="8"/>
  <c r="O553" i="8" s="1"/>
  <c r="B554" i="8"/>
  <c r="O554" i="8" s="1"/>
  <c r="B555" i="8"/>
  <c r="O555" i="8" s="1"/>
  <c r="B556" i="8"/>
  <c r="O556" i="8" s="1"/>
  <c r="B557" i="8"/>
  <c r="O557" i="8" s="1"/>
  <c r="B558" i="8"/>
  <c r="O558" i="8" s="1"/>
  <c r="B559" i="8"/>
  <c r="O559" i="8" s="1"/>
  <c r="B560" i="8"/>
  <c r="O560" i="8" s="1"/>
  <c r="B561" i="8"/>
  <c r="O561" i="8" s="1"/>
  <c r="B562" i="8"/>
  <c r="O562" i="8" s="1"/>
  <c r="B563" i="8"/>
  <c r="O563" i="8" s="1"/>
  <c r="B564" i="8"/>
  <c r="O564" i="8" s="1"/>
  <c r="B565" i="8"/>
  <c r="O565" i="8" s="1"/>
  <c r="B566" i="8"/>
  <c r="O566" i="8" s="1"/>
  <c r="B567" i="8"/>
  <c r="O567" i="8" s="1"/>
  <c r="B568" i="8"/>
  <c r="O568" i="8" s="1"/>
  <c r="B569" i="8"/>
  <c r="O569" i="8" s="1"/>
  <c r="B570" i="8"/>
  <c r="O570" i="8" s="1"/>
  <c r="B571" i="8"/>
  <c r="O571" i="8" s="1"/>
  <c r="B572" i="8"/>
  <c r="O572" i="8" s="1"/>
  <c r="B573" i="8"/>
  <c r="O573" i="8" s="1"/>
  <c r="B574" i="8"/>
  <c r="O574" i="8" s="1"/>
  <c r="B575" i="8"/>
  <c r="O575" i="8" s="1"/>
  <c r="B576" i="8"/>
  <c r="O576" i="8" s="1"/>
  <c r="B577" i="8"/>
  <c r="O577" i="8" s="1"/>
  <c r="B578" i="8"/>
  <c r="O578" i="8" s="1"/>
  <c r="B579" i="8"/>
  <c r="O579" i="8" s="1"/>
  <c r="B580" i="8"/>
  <c r="O580" i="8" s="1"/>
  <c r="B581" i="8"/>
  <c r="O581" i="8" s="1"/>
  <c r="B582" i="8"/>
  <c r="O582" i="8" s="1"/>
  <c r="B583" i="8"/>
  <c r="O583" i="8" s="1"/>
  <c r="B584" i="8"/>
  <c r="O584" i="8" s="1"/>
  <c r="B585" i="8"/>
  <c r="O585" i="8" s="1"/>
  <c r="B586" i="8"/>
  <c r="O586" i="8" s="1"/>
  <c r="B587" i="8"/>
  <c r="O587" i="8" s="1"/>
  <c r="B588" i="8"/>
  <c r="O588" i="8" s="1"/>
  <c r="B589" i="8"/>
  <c r="O589" i="8" s="1"/>
  <c r="B590" i="8"/>
  <c r="O590" i="8" s="1"/>
  <c r="B591" i="8"/>
  <c r="O591" i="8" s="1"/>
  <c r="B592" i="8"/>
  <c r="O592" i="8" s="1"/>
  <c r="B593" i="8"/>
  <c r="O593" i="8" s="1"/>
  <c r="B594" i="8"/>
  <c r="O594" i="8" s="1"/>
  <c r="B595" i="8"/>
  <c r="O595" i="8" s="1"/>
  <c r="B596" i="8"/>
  <c r="O596" i="8" s="1"/>
  <c r="B597" i="8"/>
  <c r="O597" i="8" s="1"/>
  <c r="B598" i="8"/>
  <c r="O598" i="8" s="1"/>
  <c r="B599" i="8"/>
  <c r="O599" i="8" s="1"/>
  <c r="B600" i="8"/>
  <c r="O600" i="8" s="1"/>
  <c r="B601" i="8"/>
  <c r="O601" i="8" s="1"/>
  <c r="B602" i="8"/>
  <c r="O602" i="8" s="1"/>
  <c r="B603" i="8"/>
  <c r="O603" i="8" s="1"/>
  <c r="B604" i="8"/>
  <c r="O604" i="8" s="1"/>
  <c r="B605" i="8"/>
  <c r="O605" i="8" s="1"/>
  <c r="B606" i="8"/>
  <c r="O606" i="8" s="1"/>
  <c r="B607" i="8"/>
  <c r="O607" i="8" s="1"/>
  <c r="B608" i="8"/>
  <c r="O608" i="8" s="1"/>
  <c r="B609" i="8"/>
  <c r="O609" i="8" s="1"/>
  <c r="B610" i="8"/>
  <c r="O610" i="8" s="1"/>
  <c r="B611" i="8"/>
  <c r="O611" i="8" s="1"/>
  <c r="B612" i="8"/>
  <c r="O612" i="8" s="1"/>
  <c r="B613" i="8"/>
  <c r="O613" i="8" s="1"/>
  <c r="B614" i="8"/>
  <c r="O614" i="8" s="1"/>
  <c r="B615" i="8"/>
  <c r="O615" i="8" s="1"/>
  <c r="B616" i="8"/>
  <c r="O616" i="8" s="1"/>
  <c r="B617" i="8"/>
  <c r="O617" i="8" s="1"/>
  <c r="B618" i="8"/>
  <c r="O618" i="8" s="1"/>
  <c r="B619" i="8"/>
  <c r="O619" i="8" s="1"/>
  <c r="B620" i="8"/>
  <c r="O620" i="8" s="1"/>
  <c r="B621" i="8"/>
  <c r="O621" i="8" s="1"/>
  <c r="B622" i="8"/>
  <c r="O622" i="8" s="1"/>
  <c r="B623" i="8"/>
  <c r="O623" i="8" s="1"/>
  <c r="B624" i="8"/>
  <c r="O624" i="8" s="1"/>
  <c r="B625" i="8"/>
  <c r="O625" i="8" s="1"/>
  <c r="B626" i="8"/>
  <c r="O626" i="8" s="1"/>
  <c r="B627" i="8"/>
  <c r="O627" i="8" s="1"/>
  <c r="B628" i="8"/>
  <c r="O628" i="8" s="1"/>
  <c r="B629" i="8"/>
  <c r="O629" i="8" s="1"/>
  <c r="B630" i="8"/>
  <c r="O630" i="8" s="1"/>
  <c r="B631" i="8"/>
  <c r="O631" i="8" s="1"/>
  <c r="B632" i="8"/>
  <c r="O632" i="8" s="1"/>
  <c r="B633" i="8"/>
  <c r="O633" i="8" s="1"/>
  <c r="B634" i="8"/>
  <c r="O634" i="8" s="1"/>
  <c r="B635" i="8"/>
  <c r="O635" i="8" s="1"/>
  <c r="B636" i="8"/>
  <c r="O636" i="8" s="1"/>
  <c r="B637" i="8"/>
  <c r="O637" i="8" s="1"/>
  <c r="B638" i="8"/>
  <c r="O638" i="8" s="1"/>
  <c r="B639" i="8"/>
  <c r="O639" i="8" s="1"/>
  <c r="B640" i="8"/>
  <c r="O640" i="8" s="1"/>
  <c r="B641" i="8"/>
  <c r="O641" i="8" s="1"/>
  <c r="B642" i="8"/>
  <c r="O642" i="8" s="1"/>
  <c r="B643" i="8"/>
  <c r="O643" i="8" s="1"/>
  <c r="B644" i="8"/>
  <c r="O644" i="8" s="1"/>
  <c r="B645" i="8"/>
  <c r="O645" i="8" s="1"/>
  <c r="B646" i="8"/>
  <c r="O646" i="8" s="1"/>
  <c r="B647" i="8"/>
  <c r="O647" i="8" s="1"/>
  <c r="B648" i="8"/>
  <c r="O648" i="8" s="1"/>
  <c r="B649" i="8"/>
  <c r="O649" i="8" s="1"/>
  <c r="B650" i="8"/>
  <c r="O650" i="8" s="1"/>
  <c r="B651" i="8"/>
  <c r="O651" i="8" s="1"/>
  <c r="B652" i="8"/>
  <c r="O652" i="8" s="1"/>
  <c r="B653" i="8"/>
  <c r="O653" i="8" s="1"/>
  <c r="B654" i="8"/>
  <c r="O654" i="8" s="1"/>
  <c r="B655" i="8"/>
  <c r="O655" i="8" s="1"/>
  <c r="B656" i="8"/>
  <c r="O656" i="8" s="1"/>
  <c r="B657" i="8"/>
  <c r="O657" i="8" s="1"/>
  <c r="B658" i="8"/>
  <c r="O658" i="8" s="1"/>
  <c r="B659" i="8"/>
  <c r="O659" i="8" s="1"/>
  <c r="B660" i="8"/>
  <c r="O660" i="8" s="1"/>
  <c r="B661" i="8"/>
  <c r="O661" i="8" s="1"/>
  <c r="B662" i="8"/>
  <c r="O662" i="8" s="1"/>
  <c r="B663" i="8"/>
  <c r="O663" i="8" s="1"/>
  <c r="B664" i="8"/>
  <c r="O664" i="8" s="1"/>
  <c r="B665" i="8"/>
  <c r="O665" i="8" s="1"/>
  <c r="B666" i="8"/>
  <c r="O666" i="8" s="1"/>
  <c r="B667" i="8"/>
  <c r="O667" i="8" s="1"/>
  <c r="B668" i="8"/>
  <c r="O668" i="8" s="1"/>
  <c r="B669" i="8"/>
  <c r="O669" i="8" s="1"/>
  <c r="B670" i="8"/>
  <c r="O670" i="8" s="1"/>
  <c r="B671" i="8"/>
  <c r="O671" i="8" s="1"/>
  <c r="B672" i="8"/>
  <c r="O672" i="8" s="1"/>
  <c r="B673" i="8"/>
  <c r="O673" i="8" s="1"/>
  <c r="B674" i="8"/>
  <c r="O674" i="8" s="1"/>
  <c r="B675" i="8"/>
  <c r="O675" i="8" s="1"/>
  <c r="B676" i="8"/>
  <c r="O676" i="8" s="1"/>
  <c r="B677" i="8"/>
  <c r="O677" i="8" s="1"/>
  <c r="B678" i="8"/>
  <c r="O678" i="8" s="1"/>
  <c r="B679" i="8"/>
  <c r="O679" i="8" s="1"/>
  <c r="B680" i="8"/>
  <c r="O680" i="8" s="1"/>
  <c r="B681" i="8"/>
  <c r="O681" i="8" s="1"/>
  <c r="B682" i="8"/>
  <c r="O682" i="8" s="1"/>
  <c r="B683" i="8"/>
  <c r="O683" i="8" s="1"/>
  <c r="B684" i="8"/>
  <c r="O684" i="8" s="1"/>
  <c r="B685" i="8"/>
  <c r="O685" i="8" s="1"/>
  <c r="B686" i="8"/>
  <c r="O686" i="8" s="1"/>
  <c r="B687" i="8"/>
  <c r="O687" i="8" s="1"/>
  <c r="B688" i="8"/>
  <c r="O688" i="8" s="1"/>
  <c r="B689" i="8"/>
  <c r="O689" i="8" s="1"/>
  <c r="B690" i="8"/>
  <c r="O690" i="8" s="1"/>
  <c r="B691" i="8"/>
  <c r="O691" i="8" s="1"/>
  <c r="B692" i="8"/>
  <c r="O692" i="8" s="1"/>
  <c r="B693" i="8"/>
  <c r="O693" i="8" s="1"/>
  <c r="B694" i="8"/>
  <c r="O694" i="8" s="1"/>
  <c r="B695" i="8"/>
  <c r="O695" i="8" s="1"/>
  <c r="B696" i="8"/>
  <c r="O696" i="8" s="1"/>
  <c r="B697" i="8"/>
  <c r="O697" i="8" s="1"/>
  <c r="B698" i="8"/>
  <c r="O698" i="8" s="1"/>
  <c r="B699" i="8"/>
  <c r="O699" i="8" s="1"/>
  <c r="B700" i="8"/>
  <c r="O700" i="8" s="1"/>
  <c r="B701" i="8"/>
  <c r="O701" i="8" s="1"/>
  <c r="B702" i="8"/>
  <c r="O702" i="8" s="1"/>
  <c r="B703" i="8"/>
  <c r="O703" i="8" s="1"/>
  <c r="B704" i="8"/>
  <c r="O704" i="8" s="1"/>
  <c r="B705" i="8"/>
  <c r="O705" i="8" s="1"/>
  <c r="B706" i="8"/>
  <c r="O706" i="8" s="1"/>
  <c r="B707" i="8"/>
  <c r="O707" i="8" s="1"/>
  <c r="B708" i="8"/>
  <c r="O708" i="8" s="1"/>
  <c r="B709" i="8"/>
  <c r="O709" i="8" s="1"/>
  <c r="B710" i="8"/>
  <c r="O710" i="8" s="1"/>
  <c r="B711" i="8"/>
  <c r="O711" i="8" s="1"/>
  <c r="B712" i="8"/>
  <c r="O712" i="8" s="1"/>
  <c r="B713" i="8"/>
  <c r="O713" i="8" s="1"/>
  <c r="B714" i="8"/>
  <c r="O714" i="8" s="1"/>
  <c r="B715" i="8"/>
  <c r="O715" i="8" s="1"/>
  <c r="B716" i="8"/>
  <c r="O716" i="8" s="1"/>
  <c r="B717" i="8"/>
  <c r="O717" i="8" s="1"/>
  <c r="B718" i="8"/>
  <c r="O718" i="8" s="1"/>
  <c r="B719" i="8"/>
  <c r="O719" i="8" s="1"/>
  <c r="B720" i="8"/>
  <c r="O720" i="8" s="1"/>
  <c r="B721" i="8"/>
  <c r="O721" i="8" s="1"/>
  <c r="B722" i="8"/>
  <c r="O722" i="8" s="1"/>
  <c r="B723" i="8"/>
  <c r="O723" i="8" s="1"/>
  <c r="B724" i="8"/>
  <c r="O724" i="8" s="1"/>
  <c r="B725" i="8"/>
  <c r="O725" i="8" s="1"/>
  <c r="B726" i="8"/>
  <c r="O726" i="8" s="1"/>
  <c r="B727" i="8"/>
  <c r="O727" i="8" s="1"/>
  <c r="B728" i="8"/>
  <c r="O728" i="8" s="1"/>
  <c r="B729" i="8"/>
  <c r="O729" i="8" s="1"/>
  <c r="B730" i="8"/>
  <c r="O730" i="8" s="1"/>
  <c r="B731" i="8"/>
  <c r="O731" i="8" s="1"/>
  <c r="B732" i="8"/>
  <c r="O732" i="8" s="1"/>
  <c r="B733" i="8"/>
  <c r="O733" i="8" s="1"/>
  <c r="B734" i="8"/>
  <c r="O734" i="8" s="1"/>
  <c r="B735" i="8"/>
  <c r="O735" i="8" s="1"/>
  <c r="B736" i="8"/>
  <c r="O736" i="8" s="1"/>
  <c r="B737" i="8"/>
  <c r="O737" i="8" s="1"/>
  <c r="B738" i="8"/>
  <c r="O738" i="8" s="1"/>
  <c r="B739" i="8"/>
  <c r="O739" i="8" s="1"/>
  <c r="B740" i="8"/>
  <c r="O740" i="8" s="1"/>
  <c r="B741" i="8"/>
  <c r="O741" i="8" s="1"/>
  <c r="B742" i="8"/>
  <c r="O742" i="8" s="1"/>
  <c r="B743" i="8"/>
  <c r="O743" i="8" s="1"/>
  <c r="B744" i="8"/>
  <c r="O744" i="8" s="1"/>
  <c r="B745" i="8"/>
  <c r="O745" i="8" s="1"/>
  <c r="B746" i="8"/>
  <c r="O746" i="8" s="1"/>
  <c r="B747" i="8"/>
  <c r="O747" i="8" s="1"/>
  <c r="B748" i="8"/>
  <c r="O748" i="8" s="1"/>
  <c r="B749" i="8"/>
  <c r="O749" i="8" s="1"/>
  <c r="B750" i="8"/>
  <c r="O750" i="8" s="1"/>
  <c r="B751" i="8"/>
  <c r="O751" i="8" s="1"/>
  <c r="B752" i="8"/>
  <c r="O752" i="8" s="1"/>
  <c r="B753" i="8"/>
  <c r="O753" i="8" s="1"/>
  <c r="B754" i="8"/>
  <c r="O754" i="8" s="1"/>
  <c r="B755" i="8"/>
  <c r="O755" i="8" s="1"/>
  <c r="B756" i="8"/>
  <c r="O756" i="8" s="1"/>
  <c r="B757" i="8"/>
  <c r="O757" i="8" s="1"/>
  <c r="B758" i="8"/>
  <c r="O758" i="8" s="1"/>
  <c r="B759" i="8"/>
  <c r="O759" i="8" s="1"/>
  <c r="B760" i="8"/>
  <c r="O760" i="8" s="1"/>
  <c r="B761" i="8"/>
  <c r="O761" i="8" s="1"/>
  <c r="B762" i="8"/>
  <c r="O762" i="8" s="1"/>
  <c r="B763" i="8"/>
  <c r="O763" i="8" s="1"/>
  <c r="B764" i="8"/>
  <c r="O764" i="8" s="1"/>
  <c r="B765" i="8"/>
  <c r="O765" i="8" s="1"/>
  <c r="B766" i="8"/>
  <c r="O766" i="8" s="1"/>
  <c r="B767" i="8"/>
  <c r="O767" i="8" s="1"/>
  <c r="B768" i="8"/>
  <c r="O768" i="8" s="1"/>
  <c r="B769" i="8"/>
  <c r="O769" i="8" s="1"/>
  <c r="B770" i="8"/>
  <c r="O770" i="8" s="1"/>
  <c r="B771" i="8"/>
  <c r="O771" i="8" s="1"/>
  <c r="B772" i="8"/>
  <c r="O772" i="8" s="1"/>
  <c r="B773" i="8"/>
  <c r="O773" i="8" s="1"/>
  <c r="B774" i="8"/>
  <c r="O774" i="8" s="1"/>
  <c r="B775" i="8"/>
  <c r="O775" i="8" s="1"/>
  <c r="B776" i="8"/>
  <c r="O776" i="8" s="1"/>
  <c r="B777" i="8"/>
  <c r="O777" i="8" s="1"/>
  <c r="B778" i="8"/>
  <c r="O778" i="8" s="1"/>
  <c r="B779" i="8"/>
  <c r="O779" i="8" s="1"/>
  <c r="B780" i="8"/>
  <c r="O780" i="8" s="1"/>
  <c r="B781" i="8"/>
  <c r="O781" i="8" s="1"/>
  <c r="B782" i="8"/>
  <c r="O782" i="8" s="1"/>
  <c r="B783" i="8"/>
  <c r="O783" i="8" s="1"/>
  <c r="B784" i="8"/>
  <c r="O784" i="8" s="1"/>
  <c r="B785" i="8"/>
  <c r="O785" i="8" s="1"/>
  <c r="B786" i="8"/>
  <c r="O786" i="8" s="1"/>
  <c r="B787" i="8"/>
  <c r="O787" i="8" s="1"/>
  <c r="B788" i="8"/>
  <c r="O788" i="8" s="1"/>
  <c r="B789" i="8"/>
  <c r="O789" i="8" s="1"/>
  <c r="B790" i="8"/>
  <c r="O790" i="8" s="1"/>
  <c r="B791" i="8"/>
  <c r="O791" i="8" s="1"/>
  <c r="B792" i="8"/>
  <c r="O792" i="8" s="1"/>
  <c r="B793" i="8"/>
  <c r="O793" i="8" s="1"/>
  <c r="B794" i="8"/>
  <c r="O794" i="8" s="1"/>
  <c r="B795" i="8"/>
  <c r="O795" i="8" s="1"/>
  <c r="B796" i="8"/>
  <c r="O796" i="8" s="1"/>
  <c r="B797" i="8"/>
  <c r="O797" i="8" s="1"/>
  <c r="B798" i="8"/>
  <c r="O798" i="8" s="1"/>
  <c r="B799" i="8"/>
  <c r="O799" i="8" s="1"/>
  <c r="B800" i="8"/>
  <c r="O800" i="8" s="1"/>
  <c r="B801" i="8"/>
  <c r="O801" i="8" s="1"/>
  <c r="B802" i="8"/>
  <c r="O802" i="8" s="1"/>
  <c r="B803" i="8"/>
  <c r="O803" i="8" s="1"/>
  <c r="B804" i="8"/>
  <c r="O804" i="8" s="1"/>
  <c r="B805" i="8"/>
  <c r="O805" i="8" s="1"/>
  <c r="B806" i="8"/>
  <c r="O806" i="8" s="1"/>
  <c r="B807" i="8"/>
  <c r="O807" i="8" s="1"/>
  <c r="B808" i="8"/>
  <c r="O808" i="8" s="1"/>
  <c r="B809" i="8"/>
  <c r="O809" i="8" s="1"/>
  <c r="B810" i="8"/>
  <c r="O810" i="8" s="1"/>
  <c r="B811" i="8"/>
  <c r="O811" i="8" s="1"/>
  <c r="B812" i="8"/>
  <c r="O812" i="8" s="1"/>
  <c r="B813" i="8"/>
  <c r="O813" i="8" s="1"/>
  <c r="B814" i="8"/>
  <c r="O814" i="8" s="1"/>
  <c r="B815" i="8"/>
  <c r="O815" i="8" s="1"/>
  <c r="B816" i="8"/>
  <c r="O816" i="8" s="1"/>
  <c r="B817" i="8"/>
  <c r="O817" i="8" s="1"/>
  <c r="B818" i="8"/>
  <c r="O818" i="8" s="1"/>
  <c r="B819" i="8"/>
  <c r="O819" i="8" s="1"/>
  <c r="B820" i="8"/>
  <c r="O820" i="8" s="1"/>
  <c r="B821" i="8"/>
  <c r="O821" i="8" s="1"/>
  <c r="B822" i="8"/>
  <c r="O822" i="8" s="1"/>
  <c r="B823" i="8"/>
  <c r="O823" i="8" s="1"/>
  <c r="B824" i="8"/>
  <c r="O824" i="8" s="1"/>
  <c r="B825" i="8"/>
  <c r="O825" i="8" s="1"/>
  <c r="B826" i="8"/>
  <c r="O826" i="8" s="1"/>
  <c r="B827" i="8"/>
  <c r="O827" i="8" s="1"/>
  <c r="B828" i="8"/>
  <c r="O828" i="8" s="1"/>
  <c r="B829" i="8"/>
  <c r="O829" i="8" s="1"/>
  <c r="B830" i="8"/>
  <c r="O830" i="8" s="1"/>
  <c r="B831" i="8"/>
  <c r="O831" i="8" s="1"/>
  <c r="B832" i="8"/>
  <c r="O832" i="8" s="1"/>
  <c r="B833" i="8"/>
  <c r="O833" i="8" s="1"/>
  <c r="B834" i="8"/>
  <c r="O834" i="8" s="1"/>
  <c r="B835" i="8"/>
  <c r="O835" i="8" s="1"/>
  <c r="B836" i="8"/>
  <c r="O836" i="8" s="1"/>
  <c r="B837" i="8"/>
  <c r="O837" i="8" s="1"/>
  <c r="B838" i="8"/>
  <c r="O838" i="8" s="1"/>
  <c r="B839" i="8"/>
  <c r="O839" i="8" s="1"/>
  <c r="B840" i="8"/>
  <c r="O840" i="8" s="1"/>
  <c r="B841" i="8"/>
  <c r="O841" i="8" s="1"/>
  <c r="B842" i="8"/>
  <c r="O842" i="8" s="1"/>
  <c r="B843" i="8"/>
  <c r="O843" i="8" s="1"/>
  <c r="B844" i="8"/>
  <c r="O844" i="8" s="1"/>
  <c r="B845" i="8"/>
  <c r="O845" i="8" s="1"/>
  <c r="B846" i="8"/>
  <c r="O846" i="8" s="1"/>
  <c r="B847" i="8"/>
  <c r="O847" i="8" s="1"/>
  <c r="B848" i="8"/>
  <c r="O848" i="8" s="1"/>
  <c r="B849" i="8"/>
  <c r="O849" i="8" s="1"/>
  <c r="B850" i="8"/>
  <c r="O850" i="8" s="1"/>
  <c r="B851" i="8"/>
  <c r="O851" i="8" s="1"/>
  <c r="B852" i="8"/>
  <c r="O852" i="8" s="1"/>
  <c r="B853" i="8"/>
  <c r="O853" i="8" s="1"/>
  <c r="B854" i="8"/>
  <c r="O854" i="8" s="1"/>
  <c r="B855" i="8"/>
  <c r="O855" i="8" s="1"/>
  <c r="B856" i="8"/>
  <c r="O856" i="8" s="1"/>
  <c r="B857" i="8"/>
  <c r="O857" i="8" s="1"/>
  <c r="B858" i="8"/>
  <c r="O858" i="8" s="1"/>
  <c r="B859" i="8"/>
  <c r="O859" i="8" s="1"/>
  <c r="B860" i="8"/>
  <c r="O860" i="8" s="1"/>
  <c r="B861" i="8"/>
  <c r="O861" i="8" s="1"/>
  <c r="B862" i="8"/>
  <c r="O862" i="8" s="1"/>
  <c r="B863" i="8"/>
  <c r="O863" i="8" s="1"/>
  <c r="B864" i="8"/>
  <c r="O864" i="8" s="1"/>
  <c r="B865" i="8"/>
  <c r="O865" i="8" s="1"/>
  <c r="B866" i="8"/>
  <c r="O866" i="8" s="1"/>
  <c r="B867" i="8"/>
  <c r="O867" i="8" s="1"/>
  <c r="B868" i="8"/>
  <c r="O868" i="8" s="1"/>
  <c r="B869" i="8"/>
  <c r="O869" i="8" s="1"/>
  <c r="B870" i="8"/>
  <c r="O870" i="8" s="1"/>
  <c r="B871" i="8"/>
  <c r="O871" i="8" s="1"/>
  <c r="B872" i="8"/>
  <c r="O872" i="8" s="1"/>
  <c r="B873" i="8"/>
  <c r="O873" i="8" s="1"/>
  <c r="B874" i="8"/>
  <c r="O874" i="8" s="1"/>
  <c r="B875" i="8"/>
  <c r="O875" i="8" s="1"/>
  <c r="B876" i="8"/>
  <c r="O876" i="8" s="1"/>
  <c r="B877" i="8"/>
  <c r="O877" i="8" s="1"/>
  <c r="B878" i="8"/>
  <c r="O878" i="8" s="1"/>
  <c r="B879" i="8"/>
  <c r="O879" i="8" s="1"/>
  <c r="B880" i="8"/>
  <c r="O880" i="8" s="1"/>
  <c r="B881" i="8"/>
  <c r="O881" i="8" s="1"/>
  <c r="B882" i="8"/>
  <c r="O882" i="8" s="1"/>
  <c r="B883" i="8"/>
  <c r="O883" i="8" s="1"/>
  <c r="B884" i="8"/>
  <c r="O884" i="8" s="1"/>
  <c r="B885" i="8"/>
  <c r="O885" i="8" s="1"/>
  <c r="B886" i="8"/>
  <c r="O886" i="8" s="1"/>
  <c r="B887" i="8"/>
  <c r="O887" i="8" s="1"/>
  <c r="B888" i="8"/>
  <c r="O888" i="8" s="1"/>
  <c r="B889" i="8"/>
  <c r="O889" i="8" s="1"/>
  <c r="B890" i="8"/>
  <c r="O890" i="8" s="1"/>
  <c r="B891" i="8"/>
  <c r="O891" i="8" s="1"/>
  <c r="B892" i="8"/>
  <c r="O892" i="8" s="1"/>
  <c r="B893" i="8"/>
  <c r="O893" i="8" s="1"/>
  <c r="B894" i="8"/>
  <c r="O894" i="8" s="1"/>
  <c r="B895" i="8"/>
  <c r="O895" i="8" s="1"/>
  <c r="B896" i="8"/>
  <c r="O896" i="8" s="1"/>
  <c r="B897" i="8"/>
  <c r="O897" i="8" s="1"/>
  <c r="B898" i="8"/>
  <c r="O898" i="8" s="1"/>
  <c r="B2" i="8"/>
  <c r="O2" i="8" s="1"/>
  <c r="P32" i="1" l="1"/>
  <c r="T33" i="1"/>
  <c r="X33" i="1"/>
  <c r="V33" i="1"/>
  <c r="R32" i="1"/>
  <c r="N33" i="1"/>
  <c r="V41" i="4"/>
  <c r="R40" i="4"/>
  <c r="N41" i="4"/>
  <c r="T41" i="4"/>
  <c r="X41" i="4"/>
  <c r="P40" i="4"/>
  <c r="P811" i="8"/>
  <c r="T812" i="8"/>
  <c r="X812" i="8"/>
  <c r="R811" i="8"/>
  <c r="V812" i="8"/>
  <c r="N812" i="8"/>
  <c r="V5" i="8"/>
  <c r="N5" i="8"/>
  <c r="T6" i="8" s="1"/>
  <c r="X5" i="8"/>
  <c r="P4" i="8"/>
  <c r="T5" i="8"/>
  <c r="R5" i="8"/>
  <c r="P33" i="1" l="1"/>
  <c r="T34" i="1"/>
  <c r="X34" i="1"/>
  <c r="R33" i="1"/>
  <c r="N34" i="1"/>
  <c r="V34" i="1"/>
  <c r="R41" i="4"/>
  <c r="N42" i="4"/>
  <c r="P41" i="4"/>
  <c r="V42" i="4"/>
  <c r="T42" i="4"/>
  <c r="X42" i="4"/>
  <c r="P812" i="8"/>
  <c r="T813" i="8"/>
  <c r="X813" i="8"/>
  <c r="R812" i="8"/>
  <c r="V813" i="8"/>
  <c r="N813" i="8"/>
  <c r="X6" i="8"/>
  <c r="P5" i="8"/>
  <c r="N6" i="8"/>
  <c r="P6" i="8" s="1"/>
  <c r="V6" i="8"/>
  <c r="P34" i="1" l="1"/>
  <c r="T35" i="1"/>
  <c r="X35" i="1"/>
  <c r="V35" i="1"/>
  <c r="R34" i="1"/>
  <c r="N35" i="1"/>
  <c r="T43" i="4"/>
  <c r="X43" i="4"/>
  <c r="P42" i="4"/>
  <c r="V43" i="4"/>
  <c r="R42" i="4"/>
  <c r="N43" i="4"/>
  <c r="P813" i="8"/>
  <c r="T814" i="8"/>
  <c r="X814" i="8"/>
  <c r="N814" i="8"/>
  <c r="R813" i="8"/>
  <c r="V814" i="8"/>
  <c r="R6" i="8"/>
  <c r="T7" i="8"/>
  <c r="N7" i="8"/>
  <c r="X8" i="8" s="1"/>
  <c r="X7" i="8"/>
  <c r="V7" i="8"/>
  <c r="P35" i="1" l="1"/>
  <c r="T36" i="1"/>
  <c r="X36" i="1"/>
  <c r="V36" i="1"/>
  <c r="R35" i="1"/>
  <c r="N36" i="1"/>
  <c r="P43" i="4"/>
  <c r="R43" i="4"/>
  <c r="N44" i="4"/>
  <c r="T44" i="4"/>
  <c r="X44" i="4"/>
  <c r="V44" i="4"/>
  <c r="P814" i="8"/>
  <c r="T815" i="8"/>
  <c r="X815" i="8"/>
  <c r="N815" i="8"/>
  <c r="V815" i="8"/>
  <c r="R814" i="8"/>
  <c r="V8" i="8"/>
  <c r="R7" i="8"/>
  <c r="P7" i="8"/>
  <c r="T8" i="8"/>
  <c r="N8" i="8"/>
  <c r="T9" i="8" s="1"/>
  <c r="P8" i="8"/>
  <c r="X9" i="8"/>
  <c r="N9" i="8"/>
  <c r="R8" i="8"/>
  <c r="P36" i="1" l="1"/>
  <c r="T37" i="1"/>
  <c r="X37" i="1"/>
  <c r="V37" i="1"/>
  <c r="R36" i="1"/>
  <c r="N37" i="1"/>
  <c r="V45" i="4"/>
  <c r="T45" i="4"/>
  <c r="X45" i="4"/>
  <c r="P44" i="4"/>
  <c r="N45" i="4"/>
  <c r="R44" i="4"/>
  <c r="P815" i="8"/>
  <c r="T816" i="8"/>
  <c r="X816" i="8"/>
  <c r="R815" i="8"/>
  <c r="V816" i="8"/>
  <c r="N816" i="8"/>
  <c r="V9" i="8"/>
  <c r="P9" i="8"/>
  <c r="T10" i="8"/>
  <c r="X10" i="8"/>
  <c r="R9" i="8"/>
  <c r="N10" i="8"/>
  <c r="V10" i="8"/>
  <c r="P37" i="1" l="1"/>
  <c r="T38" i="1"/>
  <c r="X38" i="1"/>
  <c r="V38" i="1"/>
  <c r="R37" i="1"/>
  <c r="N38" i="1"/>
  <c r="R45" i="4"/>
  <c r="N46" i="4"/>
  <c r="P45" i="4"/>
  <c r="T46" i="4"/>
  <c r="X46" i="4"/>
  <c r="V46" i="4"/>
  <c r="P816" i="8"/>
  <c r="T817" i="8"/>
  <c r="X817" i="8"/>
  <c r="R816" i="8"/>
  <c r="V817" i="8"/>
  <c r="N817" i="8"/>
  <c r="P10" i="8"/>
  <c r="T11" i="8"/>
  <c r="X11" i="8"/>
  <c r="R10" i="8"/>
  <c r="V11" i="8"/>
  <c r="N11" i="8"/>
  <c r="P38" i="1" l="1"/>
  <c r="T39" i="1"/>
  <c r="X39" i="1"/>
  <c r="V39" i="1"/>
  <c r="R38" i="1"/>
  <c r="N39" i="1"/>
  <c r="T47" i="4"/>
  <c r="X47" i="4"/>
  <c r="V47" i="4"/>
  <c r="P46" i="4"/>
  <c r="R46" i="4"/>
  <c r="N47" i="4"/>
  <c r="P817" i="8"/>
  <c r="T818" i="8"/>
  <c r="X818" i="8"/>
  <c r="N818" i="8"/>
  <c r="R817" i="8"/>
  <c r="V818" i="8"/>
  <c r="P11" i="8"/>
  <c r="T12" i="8"/>
  <c r="X12" i="8"/>
  <c r="R11" i="8"/>
  <c r="V12" i="8"/>
  <c r="N12" i="8"/>
  <c r="P39" i="1" l="1"/>
  <c r="T40" i="1"/>
  <c r="X40" i="1"/>
  <c r="V40" i="1"/>
  <c r="R39" i="1"/>
  <c r="N40" i="1"/>
  <c r="P47" i="4"/>
  <c r="R47" i="4"/>
  <c r="N48" i="4"/>
  <c r="V48" i="4"/>
  <c r="T48" i="4"/>
  <c r="X48" i="4"/>
  <c r="P818" i="8"/>
  <c r="T819" i="8"/>
  <c r="X819" i="8"/>
  <c r="N819" i="8"/>
  <c r="R818" i="8"/>
  <c r="V819" i="8"/>
  <c r="P12" i="8"/>
  <c r="T13" i="8"/>
  <c r="X13" i="8"/>
  <c r="N13" i="8"/>
  <c r="R12" i="8"/>
  <c r="V13" i="8"/>
  <c r="P40" i="1" l="1"/>
  <c r="T41" i="1"/>
  <c r="X41" i="1"/>
  <c r="V41" i="1"/>
  <c r="R40" i="1"/>
  <c r="N41" i="1"/>
  <c r="V49" i="4"/>
  <c r="T49" i="4"/>
  <c r="X49" i="4"/>
  <c r="P48" i="4"/>
  <c r="R48" i="4"/>
  <c r="N49" i="4"/>
  <c r="P819" i="8"/>
  <c r="T820" i="8"/>
  <c r="X820" i="8"/>
  <c r="R819" i="8"/>
  <c r="V820" i="8"/>
  <c r="N820" i="8"/>
  <c r="P13" i="8"/>
  <c r="T14" i="8"/>
  <c r="X14" i="8"/>
  <c r="R13" i="8"/>
  <c r="N14" i="8"/>
  <c r="V14" i="8"/>
  <c r="P41" i="1" l="1"/>
  <c r="T42" i="1"/>
  <c r="X42" i="1"/>
  <c r="V42" i="1"/>
  <c r="R41" i="1"/>
  <c r="N42" i="1"/>
  <c r="R49" i="4"/>
  <c r="N50" i="4"/>
  <c r="P49" i="4"/>
  <c r="V50" i="4"/>
  <c r="T50" i="4"/>
  <c r="X50" i="4"/>
  <c r="P820" i="8"/>
  <c r="T821" i="8"/>
  <c r="X821" i="8"/>
  <c r="R820" i="8"/>
  <c r="V821" i="8"/>
  <c r="N821" i="8"/>
  <c r="P14" i="8"/>
  <c r="T15" i="8"/>
  <c r="X15" i="8"/>
  <c r="R14" i="8"/>
  <c r="V15" i="8"/>
  <c r="N15" i="8"/>
  <c r="P42" i="1" l="1"/>
  <c r="T43" i="1"/>
  <c r="X43" i="1"/>
  <c r="V43" i="1"/>
  <c r="R42" i="1"/>
  <c r="N43" i="1"/>
  <c r="T51" i="4"/>
  <c r="X51" i="4"/>
  <c r="V51" i="4"/>
  <c r="R50" i="4"/>
  <c r="N51" i="4"/>
  <c r="P50" i="4"/>
  <c r="P821" i="8"/>
  <c r="T822" i="8"/>
  <c r="X822" i="8"/>
  <c r="N822" i="8"/>
  <c r="R821" i="8"/>
  <c r="V822" i="8"/>
  <c r="P15" i="8"/>
  <c r="T16" i="8"/>
  <c r="X16" i="8"/>
  <c r="N16" i="8"/>
  <c r="R15" i="8"/>
  <c r="V16" i="8"/>
  <c r="P43" i="1" l="1"/>
  <c r="T44" i="1"/>
  <c r="X44" i="1"/>
  <c r="V44" i="1"/>
  <c r="R43" i="1"/>
  <c r="N44" i="1"/>
  <c r="P51" i="4"/>
  <c r="R51" i="4"/>
  <c r="N52" i="4"/>
  <c r="T52" i="4"/>
  <c r="X52" i="4"/>
  <c r="V52" i="4"/>
  <c r="P822" i="8"/>
  <c r="T823" i="8"/>
  <c r="X823" i="8"/>
  <c r="N823" i="8"/>
  <c r="R822" i="8"/>
  <c r="V823" i="8"/>
  <c r="P16" i="8"/>
  <c r="T17" i="8"/>
  <c r="X17" i="8"/>
  <c r="N17" i="8"/>
  <c r="R16" i="8"/>
  <c r="V17" i="8"/>
  <c r="P44" i="1" l="1"/>
  <c r="T45" i="1"/>
  <c r="X45" i="1"/>
  <c r="V45" i="1"/>
  <c r="R44" i="1"/>
  <c r="N45" i="1"/>
  <c r="V53" i="4"/>
  <c r="T53" i="4"/>
  <c r="X53" i="4"/>
  <c r="P52" i="4"/>
  <c r="N53" i="4"/>
  <c r="R52" i="4"/>
  <c r="P823" i="8"/>
  <c r="T824" i="8"/>
  <c r="X824" i="8"/>
  <c r="R823" i="8"/>
  <c r="V824" i="8"/>
  <c r="N824" i="8"/>
  <c r="P17" i="8"/>
  <c r="T18" i="8"/>
  <c r="X18" i="8"/>
  <c r="N18" i="8"/>
  <c r="R17" i="8"/>
  <c r="V18" i="8"/>
  <c r="P45" i="1" l="1"/>
  <c r="R45" i="1"/>
  <c r="V46" i="1"/>
  <c r="N46" i="1"/>
  <c r="X46" i="1"/>
  <c r="T46" i="1"/>
  <c r="R53" i="4"/>
  <c r="N54" i="4"/>
  <c r="P53" i="4"/>
  <c r="T54" i="4"/>
  <c r="X54" i="4"/>
  <c r="V54" i="4"/>
  <c r="P824" i="8"/>
  <c r="T825" i="8"/>
  <c r="X825" i="8"/>
  <c r="R824" i="8"/>
  <c r="V825" i="8"/>
  <c r="N825" i="8"/>
  <c r="P18" i="8"/>
  <c r="T19" i="8"/>
  <c r="X19" i="8"/>
  <c r="R18" i="8"/>
  <c r="V19" i="8"/>
  <c r="N19" i="8"/>
  <c r="P46" i="1" l="1"/>
  <c r="V47" i="1"/>
  <c r="R46" i="1"/>
  <c r="N47" i="1"/>
  <c r="X47" i="1"/>
  <c r="T47" i="1"/>
  <c r="T55" i="4"/>
  <c r="X55" i="4"/>
  <c r="V55" i="4"/>
  <c r="P54" i="4"/>
  <c r="R54" i="4"/>
  <c r="N55" i="4"/>
  <c r="P825" i="8"/>
  <c r="T826" i="8"/>
  <c r="X826" i="8"/>
  <c r="N826" i="8"/>
  <c r="R825" i="8"/>
  <c r="V826" i="8"/>
  <c r="P19" i="8"/>
  <c r="T20" i="8"/>
  <c r="X20" i="8"/>
  <c r="R19" i="8"/>
  <c r="V20" i="8"/>
  <c r="N20" i="8"/>
  <c r="R47" i="1" l="1"/>
  <c r="N48" i="1"/>
  <c r="V48" i="1"/>
  <c r="P47" i="1"/>
  <c r="X48" i="1"/>
  <c r="T48" i="1"/>
  <c r="P55" i="4"/>
  <c r="R55" i="4"/>
  <c r="N56" i="4"/>
  <c r="V56" i="4"/>
  <c r="T56" i="4"/>
  <c r="X56" i="4"/>
  <c r="P826" i="8"/>
  <c r="T827" i="8"/>
  <c r="X827" i="8"/>
  <c r="N827" i="8"/>
  <c r="R826" i="8"/>
  <c r="V827" i="8"/>
  <c r="P20" i="8"/>
  <c r="T21" i="8"/>
  <c r="X21" i="8"/>
  <c r="N21" i="8"/>
  <c r="R20" i="8"/>
  <c r="V21" i="8"/>
  <c r="R48" i="1" l="1"/>
  <c r="N49" i="1"/>
  <c r="V49" i="1"/>
  <c r="P48" i="1"/>
  <c r="X49" i="1"/>
  <c r="T49" i="1"/>
  <c r="V57" i="4"/>
  <c r="T57" i="4"/>
  <c r="X57" i="4"/>
  <c r="P56" i="4"/>
  <c r="R56" i="4"/>
  <c r="N57" i="4"/>
  <c r="P827" i="8"/>
  <c r="T828" i="8"/>
  <c r="X828" i="8"/>
  <c r="R827" i="8"/>
  <c r="V828" i="8"/>
  <c r="N828" i="8"/>
  <c r="P21" i="8"/>
  <c r="T22" i="8"/>
  <c r="X22" i="8"/>
  <c r="N22" i="8"/>
  <c r="R21" i="8"/>
  <c r="V22" i="8"/>
  <c r="R49" i="1" l="1"/>
  <c r="N50" i="1"/>
  <c r="V50" i="1"/>
  <c r="P49" i="1"/>
  <c r="X50" i="1"/>
  <c r="T50" i="1"/>
  <c r="R57" i="4"/>
  <c r="N58" i="4"/>
  <c r="P57" i="4"/>
  <c r="V58" i="4"/>
  <c r="T58" i="4"/>
  <c r="X58" i="4"/>
  <c r="P828" i="8"/>
  <c r="T829" i="8"/>
  <c r="X829" i="8"/>
  <c r="R828" i="8"/>
  <c r="V829" i="8"/>
  <c r="N829" i="8"/>
  <c r="P22" i="8"/>
  <c r="T23" i="8"/>
  <c r="X23" i="8"/>
  <c r="R22" i="8"/>
  <c r="V23" i="8"/>
  <c r="N23" i="8"/>
  <c r="R50" i="1" l="1"/>
  <c r="N51" i="1"/>
  <c r="V51" i="1"/>
  <c r="P50" i="1"/>
  <c r="X51" i="1"/>
  <c r="T51" i="1"/>
  <c r="T59" i="4"/>
  <c r="X59" i="4"/>
  <c r="V59" i="4"/>
  <c r="R58" i="4"/>
  <c r="N59" i="4"/>
  <c r="P58" i="4"/>
  <c r="P829" i="8"/>
  <c r="T830" i="8"/>
  <c r="X830" i="8"/>
  <c r="N830" i="8"/>
  <c r="R829" i="8"/>
  <c r="V830" i="8"/>
  <c r="P23" i="8"/>
  <c r="T24" i="8"/>
  <c r="X24" i="8"/>
  <c r="R23" i="8"/>
  <c r="V24" i="8"/>
  <c r="N24" i="8"/>
  <c r="R51" i="1" l="1"/>
  <c r="N52" i="1"/>
  <c r="V52" i="1"/>
  <c r="P51" i="1"/>
  <c r="X52" i="1"/>
  <c r="T52" i="1"/>
  <c r="P59" i="4"/>
  <c r="R59" i="4"/>
  <c r="N60" i="4"/>
  <c r="T60" i="4"/>
  <c r="X60" i="4"/>
  <c r="V60" i="4"/>
  <c r="P830" i="8"/>
  <c r="T831" i="8"/>
  <c r="X831" i="8"/>
  <c r="N831" i="8"/>
  <c r="V831" i="8"/>
  <c r="R830" i="8"/>
  <c r="P24" i="8"/>
  <c r="T25" i="8"/>
  <c r="X25" i="8"/>
  <c r="N25" i="8"/>
  <c r="R24" i="8"/>
  <c r="V25" i="8"/>
  <c r="R52" i="1" l="1"/>
  <c r="N53" i="1"/>
  <c r="V53" i="1"/>
  <c r="P52" i="1"/>
  <c r="X53" i="1"/>
  <c r="T53" i="1"/>
  <c r="V61" i="4"/>
  <c r="T61" i="4"/>
  <c r="X61" i="4"/>
  <c r="P60" i="4"/>
  <c r="R60" i="4"/>
  <c r="N61" i="4"/>
  <c r="P831" i="8"/>
  <c r="T832" i="8"/>
  <c r="X832" i="8"/>
  <c r="R831" i="8"/>
  <c r="V832" i="8"/>
  <c r="N832" i="8"/>
  <c r="P25" i="8"/>
  <c r="T26" i="8"/>
  <c r="X26" i="8"/>
  <c r="N26" i="8"/>
  <c r="R25" i="8"/>
  <c r="V26" i="8"/>
  <c r="R53" i="1" l="1"/>
  <c r="N54" i="1"/>
  <c r="V54" i="1"/>
  <c r="P53" i="1"/>
  <c r="X54" i="1"/>
  <c r="T54" i="1"/>
  <c r="R61" i="4"/>
  <c r="N62" i="4"/>
  <c r="P61" i="4"/>
  <c r="T62" i="4"/>
  <c r="X62" i="4"/>
  <c r="V62" i="4"/>
  <c r="P832" i="8"/>
  <c r="T833" i="8"/>
  <c r="X833" i="8"/>
  <c r="R832" i="8"/>
  <c r="V833" i="8"/>
  <c r="N833" i="8"/>
  <c r="P26" i="8"/>
  <c r="T27" i="8"/>
  <c r="X27" i="8"/>
  <c r="R26" i="8"/>
  <c r="V27" i="8"/>
  <c r="N27" i="8"/>
  <c r="R54" i="1" l="1"/>
  <c r="N55" i="1"/>
  <c r="V55" i="1"/>
  <c r="P54" i="1"/>
  <c r="X55" i="1"/>
  <c r="T55" i="1"/>
  <c r="T63" i="4"/>
  <c r="X63" i="4"/>
  <c r="V63" i="4"/>
  <c r="P62" i="4"/>
  <c r="R62" i="4"/>
  <c r="N63" i="4"/>
  <c r="P833" i="8"/>
  <c r="T834" i="8"/>
  <c r="X834" i="8"/>
  <c r="N834" i="8"/>
  <c r="R833" i="8"/>
  <c r="V834" i="8"/>
  <c r="P27" i="8"/>
  <c r="T28" i="8"/>
  <c r="X28" i="8"/>
  <c r="R27" i="8"/>
  <c r="V28" i="8"/>
  <c r="N28" i="8"/>
  <c r="R55" i="1" l="1"/>
  <c r="N56" i="1"/>
  <c r="V56" i="1"/>
  <c r="P55" i="1"/>
  <c r="X56" i="1"/>
  <c r="T56" i="1"/>
  <c r="P63" i="4"/>
  <c r="R63" i="4"/>
  <c r="N64" i="4"/>
  <c r="V64" i="4"/>
  <c r="X64" i="4"/>
  <c r="T64" i="4"/>
  <c r="P834" i="8"/>
  <c r="T835" i="8"/>
  <c r="X835" i="8"/>
  <c r="N835" i="8"/>
  <c r="R834" i="8"/>
  <c r="V835" i="8"/>
  <c r="P28" i="8"/>
  <c r="T29" i="8"/>
  <c r="X29" i="8"/>
  <c r="N29" i="8"/>
  <c r="R28" i="8"/>
  <c r="V29" i="8"/>
  <c r="R56" i="1" l="1"/>
  <c r="N57" i="1"/>
  <c r="V57" i="1"/>
  <c r="P56" i="1"/>
  <c r="X57" i="1"/>
  <c r="T57" i="1"/>
  <c r="V65" i="4"/>
  <c r="T65" i="4"/>
  <c r="X65" i="4"/>
  <c r="P64" i="4"/>
  <c r="R64" i="4"/>
  <c r="N65" i="4"/>
  <c r="P835" i="8"/>
  <c r="T836" i="8"/>
  <c r="X836" i="8"/>
  <c r="R835" i="8"/>
  <c r="V836" i="8"/>
  <c r="N836" i="8"/>
  <c r="P29" i="8"/>
  <c r="T30" i="8"/>
  <c r="X30" i="8"/>
  <c r="N30" i="8"/>
  <c r="V30" i="8"/>
  <c r="R29" i="8"/>
  <c r="R57" i="1" l="1"/>
  <c r="N58" i="1"/>
  <c r="V58" i="1"/>
  <c r="P57" i="1"/>
  <c r="X58" i="1"/>
  <c r="T58" i="1"/>
  <c r="R65" i="4"/>
  <c r="N66" i="4"/>
  <c r="P65" i="4"/>
  <c r="V66" i="4"/>
  <c r="T66" i="4"/>
  <c r="X66" i="4"/>
  <c r="P836" i="8"/>
  <c r="R836" i="8"/>
  <c r="T837" i="8"/>
  <c r="X837" i="8"/>
  <c r="N837" i="8"/>
  <c r="V837" i="8"/>
  <c r="P30" i="8"/>
  <c r="T31" i="8"/>
  <c r="X31" i="8"/>
  <c r="R30" i="8"/>
  <c r="V31" i="8"/>
  <c r="N31" i="8"/>
  <c r="R58" i="1" l="1"/>
  <c r="N59" i="1"/>
  <c r="V59" i="1"/>
  <c r="P58" i="1"/>
  <c r="X59" i="1"/>
  <c r="T59" i="1"/>
  <c r="T67" i="4"/>
  <c r="X67" i="4"/>
  <c r="V67" i="4"/>
  <c r="R66" i="4"/>
  <c r="N67" i="4"/>
  <c r="P66" i="4"/>
  <c r="P837" i="8"/>
  <c r="T838" i="8"/>
  <c r="X838" i="8"/>
  <c r="N838" i="8"/>
  <c r="R837" i="8"/>
  <c r="V838" i="8"/>
  <c r="P31" i="8"/>
  <c r="R31" i="8"/>
  <c r="T32" i="8"/>
  <c r="X32" i="8"/>
  <c r="N32" i="8"/>
  <c r="V32" i="8"/>
  <c r="R59" i="1" l="1"/>
  <c r="N60" i="1"/>
  <c r="V60" i="1"/>
  <c r="P59" i="1"/>
  <c r="X60" i="1"/>
  <c r="T60" i="1"/>
  <c r="P67" i="4"/>
  <c r="R67" i="4"/>
  <c r="N68" i="4"/>
  <c r="T68" i="4"/>
  <c r="X68" i="4"/>
  <c r="V68" i="4"/>
  <c r="P838" i="8"/>
  <c r="T839" i="8"/>
  <c r="X839" i="8"/>
  <c r="R838" i="8"/>
  <c r="V839" i="8"/>
  <c r="N839" i="8"/>
  <c r="P32" i="8"/>
  <c r="T33" i="8"/>
  <c r="X33" i="8"/>
  <c r="V33" i="8"/>
  <c r="N33" i="8"/>
  <c r="R32" i="8"/>
  <c r="R60" i="1" l="1"/>
  <c r="N61" i="1"/>
  <c r="V61" i="1"/>
  <c r="P60" i="1"/>
  <c r="X61" i="1"/>
  <c r="T61" i="1"/>
  <c r="V69" i="4"/>
  <c r="T69" i="4"/>
  <c r="X69" i="4"/>
  <c r="P68" i="4"/>
  <c r="R68" i="4"/>
  <c r="N69" i="4"/>
  <c r="P839" i="8"/>
  <c r="T840" i="8"/>
  <c r="X840" i="8"/>
  <c r="R839" i="8"/>
  <c r="V840" i="8"/>
  <c r="N840" i="8"/>
  <c r="P33" i="8"/>
  <c r="T34" i="8"/>
  <c r="X34" i="8"/>
  <c r="R33" i="8"/>
  <c r="V34" i="8"/>
  <c r="N34" i="8"/>
  <c r="R61" i="1" l="1"/>
  <c r="N62" i="1"/>
  <c r="V62" i="1"/>
  <c r="P61" i="1"/>
  <c r="X62" i="1"/>
  <c r="T62" i="1"/>
  <c r="R69" i="4"/>
  <c r="N70" i="4"/>
  <c r="P69" i="4"/>
  <c r="T70" i="4"/>
  <c r="X70" i="4"/>
  <c r="V70" i="4"/>
  <c r="P840" i="8"/>
  <c r="T841" i="8"/>
  <c r="X841" i="8"/>
  <c r="N841" i="8"/>
  <c r="V841" i="8"/>
  <c r="R840" i="8"/>
  <c r="P34" i="8"/>
  <c r="T35" i="8"/>
  <c r="X35" i="8"/>
  <c r="R34" i="8"/>
  <c r="V35" i="8"/>
  <c r="N35" i="8"/>
  <c r="R62" i="1" l="1"/>
  <c r="N63" i="1"/>
  <c r="V63" i="1"/>
  <c r="P62" i="1"/>
  <c r="T63" i="1"/>
  <c r="X63" i="1"/>
  <c r="T71" i="4"/>
  <c r="X71" i="4"/>
  <c r="V71" i="4"/>
  <c r="P70" i="4"/>
  <c r="R70" i="4"/>
  <c r="N71" i="4"/>
  <c r="P841" i="8"/>
  <c r="T842" i="8"/>
  <c r="X842" i="8"/>
  <c r="N842" i="8"/>
  <c r="V842" i="8"/>
  <c r="R841" i="8"/>
  <c r="P35" i="8"/>
  <c r="T36" i="8"/>
  <c r="X36" i="8"/>
  <c r="N36" i="8"/>
  <c r="R35" i="8"/>
  <c r="V36" i="8"/>
  <c r="R63" i="1" l="1"/>
  <c r="N64" i="1"/>
  <c r="V64" i="1"/>
  <c r="X64" i="1"/>
  <c r="P63" i="1"/>
  <c r="T64" i="1"/>
  <c r="P71" i="4"/>
  <c r="R71" i="4"/>
  <c r="N72" i="4"/>
  <c r="V72" i="4"/>
  <c r="X72" i="4"/>
  <c r="T72" i="4"/>
  <c r="P842" i="8"/>
  <c r="T843" i="8"/>
  <c r="X843" i="8"/>
  <c r="R842" i="8"/>
  <c r="V843" i="8"/>
  <c r="N843" i="8"/>
  <c r="P36" i="8"/>
  <c r="T37" i="8"/>
  <c r="X37" i="8"/>
  <c r="R36" i="8"/>
  <c r="N37" i="8"/>
  <c r="V37" i="8"/>
  <c r="R64" i="1" l="1"/>
  <c r="N65" i="1"/>
  <c r="V65" i="1"/>
  <c r="X65" i="1"/>
  <c r="P64" i="1"/>
  <c r="T65" i="1"/>
  <c r="V73" i="4"/>
  <c r="T73" i="4"/>
  <c r="X73" i="4"/>
  <c r="P72" i="4"/>
  <c r="R72" i="4"/>
  <c r="N73" i="4"/>
  <c r="P843" i="8"/>
  <c r="T844" i="8"/>
  <c r="X844" i="8"/>
  <c r="R843" i="8"/>
  <c r="V844" i="8"/>
  <c r="N844" i="8"/>
  <c r="P37" i="8"/>
  <c r="T38" i="8"/>
  <c r="X38" i="8"/>
  <c r="R37" i="8"/>
  <c r="V38" i="8"/>
  <c r="N38" i="8"/>
  <c r="R65" i="1" l="1"/>
  <c r="N66" i="1"/>
  <c r="V66" i="1"/>
  <c r="X66" i="1"/>
  <c r="T66" i="1"/>
  <c r="P65" i="1"/>
  <c r="R73" i="4"/>
  <c r="N74" i="4"/>
  <c r="P73" i="4"/>
  <c r="V74" i="4"/>
  <c r="T74" i="4"/>
  <c r="X74" i="4"/>
  <c r="P844" i="8"/>
  <c r="T845" i="8"/>
  <c r="X845" i="8"/>
  <c r="N845" i="8"/>
  <c r="R844" i="8"/>
  <c r="V845" i="8"/>
  <c r="P38" i="8"/>
  <c r="T39" i="8"/>
  <c r="X39" i="8"/>
  <c r="N39" i="8"/>
  <c r="R38" i="8"/>
  <c r="V39" i="8"/>
  <c r="R66" i="1" l="1"/>
  <c r="P66" i="1"/>
  <c r="N67" i="1"/>
  <c r="V67" i="1"/>
  <c r="X67" i="1"/>
  <c r="T67" i="1"/>
  <c r="T75" i="4"/>
  <c r="X75" i="4"/>
  <c r="V75" i="4"/>
  <c r="R74" i="4"/>
  <c r="N75" i="4"/>
  <c r="P74" i="4"/>
  <c r="P845" i="8"/>
  <c r="T846" i="8"/>
  <c r="X846" i="8"/>
  <c r="N846" i="8"/>
  <c r="R845" i="8"/>
  <c r="V846" i="8"/>
  <c r="P39" i="8"/>
  <c r="T40" i="8"/>
  <c r="X40" i="8"/>
  <c r="N40" i="8"/>
  <c r="R39" i="8"/>
  <c r="V40" i="8"/>
  <c r="R67" i="1" l="1"/>
  <c r="N68" i="1"/>
  <c r="V68" i="1"/>
  <c r="T68" i="1"/>
  <c r="P67" i="1"/>
  <c r="X68" i="1"/>
  <c r="P75" i="4"/>
  <c r="R75" i="4"/>
  <c r="N76" i="4"/>
  <c r="T76" i="4"/>
  <c r="X76" i="4"/>
  <c r="V76" i="4"/>
  <c r="P846" i="8"/>
  <c r="T847" i="8"/>
  <c r="X847" i="8"/>
  <c r="R846" i="8"/>
  <c r="V847" i="8"/>
  <c r="N847" i="8"/>
  <c r="P40" i="8"/>
  <c r="T41" i="8"/>
  <c r="X41" i="8"/>
  <c r="V41" i="8"/>
  <c r="N41" i="8"/>
  <c r="R40" i="8"/>
  <c r="R68" i="1" l="1"/>
  <c r="N69" i="1"/>
  <c r="V69" i="1"/>
  <c r="P68" i="1"/>
  <c r="X69" i="1"/>
  <c r="T69" i="1"/>
  <c r="V77" i="4"/>
  <c r="T77" i="4"/>
  <c r="X77" i="4"/>
  <c r="P76" i="4"/>
  <c r="N77" i="4"/>
  <c r="R76" i="4"/>
  <c r="P847" i="8"/>
  <c r="T848" i="8"/>
  <c r="X848" i="8"/>
  <c r="R847" i="8"/>
  <c r="V848" i="8"/>
  <c r="N848" i="8"/>
  <c r="P41" i="8"/>
  <c r="T42" i="8"/>
  <c r="X42" i="8"/>
  <c r="R41" i="8"/>
  <c r="V42" i="8"/>
  <c r="N42" i="8"/>
  <c r="R69" i="1" l="1"/>
  <c r="N70" i="1"/>
  <c r="V70" i="1"/>
  <c r="P69" i="1"/>
  <c r="X70" i="1"/>
  <c r="T70" i="1"/>
  <c r="R77" i="4"/>
  <c r="N78" i="4"/>
  <c r="P77" i="4"/>
  <c r="T78" i="4"/>
  <c r="X78" i="4"/>
  <c r="V78" i="4"/>
  <c r="P848" i="8"/>
  <c r="T849" i="8"/>
  <c r="X849" i="8"/>
  <c r="N849" i="8"/>
  <c r="V849" i="8"/>
  <c r="R848" i="8"/>
  <c r="P42" i="8"/>
  <c r="T43" i="8"/>
  <c r="X43" i="8"/>
  <c r="R42" i="8"/>
  <c r="V43" i="8"/>
  <c r="N43" i="8"/>
  <c r="R70" i="1" l="1"/>
  <c r="N71" i="1"/>
  <c r="V71" i="1"/>
  <c r="P70" i="1"/>
  <c r="X71" i="1"/>
  <c r="T71" i="1"/>
  <c r="T79" i="4"/>
  <c r="X79" i="4"/>
  <c r="V79" i="4"/>
  <c r="P78" i="4"/>
  <c r="R78" i="4"/>
  <c r="N79" i="4"/>
  <c r="P849" i="8"/>
  <c r="T850" i="8"/>
  <c r="X850" i="8"/>
  <c r="N850" i="8"/>
  <c r="V850" i="8"/>
  <c r="R849" i="8"/>
  <c r="P43" i="8"/>
  <c r="T44" i="8"/>
  <c r="X44" i="8"/>
  <c r="N44" i="8"/>
  <c r="R43" i="8"/>
  <c r="V44" i="8"/>
  <c r="R71" i="1" l="1"/>
  <c r="N72" i="1"/>
  <c r="V72" i="1"/>
  <c r="T72" i="1"/>
  <c r="P71" i="1"/>
  <c r="X72" i="1"/>
  <c r="P79" i="4"/>
  <c r="R79" i="4"/>
  <c r="N80" i="4"/>
  <c r="V80" i="4"/>
  <c r="T80" i="4"/>
  <c r="X80" i="4"/>
  <c r="P850" i="8"/>
  <c r="T851" i="8"/>
  <c r="X851" i="8"/>
  <c r="R850" i="8"/>
  <c r="V851" i="8"/>
  <c r="N851" i="8"/>
  <c r="P44" i="8"/>
  <c r="T45" i="8"/>
  <c r="X45" i="8"/>
  <c r="R44" i="8"/>
  <c r="V45" i="8"/>
  <c r="N45" i="8"/>
  <c r="R72" i="1" l="1"/>
  <c r="N73" i="1"/>
  <c r="V73" i="1"/>
  <c r="P72" i="1"/>
  <c r="X73" i="1"/>
  <c r="T73" i="1"/>
  <c r="P80" i="4"/>
  <c r="R80" i="4"/>
  <c r="N81" i="4"/>
  <c r="T81" i="4"/>
  <c r="X81" i="4"/>
  <c r="V81" i="4"/>
  <c r="P851" i="8"/>
  <c r="T852" i="8"/>
  <c r="X852" i="8"/>
  <c r="R851" i="8"/>
  <c r="V852" i="8"/>
  <c r="N852" i="8"/>
  <c r="P45" i="8"/>
  <c r="T46" i="8"/>
  <c r="X46" i="8"/>
  <c r="R45" i="8"/>
  <c r="V46" i="8"/>
  <c r="N46" i="8"/>
  <c r="R73" i="1" l="1"/>
  <c r="N74" i="1"/>
  <c r="V74" i="1"/>
  <c r="P73" i="1"/>
  <c r="X74" i="1"/>
  <c r="T74" i="1"/>
  <c r="P81" i="4"/>
  <c r="T82" i="4"/>
  <c r="X82" i="4"/>
  <c r="V82" i="4"/>
  <c r="R81" i="4"/>
  <c r="N82" i="4"/>
  <c r="P852" i="8"/>
  <c r="T853" i="8"/>
  <c r="X853" i="8"/>
  <c r="N853" i="8"/>
  <c r="R852" i="8"/>
  <c r="V853" i="8"/>
  <c r="P46" i="8"/>
  <c r="T47" i="8"/>
  <c r="X47" i="8"/>
  <c r="R46" i="8"/>
  <c r="V47" i="8"/>
  <c r="N47" i="8"/>
  <c r="R74" i="1" l="1"/>
  <c r="N75" i="1"/>
  <c r="V75" i="1"/>
  <c r="P74" i="1"/>
  <c r="X75" i="1"/>
  <c r="T75" i="1"/>
  <c r="P82" i="4"/>
  <c r="V83" i="4"/>
  <c r="R82" i="4"/>
  <c r="N83" i="4"/>
  <c r="X83" i="4"/>
  <c r="T83" i="4"/>
  <c r="P853" i="8"/>
  <c r="T854" i="8"/>
  <c r="X854" i="8"/>
  <c r="N854" i="8"/>
  <c r="R853" i="8"/>
  <c r="V854" i="8"/>
  <c r="P47" i="8"/>
  <c r="T48" i="8"/>
  <c r="X48" i="8"/>
  <c r="N48" i="8"/>
  <c r="R47" i="8"/>
  <c r="V48" i="8"/>
  <c r="R75" i="1" l="1"/>
  <c r="N76" i="1"/>
  <c r="V76" i="1"/>
  <c r="T76" i="1"/>
  <c r="P75" i="1"/>
  <c r="X76" i="1"/>
  <c r="V84" i="4"/>
  <c r="R83" i="4"/>
  <c r="N84" i="4"/>
  <c r="T84" i="4"/>
  <c r="X84" i="4"/>
  <c r="P83" i="4"/>
  <c r="P854" i="8"/>
  <c r="T855" i="8"/>
  <c r="X855" i="8"/>
  <c r="R854" i="8"/>
  <c r="V855" i="8"/>
  <c r="N855" i="8"/>
  <c r="P48" i="8"/>
  <c r="T49" i="8"/>
  <c r="X49" i="8"/>
  <c r="N49" i="8"/>
  <c r="R48" i="8"/>
  <c r="V49" i="8"/>
  <c r="R76" i="1" l="1"/>
  <c r="N77" i="1"/>
  <c r="V77" i="1"/>
  <c r="P76" i="1"/>
  <c r="X77" i="1"/>
  <c r="T77" i="1"/>
  <c r="R84" i="4"/>
  <c r="N85" i="4"/>
  <c r="T85" i="4"/>
  <c r="X85" i="4"/>
  <c r="P84" i="4"/>
  <c r="V85" i="4"/>
  <c r="P855" i="8"/>
  <c r="T856" i="8"/>
  <c r="X856" i="8"/>
  <c r="R855" i="8"/>
  <c r="V856" i="8"/>
  <c r="N856" i="8"/>
  <c r="P49" i="8"/>
  <c r="X50" i="8"/>
  <c r="T50" i="8"/>
  <c r="R49" i="8"/>
  <c r="V50" i="8"/>
  <c r="N50" i="8"/>
  <c r="R77" i="1" l="1"/>
  <c r="N78" i="1"/>
  <c r="V78" i="1"/>
  <c r="P77" i="1"/>
  <c r="X78" i="1"/>
  <c r="T78" i="1"/>
  <c r="T86" i="4"/>
  <c r="X86" i="4"/>
  <c r="P85" i="4"/>
  <c r="V86" i="4"/>
  <c r="R85" i="4"/>
  <c r="N86" i="4"/>
  <c r="P856" i="8"/>
  <c r="T857" i="8"/>
  <c r="X857" i="8"/>
  <c r="N857" i="8"/>
  <c r="V857" i="8"/>
  <c r="R856" i="8"/>
  <c r="P50" i="8"/>
  <c r="T51" i="8"/>
  <c r="X51" i="8"/>
  <c r="V51" i="8"/>
  <c r="R50" i="8"/>
  <c r="N51" i="8"/>
  <c r="R78" i="1" l="1"/>
  <c r="N79" i="1"/>
  <c r="V79" i="1"/>
  <c r="P78" i="1"/>
  <c r="X79" i="1"/>
  <c r="T79" i="1"/>
  <c r="P86" i="4"/>
  <c r="T87" i="4"/>
  <c r="X87" i="4"/>
  <c r="R86" i="4"/>
  <c r="N87" i="4"/>
  <c r="V87" i="4"/>
  <c r="P857" i="8"/>
  <c r="V858" i="8"/>
  <c r="N858" i="8"/>
  <c r="X858" i="8"/>
  <c r="R857" i="8"/>
  <c r="T858" i="8"/>
  <c r="X52" i="8"/>
  <c r="P51" i="8"/>
  <c r="T52" i="8"/>
  <c r="N52" i="8"/>
  <c r="R51" i="8"/>
  <c r="V52" i="8"/>
  <c r="R79" i="1" l="1"/>
  <c r="N80" i="1"/>
  <c r="V80" i="1"/>
  <c r="T80" i="1"/>
  <c r="P79" i="1"/>
  <c r="X80" i="1"/>
  <c r="P87" i="4"/>
  <c r="T88" i="4"/>
  <c r="X88" i="4"/>
  <c r="R87" i="4"/>
  <c r="N88" i="4"/>
  <c r="V88" i="4"/>
  <c r="P858" i="8"/>
  <c r="R858" i="8"/>
  <c r="N859" i="8"/>
  <c r="V859" i="8"/>
  <c r="T859" i="8"/>
  <c r="X859" i="8"/>
  <c r="N53" i="8"/>
  <c r="V53" i="8"/>
  <c r="T53" i="8"/>
  <c r="X53" i="8"/>
  <c r="P52" i="8"/>
  <c r="R52" i="8"/>
  <c r="R80" i="1" l="1"/>
  <c r="N81" i="1"/>
  <c r="V81" i="1"/>
  <c r="P80" i="1"/>
  <c r="X81" i="1"/>
  <c r="T81" i="1"/>
  <c r="P88" i="4"/>
  <c r="T89" i="4"/>
  <c r="X89" i="4"/>
  <c r="R88" i="4"/>
  <c r="N89" i="4"/>
  <c r="V89" i="4"/>
  <c r="R859" i="8"/>
  <c r="N860" i="8"/>
  <c r="V860" i="8"/>
  <c r="X860" i="8"/>
  <c r="P859" i="8"/>
  <c r="T860" i="8"/>
  <c r="P53" i="8"/>
  <c r="V54" i="8"/>
  <c r="T54" i="8"/>
  <c r="X54" i="8"/>
  <c r="R53" i="8"/>
  <c r="N54" i="8"/>
  <c r="R81" i="1" l="1"/>
  <c r="N82" i="1"/>
  <c r="V82" i="1"/>
  <c r="P81" i="1"/>
  <c r="X82" i="1"/>
  <c r="T82" i="1"/>
  <c r="P89" i="4"/>
  <c r="T90" i="4"/>
  <c r="X90" i="4"/>
  <c r="R89" i="4"/>
  <c r="N90" i="4"/>
  <c r="V90" i="4"/>
  <c r="R860" i="8"/>
  <c r="N861" i="8"/>
  <c r="V861" i="8"/>
  <c r="X861" i="8"/>
  <c r="T861" i="8"/>
  <c r="P860" i="8"/>
  <c r="R54" i="8"/>
  <c r="N55" i="8"/>
  <c r="T55" i="8"/>
  <c r="X55" i="8"/>
  <c r="P54" i="8"/>
  <c r="V55" i="8"/>
  <c r="R82" i="1" l="1"/>
  <c r="N83" i="1"/>
  <c r="V83" i="1"/>
  <c r="P82" i="1"/>
  <c r="X83" i="1"/>
  <c r="T83" i="1"/>
  <c r="P90" i="4"/>
  <c r="T91" i="4"/>
  <c r="X91" i="4"/>
  <c r="R90" i="4"/>
  <c r="N91" i="4"/>
  <c r="V91" i="4"/>
  <c r="R861" i="8"/>
  <c r="N862" i="8"/>
  <c r="V862" i="8"/>
  <c r="P861" i="8"/>
  <c r="X862" i="8"/>
  <c r="T862" i="8"/>
  <c r="T56" i="8"/>
  <c r="X56" i="8"/>
  <c r="V56" i="8"/>
  <c r="P55" i="8"/>
  <c r="N56" i="8"/>
  <c r="R55" i="8"/>
  <c r="R83" i="1" l="1"/>
  <c r="N84" i="1"/>
  <c r="V84" i="1"/>
  <c r="T84" i="1"/>
  <c r="P83" i="1"/>
  <c r="X84" i="1"/>
  <c r="P91" i="4"/>
  <c r="T92" i="4"/>
  <c r="X92" i="4"/>
  <c r="R91" i="4"/>
  <c r="N92" i="4"/>
  <c r="V92" i="4"/>
  <c r="R862" i="8"/>
  <c r="N863" i="8"/>
  <c r="V863" i="8"/>
  <c r="P862" i="8"/>
  <c r="T863" i="8"/>
  <c r="X863" i="8"/>
  <c r="R56" i="8"/>
  <c r="P56" i="8"/>
  <c r="V57" i="8"/>
  <c r="N57" i="8"/>
  <c r="X57" i="8"/>
  <c r="T57" i="8"/>
  <c r="R84" i="1" l="1"/>
  <c r="N85" i="1"/>
  <c r="V85" i="1"/>
  <c r="P84" i="1"/>
  <c r="X85" i="1"/>
  <c r="T85" i="1"/>
  <c r="P92" i="4"/>
  <c r="T93" i="4"/>
  <c r="X93" i="4"/>
  <c r="R92" i="4"/>
  <c r="N93" i="4"/>
  <c r="V93" i="4"/>
  <c r="R863" i="8"/>
  <c r="N864" i="8"/>
  <c r="V864" i="8"/>
  <c r="X864" i="8"/>
  <c r="P863" i="8"/>
  <c r="T864" i="8"/>
  <c r="P57" i="8"/>
  <c r="V58" i="8"/>
  <c r="T58" i="8"/>
  <c r="R57" i="8"/>
  <c r="N58" i="8"/>
  <c r="X58" i="8"/>
  <c r="R85" i="1" l="1"/>
  <c r="N86" i="1"/>
  <c r="V86" i="1"/>
  <c r="P85" i="1"/>
  <c r="X86" i="1"/>
  <c r="T86" i="1"/>
  <c r="P93" i="4"/>
  <c r="T94" i="4"/>
  <c r="X94" i="4"/>
  <c r="R93" i="4"/>
  <c r="N94" i="4"/>
  <c r="V94" i="4"/>
  <c r="R864" i="8"/>
  <c r="N865" i="8"/>
  <c r="V865" i="8"/>
  <c r="X865" i="8"/>
  <c r="P864" i="8"/>
  <c r="T865" i="8"/>
  <c r="R58" i="8"/>
  <c r="N59" i="8"/>
  <c r="T59" i="8"/>
  <c r="X59" i="8"/>
  <c r="P58" i="8"/>
  <c r="V59" i="8"/>
  <c r="R86" i="1" l="1"/>
  <c r="N87" i="1"/>
  <c r="V87" i="1"/>
  <c r="P86" i="1"/>
  <c r="X87" i="1"/>
  <c r="T87" i="1"/>
  <c r="P94" i="4"/>
  <c r="T95" i="4"/>
  <c r="X95" i="4"/>
  <c r="R94" i="4"/>
  <c r="N95" i="4"/>
  <c r="V95" i="4"/>
  <c r="R865" i="8"/>
  <c r="N866" i="8"/>
  <c r="V866" i="8"/>
  <c r="X866" i="8"/>
  <c r="T866" i="8"/>
  <c r="P865" i="8"/>
  <c r="T60" i="8"/>
  <c r="X60" i="8"/>
  <c r="P59" i="8"/>
  <c r="V60" i="8"/>
  <c r="R59" i="8"/>
  <c r="N60" i="8"/>
  <c r="R87" i="1" l="1"/>
  <c r="N88" i="1"/>
  <c r="V88" i="1"/>
  <c r="T88" i="1"/>
  <c r="P87" i="1"/>
  <c r="X88" i="1"/>
  <c r="P95" i="4"/>
  <c r="T96" i="4"/>
  <c r="X96" i="4"/>
  <c r="R95" i="4"/>
  <c r="N96" i="4"/>
  <c r="V96" i="4"/>
  <c r="R866" i="8"/>
  <c r="N867" i="8"/>
  <c r="V867" i="8"/>
  <c r="P866" i="8"/>
  <c r="T867" i="8"/>
  <c r="X867" i="8"/>
  <c r="P60" i="8"/>
  <c r="V61" i="8"/>
  <c r="R60" i="8"/>
  <c r="N61" i="8"/>
  <c r="T61" i="8"/>
  <c r="X61" i="8"/>
  <c r="R88" i="1" l="1"/>
  <c r="N89" i="1"/>
  <c r="V89" i="1"/>
  <c r="P88" i="1"/>
  <c r="X89" i="1"/>
  <c r="T89" i="1"/>
  <c r="P96" i="4"/>
  <c r="T97" i="4"/>
  <c r="X97" i="4"/>
  <c r="R96" i="4"/>
  <c r="N97" i="4"/>
  <c r="V97" i="4"/>
  <c r="R867" i="8"/>
  <c r="N868" i="8"/>
  <c r="V868" i="8"/>
  <c r="X868" i="8"/>
  <c r="P867" i="8"/>
  <c r="T868" i="8"/>
  <c r="P61" i="8"/>
  <c r="V62" i="8"/>
  <c r="T62" i="8"/>
  <c r="R61" i="8"/>
  <c r="N62" i="8"/>
  <c r="X62" i="8"/>
  <c r="R89" i="1" l="1"/>
  <c r="N90" i="1"/>
  <c r="V90" i="1"/>
  <c r="P89" i="1"/>
  <c r="X90" i="1"/>
  <c r="T90" i="1"/>
  <c r="P97" i="4"/>
  <c r="T98" i="4"/>
  <c r="X98" i="4"/>
  <c r="R97" i="4"/>
  <c r="N98" i="4"/>
  <c r="V98" i="4"/>
  <c r="R868" i="8"/>
  <c r="N869" i="8"/>
  <c r="V869" i="8"/>
  <c r="X869" i="8"/>
  <c r="T869" i="8"/>
  <c r="P868" i="8"/>
  <c r="N63" i="8"/>
  <c r="T63" i="8"/>
  <c r="X63" i="8"/>
  <c r="V63" i="8"/>
  <c r="R62" i="8"/>
  <c r="P62" i="8"/>
  <c r="R90" i="1" l="1"/>
  <c r="N91" i="1"/>
  <c r="V91" i="1"/>
  <c r="P90" i="1"/>
  <c r="X91" i="1"/>
  <c r="T91" i="1"/>
  <c r="P98" i="4"/>
  <c r="R98" i="4"/>
  <c r="N99" i="4"/>
  <c r="T99" i="4"/>
  <c r="X99" i="4"/>
  <c r="V99" i="4"/>
  <c r="R869" i="8"/>
  <c r="N870" i="8"/>
  <c r="V870" i="8"/>
  <c r="X870" i="8"/>
  <c r="T870" i="8"/>
  <c r="P869" i="8"/>
  <c r="P63" i="8"/>
  <c r="T64" i="8"/>
  <c r="X64" i="8"/>
  <c r="R63" i="8"/>
  <c r="N64" i="8"/>
  <c r="V64" i="8"/>
  <c r="R91" i="1" l="1"/>
  <c r="N92" i="1"/>
  <c r="V92" i="1"/>
  <c r="T92" i="1"/>
  <c r="P91" i="1"/>
  <c r="X92" i="1"/>
  <c r="P99" i="4"/>
  <c r="R99" i="4"/>
  <c r="T100" i="4"/>
  <c r="X100" i="4"/>
  <c r="N100" i="4"/>
  <c r="V100" i="4"/>
  <c r="R870" i="8"/>
  <c r="N871" i="8"/>
  <c r="V871" i="8"/>
  <c r="P870" i="8"/>
  <c r="T871" i="8"/>
  <c r="X871" i="8"/>
  <c r="P64" i="8"/>
  <c r="V65" i="8"/>
  <c r="R64" i="8"/>
  <c r="N65" i="8"/>
  <c r="T65" i="8"/>
  <c r="X65" i="8"/>
  <c r="R92" i="1" l="1"/>
  <c r="N93" i="1"/>
  <c r="V93" i="1"/>
  <c r="P92" i="1"/>
  <c r="X93" i="1"/>
  <c r="T93" i="1"/>
  <c r="P100" i="4"/>
  <c r="T101" i="4"/>
  <c r="X101" i="4"/>
  <c r="R100" i="4"/>
  <c r="N101" i="4"/>
  <c r="V101" i="4"/>
  <c r="R871" i="8"/>
  <c r="N872" i="8"/>
  <c r="V872" i="8"/>
  <c r="X872" i="8"/>
  <c r="T872" i="8"/>
  <c r="P871" i="8"/>
  <c r="P65" i="8"/>
  <c r="R65" i="8"/>
  <c r="V66" i="8"/>
  <c r="N66" i="8"/>
  <c r="X66" i="8"/>
  <c r="T66" i="8"/>
  <c r="R93" i="1" l="1"/>
  <c r="N94" i="1"/>
  <c r="V94" i="1"/>
  <c r="P93" i="1"/>
  <c r="X94" i="1"/>
  <c r="T94" i="1"/>
  <c r="P101" i="4"/>
  <c r="T102" i="4"/>
  <c r="X102" i="4"/>
  <c r="R101" i="4"/>
  <c r="V102" i="4"/>
  <c r="N102" i="4"/>
  <c r="R872" i="8"/>
  <c r="N873" i="8"/>
  <c r="V873" i="8"/>
  <c r="X873" i="8"/>
  <c r="T873" i="8"/>
  <c r="P872" i="8"/>
  <c r="P66" i="8"/>
  <c r="N67" i="8"/>
  <c r="R66" i="8"/>
  <c r="V67" i="8"/>
  <c r="T67" i="8"/>
  <c r="X67" i="8"/>
  <c r="R94" i="1" l="1"/>
  <c r="N95" i="1"/>
  <c r="V95" i="1"/>
  <c r="P94" i="1"/>
  <c r="X95" i="1"/>
  <c r="T95" i="1"/>
  <c r="P102" i="4"/>
  <c r="T103" i="4"/>
  <c r="X103" i="4"/>
  <c r="R102" i="4"/>
  <c r="V103" i="4"/>
  <c r="N103" i="4"/>
  <c r="R873" i="8"/>
  <c r="N874" i="8"/>
  <c r="V874" i="8"/>
  <c r="X874" i="8"/>
  <c r="T874" i="8"/>
  <c r="P873" i="8"/>
  <c r="P67" i="8"/>
  <c r="N68" i="8"/>
  <c r="V68" i="8"/>
  <c r="R67" i="8"/>
  <c r="X68" i="8"/>
  <c r="T68" i="8"/>
  <c r="R95" i="1" l="1"/>
  <c r="N96" i="1"/>
  <c r="V96" i="1"/>
  <c r="T96" i="1"/>
  <c r="P95" i="1"/>
  <c r="X96" i="1"/>
  <c r="P103" i="4"/>
  <c r="T104" i="4"/>
  <c r="X104" i="4"/>
  <c r="R103" i="4"/>
  <c r="N104" i="4"/>
  <c r="V104" i="4"/>
  <c r="R874" i="8"/>
  <c r="N875" i="8"/>
  <c r="V875" i="8"/>
  <c r="P874" i="8"/>
  <c r="T875" i="8"/>
  <c r="X875" i="8"/>
  <c r="P68" i="8"/>
  <c r="R68" i="8"/>
  <c r="V69" i="8"/>
  <c r="N69" i="8"/>
  <c r="T69" i="8"/>
  <c r="X69" i="8"/>
  <c r="R96" i="1" l="1"/>
  <c r="N97" i="1"/>
  <c r="V97" i="1"/>
  <c r="P96" i="1"/>
  <c r="X97" i="1"/>
  <c r="T97" i="1"/>
  <c r="P104" i="4"/>
  <c r="T105" i="4"/>
  <c r="X105" i="4"/>
  <c r="R104" i="4"/>
  <c r="N105" i="4"/>
  <c r="V105" i="4"/>
  <c r="R875" i="8"/>
  <c r="N876" i="8"/>
  <c r="V876" i="8"/>
  <c r="X876" i="8"/>
  <c r="P875" i="8"/>
  <c r="T876" i="8"/>
  <c r="P69" i="8"/>
  <c r="R69" i="8"/>
  <c r="V70" i="8"/>
  <c r="N70" i="8"/>
  <c r="X70" i="8"/>
  <c r="T70" i="8"/>
  <c r="R97" i="1" l="1"/>
  <c r="N98" i="1"/>
  <c r="V98" i="1"/>
  <c r="P97" i="1"/>
  <c r="X98" i="1"/>
  <c r="T98" i="1"/>
  <c r="P105" i="4"/>
  <c r="T106" i="4"/>
  <c r="X106" i="4"/>
  <c r="R105" i="4"/>
  <c r="N106" i="4"/>
  <c r="V106" i="4"/>
  <c r="R876" i="8"/>
  <c r="N877" i="8"/>
  <c r="V877" i="8"/>
  <c r="P876" i="8"/>
  <c r="X877" i="8"/>
  <c r="T877" i="8"/>
  <c r="P70" i="8"/>
  <c r="N71" i="8"/>
  <c r="V71" i="8"/>
  <c r="R70" i="8"/>
  <c r="T71" i="8"/>
  <c r="X71" i="8"/>
  <c r="R98" i="1" l="1"/>
  <c r="N99" i="1"/>
  <c r="V99" i="1"/>
  <c r="P98" i="1"/>
  <c r="X99" i="1"/>
  <c r="T99" i="1"/>
  <c r="P106" i="4"/>
  <c r="T107" i="4"/>
  <c r="X107" i="4"/>
  <c r="R106" i="4"/>
  <c r="N107" i="4"/>
  <c r="V107" i="4"/>
  <c r="R877" i="8"/>
  <c r="N878" i="8"/>
  <c r="V878" i="8"/>
  <c r="P877" i="8"/>
  <c r="X878" i="8"/>
  <c r="T878" i="8"/>
  <c r="P71" i="8"/>
  <c r="N72" i="8"/>
  <c r="R71" i="8"/>
  <c r="V72" i="8"/>
  <c r="X72" i="8"/>
  <c r="T72" i="8"/>
  <c r="R99" i="1" l="1"/>
  <c r="N100" i="1"/>
  <c r="V100" i="1"/>
  <c r="T100" i="1"/>
  <c r="P99" i="1"/>
  <c r="X100" i="1"/>
  <c r="P107" i="4"/>
  <c r="T108" i="4"/>
  <c r="X108" i="4"/>
  <c r="R107" i="4"/>
  <c r="N108" i="4"/>
  <c r="V108" i="4"/>
  <c r="R878" i="8"/>
  <c r="N879" i="8"/>
  <c r="P878" i="8"/>
  <c r="T879" i="8"/>
  <c r="X879" i="8"/>
  <c r="V879" i="8"/>
  <c r="P72" i="8"/>
  <c r="R72" i="8"/>
  <c r="V73" i="8"/>
  <c r="N73" i="8"/>
  <c r="T73" i="8"/>
  <c r="X73" i="8"/>
  <c r="R100" i="1" l="1"/>
  <c r="N101" i="1"/>
  <c r="V101" i="1"/>
  <c r="T101" i="1"/>
  <c r="P100" i="1"/>
  <c r="X101" i="1"/>
  <c r="P108" i="4"/>
  <c r="T109" i="4"/>
  <c r="X109" i="4"/>
  <c r="R108" i="4"/>
  <c r="N109" i="4"/>
  <c r="V109" i="4"/>
  <c r="R879" i="8"/>
  <c r="T880" i="8"/>
  <c r="X880" i="8"/>
  <c r="N880" i="8"/>
  <c r="P879" i="8"/>
  <c r="V880" i="8"/>
  <c r="P73" i="8"/>
  <c r="R73" i="8"/>
  <c r="V74" i="8"/>
  <c r="N74" i="8"/>
  <c r="X74" i="8"/>
  <c r="T74" i="8"/>
  <c r="R101" i="1" l="1"/>
  <c r="N102" i="1"/>
  <c r="V102" i="1"/>
  <c r="T102" i="1"/>
  <c r="P101" i="1"/>
  <c r="X102" i="1"/>
  <c r="P109" i="4"/>
  <c r="T110" i="4"/>
  <c r="X110" i="4"/>
  <c r="R109" i="4"/>
  <c r="V110" i="4"/>
  <c r="N110" i="4"/>
  <c r="P880" i="8"/>
  <c r="T881" i="8"/>
  <c r="X881" i="8"/>
  <c r="N881" i="8"/>
  <c r="V881" i="8"/>
  <c r="R880" i="8"/>
  <c r="P74" i="8"/>
  <c r="N75" i="8"/>
  <c r="R74" i="8"/>
  <c r="V75" i="8"/>
  <c r="T75" i="8"/>
  <c r="X75" i="8"/>
  <c r="R102" i="1" l="1"/>
  <c r="N103" i="1"/>
  <c r="V103" i="1"/>
  <c r="T103" i="1"/>
  <c r="P102" i="1"/>
  <c r="X103" i="1"/>
  <c r="P110" i="4"/>
  <c r="T111" i="4"/>
  <c r="X111" i="4"/>
  <c r="R110" i="4"/>
  <c r="V111" i="4"/>
  <c r="N111" i="4"/>
  <c r="P881" i="8"/>
  <c r="T882" i="8"/>
  <c r="X882" i="8"/>
  <c r="R881" i="8"/>
  <c r="V882" i="8"/>
  <c r="N882" i="8"/>
  <c r="P75" i="8"/>
  <c r="N76" i="8"/>
  <c r="V76" i="8"/>
  <c r="R75" i="8"/>
  <c r="X76" i="8"/>
  <c r="T76" i="8"/>
  <c r="R103" i="1" l="1"/>
  <c r="N104" i="1"/>
  <c r="V104" i="1"/>
  <c r="T104" i="1"/>
  <c r="P103" i="1"/>
  <c r="X104" i="1"/>
  <c r="P111" i="4"/>
  <c r="T112" i="4"/>
  <c r="X112" i="4"/>
  <c r="R111" i="4"/>
  <c r="N112" i="4"/>
  <c r="V112" i="4"/>
  <c r="P882" i="8"/>
  <c r="T883" i="8"/>
  <c r="X883" i="8"/>
  <c r="R882" i="8"/>
  <c r="V883" i="8"/>
  <c r="N883" i="8"/>
  <c r="P76" i="8"/>
  <c r="R76" i="8"/>
  <c r="V77" i="8"/>
  <c r="N77" i="8"/>
  <c r="T77" i="8"/>
  <c r="X77" i="8"/>
  <c r="R104" i="1" l="1"/>
  <c r="N105" i="1"/>
  <c r="V105" i="1"/>
  <c r="T105" i="1"/>
  <c r="P104" i="1"/>
  <c r="X105" i="1"/>
  <c r="P112" i="4"/>
  <c r="T113" i="4"/>
  <c r="X113" i="4"/>
  <c r="R112" i="4"/>
  <c r="N113" i="4"/>
  <c r="V113" i="4"/>
  <c r="P883" i="8"/>
  <c r="T884" i="8"/>
  <c r="X884" i="8"/>
  <c r="N884" i="8"/>
  <c r="R883" i="8"/>
  <c r="V884" i="8"/>
  <c r="V78" i="8"/>
  <c r="R77" i="8"/>
  <c r="N78" i="8"/>
  <c r="P77" i="8"/>
  <c r="T78" i="8"/>
  <c r="X78" i="8"/>
  <c r="R105" i="1" l="1"/>
  <c r="N106" i="1"/>
  <c r="V106" i="1"/>
  <c r="T106" i="1"/>
  <c r="P105" i="1"/>
  <c r="X106" i="1"/>
  <c r="P113" i="4"/>
  <c r="T114" i="4"/>
  <c r="X114" i="4"/>
  <c r="R113" i="4"/>
  <c r="V114" i="4"/>
  <c r="N114" i="4"/>
  <c r="P884" i="8"/>
  <c r="T885" i="8"/>
  <c r="X885" i="8"/>
  <c r="N885" i="8"/>
  <c r="R884" i="8"/>
  <c r="V885" i="8"/>
  <c r="X79" i="8"/>
  <c r="N79" i="8"/>
  <c r="P78" i="8"/>
  <c r="R78" i="8"/>
  <c r="T79" i="8"/>
  <c r="V79" i="8"/>
  <c r="R106" i="1" l="1"/>
  <c r="N107" i="1"/>
  <c r="V107" i="1"/>
  <c r="T107" i="1"/>
  <c r="P106" i="1"/>
  <c r="X107" i="1"/>
  <c r="P114" i="4"/>
  <c r="T115" i="4"/>
  <c r="X115" i="4"/>
  <c r="R114" i="4"/>
  <c r="N115" i="4"/>
  <c r="V115" i="4"/>
  <c r="P885" i="8"/>
  <c r="T886" i="8"/>
  <c r="X886" i="8"/>
  <c r="R885" i="8"/>
  <c r="V886" i="8"/>
  <c r="N886" i="8"/>
  <c r="P79" i="8"/>
  <c r="R79" i="8"/>
  <c r="T80" i="8"/>
  <c r="V80" i="8"/>
  <c r="X80" i="8"/>
  <c r="N80" i="8"/>
  <c r="R107" i="1" l="1"/>
  <c r="N108" i="1"/>
  <c r="V108" i="1"/>
  <c r="T108" i="1"/>
  <c r="P107" i="1"/>
  <c r="X108" i="1"/>
  <c r="P115" i="4"/>
  <c r="T116" i="4"/>
  <c r="X116" i="4"/>
  <c r="R115" i="4"/>
  <c r="N116" i="4"/>
  <c r="V116" i="4"/>
  <c r="P886" i="8"/>
  <c r="T887" i="8"/>
  <c r="X887" i="8"/>
  <c r="R886" i="8"/>
  <c r="V887" i="8"/>
  <c r="N887" i="8"/>
  <c r="P80" i="8"/>
  <c r="V81" i="8"/>
  <c r="T81" i="8"/>
  <c r="N81" i="8"/>
  <c r="X81" i="8"/>
  <c r="R80" i="8"/>
  <c r="R108" i="1" l="1"/>
  <c r="N109" i="1"/>
  <c r="V109" i="1"/>
  <c r="T109" i="1"/>
  <c r="P108" i="1"/>
  <c r="X109" i="1"/>
  <c r="P116" i="4"/>
  <c r="T117" i="4"/>
  <c r="X117" i="4"/>
  <c r="R116" i="4"/>
  <c r="N117" i="4"/>
  <c r="V117" i="4"/>
  <c r="P887" i="8"/>
  <c r="T888" i="8"/>
  <c r="X888" i="8"/>
  <c r="N888" i="8"/>
  <c r="R887" i="8"/>
  <c r="V888" i="8"/>
  <c r="P81" i="8"/>
  <c r="V82" i="8"/>
  <c r="T82" i="8"/>
  <c r="N82" i="8"/>
  <c r="X82" i="8"/>
  <c r="R81" i="8"/>
  <c r="R109" i="1" l="1"/>
  <c r="N110" i="1"/>
  <c r="V110" i="1"/>
  <c r="T110" i="1"/>
  <c r="P109" i="1"/>
  <c r="X110" i="1"/>
  <c r="P117" i="4"/>
  <c r="T118" i="4"/>
  <c r="X118" i="4"/>
  <c r="R117" i="4"/>
  <c r="V118" i="4"/>
  <c r="N118" i="4"/>
  <c r="P888" i="8"/>
  <c r="T889" i="8"/>
  <c r="X889" i="8"/>
  <c r="N889" i="8"/>
  <c r="R888" i="8"/>
  <c r="V889" i="8"/>
  <c r="P82" i="8"/>
  <c r="R82" i="8"/>
  <c r="T83" i="8"/>
  <c r="V83" i="8"/>
  <c r="X83" i="8"/>
  <c r="N83" i="8"/>
  <c r="R110" i="1" l="1"/>
  <c r="N111" i="1"/>
  <c r="V111" i="1"/>
  <c r="T111" i="1"/>
  <c r="P110" i="1"/>
  <c r="X111" i="1"/>
  <c r="P118" i="4"/>
  <c r="T119" i="4"/>
  <c r="X119" i="4"/>
  <c r="R118" i="4"/>
  <c r="V119" i="4"/>
  <c r="N119" i="4"/>
  <c r="P889" i="8"/>
  <c r="T890" i="8"/>
  <c r="X890" i="8"/>
  <c r="R889" i="8"/>
  <c r="V890" i="8"/>
  <c r="N890" i="8"/>
  <c r="P83" i="8"/>
  <c r="R83" i="8"/>
  <c r="X84" i="8"/>
  <c r="T84" i="8"/>
  <c r="V84" i="8"/>
  <c r="N84" i="8"/>
  <c r="R111" i="1" l="1"/>
  <c r="N112" i="1"/>
  <c r="V112" i="1"/>
  <c r="T112" i="1"/>
  <c r="P111" i="1"/>
  <c r="X112" i="1"/>
  <c r="P119" i="4"/>
  <c r="T120" i="4"/>
  <c r="X120" i="4"/>
  <c r="R119" i="4"/>
  <c r="N120" i="4"/>
  <c r="V120" i="4"/>
  <c r="P890" i="8"/>
  <c r="T891" i="8"/>
  <c r="X891" i="8"/>
  <c r="R890" i="8"/>
  <c r="V891" i="8"/>
  <c r="N891" i="8"/>
  <c r="P84" i="8"/>
  <c r="V85" i="8"/>
  <c r="T85" i="8"/>
  <c r="N85" i="8"/>
  <c r="X85" i="8"/>
  <c r="R84" i="8"/>
  <c r="R112" i="1" l="1"/>
  <c r="N113" i="1"/>
  <c r="V113" i="1"/>
  <c r="X113" i="1"/>
  <c r="P112" i="1"/>
  <c r="T113" i="1"/>
  <c r="P120" i="4"/>
  <c r="T121" i="4"/>
  <c r="X121" i="4"/>
  <c r="R120" i="4"/>
  <c r="N121" i="4"/>
  <c r="V121" i="4"/>
  <c r="P891" i="8"/>
  <c r="T892" i="8"/>
  <c r="X892" i="8"/>
  <c r="N892" i="8"/>
  <c r="R891" i="8"/>
  <c r="V892" i="8"/>
  <c r="P85" i="8"/>
  <c r="V86" i="8"/>
  <c r="T86" i="8"/>
  <c r="N86" i="8"/>
  <c r="X86" i="8"/>
  <c r="R85" i="8"/>
  <c r="R113" i="1" l="1"/>
  <c r="N114" i="1"/>
  <c r="V114" i="1"/>
  <c r="X114" i="1"/>
  <c r="P113" i="1"/>
  <c r="T114" i="1"/>
  <c r="P121" i="4"/>
  <c r="T122" i="4"/>
  <c r="X122" i="4"/>
  <c r="R121" i="4"/>
  <c r="N122" i="4"/>
  <c r="V122" i="4"/>
  <c r="P892" i="8"/>
  <c r="T893" i="8"/>
  <c r="X893" i="8"/>
  <c r="N893" i="8"/>
  <c r="R892" i="8"/>
  <c r="V893" i="8"/>
  <c r="P86" i="8"/>
  <c r="R86" i="8"/>
  <c r="T87" i="8"/>
  <c r="V87" i="8"/>
  <c r="X87" i="8"/>
  <c r="N87" i="8"/>
  <c r="R114" i="1" l="1"/>
  <c r="T115" i="1"/>
  <c r="X115" i="1"/>
  <c r="P114" i="1"/>
  <c r="V115" i="1"/>
  <c r="N115" i="1"/>
  <c r="P122" i="4"/>
  <c r="T123" i="4"/>
  <c r="X123" i="4"/>
  <c r="R122" i="4"/>
  <c r="N123" i="4"/>
  <c r="V123" i="4"/>
  <c r="P893" i="8"/>
  <c r="T894" i="8"/>
  <c r="X894" i="8"/>
  <c r="R893" i="8"/>
  <c r="V894" i="8"/>
  <c r="N894" i="8"/>
  <c r="P87" i="8"/>
  <c r="V88" i="8"/>
  <c r="T88" i="8"/>
  <c r="R87" i="8"/>
  <c r="X88" i="8"/>
  <c r="N88" i="8"/>
  <c r="P115" i="1" l="1"/>
  <c r="T116" i="1"/>
  <c r="X116" i="1"/>
  <c r="R115" i="1"/>
  <c r="N116" i="1"/>
  <c r="V116" i="1"/>
  <c r="P123" i="4"/>
  <c r="T124" i="4"/>
  <c r="X124" i="4"/>
  <c r="R123" i="4"/>
  <c r="N124" i="4"/>
  <c r="V124" i="4"/>
  <c r="P894" i="8"/>
  <c r="T895" i="8"/>
  <c r="X895" i="8"/>
  <c r="R894" i="8"/>
  <c r="V895" i="8"/>
  <c r="N895" i="8"/>
  <c r="P88" i="8"/>
  <c r="V89" i="8"/>
  <c r="N89" i="8"/>
  <c r="R88" i="8"/>
  <c r="T89" i="8"/>
  <c r="X89" i="8"/>
  <c r="P116" i="1" l="1"/>
  <c r="T117" i="1"/>
  <c r="X117" i="1"/>
  <c r="N117" i="1"/>
  <c r="V117" i="1"/>
  <c r="R116" i="1"/>
  <c r="P124" i="4"/>
  <c r="T125" i="4"/>
  <c r="X125" i="4"/>
  <c r="R124" i="4"/>
  <c r="N125" i="4"/>
  <c r="V125" i="4"/>
  <c r="P895" i="8"/>
  <c r="T896" i="8"/>
  <c r="X896" i="8"/>
  <c r="N896" i="8"/>
  <c r="R895" i="8"/>
  <c r="V896" i="8"/>
  <c r="P89" i="8"/>
  <c r="V90" i="8"/>
  <c r="T90" i="8"/>
  <c r="N90" i="8"/>
  <c r="X90" i="8"/>
  <c r="R89" i="8"/>
  <c r="P117" i="1" l="1"/>
  <c r="T118" i="1"/>
  <c r="X118" i="1"/>
  <c r="N118" i="1"/>
  <c r="V118" i="1"/>
  <c r="R117" i="1"/>
  <c r="P125" i="4"/>
  <c r="T126" i="4"/>
  <c r="X126" i="4"/>
  <c r="R125" i="4"/>
  <c r="V126" i="4"/>
  <c r="N126" i="4"/>
  <c r="P896" i="8"/>
  <c r="T897" i="8"/>
  <c r="X897" i="8"/>
  <c r="N897" i="8"/>
  <c r="V897" i="8"/>
  <c r="R896" i="8"/>
  <c r="P90" i="8"/>
  <c r="R90" i="8"/>
  <c r="T91" i="8"/>
  <c r="V91" i="8"/>
  <c r="X91" i="8"/>
  <c r="N91" i="8"/>
  <c r="P118" i="1" l="1"/>
  <c r="T119" i="1"/>
  <c r="X119" i="1"/>
  <c r="R118" i="1"/>
  <c r="N119" i="1"/>
  <c r="V119" i="1"/>
  <c r="P126" i="4"/>
  <c r="T127" i="4"/>
  <c r="X127" i="4"/>
  <c r="R126" i="4"/>
  <c r="V127" i="4"/>
  <c r="N127" i="4"/>
  <c r="P897" i="8"/>
  <c r="T898" i="8"/>
  <c r="X898" i="8"/>
  <c r="R897" i="8"/>
  <c r="V898" i="8"/>
  <c r="N898" i="8"/>
  <c r="P91" i="8"/>
  <c r="R91" i="8"/>
  <c r="T92" i="8"/>
  <c r="V92" i="8"/>
  <c r="N92" i="8"/>
  <c r="X92" i="8"/>
  <c r="P119" i="1" l="1"/>
  <c r="T120" i="1"/>
  <c r="X120" i="1"/>
  <c r="R119" i="1"/>
  <c r="N120" i="1"/>
  <c r="V120" i="1"/>
  <c r="P127" i="4"/>
  <c r="T128" i="4"/>
  <c r="X128" i="4"/>
  <c r="R127" i="4"/>
  <c r="N128" i="4"/>
  <c r="V128" i="4"/>
  <c r="P898" i="8"/>
  <c r="T899" i="8"/>
  <c r="X899" i="8"/>
  <c r="R898" i="8"/>
  <c r="V899" i="8"/>
  <c r="N899" i="8"/>
  <c r="P92" i="8"/>
  <c r="V93" i="8"/>
  <c r="N93" i="8"/>
  <c r="T93" i="8"/>
  <c r="X93" i="8"/>
  <c r="R92" i="8"/>
  <c r="P120" i="1" l="1"/>
  <c r="T121" i="1"/>
  <c r="X121" i="1"/>
  <c r="N121" i="1"/>
  <c r="V121" i="1"/>
  <c r="R120" i="1"/>
  <c r="P128" i="4"/>
  <c r="T129" i="4"/>
  <c r="X129" i="4"/>
  <c r="R128" i="4"/>
  <c r="N129" i="4"/>
  <c r="V129" i="4"/>
  <c r="P899" i="8"/>
  <c r="T900" i="8"/>
  <c r="X900" i="8"/>
  <c r="N900" i="8"/>
  <c r="R899" i="8"/>
  <c r="V900" i="8"/>
  <c r="P93" i="8"/>
  <c r="V94" i="8"/>
  <c r="T94" i="8"/>
  <c r="N94" i="8"/>
  <c r="X94" i="8"/>
  <c r="R93" i="8"/>
  <c r="P121" i="1" l="1"/>
  <c r="T122" i="1"/>
  <c r="X122" i="1"/>
  <c r="N122" i="1"/>
  <c r="V122" i="1"/>
  <c r="R121" i="1"/>
  <c r="P129" i="4"/>
  <c r="T130" i="4"/>
  <c r="X130" i="4"/>
  <c r="R129" i="4"/>
  <c r="V130" i="4"/>
  <c r="N130" i="4"/>
  <c r="P900" i="8"/>
  <c r="T901" i="8"/>
  <c r="X901" i="8"/>
  <c r="N901" i="8"/>
  <c r="R900" i="8"/>
  <c r="V901" i="8"/>
  <c r="P94" i="8"/>
  <c r="R94" i="8"/>
  <c r="T95" i="8"/>
  <c r="V95" i="8"/>
  <c r="X95" i="8"/>
  <c r="N95" i="8"/>
  <c r="P122" i="1" l="1"/>
  <c r="T123" i="1"/>
  <c r="X123" i="1"/>
  <c r="R122" i="1"/>
  <c r="V123" i="1"/>
  <c r="N123" i="1"/>
  <c r="P130" i="4"/>
  <c r="T131" i="4"/>
  <c r="X131" i="4"/>
  <c r="R130" i="4"/>
  <c r="N131" i="4"/>
  <c r="V131" i="4"/>
  <c r="P901" i="8"/>
  <c r="T902" i="8"/>
  <c r="X902" i="8"/>
  <c r="R901" i="8"/>
  <c r="V902" i="8"/>
  <c r="N902" i="8"/>
  <c r="P95" i="8"/>
  <c r="R95" i="8"/>
  <c r="V96" i="8"/>
  <c r="X96" i="8"/>
  <c r="T96" i="8"/>
  <c r="N96" i="8"/>
  <c r="P123" i="1" l="1"/>
  <c r="T124" i="1"/>
  <c r="X124" i="1"/>
  <c r="R123" i="1"/>
  <c r="N124" i="1"/>
  <c r="V124" i="1"/>
  <c r="P131" i="4"/>
  <c r="T132" i="4"/>
  <c r="X132" i="4"/>
  <c r="R131" i="4"/>
  <c r="N132" i="4"/>
  <c r="V132" i="4"/>
  <c r="P902" i="8"/>
  <c r="T903" i="8"/>
  <c r="X903" i="8"/>
  <c r="R902" i="8"/>
  <c r="V903" i="8"/>
  <c r="N903" i="8"/>
  <c r="P96" i="8"/>
  <c r="V97" i="8"/>
  <c r="T97" i="8"/>
  <c r="N97" i="8"/>
  <c r="X97" i="8"/>
  <c r="R96" i="8"/>
  <c r="P124" i="1" l="1"/>
  <c r="T125" i="1"/>
  <c r="X125" i="1"/>
  <c r="N125" i="1"/>
  <c r="V125" i="1"/>
  <c r="R124" i="1"/>
  <c r="P132" i="4"/>
  <c r="T133" i="4"/>
  <c r="X133" i="4"/>
  <c r="R132" i="4"/>
  <c r="N133" i="4"/>
  <c r="V133" i="4"/>
  <c r="P903" i="8"/>
  <c r="T904" i="8"/>
  <c r="X904" i="8"/>
  <c r="N904" i="8"/>
  <c r="R903" i="8"/>
  <c r="V904" i="8"/>
  <c r="P97" i="8"/>
  <c r="V98" i="8"/>
  <c r="N98" i="8"/>
  <c r="R97" i="8"/>
  <c r="T98" i="8"/>
  <c r="X98" i="8"/>
  <c r="P125" i="1" l="1"/>
  <c r="T126" i="1"/>
  <c r="X126" i="1"/>
  <c r="N126" i="1"/>
  <c r="V126" i="1"/>
  <c r="R125" i="1"/>
  <c r="P133" i="4"/>
  <c r="T134" i="4"/>
  <c r="X134" i="4"/>
  <c r="R133" i="4"/>
  <c r="V134" i="4"/>
  <c r="N134" i="4"/>
  <c r="P904" i="8"/>
  <c r="T905" i="8"/>
  <c r="X905" i="8"/>
  <c r="N905" i="8"/>
  <c r="R904" i="8"/>
  <c r="V905" i="8"/>
  <c r="P98" i="8"/>
  <c r="R98" i="8"/>
  <c r="V99" i="8"/>
  <c r="X99" i="8"/>
  <c r="T99" i="8"/>
  <c r="N99" i="8"/>
  <c r="P126" i="1" l="1"/>
  <c r="T127" i="1"/>
  <c r="X127" i="1"/>
  <c r="R126" i="1"/>
  <c r="V127" i="1"/>
  <c r="N127" i="1"/>
  <c r="P134" i="4"/>
  <c r="T135" i="4"/>
  <c r="X135" i="4"/>
  <c r="R134" i="4"/>
  <c r="V135" i="4"/>
  <c r="N135" i="4"/>
  <c r="P905" i="8"/>
  <c r="T906" i="8"/>
  <c r="X906" i="8"/>
  <c r="R905" i="8"/>
  <c r="V906" i="8"/>
  <c r="N906" i="8"/>
  <c r="P99" i="8"/>
  <c r="R99" i="8"/>
  <c r="V100" i="8"/>
  <c r="N100" i="8"/>
  <c r="T100" i="8"/>
  <c r="X100" i="8"/>
  <c r="P127" i="1" l="1"/>
  <c r="T128" i="1"/>
  <c r="X128" i="1"/>
  <c r="R127" i="1"/>
  <c r="N128" i="1"/>
  <c r="V128" i="1"/>
  <c r="P135" i="4"/>
  <c r="T136" i="4"/>
  <c r="X136" i="4"/>
  <c r="R135" i="4"/>
  <c r="N136" i="4"/>
  <c r="V136" i="4"/>
  <c r="P906" i="8"/>
  <c r="T907" i="8"/>
  <c r="X907" i="8"/>
  <c r="R906" i="8"/>
  <c r="V907" i="8"/>
  <c r="N907" i="8"/>
  <c r="P100" i="8"/>
  <c r="V101" i="8"/>
  <c r="N101" i="8"/>
  <c r="X101" i="8"/>
  <c r="R100" i="8"/>
  <c r="T101" i="8"/>
  <c r="P128" i="1" l="1"/>
  <c r="T129" i="1"/>
  <c r="X129" i="1"/>
  <c r="N129" i="1"/>
  <c r="V129" i="1"/>
  <c r="R128" i="1"/>
  <c r="P136" i="4"/>
  <c r="T137" i="4"/>
  <c r="X137" i="4"/>
  <c r="R136" i="4"/>
  <c r="N137" i="4"/>
  <c r="V137" i="4"/>
  <c r="P907" i="8"/>
  <c r="T908" i="8"/>
  <c r="X908" i="8"/>
  <c r="N908" i="8"/>
  <c r="R907" i="8"/>
  <c r="V908" i="8"/>
  <c r="P101" i="8"/>
  <c r="V102" i="8"/>
  <c r="T102" i="8"/>
  <c r="N102" i="8"/>
  <c r="X102" i="8"/>
  <c r="R101" i="8"/>
  <c r="P129" i="1" l="1"/>
  <c r="T130" i="1"/>
  <c r="X130" i="1"/>
  <c r="N130" i="1"/>
  <c r="V130" i="1"/>
  <c r="R129" i="1"/>
  <c r="P137" i="4"/>
  <c r="T138" i="4"/>
  <c r="X138" i="4"/>
  <c r="R137" i="4"/>
  <c r="N138" i="4"/>
  <c r="V138" i="4"/>
  <c r="P908" i="8"/>
  <c r="T909" i="8"/>
  <c r="X909" i="8"/>
  <c r="N909" i="8"/>
  <c r="R908" i="8"/>
  <c r="V909" i="8"/>
  <c r="P102" i="8"/>
  <c r="R102" i="8"/>
  <c r="N103" i="8"/>
  <c r="T103" i="8"/>
  <c r="V103" i="8"/>
  <c r="X103" i="8"/>
  <c r="P130" i="1" l="1"/>
  <c r="T131" i="1"/>
  <c r="X131" i="1"/>
  <c r="R130" i="1"/>
  <c r="V131" i="1"/>
  <c r="N131" i="1"/>
  <c r="P138" i="4"/>
  <c r="T139" i="4"/>
  <c r="X139" i="4"/>
  <c r="R138" i="4"/>
  <c r="N139" i="4"/>
  <c r="V139" i="4"/>
  <c r="P909" i="8"/>
  <c r="T910" i="8"/>
  <c r="X910" i="8"/>
  <c r="R909" i="8"/>
  <c r="V910" i="8"/>
  <c r="N910" i="8"/>
  <c r="P103" i="8"/>
  <c r="V104" i="8"/>
  <c r="T104" i="8"/>
  <c r="R103" i="8"/>
  <c r="X104" i="8"/>
  <c r="N104" i="8"/>
  <c r="P131" i="1" l="1"/>
  <c r="T132" i="1"/>
  <c r="X132" i="1"/>
  <c r="R131" i="1"/>
  <c r="N132" i="1"/>
  <c r="V132" i="1"/>
  <c r="P139" i="4"/>
  <c r="T140" i="4"/>
  <c r="X140" i="4"/>
  <c r="R139" i="4"/>
  <c r="N140" i="4"/>
  <c r="V140" i="4"/>
  <c r="P910" i="8"/>
  <c r="T911" i="8"/>
  <c r="X911" i="8"/>
  <c r="R910" i="8"/>
  <c r="V911" i="8"/>
  <c r="N911" i="8"/>
  <c r="P104" i="8"/>
  <c r="V105" i="8"/>
  <c r="X105" i="8"/>
  <c r="R104" i="8"/>
  <c r="T105" i="8"/>
  <c r="N105" i="8"/>
  <c r="P132" i="1" l="1"/>
  <c r="T133" i="1"/>
  <c r="X133" i="1"/>
  <c r="N133" i="1"/>
  <c r="V133" i="1"/>
  <c r="R132" i="1"/>
  <c r="P140" i="4"/>
  <c r="T141" i="4"/>
  <c r="X141" i="4"/>
  <c r="R140" i="4"/>
  <c r="N141" i="4"/>
  <c r="V141" i="4"/>
  <c r="P911" i="8"/>
  <c r="T912" i="8"/>
  <c r="X912" i="8"/>
  <c r="N912" i="8"/>
  <c r="R911" i="8"/>
  <c r="V912" i="8"/>
  <c r="P105" i="8"/>
  <c r="V106" i="8"/>
  <c r="T106" i="8"/>
  <c r="N106" i="8"/>
  <c r="X106" i="8"/>
  <c r="R105" i="8"/>
  <c r="P133" i="1" l="1"/>
  <c r="T134" i="1"/>
  <c r="X134" i="1"/>
  <c r="N134" i="1"/>
  <c r="V134" i="1"/>
  <c r="R133" i="1"/>
  <c r="P141" i="4"/>
  <c r="T142" i="4"/>
  <c r="X142" i="4"/>
  <c r="R141" i="4"/>
  <c r="V142" i="4"/>
  <c r="N142" i="4"/>
  <c r="P912" i="8"/>
  <c r="T913" i="8"/>
  <c r="X913" i="8"/>
  <c r="N913" i="8"/>
  <c r="V913" i="8"/>
  <c r="R912" i="8"/>
  <c r="P106" i="8"/>
  <c r="R106" i="8"/>
  <c r="X107" i="8"/>
  <c r="T107" i="8"/>
  <c r="V107" i="8"/>
  <c r="N107" i="8"/>
  <c r="P134" i="1" l="1"/>
  <c r="T135" i="1"/>
  <c r="X135" i="1"/>
  <c r="R134" i="1"/>
  <c r="N135" i="1"/>
  <c r="V135" i="1"/>
  <c r="P142" i="4"/>
  <c r="T143" i="4"/>
  <c r="X143" i="4"/>
  <c r="R142" i="4"/>
  <c r="V143" i="4"/>
  <c r="N143" i="4"/>
  <c r="P913" i="8"/>
  <c r="T914" i="8"/>
  <c r="X914" i="8"/>
  <c r="R913" i="8"/>
  <c r="V914" i="8"/>
  <c r="N914" i="8"/>
  <c r="P107" i="8"/>
  <c r="R107" i="8"/>
  <c r="T108" i="8"/>
  <c r="V108" i="8"/>
  <c r="X108" i="8"/>
  <c r="N108" i="8"/>
  <c r="P135" i="1" l="1"/>
  <c r="T136" i="1"/>
  <c r="X136" i="1"/>
  <c r="R135" i="1"/>
  <c r="N136" i="1"/>
  <c r="V136" i="1"/>
  <c r="P143" i="4"/>
  <c r="T144" i="4"/>
  <c r="X144" i="4"/>
  <c r="R143" i="4"/>
  <c r="N144" i="4"/>
  <c r="V144" i="4"/>
  <c r="P914" i="8"/>
  <c r="T915" i="8"/>
  <c r="X915" i="8"/>
  <c r="R914" i="8"/>
  <c r="V915" i="8"/>
  <c r="N915" i="8"/>
  <c r="P108" i="8"/>
  <c r="V109" i="8"/>
  <c r="X109" i="8"/>
  <c r="T109" i="8"/>
  <c r="N109" i="8"/>
  <c r="R108" i="8"/>
  <c r="P136" i="1" l="1"/>
  <c r="T137" i="1"/>
  <c r="X137" i="1"/>
  <c r="N137" i="1"/>
  <c r="V137" i="1"/>
  <c r="R136" i="1"/>
  <c r="P144" i="4"/>
  <c r="T145" i="4"/>
  <c r="X145" i="4"/>
  <c r="R144" i="4"/>
  <c r="N145" i="4"/>
  <c r="V145" i="4"/>
  <c r="P915" i="8"/>
  <c r="T916" i="8"/>
  <c r="X916" i="8"/>
  <c r="N916" i="8"/>
  <c r="R915" i="8"/>
  <c r="V916" i="8"/>
  <c r="P109" i="8"/>
  <c r="V110" i="8"/>
  <c r="N110" i="8"/>
  <c r="X110" i="8"/>
  <c r="R109" i="8"/>
  <c r="T110" i="8"/>
  <c r="P137" i="1" l="1"/>
  <c r="T138" i="1"/>
  <c r="X138" i="1"/>
  <c r="N138" i="1"/>
  <c r="V138" i="1"/>
  <c r="R137" i="1"/>
  <c r="P145" i="4"/>
  <c r="T146" i="4"/>
  <c r="X146" i="4"/>
  <c r="R145" i="4"/>
  <c r="V146" i="4"/>
  <c r="N146" i="4"/>
  <c r="P916" i="8"/>
  <c r="T917" i="8"/>
  <c r="X917" i="8"/>
  <c r="N917" i="8"/>
  <c r="R916" i="8"/>
  <c r="V917" i="8"/>
  <c r="P110" i="8"/>
  <c r="R110" i="8"/>
  <c r="T111" i="8"/>
  <c r="V111" i="8"/>
  <c r="X111" i="8"/>
  <c r="N111" i="8"/>
  <c r="P138" i="1" l="1"/>
  <c r="T139" i="1"/>
  <c r="X139" i="1"/>
  <c r="R138" i="1"/>
  <c r="V139" i="1"/>
  <c r="N139" i="1"/>
  <c r="P146" i="4"/>
  <c r="T147" i="4"/>
  <c r="X147" i="4"/>
  <c r="R146" i="4"/>
  <c r="N147" i="4"/>
  <c r="V147" i="4"/>
  <c r="P917" i="8"/>
  <c r="T918" i="8"/>
  <c r="X918" i="8"/>
  <c r="R917" i="8"/>
  <c r="V918" i="8"/>
  <c r="N918" i="8"/>
  <c r="P111" i="8"/>
  <c r="R111" i="8"/>
  <c r="T112" i="8"/>
  <c r="N112" i="8"/>
  <c r="V112" i="8"/>
  <c r="X112" i="8"/>
  <c r="P139" i="1" l="1"/>
  <c r="T140" i="1"/>
  <c r="X140" i="1"/>
  <c r="R139" i="1"/>
  <c r="N140" i="1"/>
  <c r="V140" i="1"/>
  <c r="P147" i="4"/>
  <c r="T148" i="4"/>
  <c r="X148" i="4"/>
  <c r="R147" i="4"/>
  <c r="N148" i="4"/>
  <c r="V148" i="4"/>
  <c r="P918" i="8"/>
  <c r="T919" i="8"/>
  <c r="X919" i="8"/>
  <c r="R918" i="8"/>
  <c r="V919" i="8"/>
  <c r="N919" i="8"/>
  <c r="P112" i="8"/>
  <c r="V113" i="8"/>
  <c r="T113" i="8"/>
  <c r="N113" i="8"/>
  <c r="X113" i="8"/>
  <c r="R112" i="8"/>
  <c r="P140" i="1" l="1"/>
  <c r="T141" i="1"/>
  <c r="X141" i="1"/>
  <c r="N141" i="1"/>
  <c r="V141" i="1"/>
  <c r="R140" i="1"/>
  <c r="P148" i="4"/>
  <c r="T149" i="4"/>
  <c r="X149" i="4"/>
  <c r="R148" i="4"/>
  <c r="N149" i="4"/>
  <c r="V149" i="4"/>
  <c r="P919" i="8"/>
  <c r="T920" i="8"/>
  <c r="X920" i="8"/>
  <c r="N920" i="8"/>
  <c r="R919" i="8"/>
  <c r="V920" i="8"/>
  <c r="P113" i="8"/>
  <c r="V114" i="8"/>
  <c r="T114" i="8"/>
  <c r="N114" i="8"/>
  <c r="X114" i="8"/>
  <c r="R113" i="8"/>
  <c r="P141" i="1" l="1"/>
  <c r="T142" i="1"/>
  <c r="X142" i="1"/>
  <c r="N142" i="1"/>
  <c r="V142" i="1"/>
  <c r="R141" i="1"/>
  <c r="P149" i="4"/>
  <c r="R149" i="4"/>
  <c r="V150" i="4"/>
  <c r="X150" i="4"/>
  <c r="N150" i="4"/>
  <c r="T150" i="4"/>
  <c r="P920" i="8"/>
  <c r="T921" i="8"/>
  <c r="X921" i="8"/>
  <c r="N921" i="8"/>
  <c r="R920" i="8"/>
  <c r="V921" i="8"/>
  <c r="P114" i="8"/>
  <c r="R114" i="8"/>
  <c r="T115" i="8"/>
  <c r="V115" i="8"/>
  <c r="X115" i="8"/>
  <c r="N115" i="8"/>
  <c r="P142" i="1" l="1"/>
  <c r="T143" i="1"/>
  <c r="X143" i="1"/>
  <c r="R142" i="1"/>
  <c r="V143" i="1"/>
  <c r="N143" i="1"/>
  <c r="P150" i="4"/>
  <c r="V151" i="4"/>
  <c r="R150" i="4"/>
  <c r="N151" i="4"/>
  <c r="X151" i="4"/>
  <c r="T151" i="4"/>
  <c r="P921" i="8"/>
  <c r="T922" i="8"/>
  <c r="X922" i="8"/>
  <c r="R921" i="8"/>
  <c r="V922" i="8"/>
  <c r="N922" i="8"/>
  <c r="P115" i="8"/>
  <c r="R115" i="8"/>
  <c r="T116" i="8"/>
  <c r="V116" i="8"/>
  <c r="X116" i="8"/>
  <c r="N116" i="8"/>
  <c r="P143" i="1" l="1"/>
  <c r="T144" i="1"/>
  <c r="X144" i="1"/>
  <c r="R143" i="1"/>
  <c r="N144" i="1"/>
  <c r="V144" i="1"/>
  <c r="R151" i="4"/>
  <c r="N152" i="4"/>
  <c r="T152" i="4"/>
  <c r="X152" i="4"/>
  <c r="P151" i="4"/>
  <c r="V152" i="4"/>
  <c r="P922" i="8"/>
  <c r="T923" i="8"/>
  <c r="X923" i="8"/>
  <c r="R922" i="8"/>
  <c r="V923" i="8"/>
  <c r="N923" i="8"/>
  <c r="P116" i="8"/>
  <c r="N117" i="8"/>
  <c r="T117" i="8"/>
  <c r="X117" i="8"/>
  <c r="R116" i="8"/>
  <c r="V117" i="8"/>
  <c r="P144" i="1" l="1"/>
  <c r="T145" i="1"/>
  <c r="X145" i="1"/>
  <c r="N145" i="1"/>
  <c r="V145" i="1"/>
  <c r="R144" i="1"/>
  <c r="T153" i="4"/>
  <c r="X153" i="4"/>
  <c r="R152" i="4"/>
  <c r="P152" i="4"/>
  <c r="V153" i="4"/>
  <c r="N153" i="4"/>
  <c r="P923" i="8"/>
  <c r="T924" i="8"/>
  <c r="X924" i="8"/>
  <c r="N924" i="8"/>
  <c r="R923" i="8"/>
  <c r="V924" i="8"/>
  <c r="P117" i="8"/>
  <c r="T118" i="8"/>
  <c r="N118" i="8"/>
  <c r="X118" i="8"/>
  <c r="V118" i="8"/>
  <c r="R117" i="8"/>
  <c r="P145" i="1" l="1"/>
  <c r="T146" i="1"/>
  <c r="X146" i="1"/>
  <c r="N146" i="1"/>
  <c r="V146" i="1"/>
  <c r="R145" i="1"/>
  <c r="P153" i="4"/>
  <c r="V154" i="4"/>
  <c r="T154" i="4"/>
  <c r="N154" i="4"/>
  <c r="R153" i="4"/>
  <c r="X154" i="4"/>
  <c r="P924" i="8"/>
  <c r="T925" i="8"/>
  <c r="X925" i="8"/>
  <c r="N925" i="8"/>
  <c r="R924" i="8"/>
  <c r="V925" i="8"/>
  <c r="R118" i="8"/>
  <c r="T119" i="8"/>
  <c r="N119" i="8"/>
  <c r="X119" i="8"/>
  <c r="V119" i="8"/>
  <c r="P118" i="8"/>
  <c r="P146" i="1" l="1"/>
  <c r="T147" i="1"/>
  <c r="X147" i="1"/>
  <c r="R146" i="1"/>
  <c r="V147" i="1"/>
  <c r="N147" i="1"/>
  <c r="P154" i="4"/>
  <c r="V155" i="4"/>
  <c r="R154" i="4"/>
  <c r="N155" i="4"/>
  <c r="T155" i="4"/>
  <c r="X155" i="4"/>
  <c r="P925" i="8"/>
  <c r="T926" i="8"/>
  <c r="X926" i="8"/>
  <c r="R925" i="8"/>
  <c r="V926" i="8"/>
  <c r="N926" i="8"/>
  <c r="R119" i="8"/>
  <c r="T120" i="8"/>
  <c r="V120" i="8"/>
  <c r="P119" i="8"/>
  <c r="N120" i="8"/>
  <c r="X120" i="8"/>
  <c r="P147" i="1" l="1"/>
  <c r="T148" i="1"/>
  <c r="X148" i="1"/>
  <c r="R147" i="1"/>
  <c r="N148" i="1"/>
  <c r="V148" i="1"/>
  <c r="R155" i="4"/>
  <c r="N156" i="4"/>
  <c r="T156" i="4"/>
  <c r="X156" i="4"/>
  <c r="V156" i="4"/>
  <c r="P155" i="4"/>
  <c r="P926" i="8"/>
  <c r="T927" i="8"/>
  <c r="X927" i="8"/>
  <c r="R926" i="8"/>
  <c r="V927" i="8"/>
  <c r="N927" i="8"/>
  <c r="R120" i="8"/>
  <c r="T121" i="8"/>
  <c r="X121" i="8"/>
  <c r="V121" i="8"/>
  <c r="P120" i="8"/>
  <c r="N121" i="8"/>
  <c r="P148" i="1" l="1"/>
  <c r="T149" i="1"/>
  <c r="X149" i="1"/>
  <c r="N149" i="1"/>
  <c r="V149" i="1"/>
  <c r="R148" i="1"/>
  <c r="T157" i="4"/>
  <c r="X157" i="4"/>
  <c r="N157" i="4"/>
  <c r="V157" i="4"/>
  <c r="P156" i="4"/>
  <c r="R156" i="4"/>
  <c r="P927" i="8"/>
  <c r="T928" i="8"/>
  <c r="X928" i="8"/>
  <c r="R927" i="8"/>
  <c r="N928" i="8"/>
  <c r="V928" i="8"/>
  <c r="R121" i="8"/>
  <c r="T122" i="8"/>
  <c r="X122" i="8"/>
  <c r="P121" i="8"/>
  <c r="N122" i="8"/>
  <c r="V122" i="8"/>
  <c r="P149" i="1" l="1"/>
  <c r="T150" i="1"/>
  <c r="X150" i="1"/>
  <c r="N150" i="1"/>
  <c r="V150" i="1"/>
  <c r="R149" i="1"/>
  <c r="T158" i="4"/>
  <c r="X158" i="4"/>
  <c r="P157" i="4"/>
  <c r="V158" i="4"/>
  <c r="R157" i="4"/>
  <c r="N158" i="4"/>
  <c r="P928" i="8"/>
  <c r="T929" i="8"/>
  <c r="X929" i="8"/>
  <c r="R928" i="8"/>
  <c r="N929" i="8"/>
  <c r="V929" i="8"/>
  <c r="R122" i="8"/>
  <c r="T123" i="8"/>
  <c r="N123" i="8"/>
  <c r="X123" i="8"/>
  <c r="V123" i="8"/>
  <c r="P122" i="8"/>
  <c r="P150" i="1" l="1"/>
  <c r="T151" i="1"/>
  <c r="X151" i="1"/>
  <c r="R150" i="1"/>
  <c r="N151" i="1"/>
  <c r="V151" i="1"/>
  <c r="P158" i="4"/>
  <c r="T159" i="4"/>
  <c r="X159" i="4"/>
  <c r="V159" i="4"/>
  <c r="R158" i="4"/>
  <c r="N159" i="4"/>
  <c r="P929" i="8"/>
  <c r="T930" i="8"/>
  <c r="X930" i="8"/>
  <c r="R929" i="8"/>
  <c r="N930" i="8"/>
  <c r="V930" i="8"/>
  <c r="R123" i="8"/>
  <c r="T124" i="8"/>
  <c r="N124" i="8"/>
  <c r="X124" i="8"/>
  <c r="V124" i="8"/>
  <c r="P123" i="8"/>
  <c r="P151" i="1" l="1"/>
  <c r="T152" i="1"/>
  <c r="X152" i="1"/>
  <c r="R151" i="1"/>
  <c r="N152" i="1"/>
  <c r="V152" i="1"/>
  <c r="P159" i="4"/>
  <c r="T160" i="4"/>
  <c r="X160" i="4"/>
  <c r="V160" i="4"/>
  <c r="R159" i="4"/>
  <c r="N160" i="4"/>
  <c r="P930" i="8"/>
  <c r="T931" i="8"/>
  <c r="X931" i="8"/>
  <c r="R930" i="8"/>
  <c r="N931" i="8"/>
  <c r="V931" i="8"/>
  <c r="R124" i="8"/>
  <c r="T125" i="8"/>
  <c r="N125" i="8"/>
  <c r="X125" i="8"/>
  <c r="V125" i="8"/>
  <c r="P124" i="8"/>
  <c r="P152" i="1" l="1"/>
  <c r="T153" i="1"/>
  <c r="X153" i="1"/>
  <c r="N153" i="1"/>
  <c r="V153" i="1"/>
  <c r="R152" i="1"/>
  <c r="P160" i="4"/>
  <c r="T161" i="4"/>
  <c r="X161" i="4"/>
  <c r="V161" i="4"/>
  <c r="R160" i="4"/>
  <c r="N161" i="4"/>
  <c r="P931" i="8"/>
  <c r="T932" i="8"/>
  <c r="X932" i="8"/>
  <c r="R931" i="8"/>
  <c r="N932" i="8"/>
  <c r="V932" i="8"/>
  <c r="R125" i="8"/>
  <c r="T126" i="8"/>
  <c r="N126" i="8"/>
  <c r="X126" i="8"/>
  <c r="V126" i="8"/>
  <c r="P125" i="8"/>
  <c r="P153" i="1" l="1"/>
  <c r="T154" i="1"/>
  <c r="X154" i="1"/>
  <c r="N154" i="1"/>
  <c r="V154" i="1"/>
  <c r="R153" i="1"/>
  <c r="P161" i="4"/>
  <c r="T162" i="4"/>
  <c r="X162" i="4"/>
  <c r="V162" i="4"/>
  <c r="R161" i="4"/>
  <c r="N162" i="4"/>
  <c r="P932" i="8"/>
  <c r="T933" i="8"/>
  <c r="X933" i="8"/>
  <c r="R932" i="8"/>
  <c r="N933" i="8"/>
  <c r="V933" i="8"/>
  <c r="R126" i="8"/>
  <c r="T127" i="8"/>
  <c r="N127" i="8"/>
  <c r="X127" i="8"/>
  <c r="V127" i="8"/>
  <c r="P126" i="8"/>
  <c r="P154" i="1" l="1"/>
  <c r="T155" i="1"/>
  <c r="X155" i="1"/>
  <c r="R154" i="1"/>
  <c r="V155" i="1"/>
  <c r="N155" i="1"/>
  <c r="P162" i="4"/>
  <c r="T163" i="4"/>
  <c r="X163" i="4"/>
  <c r="V163" i="4"/>
  <c r="R162" i="4"/>
  <c r="N163" i="4"/>
  <c r="P933" i="8"/>
  <c r="T934" i="8"/>
  <c r="X934" i="8"/>
  <c r="R933" i="8"/>
  <c r="N934" i="8"/>
  <c r="V934" i="8"/>
  <c r="V128" i="8"/>
  <c r="R127" i="8"/>
  <c r="T128" i="8"/>
  <c r="N128" i="8"/>
  <c r="X128" i="8"/>
  <c r="P127" i="8"/>
  <c r="P155" i="1" l="1"/>
  <c r="T156" i="1"/>
  <c r="X156" i="1"/>
  <c r="R155" i="1"/>
  <c r="N156" i="1"/>
  <c r="V156" i="1"/>
  <c r="P163" i="4"/>
  <c r="T164" i="4"/>
  <c r="X164" i="4"/>
  <c r="V164" i="4"/>
  <c r="R163" i="4"/>
  <c r="N164" i="4"/>
  <c r="P934" i="8"/>
  <c r="T935" i="8"/>
  <c r="X935" i="8"/>
  <c r="R934" i="8"/>
  <c r="N935" i="8"/>
  <c r="V935" i="8"/>
  <c r="P128" i="8"/>
  <c r="R128" i="8"/>
  <c r="T129" i="8"/>
  <c r="N129" i="8"/>
  <c r="X129" i="8"/>
  <c r="V129" i="8"/>
  <c r="P156" i="1" l="1"/>
  <c r="T157" i="1"/>
  <c r="X157" i="1"/>
  <c r="N157" i="1"/>
  <c r="V157" i="1"/>
  <c r="R156" i="1"/>
  <c r="P164" i="4"/>
  <c r="T165" i="4"/>
  <c r="X165" i="4"/>
  <c r="V165" i="4"/>
  <c r="R164" i="4"/>
  <c r="N165" i="4"/>
  <c r="P935" i="8"/>
  <c r="T936" i="8"/>
  <c r="X936" i="8"/>
  <c r="R935" i="8"/>
  <c r="N936" i="8"/>
  <c r="V936" i="8"/>
  <c r="V130" i="8"/>
  <c r="P129" i="8"/>
  <c r="R129" i="8"/>
  <c r="T130" i="8"/>
  <c r="N130" i="8"/>
  <c r="X130" i="8"/>
  <c r="P157" i="1" l="1"/>
  <c r="T158" i="1"/>
  <c r="X158" i="1"/>
  <c r="N158" i="1"/>
  <c r="V158" i="1"/>
  <c r="R157" i="1"/>
  <c r="P165" i="4"/>
  <c r="T166" i="4"/>
  <c r="X166" i="4"/>
  <c r="V166" i="4"/>
  <c r="R165" i="4"/>
  <c r="N166" i="4"/>
  <c r="P936" i="8"/>
  <c r="T937" i="8"/>
  <c r="X937" i="8"/>
  <c r="R936" i="8"/>
  <c r="N937" i="8"/>
  <c r="V937" i="8"/>
  <c r="V131" i="8"/>
  <c r="P130" i="8"/>
  <c r="R130" i="8"/>
  <c r="T131" i="8"/>
  <c r="X131" i="8"/>
  <c r="N131" i="8"/>
  <c r="P158" i="1" l="1"/>
  <c r="T159" i="1"/>
  <c r="X159" i="1"/>
  <c r="R158" i="1"/>
  <c r="V159" i="1"/>
  <c r="N159" i="1"/>
  <c r="P166" i="4"/>
  <c r="T167" i="4"/>
  <c r="X167" i="4"/>
  <c r="V167" i="4"/>
  <c r="R166" i="4"/>
  <c r="N167" i="4"/>
  <c r="P937" i="8"/>
  <c r="T938" i="8"/>
  <c r="X938" i="8"/>
  <c r="R937" i="8"/>
  <c r="N938" i="8"/>
  <c r="V938" i="8"/>
  <c r="V132" i="8"/>
  <c r="P131" i="8"/>
  <c r="R131" i="8"/>
  <c r="T132" i="8"/>
  <c r="N132" i="8"/>
  <c r="X132" i="8"/>
  <c r="P159" i="1" l="1"/>
  <c r="T160" i="1"/>
  <c r="X160" i="1"/>
  <c r="R159" i="1"/>
  <c r="N160" i="1"/>
  <c r="V160" i="1"/>
  <c r="P167" i="4"/>
  <c r="T168" i="4"/>
  <c r="X168" i="4"/>
  <c r="V168" i="4"/>
  <c r="R167" i="4"/>
  <c r="N168" i="4"/>
  <c r="P938" i="8"/>
  <c r="T939" i="8"/>
  <c r="X939" i="8"/>
  <c r="R938" i="8"/>
  <c r="N939" i="8"/>
  <c r="V939" i="8"/>
  <c r="V133" i="8"/>
  <c r="P132" i="8"/>
  <c r="R132" i="8"/>
  <c r="T133" i="8"/>
  <c r="N133" i="8"/>
  <c r="X133" i="8"/>
  <c r="P160" i="1" l="1"/>
  <c r="T161" i="1"/>
  <c r="X161" i="1"/>
  <c r="N161" i="1"/>
  <c r="V161" i="1"/>
  <c r="R160" i="1"/>
  <c r="P168" i="4"/>
  <c r="T169" i="4"/>
  <c r="X169" i="4"/>
  <c r="V169" i="4"/>
  <c r="R168" i="4"/>
  <c r="N169" i="4"/>
  <c r="P939" i="8"/>
  <c r="T940" i="8"/>
  <c r="X940" i="8"/>
  <c r="R939" i="8"/>
  <c r="N940" i="8"/>
  <c r="V940" i="8"/>
  <c r="V134" i="8"/>
  <c r="P133" i="8"/>
  <c r="R133" i="8"/>
  <c r="T134" i="8"/>
  <c r="N134" i="8"/>
  <c r="X134" i="8"/>
  <c r="P161" i="1" l="1"/>
  <c r="T162" i="1"/>
  <c r="X162" i="1"/>
  <c r="N162" i="1"/>
  <c r="V162" i="1"/>
  <c r="R161" i="1"/>
  <c r="P169" i="4"/>
  <c r="T170" i="4"/>
  <c r="X170" i="4"/>
  <c r="V170" i="4"/>
  <c r="R169" i="4"/>
  <c r="N170" i="4"/>
  <c r="P940" i="8"/>
  <c r="T941" i="8"/>
  <c r="X941" i="8"/>
  <c r="R940" i="8"/>
  <c r="N941" i="8"/>
  <c r="V941" i="8"/>
  <c r="V135" i="8"/>
  <c r="P134" i="8"/>
  <c r="N135" i="8"/>
  <c r="X135" i="8"/>
  <c r="R134" i="8"/>
  <c r="T135" i="8"/>
  <c r="P162" i="1" l="1"/>
  <c r="T163" i="1"/>
  <c r="X163" i="1"/>
  <c r="R162" i="1"/>
  <c r="V163" i="1"/>
  <c r="N163" i="1"/>
  <c r="P170" i="4"/>
  <c r="T171" i="4"/>
  <c r="X171" i="4"/>
  <c r="V171" i="4"/>
  <c r="R170" i="4"/>
  <c r="N171" i="4"/>
  <c r="P941" i="8"/>
  <c r="T942" i="8"/>
  <c r="X942" i="8"/>
  <c r="R941" i="8"/>
  <c r="N942" i="8"/>
  <c r="V942" i="8"/>
  <c r="V136" i="8"/>
  <c r="P135" i="8"/>
  <c r="T136" i="8"/>
  <c r="R135" i="8"/>
  <c r="N136" i="8"/>
  <c r="X136" i="8"/>
  <c r="P163" i="1" l="1"/>
  <c r="T164" i="1"/>
  <c r="X164" i="1"/>
  <c r="R163" i="1"/>
  <c r="N164" i="1"/>
  <c r="V164" i="1"/>
  <c r="P171" i="4"/>
  <c r="T172" i="4"/>
  <c r="X172" i="4"/>
  <c r="V172" i="4"/>
  <c r="R171" i="4"/>
  <c r="N172" i="4"/>
  <c r="P942" i="8"/>
  <c r="T943" i="8"/>
  <c r="X943" i="8"/>
  <c r="R942" i="8"/>
  <c r="N943" i="8"/>
  <c r="V943" i="8"/>
  <c r="V137" i="8"/>
  <c r="P136" i="8"/>
  <c r="R136" i="8"/>
  <c r="T137" i="8"/>
  <c r="N137" i="8"/>
  <c r="X137" i="8"/>
  <c r="P164" i="1" l="1"/>
  <c r="T165" i="1"/>
  <c r="X165" i="1"/>
  <c r="N165" i="1"/>
  <c r="V165" i="1"/>
  <c r="R164" i="1"/>
  <c r="P172" i="4"/>
  <c r="T173" i="4"/>
  <c r="X173" i="4"/>
  <c r="V173" i="4"/>
  <c r="R172" i="4"/>
  <c r="N173" i="4"/>
  <c r="P943" i="8"/>
  <c r="T944" i="8"/>
  <c r="X944" i="8"/>
  <c r="R943" i="8"/>
  <c r="N944" i="8"/>
  <c r="V944" i="8"/>
  <c r="V138" i="8"/>
  <c r="P137" i="8"/>
  <c r="T138" i="8"/>
  <c r="N138" i="8"/>
  <c r="X138" i="8"/>
  <c r="R137" i="8"/>
  <c r="P165" i="1" l="1"/>
  <c r="T166" i="1"/>
  <c r="X166" i="1"/>
  <c r="N166" i="1"/>
  <c r="V166" i="1"/>
  <c r="R165" i="1"/>
  <c r="P173" i="4"/>
  <c r="T174" i="4"/>
  <c r="X174" i="4"/>
  <c r="V174" i="4"/>
  <c r="R173" i="4"/>
  <c r="N174" i="4"/>
  <c r="P944" i="8"/>
  <c r="T945" i="8"/>
  <c r="X945" i="8"/>
  <c r="R944" i="8"/>
  <c r="N945" i="8"/>
  <c r="V945" i="8"/>
  <c r="P138" i="8"/>
  <c r="T139" i="8"/>
  <c r="R138" i="8"/>
  <c r="X139" i="8"/>
  <c r="V139" i="8"/>
  <c r="N139" i="8"/>
  <c r="P166" i="1" l="1"/>
  <c r="T167" i="1"/>
  <c r="X167" i="1"/>
  <c r="R166" i="1"/>
  <c r="N167" i="1"/>
  <c r="V167" i="1"/>
  <c r="P174" i="4"/>
  <c r="T175" i="4"/>
  <c r="X175" i="4"/>
  <c r="V175" i="4"/>
  <c r="R174" i="4"/>
  <c r="N175" i="4"/>
  <c r="P945" i="8"/>
  <c r="T946" i="8"/>
  <c r="X946" i="8"/>
  <c r="R945" i="8"/>
  <c r="N946" i="8"/>
  <c r="V946" i="8"/>
  <c r="T140" i="8"/>
  <c r="X140" i="8"/>
  <c r="P139" i="8"/>
  <c r="R139" i="8"/>
  <c r="N140" i="8"/>
  <c r="V140" i="8"/>
  <c r="P167" i="1" l="1"/>
  <c r="T168" i="1"/>
  <c r="X168" i="1"/>
  <c r="R167" i="1"/>
  <c r="N168" i="1"/>
  <c r="V168" i="1"/>
  <c r="P175" i="4"/>
  <c r="T176" i="4"/>
  <c r="X176" i="4"/>
  <c r="V176" i="4"/>
  <c r="R175" i="4"/>
  <c r="N176" i="4"/>
  <c r="P946" i="8"/>
  <c r="T947" i="8"/>
  <c r="X947" i="8"/>
  <c r="R946" i="8"/>
  <c r="N947" i="8"/>
  <c r="V947" i="8"/>
  <c r="X141" i="8"/>
  <c r="R140" i="8"/>
  <c r="P140" i="8"/>
  <c r="V141" i="8"/>
  <c r="T141" i="8"/>
  <c r="N141" i="8"/>
  <c r="P168" i="1" l="1"/>
  <c r="T169" i="1"/>
  <c r="X169" i="1"/>
  <c r="N169" i="1"/>
  <c r="V169" i="1"/>
  <c r="R168" i="1"/>
  <c r="P176" i="4"/>
  <c r="T177" i="4"/>
  <c r="X177" i="4"/>
  <c r="V177" i="4"/>
  <c r="R176" i="4"/>
  <c r="N177" i="4"/>
  <c r="P947" i="8"/>
  <c r="T948" i="8"/>
  <c r="X948" i="8"/>
  <c r="R947" i="8"/>
  <c r="N948" i="8"/>
  <c r="V948" i="8"/>
  <c r="X142" i="8"/>
  <c r="R141" i="8"/>
  <c r="T142" i="8"/>
  <c r="N142" i="8"/>
  <c r="P141" i="8"/>
  <c r="V142" i="8"/>
  <c r="P169" i="1" l="1"/>
  <c r="T170" i="1"/>
  <c r="X170" i="1"/>
  <c r="N170" i="1"/>
  <c r="V170" i="1"/>
  <c r="R169" i="1"/>
  <c r="P177" i="4"/>
  <c r="T178" i="4"/>
  <c r="X178" i="4"/>
  <c r="V178" i="4"/>
  <c r="R177" i="4"/>
  <c r="N178" i="4"/>
  <c r="P948" i="8"/>
  <c r="T949" i="8"/>
  <c r="X949" i="8"/>
  <c r="R948" i="8"/>
  <c r="N949" i="8"/>
  <c r="V949" i="8"/>
  <c r="X143" i="8"/>
  <c r="N143" i="8"/>
  <c r="R142" i="8"/>
  <c r="T143" i="8"/>
  <c r="V143" i="8"/>
  <c r="P142" i="8"/>
  <c r="P170" i="1" l="1"/>
  <c r="T171" i="1"/>
  <c r="X171" i="1"/>
  <c r="R170" i="1"/>
  <c r="V171" i="1"/>
  <c r="N171" i="1"/>
  <c r="P178" i="4"/>
  <c r="T179" i="4"/>
  <c r="X179" i="4"/>
  <c r="V179" i="4"/>
  <c r="R178" i="4"/>
  <c r="N179" i="4"/>
  <c r="P949" i="8"/>
  <c r="T950" i="8"/>
  <c r="X950" i="8"/>
  <c r="R949" i="8"/>
  <c r="N950" i="8"/>
  <c r="V950" i="8"/>
  <c r="X144" i="8"/>
  <c r="R143" i="8"/>
  <c r="T144" i="8"/>
  <c r="V144" i="8"/>
  <c r="N144" i="8"/>
  <c r="P143" i="8"/>
  <c r="P171" i="1" l="1"/>
  <c r="T172" i="1"/>
  <c r="X172" i="1"/>
  <c r="R171" i="1"/>
  <c r="N172" i="1"/>
  <c r="V172" i="1"/>
  <c r="P179" i="4"/>
  <c r="T180" i="4"/>
  <c r="X180" i="4"/>
  <c r="V180" i="4"/>
  <c r="R179" i="4"/>
  <c r="N180" i="4"/>
  <c r="P950" i="8"/>
  <c r="T951" i="8"/>
  <c r="X951" i="8"/>
  <c r="R950" i="8"/>
  <c r="N951" i="8"/>
  <c r="V951" i="8"/>
  <c r="X145" i="8"/>
  <c r="R144" i="8"/>
  <c r="P144" i="8"/>
  <c r="V145" i="8"/>
  <c r="T145" i="8"/>
  <c r="N145" i="8"/>
  <c r="P172" i="1" l="1"/>
  <c r="T173" i="1"/>
  <c r="X173" i="1"/>
  <c r="N173" i="1"/>
  <c r="V173" i="1"/>
  <c r="R172" i="1"/>
  <c r="P180" i="4"/>
  <c r="T181" i="4"/>
  <c r="X181" i="4"/>
  <c r="V181" i="4"/>
  <c r="R180" i="4"/>
  <c r="N181" i="4"/>
  <c r="P951" i="8"/>
  <c r="T952" i="8"/>
  <c r="X952" i="8"/>
  <c r="R951" i="8"/>
  <c r="N952" i="8"/>
  <c r="V952" i="8"/>
  <c r="X146" i="8"/>
  <c r="R145" i="8"/>
  <c r="V146" i="8"/>
  <c r="P145" i="8"/>
  <c r="T146" i="8"/>
  <c r="N146" i="8"/>
  <c r="P173" i="1" l="1"/>
  <c r="T174" i="1"/>
  <c r="X174" i="1"/>
  <c r="N174" i="1"/>
  <c r="V174" i="1"/>
  <c r="R173" i="1"/>
  <c r="P181" i="4"/>
  <c r="T182" i="4"/>
  <c r="X182" i="4"/>
  <c r="V182" i="4"/>
  <c r="R181" i="4"/>
  <c r="N182" i="4"/>
  <c r="P952" i="8"/>
  <c r="T953" i="8"/>
  <c r="X953" i="8"/>
  <c r="R952" i="8"/>
  <c r="N953" i="8"/>
  <c r="V953" i="8"/>
  <c r="X147" i="8"/>
  <c r="T147" i="8"/>
  <c r="V147" i="8"/>
  <c r="N147" i="8"/>
  <c r="P146" i="8"/>
  <c r="R146" i="8"/>
  <c r="P174" i="1" l="1"/>
  <c r="T175" i="1"/>
  <c r="X175" i="1"/>
  <c r="R174" i="1"/>
  <c r="V175" i="1"/>
  <c r="N175" i="1"/>
  <c r="P182" i="4"/>
  <c r="T183" i="4"/>
  <c r="X183" i="4"/>
  <c r="V183" i="4"/>
  <c r="R182" i="4"/>
  <c r="N183" i="4"/>
  <c r="P953" i="8"/>
  <c r="T954" i="8"/>
  <c r="X954" i="8"/>
  <c r="R953" i="8"/>
  <c r="N954" i="8"/>
  <c r="V954" i="8"/>
  <c r="X148" i="8"/>
  <c r="N148" i="8"/>
  <c r="P147" i="8"/>
  <c r="V148" i="8"/>
  <c r="R147" i="8"/>
  <c r="T148" i="8"/>
  <c r="P175" i="1" l="1"/>
  <c r="T176" i="1"/>
  <c r="X176" i="1"/>
  <c r="R175" i="1"/>
  <c r="N176" i="1"/>
  <c r="V176" i="1"/>
  <c r="P183" i="4"/>
  <c r="T184" i="4"/>
  <c r="X184" i="4"/>
  <c r="V184" i="4"/>
  <c r="R183" i="4"/>
  <c r="N184" i="4"/>
  <c r="P954" i="8"/>
  <c r="T955" i="8"/>
  <c r="X955" i="8"/>
  <c r="R954" i="8"/>
  <c r="N955" i="8"/>
  <c r="V955" i="8"/>
  <c r="X149" i="8"/>
  <c r="T149" i="8"/>
  <c r="R148" i="8"/>
  <c r="P148" i="8"/>
  <c r="V149" i="8"/>
  <c r="N149" i="8"/>
  <c r="P176" i="1" l="1"/>
  <c r="T177" i="1"/>
  <c r="X177" i="1"/>
  <c r="N177" i="1"/>
  <c r="V177" i="1"/>
  <c r="R176" i="1"/>
  <c r="P184" i="4"/>
  <c r="T185" i="4"/>
  <c r="X185" i="4"/>
  <c r="V185" i="4"/>
  <c r="R184" i="4"/>
  <c r="N185" i="4"/>
  <c r="P955" i="8"/>
  <c r="T956" i="8"/>
  <c r="X956" i="8"/>
  <c r="R955" i="8"/>
  <c r="N956" i="8"/>
  <c r="V956" i="8"/>
  <c r="X150" i="8"/>
  <c r="R149" i="8"/>
  <c r="P149" i="8"/>
  <c r="V150" i="8"/>
  <c r="N150" i="8"/>
  <c r="T150" i="8"/>
  <c r="P177" i="1" l="1"/>
  <c r="T178" i="1"/>
  <c r="X178" i="1"/>
  <c r="N178" i="1"/>
  <c r="V178" i="1"/>
  <c r="R177" i="1"/>
  <c r="P185" i="4"/>
  <c r="T186" i="4"/>
  <c r="X186" i="4"/>
  <c r="V186" i="4"/>
  <c r="R185" i="4"/>
  <c r="N186" i="4"/>
  <c r="P956" i="8"/>
  <c r="T957" i="8"/>
  <c r="X957" i="8"/>
  <c r="R956" i="8"/>
  <c r="N957" i="8"/>
  <c r="V957" i="8"/>
  <c r="X151" i="8"/>
  <c r="N151" i="8"/>
  <c r="P150" i="8"/>
  <c r="R150" i="8"/>
  <c r="T151" i="8"/>
  <c r="V151" i="8"/>
  <c r="P178" i="1" l="1"/>
  <c r="T179" i="1"/>
  <c r="X179" i="1"/>
  <c r="R178" i="1"/>
  <c r="V179" i="1"/>
  <c r="N179" i="1"/>
  <c r="P186" i="4"/>
  <c r="T187" i="4"/>
  <c r="X187" i="4"/>
  <c r="V187" i="4"/>
  <c r="R186" i="4"/>
  <c r="N187" i="4"/>
  <c r="P957" i="8"/>
  <c r="T958" i="8"/>
  <c r="X958" i="8"/>
  <c r="R957" i="8"/>
  <c r="N958" i="8"/>
  <c r="V958" i="8"/>
  <c r="X152" i="8"/>
  <c r="N152" i="8"/>
  <c r="R151" i="8"/>
  <c r="V152" i="8"/>
  <c r="P151" i="8"/>
  <c r="T152" i="8"/>
  <c r="P179" i="1" l="1"/>
  <c r="T180" i="1"/>
  <c r="X180" i="1"/>
  <c r="R179" i="1"/>
  <c r="N180" i="1"/>
  <c r="V180" i="1"/>
  <c r="P187" i="4"/>
  <c r="T188" i="4"/>
  <c r="X188" i="4"/>
  <c r="V188" i="4"/>
  <c r="R187" i="4"/>
  <c r="N188" i="4"/>
  <c r="P958" i="8"/>
  <c r="T959" i="8"/>
  <c r="X959" i="8"/>
  <c r="R958" i="8"/>
  <c r="N959" i="8"/>
  <c r="V959" i="8"/>
  <c r="X153" i="8"/>
  <c r="N153" i="8"/>
  <c r="R152" i="8"/>
  <c r="P152" i="8"/>
  <c r="V153" i="8"/>
  <c r="T153" i="8"/>
  <c r="P180" i="1" l="1"/>
  <c r="T181" i="1"/>
  <c r="X181" i="1"/>
  <c r="N181" i="1"/>
  <c r="V181" i="1"/>
  <c r="R180" i="1"/>
  <c r="P188" i="4"/>
  <c r="T189" i="4"/>
  <c r="X189" i="4"/>
  <c r="V189" i="4"/>
  <c r="R188" i="4"/>
  <c r="N189" i="4"/>
  <c r="P959" i="8"/>
  <c r="T960" i="8"/>
  <c r="X960" i="8"/>
  <c r="R959" i="8"/>
  <c r="N960" i="8"/>
  <c r="V960" i="8"/>
  <c r="X154" i="8"/>
  <c r="R153" i="8"/>
  <c r="P153" i="8"/>
  <c r="V154" i="8"/>
  <c r="T154" i="8"/>
  <c r="N154" i="8"/>
  <c r="P181" i="1" l="1"/>
  <c r="T182" i="1"/>
  <c r="X182" i="1"/>
  <c r="N182" i="1"/>
  <c r="V182" i="1"/>
  <c r="R181" i="1"/>
  <c r="P189" i="4"/>
  <c r="T190" i="4"/>
  <c r="X190" i="4"/>
  <c r="V190" i="4"/>
  <c r="R189" i="4"/>
  <c r="N190" i="4"/>
  <c r="P960" i="8"/>
  <c r="T961" i="8"/>
  <c r="X961" i="8"/>
  <c r="R960" i="8"/>
  <c r="N961" i="8"/>
  <c r="V961" i="8"/>
  <c r="X155" i="8"/>
  <c r="N155" i="8"/>
  <c r="P154" i="8"/>
  <c r="R154" i="8"/>
  <c r="T155" i="8"/>
  <c r="V155" i="8"/>
  <c r="P182" i="1" l="1"/>
  <c r="T183" i="1"/>
  <c r="X183" i="1"/>
  <c r="R182" i="1"/>
  <c r="N183" i="1"/>
  <c r="V183" i="1"/>
  <c r="P190" i="4"/>
  <c r="T191" i="4"/>
  <c r="X191" i="4"/>
  <c r="V191" i="4"/>
  <c r="R190" i="4"/>
  <c r="N191" i="4"/>
  <c r="P961" i="8"/>
  <c r="T962" i="8"/>
  <c r="X962" i="8"/>
  <c r="R961" i="8"/>
  <c r="N962" i="8"/>
  <c r="V962" i="8"/>
  <c r="X156" i="8"/>
  <c r="N156" i="8"/>
  <c r="P155" i="8"/>
  <c r="R155" i="8"/>
  <c r="T156" i="8"/>
  <c r="V156" i="8"/>
  <c r="P183" i="1" l="1"/>
  <c r="T184" i="1"/>
  <c r="X184" i="1"/>
  <c r="R183" i="1"/>
  <c r="N184" i="1"/>
  <c r="V184" i="1"/>
  <c r="P191" i="4"/>
  <c r="T192" i="4"/>
  <c r="X192" i="4"/>
  <c r="R191" i="4"/>
  <c r="V192" i="4"/>
  <c r="N192" i="4"/>
  <c r="P962" i="8"/>
  <c r="T963" i="8"/>
  <c r="X963" i="8"/>
  <c r="R962" i="8"/>
  <c r="N963" i="8"/>
  <c r="V963" i="8"/>
  <c r="X157" i="8"/>
  <c r="R156" i="8"/>
  <c r="P156" i="8"/>
  <c r="V157" i="8"/>
  <c r="T157" i="8"/>
  <c r="N157" i="8"/>
  <c r="P184" i="1" l="1"/>
  <c r="T185" i="1"/>
  <c r="X185" i="1"/>
  <c r="N185" i="1"/>
  <c r="V185" i="1"/>
  <c r="R184" i="1"/>
  <c r="P192" i="4"/>
  <c r="T193" i="4"/>
  <c r="X193" i="4"/>
  <c r="N193" i="4"/>
  <c r="R192" i="4"/>
  <c r="V193" i="4"/>
  <c r="P963" i="8"/>
  <c r="T964" i="8"/>
  <c r="X964" i="8"/>
  <c r="R963" i="8"/>
  <c r="N964" i="8"/>
  <c r="V964" i="8"/>
  <c r="X158" i="8"/>
  <c r="T158" i="8"/>
  <c r="N158" i="8"/>
  <c r="R157" i="8"/>
  <c r="P157" i="8"/>
  <c r="V158" i="8"/>
  <c r="P185" i="1" l="1"/>
  <c r="T186" i="1"/>
  <c r="X186" i="1"/>
  <c r="N186" i="1"/>
  <c r="V186" i="1"/>
  <c r="R185" i="1"/>
  <c r="P193" i="4"/>
  <c r="T194" i="4"/>
  <c r="X194" i="4"/>
  <c r="N194" i="4"/>
  <c r="R193" i="4"/>
  <c r="V194" i="4"/>
  <c r="P964" i="8"/>
  <c r="T965" i="8"/>
  <c r="X965" i="8"/>
  <c r="R964" i="8"/>
  <c r="N965" i="8"/>
  <c r="V965" i="8"/>
  <c r="X159" i="8"/>
  <c r="N159" i="8"/>
  <c r="R158" i="8"/>
  <c r="P158" i="8"/>
  <c r="T159" i="8"/>
  <c r="V159" i="8"/>
  <c r="P186" i="1" l="1"/>
  <c r="T187" i="1"/>
  <c r="X187" i="1"/>
  <c r="R186" i="1"/>
  <c r="V187" i="1"/>
  <c r="N187" i="1"/>
  <c r="P194" i="4"/>
  <c r="T195" i="4"/>
  <c r="X195" i="4"/>
  <c r="R194" i="4"/>
  <c r="V195" i="4"/>
  <c r="N195" i="4"/>
  <c r="P965" i="8"/>
  <c r="T966" i="8"/>
  <c r="X966" i="8"/>
  <c r="R965" i="8"/>
  <c r="N966" i="8"/>
  <c r="V966" i="8"/>
  <c r="X160" i="8"/>
  <c r="N160" i="8"/>
  <c r="R159" i="8"/>
  <c r="P159" i="8"/>
  <c r="T160" i="8"/>
  <c r="V160" i="8"/>
  <c r="P187" i="1" l="1"/>
  <c r="T188" i="1"/>
  <c r="X188" i="1"/>
  <c r="R187" i="1"/>
  <c r="N188" i="1"/>
  <c r="V188" i="1"/>
  <c r="P195" i="4"/>
  <c r="T196" i="4"/>
  <c r="X196" i="4"/>
  <c r="R195" i="4"/>
  <c r="V196" i="4"/>
  <c r="N196" i="4"/>
  <c r="P966" i="8"/>
  <c r="R966" i="8"/>
  <c r="N967" i="8"/>
  <c r="V967" i="8"/>
  <c r="X967" i="8"/>
  <c r="T967" i="8"/>
  <c r="X161" i="8"/>
  <c r="R160" i="8"/>
  <c r="P160" i="8"/>
  <c r="V161" i="8"/>
  <c r="N161" i="8"/>
  <c r="T161" i="8"/>
  <c r="P188" i="1" l="1"/>
  <c r="T189" i="1"/>
  <c r="X189" i="1"/>
  <c r="N189" i="1"/>
  <c r="V189" i="1"/>
  <c r="R188" i="1"/>
  <c r="P196" i="4"/>
  <c r="T197" i="4"/>
  <c r="X197" i="4"/>
  <c r="N197" i="4"/>
  <c r="R196" i="4"/>
  <c r="V197" i="4"/>
  <c r="P967" i="8"/>
  <c r="R967" i="8"/>
  <c r="N968" i="8"/>
  <c r="V968" i="8"/>
  <c r="T968" i="8"/>
  <c r="X968" i="8"/>
  <c r="X162" i="8"/>
  <c r="V162" i="8"/>
  <c r="T162" i="8"/>
  <c r="N162" i="8"/>
  <c r="R161" i="8"/>
  <c r="P161" i="8"/>
  <c r="P189" i="1" l="1"/>
  <c r="N190" i="1"/>
  <c r="V190" i="1"/>
  <c r="R189" i="1"/>
  <c r="X190" i="1"/>
  <c r="T190" i="1"/>
  <c r="P197" i="4"/>
  <c r="T198" i="4"/>
  <c r="X198" i="4"/>
  <c r="N198" i="4"/>
  <c r="V198" i="4"/>
  <c r="R197" i="4"/>
  <c r="R968" i="8"/>
  <c r="N969" i="8"/>
  <c r="V969" i="8"/>
  <c r="X969" i="8"/>
  <c r="P968" i="8"/>
  <c r="T969" i="8"/>
  <c r="X163" i="8"/>
  <c r="N163" i="8"/>
  <c r="P162" i="8"/>
  <c r="R162" i="8"/>
  <c r="V163" i="8"/>
  <c r="T163" i="8"/>
  <c r="P190" i="1" l="1"/>
  <c r="R190" i="1"/>
  <c r="N191" i="1"/>
  <c r="T191" i="1"/>
  <c r="X191" i="1"/>
  <c r="V191" i="1"/>
  <c r="P198" i="4"/>
  <c r="T199" i="4"/>
  <c r="X199" i="4"/>
  <c r="R198" i="4"/>
  <c r="V199" i="4"/>
  <c r="N199" i="4"/>
  <c r="R969" i="8"/>
  <c r="N970" i="8"/>
  <c r="V970" i="8"/>
  <c r="X970" i="8"/>
  <c r="P969" i="8"/>
  <c r="T970" i="8"/>
  <c r="X164" i="8"/>
  <c r="N164" i="8"/>
  <c r="T164" i="8"/>
  <c r="R163" i="8"/>
  <c r="P163" i="8"/>
  <c r="V164" i="8"/>
  <c r="V192" i="1" l="1"/>
  <c r="P191" i="1"/>
  <c r="R191" i="1"/>
  <c r="T192" i="1"/>
  <c r="N192" i="1"/>
  <c r="X192" i="1"/>
  <c r="P199" i="4"/>
  <c r="T200" i="4"/>
  <c r="X200" i="4"/>
  <c r="R199" i="4"/>
  <c r="V200" i="4"/>
  <c r="N200" i="4"/>
  <c r="R970" i="8"/>
  <c r="N971" i="8"/>
  <c r="V971" i="8"/>
  <c r="X971" i="8"/>
  <c r="P970" i="8"/>
  <c r="T971" i="8"/>
  <c r="X165" i="8"/>
  <c r="R164" i="8"/>
  <c r="P164" i="8"/>
  <c r="V165" i="8"/>
  <c r="T165" i="8"/>
  <c r="N165" i="8"/>
  <c r="P192" i="1" l="1"/>
  <c r="R192" i="1"/>
  <c r="N193" i="1"/>
  <c r="T193" i="1"/>
  <c r="X193" i="1"/>
  <c r="V193" i="1"/>
  <c r="P200" i="4"/>
  <c r="T201" i="4"/>
  <c r="X201" i="4"/>
  <c r="N201" i="4"/>
  <c r="R200" i="4"/>
  <c r="V201" i="4"/>
  <c r="R971" i="8"/>
  <c r="N972" i="8"/>
  <c r="V972" i="8"/>
  <c r="P971" i="8"/>
  <c r="T972" i="8"/>
  <c r="X972" i="8"/>
  <c r="X166" i="8"/>
  <c r="R165" i="8"/>
  <c r="P165" i="8"/>
  <c r="V166" i="8"/>
  <c r="T166" i="8"/>
  <c r="N166" i="8"/>
  <c r="V194" i="1" l="1"/>
  <c r="P193" i="1"/>
  <c r="X194" i="1"/>
  <c r="R193" i="1"/>
  <c r="T194" i="1"/>
  <c r="N194" i="1"/>
  <c r="P201" i="4"/>
  <c r="T202" i="4"/>
  <c r="X202" i="4"/>
  <c r="N202" i="4"/>
  <c r="R201" i="4"/>
  <c r="V202" i="4"/>
  <c r="R972" i="8"/>
  <c r="N973" i="8"/>
  <c r="V973" i="8"/>
  <c r="X973" i="8"/>
  <c r="P972" i="8"/>
  <c r="T973" i="8"/>
  <c r="X167" i="8"/>
  <c r="N167" i="8"/>
  <c r="P166" i="8"/>
  <c r="R166" i="8"/>
  <c r="T167" i="8"/>
  <c r="V167" i="8"/>
  <c r="P194" i="1" l="1"/>
  <c r="R194" i="1"/>
  <c r="N195" i="1"/>
  <c r="T195" i="1"/>
  <c r="X195" i="1"/>
  <c r="V195" i="1"/>
  <c r="P202" i="4"/>
  <c r="T203" i="4"/>
  <c r="X203" i="4"/>
  <c r="R202" i="4"/>
  <c r="V203" i="4"/>
  <c r="N203" i="4"/>
  <c r="R973" i="8"/>
  <c r="N974" i="8"/>
  <c r="V974" i="8"/>
  <c r="X974" i="8"/>
  <c r="P973" i="8"/>
  <c r="T974" i="8"/>
  <c r="X168" i="8"/>
  <c r="N168" i="8"/>
  <c r="P167" i="8"/>
  <c r="R167" i="8"/>
  <c r="T168" i="8"/>
  <c r="V168" i="8"/>
  <c r="V196" i="1" l="1"/>
  <c r="P195" i="1"/>
  <c r="N196" i="1"/>
  <c r="X196" i="1"/>
  <c r="R195" i="1"/>
  <c r="T196" i="1"/>
  <c r="P203" i="4"/>
  <c r="T204" i="4"/>
  <c r="X204" i="4"/>
  <c r="R203" i="4"/>
  <c r="V204" i="4"/>
  <c r="N204" i="4"/>
  <c r="R974" i="8"/>
  <c r="N975" i="8"/>
  <c r="V975" i="8"/>
  <c r="X975" i="8"/>
  <c r="P974" i="8"/>
  <c r="T975" i="8"/>
  <c r="X169" i="8"/>
  <c r="R168" i="8"/>
  <c r="P168" i="8"/>
  <c r="V169" i="8"/>
  <c r="T169" i="8"/>
  <c r="N169" i="8"/>
  <c r="P196" i="1" l="1"/>
  <c r="R196" i="1"/>
  <c r="N197" i="1"/>
  <c r="T197" i="1"/>
  <c r="X197" i="1"/>
  <c r="V197" i="1"/>
  <c r="P204" i="4"/>
  <c r="T205" i="4"/>
  <c r="X205" i="4"/>
  <c r="N205" i="4"/>
  <c r="R204" i="4"/>
  <c r="V205" i="4"/>
  <c r="R975" i="8"/>
  <c r="N976" i="8"/>
  <c r="V976" i="8"/>
  <c r="P975" i="8"/>
  <c r="T976" i="8"/>
  <c r="X976" i="8"/>
  <c r="X170" i="8"/>
  <c r="R169" i="8"/>
  <c r="P169" i="8"/>
  <c r="V170" i="8"/>
  <c r="N170" i="8"/>
  <c r="T170" i="8"/>
  <c r="V198" i="1" l="1"/>
  <c r="P197" i="1"/>
  <c r="N198" i="1"/>
  <c r="X198" i="1"/>
  <c r="R197" i="1"/>
  <c r="T198" i="1"/>
  <c r="P205" i="4"/>
  <c r="T206" i="4"/>
  <c r="X206" i="4"/>
  <c r="N206" i="4"/>
  <c r="V206" i="4"/>
  <c r="R205" i="4"/>
  <c r="R976" i="8"/>
  <c r="N977" i="8"/>
  <c r="V977" i="8"/>
  <c r="X977" i="8"/>
  <c r="P976" i="8"/>
  <c r="T977" i="8"/>
  <c r="X171" i="8"/>
  <c r="R170" i="8"/>
  <c r="T171" i="8"/>
  <c r="V171" i="8"/>
  <c r="N171" i="8"/>
  <c r="P170" i="8"/>
  <c r="P198" i="1" l="1"/>
  <c r="R198" i="1"/>
  <c r="N199" i="1"/>
  <c r="T199" i="1"/>
  <c r="X199" i="1"/>
  <c r="V199" i="1"/>
  <c r="P206" i="4"/>
  <c r="T207" i="4"/>
  <c r="X207" i="4"/>
  <c r="R206" i="4"/>
  <c r="V207" i="4"/>
  <c r="N207" i="4"/>
  <c r="R977" i="8"/>
  <c r="N978" i="8"/>
  <c r="V978" i="8"/>
  <c r="X978" i="8"/>
  <c r="P977" i="8"/>
  <c r="T978" i="8"/>
  <c r="X172" i="8"/>
  <c r="N172" i="8"/>
  <c r="T172" i="8"/>
  <c r="V172" i="8"/>
  <c r="P171" i="8"/>
  <c r="R171" i="8"/>
  <c r="V200" i="1" l="1"/>
  <c r="P199" i="1"/>
  <c r="R199" i="1"/>
  <c r="T200" i="1"/>
  <c r="N200" i="1"/>
  <c r="X200" i="1"/>
  <c r="P207" i="4"/>
  <c r="T208" i="4"/>
  <c r="X208" i="4"/>
  <c r="R207" i="4"/>
  <c r="V208" i="4"/>
  <c r="N208" i="4"/>
  <c r="R978" i="8"/>
  <c r="N979" i="8"/>
  <c r="V979" i="8"/>
  <c r="X979" i="8"/>
  <c r="T979" i="8"/>
  <c r="P978" i="8"/>
  <c r="X173" i="8"/>
  <c r="R172" i="8"/>
  <c r="P172" i="8"/>
  <c r="V173" i="8"/>
  <c r="T173" i="8"/>
  <c r="N173" i="8"/>
  <c r="P200" i="1" l="1"/>
  <c r="R200" i="1"/>
  <c r="N201" i="1"/>
  <c r="T201" i="1"/>
  <c r="X201" i="1"/>
  <c r="V201" i="1"/>
  <c r="P208" i="4"/>
  <c r="T209" i="4"/>
  <c r="X209" i="4"/>
  <c r="N209" i="4"/>
  <c r="R208" i="4"/>
  <c r="V209" i="4"/>
  <c r="R979" i="8"/>
  <c r="N980" i="8"/>
  <c r="V980" i="8"/>
  <c r="P979" i="8"/>
  <c r="T980" i="8"/>
  <c r="X980" i="8"/>
  <c r="X174" i="8"/>
  <c r="R173" i="8"/>
  <c r="P173" i="8"/>
  <c r="V174" i="8"/>
  <c r="T174" i="8"/>
  <c r="N174" i="8"/>
  <c r="V202" i="1" l="1"/>
  <c r="P201" i="1"/>
  <c r="X202" i="1"/>
  <c r="R201" i="1"/>
  <c r="T202" i="1"/>
  <c r="N202" i="1"/>
  <c r="P209" i="4"/>
  <c r="T210" i="4"/>
  <c r="X210" i="4"/>
  <c r="N210" i="4"/>
  <c r="R209" i="4"/>
  <c r="V210" i="4"/>
  <c r="R980" i="8"/>
  <c r="N981" i="8"/>
  <c r="V981" i="8"/>
  <c r="X981" i="8"/>
  <c r="P980" i="8"/>
  <c r="T981" i="8"/>
  <c r="X175" i="8"/>
  <c r="T175" i="8"/>
  <c r="V175" i="8"/>
  <c r="N175" i="8"/>
  <c r="P174" i="8"/>
  <c r="R174" i="8"/>
  <c r="P202" i="1" l="1"/>
  <c r="R202" i="1"/>
  <c r="N203" i="1"/>
  <c r="T203" i="1"/>
  <c r="X203" i="1"/>
  <c r="V203" i="1"/>
  <c r="P210" i="4"/>
  <c r="T211" i="4"/>
  <c r="X211" i="4"/>
  <c r="R210" i="4"/>
  <c r="V211" i="4"/>
  <c r="N211" i="4"/>
  <c r="R981" i="8"/>
  <c r="N982" i="8"/>
  <c r="V982" i="8"/>
  <c r="X982" i="8"/>
  <c r="P981" i="8"/>
  <c r="T982" i="8"/>
  <c r="X176" i="8"/>
  <c r="N176" i="8"/>
  <c r="P175" i="8"/>
  <c r="R175" i="8"/>
  <c r="T176" i="8"/>
  <c r="V176" i="8"/>
  <c r="V204" i="1" l="1"/>
  <c r="P203" i="1"/>
  <c r="N204" i="1"/>
  <c r="X204" i="1"/>
  <c r="R203" i="1"/>
  <c r="T204" i="1"/>
  <c r="P211" i="4"/>
  <c r="T212" i="4"/>
  <c r="X212" i="4"/>
  <c r="R211" i="4"/>
  <c r="V212" i="4"/>
  <c r="N212" i="4"/>
  <c r="R982" i="8"/>
  <c r="N983" i="8"/>
  <c r="V983" i="8"/>
  <c r="X983" i="8"/>
  <c r="P982" i="8"/>
  <c r="T983" i="8"/>
  <c r="X177" i="8"/>
  <c r="R176" i="8"/>
  <c r="P176" i="8"/>
  <c r="V177" i="8"/>
  <c r="T177" i="8"/>
  <c r="N177" i="8"/>
  <c r="P204" i="1" l="1"/>
  <c r="R204" i="1"/>
  <c r="N205" i="1"/>
  <c r="T205" i="1"/>
  <c r="X205" i="1"/>
  <c r="V205" i="1"/>
  <c r="P212" i="4"/>
  <c r="T213" i="4"/>
  <c r="X213" i="4"/>
  <c r="N213" i="4"/>
  <c r="R212" i="4"/>
  <c r="V213" i="4"/>
  <c r="R983" i="8"/>
  <c r="N984" i="8"/>
  <c r="V984" i="8"/>
  <c r="P983" i="8"/>
  <c r="T984" i="8"/>
  <c r="X984" i="8"/>
  <c r="X178" i="8"/>
  <c r="T178" i="8"/>
  <c r="N178" i="8"/>
  <c r="R177" i="8"/>
  <c r="P177" i="8"/>
  <c r="V178" i="8"/>
  <c r="V206" i="1" l="1"/>
  <c r="P205" i="1"/>
  <c r="N206" i="1"/>
  <c r="X206" i="1"/>
  <c r="T206" i="1"/>
  <c r="R205" i="1"/>
  <c r="P213" i="4"/>
  <c r="T214" i="4"/>
  <c r="X214" i="4"/>
  <c r="N214" i="4"/>
  <c r="V214" i="4"/>
  <c r="R213" i="4"/>
  <c r="R984" i="8"/>
  <c r="N985" i="8"/>
  <c r="V985" i="8"/>
  <c r="X985" i="8"/>
  <c r="P984" i="8"/>
  <c r="T985" i="8"/>
  <c r="X179" i="8"/>
  <c r="R178" i="8"/>
  <c r="T179" i="8"/>
  <c r="V179" i="8"/>
  <c r="N179" i="8"/>
  <c r="P178" i="8"/>
  <c r="P206" i="1" l="1"/>
  <c r="R206" i="1"/>
  <c r="N207" i="1"/>
  <c r="T207" i="1"/>
  <c r="X207" i="1"/>
  <c r="V207" i="1"/>
  <c r="P214" i="4"/>
  <c r="T215" i="4"/>
  <c r="X215" i="4"/>
  <c r="R214" i="4"/>
  <c r="V215" i="4"/>
  <c r="N215" i="4"/>
  <c r="R985" i="8"/>
  <c r="N986" i="8"/>
  <c r="V986" i="8"/>
  <c r="X986" i="8"/>
  <c r="P985" i="8"/>
  <c r="T986" i="8"/>
  <c r="X180" i="8"/>
  <c r="T180" i="8"/>
  <c r="R179" i="8"/>
  <c r="N180" i="8"/>
  <c r="P179" i="8"/>
  <c r="V180" i="8"/>
  <c r="V208" i="1" l="1"/>
  <c r="P207" i="1"/>
  <c r="R207" i="1"/>
  <c r="T208" i="1"/>
  <c r="N208" i="1"/>
  <c r="X208" i="1"/>
  <c r="P215" i="4"/>
  <c r="T216" i="4"/>
  <c r="X216" i="4"/>
  <c r="R215" i="4"/>
  <c r="V216" i="4"/>
  <c r="N216" i="4"/>
  <c r="R986" i="8"/>
  <c r="N987" i="8"/>
  <c r="V987" i="8"/>
  <c r="X987" i="8"/>
  <c r="P986" i="8"/>
  <c r="T987" i="8"/>
  <c r="X181" i="8"/>
  <c r="R180" i="8"/>
  <c r="P180" i="8"/>
  <c r="N181" i="8"/>
  <c r="V181" i="8"/>
  <c r="T181" i="8"/>
  <c r="P208" i="1" l="1"/>
  <c r="R208" i="1"/>
  <c r="N209" i="1"/>
  <c r="T209" i="1"/>
  <c r="X209" i="1"/>
  <c r="V209" i="1"/>
  <c r="P216" i="4"/>
  <c r="T217" i="4"/>
  <c r="X217" i="4"/>
  <c r="N217" i="4"/>
  <c r="V217" i="4"/>
  <c r="R216" i="4"/>
  <c r="R987" i="8"/>
  <c r="N988" i="8"/>
  <c r="V988" i="8"/>
  <c r="P987" i="8"/>
  <c r="T988" i="8"/>
  <c r="X988" i="8"/>
  <c r="X182" i="8"/>
  <c r="R181" i="8"/>
  <c r="P181" i="8"/>
  <c r="V182" i="8"/>
  <c r="T182" i="8"/>
  <c r="N182" i="8"/>
  <c r="V210" i="1" l="1"/>
  <c r="P209" i="1"/>
  <c r="X210" i="1"/>
  <c r="R209" i="1"/>
  <c r="T210" i="1"/>
  <c r="N210" i="1"/>
  <c r="P217" i="4"/>
  <c r="T218" i="4"/>
  <c r="X218" i="4"/>
  <c r="N218" i="4"/>
  <c r="R217" i="4"/>
  <c r="V218" i="4"/>
  <c r="R988" i="8"/>
  <c r="N989" i="8"/>
  <c r="V989" i="8"/>
  <c r="X989" i="8"/>
  <c r="P988" i="8"/>
  <c r="T989" i="8"/>
  <c r="X183" i="8"/>
  <c r="N183" i="8"/>
  <c r="R182" i="8"/>
  <c r="T183" i="8"/>
  <c r="V183" i="8"/>
  <c r="P182" i="8"/>
  <c r="P210" i="1" l="1"/>
  <c r="R210" i="1"/>
  <c r="N211" i="1"/>
  <c r="T211" i="1"/>
  <c r="X211" i="1"/>
  <c r="V211" i="1"/>
  <c r="P218" i="4"/>
  <c r="T219" i="4"/>
  <c r="X219" i="4"/>
  <c r="R218" i="4"/>
  <c r="V219" i="4"/>
  <c r="N219" i="4"/>
  <c r="R989" i="8"/>
  <c r="N990" i="8"/>
  <c r="V990" i="8"/>
  <c r="X990" i="8"/>
  <c r="P989" i="8"/>
  <c r="T990" i="8"/>
  <c r="X184" i="8"/>
  <c r="N184" i="8"/>
  <c r="P183" i="8"/>
  <c r="R183" i="8"/>
  <c r="V184" i="8"/>
  <c r="T184" i="8"/>
  <c r="V212" i="1" l="1"/>
  <c r="P211" i="1"/>
  <c r="N212" i="1"/>
  <c r="X212" i="1"/>
  <c r="R211" i="1"/>
  <c r="T212" i="1"/>
  <c r="P219" i="4"/>
  <c r="T220" i="4"/>
  <c r="X220" i="4"/>
  <c r="R219" i="4"/>
  <c r="V220" i="4"/>
  <c r="N220" i="4"/>
  <c r="R990" i="8"/>
  <c r="N991" i="8"/>
  <c r="V991" i="8"/>
  <c r="X991" i="8"/>
  <c r="P990" i="8"/>
  <c r="T991" i="8"/>
  <c r="X185" i="8"/>
  <c r="R184" i="8"/>
  <c r="P184" i="8"/>
  <c r="V185" i="8"/>
  <c r="T185" i="8"/>
  <c r="N185" i="8"/>
  <c r="P212" i="1" l="1"/>
  <c r="R212" i="1"/>
  <c r="N213" i="1"/>
  <c r="T213" i="1"/>
  <c r="X213" i="1"/>
  <c r="V213" i="1"/>
  <c r="P220" i="4"/>
  <c r="T221" i="4"/>
  <c r="X221" i="4"/>
  <c r="N221" i="4"/>
  <c r="R220" i="4"/>
  <c r="V221" i="4"/>
  <c r="R991" i="8"/>
  <c r="N992" i="8"/>
  <c r="V992" i="8"/>
  <c r="P991" i="8"/>
  <c r="T992" i="8"/>
  <c r="X992" i="8"/>
  <c r="X186" i="8"/>
  <c r="R185" i="8"/>
  <c r="P185" i="8"/>
  <c r="V186" i="8"/>
  <c r="T186" i="8"/>
  <c r="N186" i="8"/>
  <c r="V214" i="1" l="1"/>
  <c r="P213" i="1"/>
  <c r="N214" i="1"/>
  <c r="X214" i="1"/>
  <c r="T214" i="1"/>
  <c r="R213" i="1"/>
  <c r="P221" i="4"/>
  <c r="T222" i="4"/>
  <c r="X222" i="4"/>
  <c r="N222" i="4"/>
  <c r="V222" i="4"/>
  <c r="R221" i="4"/>
  <c r="R992" i="8"/>
  <c r="N993" i="8"/>
  <c r="V993" i="8"/>
  <c r="X993" i="8"/>
  <c r="P992" i="8"/>
  <c r="T993" i="8"/>
  <c r="X187" i="8"/>
  <c r="P186" i="8"/>
  <c r="T187" i="8"/>
  <c r="V187" i="8"/>
  <c r="N187" i="8"/>
  <c r="R186" i="8"/>
  <c r="P214" i="1" l="1"/>
  <c r="R214" i="1"/>
  <c r="N215" i="1"/>
  <c r="T215" i="1"/>
  <c r="X215" i="1"/>
  <c r="V215" i="1"/>
  <c r="P222" i="4"/>
  <c r="T223" i="4"/>
  <c r="X223" i="4"/>
  <c r="R222" i="4"/>
  <c r="V223" i="4"/>
  <c r="N223" i="4"/>
  <c r="R993" i="8"/>
  <c r="N994" i="8"/>
  <c r="V994" i="8"/>
  <c r="X994" i="8"/>
  <c r="P993" i="8"/>
  <c r="T994" i="8"/>
  <c r="X188" i="8"/>
  <c r="N188" i="8"/>
  <c r="P187" i="8"/>
  <c r="R187" i="8"/>
  <c r="T188" i="8"/>
  <c r="V188" i="8"/>
  <c r="V216" i="1" l="1"/>
  <c r="P215" i="1"/>
  <c r="R215" i="1"/>
  <c r="T216" i="1"/>
  <c r="N216" i="1"/>
  <c r="X216" i="1"/>
  <c r="P223" i="4"/>
  <c r="T224" i="4"/>
  <c r="X224" i="4"/>
  <c r="R223" i="4"/>
  <c r="V224" i="4"/>
  <c r="N224" i="4"/>
  <c r="R994" i="8"/>
  <c r="N995" i="8"/>
  <c r="V995" i="8"/>
  <c r="X995" i="8"/>
  <c r="T995" i="8"/>
  <c r="P994" i="8"/>
  <c r="X189" i="8"/>
  <c r="R188" i="8"/>
  <c r="V189" i="8"/>
  <c r="P188" i="8"/>
  <c r="T189" i="8"/>
  <c r="N189" i="8"/>
  <c r="P216" i="1" l="1"/>
  <c r="R216" i="1"/>
  <c r="N217" i="1"/>
  <c r="T217" i="1"/>
  <c r="X217" i="1"/>
  <c r="V217" i="1"/>
  <c r="P224" i="4"/>
  <c r="T225" i="4"/>
  <c r="X225" i="4"/>
  <c r="N225" i="4"/>
  <c r="R224" i="4"/>
  <c r="V225" i="4"/>
  <c r="R995" i="8"/>
  <c r="N996" i="8"/>
  <c r="V996" i="8"/>
  <c r="P995" i="8"/>
  <c r="T996" i="8"/>
  <c r="X996" i="8"/>
  <c r="X190" i="8"/>
  <c r="R189" i="8"/>
  <c r="P189" i="8"/>
  <c r="V190" i="8"/>
  <c r="T190" i="8"/>
  <c r="N190" i="8"/>
  <c r="V218" i="1" l="1"/>
  <c r="P217" i="1"/>
  <c r="X218" i="1"/>
  <c r="R217" i="1"/>
  <c r="T218" i="1"/>
  <c r="N218" i="1"/>
  <c r="P225" i="4"/>
  <c r="T226" i="4"/>
  <c r="X226" i="4"/>
  <c r="N226" i="4"/>
  <c r="R225" i="4"/>
  <c r="V226" i="4"/>
  <c r="R996" i="8"/>
  <c r="N997" i="8"/>
  <c r="V997" i="8"/>
  <c r="X997" i="8"/>
  <c r="P996" i="8"/>
  <c r="T997" i="8"/>
  <c r="X191" i="8"/>
  <c r="N191" i="8"/>
  <c r="P190" i="8"/>
  <c r="R190" i="8"/>
  <c r="T191" i="8"/>
  <c r="V191" i="8"/>
  <c r="P218" i="1" l="1"/>
  <c r="R218" i="1"/>
  <c r="N219" i="1"/>
  <c r="T219" i="1"/>
  <c r="X219" i="1"/>
  <c r="V219" i="1"/>
  <c r="P226" i="4"/>
  <c r="T227" i="4"/>
  <c r="X227" i="4"/>
  <c r="R226" i="4"/>
  <c r="V227" i="4"/>
  <c r="N227" i="4"/>
  <c r="R997" i="8"/>
  <c r="N998" i="8"/>
  <c r="V998" i="8"/>
  <c r="X998" i="8"/>
  <c r="P997" i="8"/>
  <c r="T998" i="8"/>
  <c r="N192" i="8"/>
  <c r="P191" i="8"/>
  <c r="R191" i="8"/>
  <c r="T192" i="8"/>
  <c r="V192" i="8"/>
  <c r="X192" i="8"/>
  <c r="V220" i="1" l="1"/>
  <c r="P219" i="1"/>
  <c r="N220" i="1"/>
  <c r="X220" i="1"/>
  <c r="R219" i="1"/>
  <c r="T220" i="1"/>
  <c r="P227" i="4"/>
  <c r="T228" i="4"/>
  <c r="X228" i="4"/>
  <c r="R227" i="4"/>
  <c r="V228" i="4"/>
  <c r="N228" i="4"/>
  <c r="R998" i="8"/>
  <c r="N999" i="8"/>
  <c r="V999" i="8"/>
  <c r="X999" i="8"/>
  <c r="P998" i="8"/>
  <c r="T999" i="8"/>
  <c r="R192" i="8"/>
  <c r="P192" i="8"/>
  <c r="V193" i="8"/>
  <c r="T193" i="8"/>
  <c r="N193" i="8"/>
  <c r="X193" i="8"/>
  <c r="P220" i="1" l="1"/>
  <c r="R220" i="1"/>
  <c r="N221" i="1"/>
  <c r="T221" i="1"/>
  <c r="X221" i="1"/>
  <c r="V221" i="1"/>
  <c r="P228" i="4"/>
  <c r="T229" i="4"/>
  <c r="X229" i="4"/>
  <c r="N229" i="4"/>
  <c r="R228" i="4"/>
  <c r="V229" i="4"/>
  <c r="R999" i="8"/>
  <c r="N1000" i="8"/>
  <c r="V1000" i="8"/>
  <c r="P999" i="8"/>
  <c r="T1000" i="8"/>
  <c r="X1000" i="8"/>
  <c r="R193" i="8"/>
  <c r="V194" i="8"/>
  <c r="P193" i="8"/>
  <c r="X194" i="8"/>
  <c r="T194" i="8"/>
  <c r="N194" i="8"/>
  <c r="V222" i="1" l="1"/>
  <c r="P221" i="1"/>
  <c r="N222" i="1"/>
  <c r="X222" i="1"/>
  <c r="R221" i="1"/>
  <c r="T222" i="1"/>
  <c r="P229" i="4"/>
  <c r="T230" i="4"/>
  <c r="X230" i="4"/>
  <c r="N230" i="4"/>
  <c r="V230" i="4"/>
  <c r="R229" i="4"/>
  <c r="R1000" i="8"/>
  <c r="N1001" i="8"/>
  <c r="V1001" i="8"/>
  <c r="X1001" i="8"/>
  <c r="P1000" i="8"/>
  <c r="T1001" i="8"/>
  <c r="V195" i="8"/>
  <c r="R194" i="8"/>
  <c r="X195" i="8"/>
  <c r="P194" i="8"/>
  <c r="N195" i="8"/>
  <c r="T195" i="8"/>
  <c r="P222" i="1" l="1"/>
  <c r="R222" i="1"/>
  <c r="N223" i="1"/>
  <c r="T223" i="1"/>
  <c r="X223" i="1"/>
  <c r="V223" i="1"/>
  <c r="P230" i="4"/>
  <c r="T231" i="4"/>
  <c r="X231" i="4"/>
  <c r="R230" i="4"/>
  <c r="V231" i="4"/>
  <c r="N231" i="4"/>
  <c r="R1001" i="8"/>
  <c r="N1002" i="8"/>
  <c r="V1002" i="8"/>
  <c r="X1002" i="8"/>
  <c r="P1001" i="8"/>
  <c r="T1002" i="8"/>
  <c r="V196" i="8"/>
  <c r="R195" i="8"/>
  <c r="P195" i="8"/>
  <c r="N196" i="8"/>
  <c r="T196" i="8"/>
  <c r="X196" i="8"/>
  <c r="V224" i="1" l="1"/>
  <c r="P223" i="1"/>
  <c r="R223" i="1"/>
  <c r="T224" i="1"/>
  <c r="N224" i="1"/>
  <c r="X224" i="1"/>
  <c r="P231" i="4"/>
  <c r="T232" i="4"/>
  <c r="X232" i="4"/>
  <c r="R231" i="4"/>
  <c r="V232" i="4"/>
  <c r="N232" i="4"/>
  <c r="R1002" i="8"/>
  <c r="N1003" i="8"/>
  <c r="V1003" i="8"/>
  <c r="X1003" i="8"/>
  <c r="P1002" i="8"/>
  <c r="T1003" i="8"/>
  <c r="V197" i="8"/>
  <c r="R196" i="8"/>
  <c r="T197" i="8"/>
  <c r="P196" i="8"/>
  <c r="N197" i="8"/>
  <c r="X197" i="8"/>
  <c r="P224" i="1" l="1"/>
  <c r="R224" i="1"/>
  <c r="N225" i="1"/>
  <c r="T225" i="1"/>
  <c r="X225" i="1"/>
  <c r="V225" i="1"/>
  <c r="P232" i="4"/>
  <c r="T233" i="4"/>
  <c r="X233" i="4"/>
  <c r="N233" i="4"/>
  <c r="R232" i="4"/>
  <c r="V233" i="4"/>
  <c r="R1003" i="8"/>
  <c r="N1004" i="8"/>
  <c r="V1004" i="8"/>
  <c r="P1003" i="8"/>
  <c r="T1004" i="8"/>
  <c r="X1004" i="8"/>
  <c r="V198" i="8"/>
  <c r="R197" i="8"/>
  <c r="P197" i="8"/>
  <c r="X198" i="8"/>
  <c r="N198" i="8"/>
  <c r="T198" i="8"/>
  <c r="V226" i="1" l="1"/>
  <c r="P225" i="1"/>
  <c r="X226" i="1"/>
  <c r="R225" i="1"/>
  <c r="T226" i="1"/>
  <c r="N226" i="1"/>
  <c r="P233" i="4"/>
  <c r="T234" i="4"/>
  <c r="X234" i="4"/>
  <c r="N234" i="4"/>
  <c r="R233" i="4"/>
  <c r="V234" i="4"/>
  <c r="R1004" i="8"/>
  <c r="N1005" i="8"/>
  <c r="V1005" i="8"/>
  <c r="X1005" i="8"/>
  <c r="P1004" i="8"/>
  <c r="T1005" i="8"/>
  <c r="V199" i="8"/>
  <c r="X199" i="8"/>
  <c r="R198" i="8"/>
  <c r="P198" i="8"/>
  <c r="N199" i="8"/>
  <c r="T199" i="8"/>
  <c r="P226" i="1" l="1"/>
  <c r="R226" i="1"/>
  <c r="N227" i="1"/>
  <c r="T227" i="1"/>
  <c r="X227" i="1"/>
  <c r="V227" i="1"/>
  <c r="P234" i="4"/>
  <c r="T235" i="4"/>
  <c r="X235" i="4"/>
  <c r="R234" i="4"/>
  <c r="V235" i="4"/>
  <c r="N235" i="4"/>
  <c r="R1005" i="8"/>
  <c r="N1006" i="8"/>
  <c r="V1006" i="8"/>
  <c r="X1006" i="8"/>
  <c r="P1005" i="8"/>
  <c r="T1006" i="8"/>
  <c r="V200" i="8"/>
  <c r="X200" i="8"/>
  <c r="R199" i="8"/>
  <c r="P199" i="8"/>
  <c r="N200" i="8"/>
  <c r="T200" i="8"/>
  <c r="V228" i="1" l="1"/>
  <c r="P227" i="1"/>
  <c r="N228" i="1"/>
  <c r="X228" i="1"/>
  <c r="R227" i="1"/>
  <c r="T228" i="1"/>
  <c r="P235" i="4"/>
  <c r="T236" i="4"/>
  <c r="X236" i="4"/>
  <c r="R235" i="4"/>
  <c r="V236" i="4"/>
  <c r="N236" i="4"/>
  <c r="R1006" i="8"/>
  <c r="N1007" i="8"/>
  <c r="V1007" i="8"/>
  <c r="X1007" i="8"/>
  <c r="P1006" i="8"/>
  <c r="T1007" i="8"/>
  <c r="V201" i="8"/>
  <c r="P200" i="8"/>
  <c r="R200" i="8"/>
  <c r="T201" i="8"/>
  <c r="N201" i="8"/>
  <c r="X201" i="8"/>
  <c r="P228" i="1" l="1"/>
  <c r="R228" i="1"/>
  <c r="N229" i="1"/>
  <c r="T229" i="1"/>
  <c r="X229" i="1"/>
  <c r="V229" i="1"/>
  <c r="P236" i="4"/>
  <c r="T237" i="4"/>
  <c r="X237" i="4"/>
  <c r="N237" i="4"/>
  <c r="R236" i="4"/>
  <c r="V237" i="4"/>
  <c r="R1007" i="8"/>
  <c r="N1008" i="8"/>
  <c r="V1008" i="8"/>
  <c r="P1007" i="8"/>
  <c r="T1008" i="8"/>
  <c r="X1008" i="8"/>
  <c r="X202" i="8"/>
  <c r="R201" i="8"/>
  <c r="P201" i="8"/>
  <c r="N202" i="8"/>
  <c r="T202" i="8"/>
  <c r="V202" i="8"/>
  <c r="V230" i="1" l="1"/>
  <c r="P229" i="1"/>
  <c r="N230" i="1"/>
  <c r="X230" i="1"/>
  <c r="R229" i="1"/>
  <c r="T230" i="1"/>
  <c r="P237" i="4"/>
  <c r="T238" i="4"/>
  <c r="X238" i="4"/>
  <c r="N238" i="4"/>
  <c r="V238" i="4"/>
  <c r="R237" i="4"/>
  <c r="R1008" i="8"/>
  <c r="N1009" i="8"/>
  <c r="V1009" i="8"/>
  <c r="X1009" i="8"/>
  <c r="P1008" i="8"/>
  <c r="T1009" i="8"/>
  <c r="V203" i="8"/>
  <c r="N203" i="8"/>
  <c r="X203" i="8"/>
  <c r="R202" i="8"/>
  <c r="P202" i="8"/>
  <c r="T203" i="8"/>
  <c r="P230" i="1" l="1"/>
  <c r="R230" i="1"/>
  <c r="N231" i="1"/>
  <c r="T231" i="1"/>
  <c r="X231" i="1"/>
  <c r="V231" i="1"/>
  <c r="P238" i="4"/>
  <c r="T239" i="4"/>
  <c r="X239" i="4"/>
  <c r="R238" i="4"/>
  <c r="V239" i="4"/>
  <c r="N239" i="4"/>
  <c r="R1009" i="8"/>
  <c r="N1010" i="8"/>
  <c r="V1010" i="8"/>
  <c r="X1010" i="8"/>
  <c r="P1009" i="8"/>
  <c r="T1010" i="8"/>
  <c r="V204" i="8"/>
  <c r="X204" i="8"/>
  <c r="R203" i="8"/>
  <c r="P203" i="8"/>
  <c r="N204" i="8"/>
  <c r="T204" i="8"/>
  <c r="V232" i="1" l="1"/>
  <c r="P231" i="1"/>
  <c r="R231" i="1"/>
  <c r="T232" i="1"/>
  <c r="N232" i="1"/>
  <c r="X232" i="1"/>
  <c r="P239" i="4"/>
  <c r="T240" i="4"/>
  <c r="X240" i="4"/>
  <c r="R239" i="4"/>
  <c r="V240" i="4"/>
  <c r="N240" i="4"/>
  <c r="R1010" i="8"/>
  <c r="N1011" i="8"/>
  <c r="V1011" i="8"/>
  <c r="X1011" i="8"/>
  <c r="T1011" i="8"/>
  <c r="P1010" i="8"/>
  <c r="V205" i="8"/>
  <c r="P204" i="8"/>
  <c r="R204" i="8"/>
  <c r="T205" i="8"/>
  <c r="N205" i="8"/>
  <c r="X205" i="8"/>
  <c r="P232" i="1" l="1"/>
  <c r="R232" i="1"/>
  <c r="N233" i="1"/>
  <c r="T233" i="1"/>
  <c r="X233" i="1"/>
  <c r="V233" i="1"/>
  <c r="P240" i="4"/>
  <c r="T241" i="4"/>
  <c r="X241" i="4"/>
  <c r="N241" i="4"/>
  <c r="R240" i="4"/>
  <c r="V241" i="4"/>
  <c r="R1011" i="8"/>
  <c r="N1012" i="8"/>
  <c r="V1012" i="8"/>
  <c r="P1011" i="8"/>
  <c r="T1012" i="8"/>
  <c r="X1012" i="8"/>
  <c r="V206" i="8"/>
  <c r="X206" i="8"/>
  <c r="R205" i="8"/>
  <c r="P205" i="8"/>
  <c r="N206" i="8"/>
  <c r="T206" i="8"/>
  <c r="V234" i="1" l="1"/>
  <c r="P233" i="1"/>
  <c r="X234" i="1"/>
  <c r="R233" i="1"/>
  <c r="T234" i="1"/>
  <c r="N234" i="1"/>
  <c r="P241" i="4"/>
  <c r="T242" i="4"/>
  <c r="X242" i="4"/>
  <c r="N242" i="4"/>
  <c r="R241" i="4"/>
  <c r="V242" i="4"/>
  <c r="R1012" i="8"/>
  <c r="N1013" i="8"/>
  <c r="V1013" i="8"/>
  <c r="X1013" i="8"/>
  <c r="P1012" i="8"/>
  <c r="T1013" i="8"/>
  <c r="V207" i="8"/>
  <c r="X207" i="8"/>
  <c r="R206" i="8"/>
  <c r="P206" i="8"/>
  <c r="N207" i="8"/>
  <c r="T207" i="8"/>
  <c r="P234" i="1" l="1"/>
  <c r="R234" i="1"/>
  <c r="N235" i="1"/>
  <c r="T235" i="1"/>
  <c r="X235" i="1"/>
  <c r="V235" i="1"/>
  <c r="P242" i="4"/>
  <c r="T243" i="4"/>
  <c r="X243" i="4"/>
  <c r="R242" i="4"/>
  <c r="V243" i="4"/>
  <c r="N243" i="4"/>
  <c r="R1013" i="8"/>
  <c r="N1014" i="8"/>
  <c r="V1014" i="8"/>
  <c r="X1014" i="8"/>
  <c r="P1013" i="8"/>
  <c r="T1014" i="8"/>
  <c r="V208" i="8"/>
  <c r="N208" i="8"/>
  <c r="X208" i="8"/>
  <c r="R207" i="8"/>
  <c r="T208" i="8"/>
  <c r="P207" i="8"/>
  <c r="V236" i="1" l="1"/>
  <c r="P235" i="1"/>
  <c r="N236" i="1"/>
  <c r="X236" i="1"/>
  <c r="R235" i="1"/>
  <c r="T236" i="1"/>
  <c r="P243" i="4"/>
  <c r="T244" i="4"/>
  <c r="X244" i="4"/>
  <c r="R243" i="4"/>
  <c r="V244" i="4"/>
  <c r="N244" i="4"/>
  <c r="R1014" i="8"/>
  <c r="N1015" i="8"/>
  <c r="V1015" i="8"/>
  <c r="X1015" i="8"/>
  <c r="P1014" i="8"/>
  <c r="T1015" i="8"/>
  <c r="V209" i="8"/>
  <c r="R208" i="8"/>
  <c r="T209" i="8"/>
  <c r="N209" i="8"/>
  <c r="P208" i="8"/>
  <c r="X209" i="8"/>
  <c r="P236" i="1" l="1"/>
  <c r="R236" i="1"/>
  <c r="N237" i="1"/>
  <c r="T237" i="1"/>
  <c r="X237" i="1"/>
  <c r="V237" i="1"/>
  <c r="P244" i="4"/>
  <c r="T245" i="4"/>
  <c r="X245" i="4"/>
  <c r="N245" i="4"/>
  <c r="R244" i="4"/>
  <c r="V245" i="4"/>
  <c r="R1015" i="8"/>
  <c r="N1016" i="8"/>
  <c r="V1016" i="8"/>
  <c r="P1015" i="8"/>
  <c r="T1016" i="8"/>
  <c r="X1016" i="8"/>
  <c r="V210" i="8"/>
  <c r="P209" i="8"/>
  <c r="N210" i="8"/>
  <c r="X210" i="8"/>
  <c r="R209" i="8"/>
  <c r="T210" i="8"/>
  <c r="T238" i="1" l="1"/>
  <c r="X238" i="1"/>
  <c r="P237" i="1"/>
  <c r="N238" i="1"/>
  <c r="V238" i="1"/>
  <c r="R237" i="1"/>
  <c r="P245" i="4"/>
  <c r="T246" i="4"/>
  <c r="X246" i="4"/>
  <c r="N246" i="4"/>
  <c r="V246" i="4"/>
  <c r="R245" i="4"/>
  <c r="R1016" i="8"/>
  <c r="N1017" i="8"/>
  <c r="V1017" i="8"/>
  <c r="X1017" i="8"/>
  <c r="P1016" i="8"/>
  <c r="T1017" i="8"/>
  <c r="V211" i="8"/>
  <c r="N211" i="8"/>
  <c r="T211" i="8"/>
  <c r="X211" i="8"/>
  <c r="R210" i="8"/>
  <c r="P210" i="8"/>
  <c r="P238" i="1" l="1"/>
  <c r="T239" i="1"/>
  <c r="X239" i="1"/>
  <c r="N239" i="1"/>
  <c r="V239" i="1"/>
  <c r="R238" i="1"/>
  <c r="P246" i="4"/>
  <c r="R246" i="4"/>
  <c r="V247" i="4"/>
  <c r="X247" i="4"/>
  <c r="T247" i="4"/>
  <c r="N247" i="4"/>
  <c r="R1017" i="8"/>
  <c r="N1018" i="8"/>
  <c r="V1018" i="8"/>
  <c r="X1018" i="8"/>
  <c r="T1018" i="8"/>
  <c r="P1017" i="8"/>
  <c r="V212" i="8"/>
  <c r="X212" i="8"/>
  <c r="R211" i="8"/>
  <c r="P211" i="8"/>
  <c r="N212" i="8"/>
  <c r="T212" i="8"/>
  <c r="P239" i="1" l="1"/>
  <c r="T240" i="1"/>
  <c r="X240" i="1"/>
  <c r="R239" i="1"/>
  <c r="V240" i="1"/>
  <c r="N240" i="1"/>
  <c r="P247" i="4"/>
  <c r="R247" i="4"/>
  <c r="N248" i="4"/>
  <c r="V248" i="4"/>
  <c r="X248" i="4"/>
  <c r="T248" i="4"/>
  <c r="R1018" i="8"/>
  <c r="N1019" i="8"/>
  <c r="V1019" i="8"/>
  <c r="T1019" i="8"/>
  <c r="P1018" i="8"/>
  <c r="X1019" i="8"/>
  <c r="V213" i="8"/>
  <c r="P212" i="8"/>
  <c r="R212" i="8"/>
  <c r="T213" i="8"/>
  <c r="X213" i="8"/>
  <c r="N213" i="8"/>
  <c r="P240" i="1" l="1"/>
  <c r="T241" i="1"/>
  <c r="X241" i="1"/>
  <c r="R240" i="1"/>
  <c r="N241" i="1"/>
  <c r="V241" i="1"/>
  <c r="R248" i="4"/>
  <c r="N249" i="4"/>
  <c r="V249" i="4"/>
  <c r="P248" i="4"/>
  <c r="X249" i="4"/>
  <c r="T249" i="4"/>
  <c r="R1019" i="8"/>
  <c r="P1019" i="8"/>
  <c r="N1020" i="8"/>
  <c r="V1020" i="8"/>
  <c r="X1020" i="8"/>
  <c r="T1020" i="8"/>
  <c r="X214" i="8"/>
  <c r="R213" i="8"/>
  <c r="P213" i="8"/>
  <c r="T214" i="8"/>
  <c r="V214" i="8"/>
  <c r="N214" i="8"/>
  <c r="P241" i="1" l="1"/>
  <c r="T242" i="1"/>
  <c r="X242" i="1"/>
  <c r="N242" i="1"/>
  <c r="V242" i="1"/>
  <c r="R241" i="1"/>
  <c r="R249" i="4"/>
  <c r="N250" i="4"/>
  <c r="V250" i="4"/>
  <c r="P249" i="4"/>
  <c r="X250" i="4"/>
  <c r="T250" i="4"/>
  <c r="R1020" i="8"/>
  <c r="N1021" i="8"/>
  <c r="V1021" i="8"/>
  <c r="X1021" i="8"/>
  <c r="P1020" i="8"/>
  <c r="T1021" i="8"/>
  <c r="V215" i="8"/>
  <c r="N215" i="8"/>
  <c r="T215" i="8"/>
  <c r="X215" i="8"/>
  <c r="R214" i="8"/>
  <c r="P214" i="8"/>
  <c r="P242" i="1" l="1"/>
  <c r="T243" i="1"/>
  <c r="X243" i="1"/>
  <c r="N243" i="1"/>
  <c r="V243" i="1"/>
  <c r="R242" i="1"/>
  <c r="R250" i="4"/>
  <c r="N251" i="4"/>
  <c r="V251" i="4"/>
  <c r="P250" i="4"/>
  <c r="X251" i="4"/>
  <c r="T251" i="4"/>
  <c r="R1021" i="8"/>
  <c r="N1022" i="8"/>
  <c r="V1022" i="8"/>
  <c r="P1021" i="8"/>
  <c r="T1022" i="8"/>
  <c r="X1022" i="8"/>
  <c r="V216" i="8"/>
  <c r="X216" i="8"/>
  <c r="P215" i="8"/>
  <c r="R215" i="8"/>
  <c r="N216" i="8"/>
  <c r="T216" i="8"/>
  <c r="P243" i="1" l="1"/>
  <c r="T244" i="1"/>
  <c r="X244" i="1"/>
  <c r="R243" i="1"/>
  <c r="V244" i="1"/>
  <c r="N244" i="1"/>
  <c r="R251" i="4"/>
  <c r="N252" i="4"/>
  <c r="P251" i="4"/>
  <c r="V252" i="4"/>
  <c r="X252" i="4"/>
  <c r="T252" i="4"/>
  <c r="R1022" i="8"/>
  <c r="N1023" i="8"/>
  <c r="V1023" i="8"/>
  <c r="P1022" i="8"/>
  <c r="T1023" i="8"/>
  <c r="X1023" i="8"/>
  <c r="V217" i="8"/>
  <c r="R216" i="8"/>
  <c r="P216" i="8"/>
  <c r="T217" i="8"/>
  <c r="N217" i="8"/>
  <c r="X217" i="8"/>
  <c r="P244" i="1" l="1"/>
  <c r="T245" i="1"/>
  <c r="X245" i="1"/>
  <c r="R244" i="1"/>
  <c r="N245" i="1"/>
  <c r="V245" i="1"/>
  <c r="P252" i="4"/>
  <c r="V253" i="4"/>
  <c r="R252" i="4"/>
  <c r="N253" i="4"/>
  <c r="X253" i="4"/>
  <c r="T253" i="4"/>
  <c r="R1023" i="8"/>
  <c r="N1024" i="8"/>
  <c r="V1024" i="8"/>
  <c r="X1024" i="8"/>
  <c r="P1023" i="8"/>
  <c r="T1024" i="8"/>
  <c r="V218" i="8"/>
  <c r="R217" i="8"/>
  <c r="P217" i="8"/>
  <c r="X218" i="8"/>
  <c r="N218" i="8"/>
  <c r="T218" i="8"/>
  <c r="P245" i="1" l="1"/>
  <c r="T246" i="1"/>
  <c r="X246" i="1"/>
  <c r="N246" i="1"/>
  <c r="V246" i="1"/>
  <c r="R245" i="1"/>
  <c r="R253" i="4"/>
  <c r="N254" i="4"/>
  <c r="T254" i="4"/>
  <c r="X254" i="4"/>
  <c r="P253" i="4"/>
  <c r="V254" i="4"/>
  <c r="R1024" i="8"/>
  <c r="N1025" i="8"/>
  <c r="V1025" i="8"/>
  <c r="X1025" i="8"/>
  <c r="P1024" i="8"/>
  <c r="T1025" i="8"/>
  <c r="V219" i="8"/>
  <c r="R218" i="8"/>
  <c r="X219" i="8"/>
  <c r="N219" i="8"/>
  <c r="P218" i="8"/>
  <c r="T219" i="8"/>
  <c r="P246" i="1" l="1"/>
  <c r="T247" i="1"/>
  <c r="X247" i="1"/>
  <c r="N247" i="1"/>
  <c r="V247" i="1"/>
  <c r="R246" i="1"/>
  <c r="T255" i="4"/>
  <c r="X255" i="4"/>
  <c r="R254" i="4"/>
  <c r="P254" i="4"/>
  <c r="N255" i="4"/>
  <c r="V255" i="4"/>
  <c r="R1025" i="8"/>
  <c r="N1026" i="8"/>
  <c r="V1026" i="8"/>
  <c r="P1025" i="8"/>
  <c r="X1026" i="8"/>
  <c r="T1026" i="8"/>
  <c r="V220" i="8"/>
  <c r="X220" i="8"/>
  <c r="R219" i="8"/>
  <c r="P219" i="8"/>
  <c r="N220" i="8"/>
  <c r="T220" i="8"/>
  <c r="P247" i="1" l="1"/>
  <c r="T248" i="1"/>
  <c r="X248" i="1"/>
  <c r="R247" i="1"/>
  <c r="V248" i="1"/>
  <c r="N248" i="1"/>
  <c r="P255" i="4"/>
  <c r="V256" i="4"/>
  <c r="T256" i="4"/>
  <c r="N256" i="4"/>
  <c r="R255" i="4"/>
  <c r="X256" i="4"/>
  <c r="R1026" i="8"/>
  <c r="N1027" i="8"/>
  <c r="V1027" i="8"/>
  <c r="P1026" i="8"/>
  <c r="T1027" i="8"/>
  <c r="X1027" i="8"/>
  <c r="V221" i="8"/>
  <c r="P220" i="8"/>
  <c r="R220" i="8"/>
  <c r="T221" i="8"/>
  <c r="N221" i="8"/>
  <c r="X221" i="8"/>
  <c r="P248" i="1" l="1"/>
  <c r="T249" i="1"/>
  <c r="X249" i="1"/>
  <c r="R248" i="1"/>
  <c r="N249" i="1"/>
  <c r="V249" i="1"/>
  <c r="P256" i="4"/>
  <c r="V257" i="4"/>
  <c r="R256" i="4"/>
  <c r="N257" i="4"/>
  <c r="T257" i="4"/>
  <c r="X257" i="4"/>
  <c r="R1027" i="8"/>
  <c r="N1028" i="8"/>
  <c r="V1028" i="8"/>
  <c r="X1028" i="8"/>
  <c r="P1027" i="8"/>
  <c r="T1028" i="8"/>
  <c r="V222" i="8"/>
  <c r="X222" i="8"/>
  <c r="P221" i="8"/>
  <c r="T222" i="8"/>
  <c r="R221" i="8"/>
  <c r="N222" i="8"/>
  <c r="P249" i="1" l="1"/>
  <c r="T250" i="1"/>
  <c r="X250" i="1"/>
  <c r="N250" i="1"/>
  <c r="V250" i="1"/>
  <c r="R249" i="1"/>
  <c r="R257" i="4"/>
  <c r="N258" i="4"/>
  <c r="T258" i="4"/>
  <c r="X258" i="4"/>
  <c r="V258" i="4"/>
  <c r="P257" i="4"/>
  <c r="R1028" i="8"/>
  <c r="N1029" i="8"/>
  <c r="V1029" i="8"/>
  <c r="X1029" i="8"/>
  <c r="P1028" i="8"/>
  <c r="T1029" i="8"/>
  <c r="V223" i="8"/>
  <c r="R222" i="8"/>
  <c r="P222" i="8"/>
  <c r="N223" i="8"/>
  <c r="X223" i="8"/>
  <c r="T223" i="8"/>
  <c r="P250" i="1" l="1"/>
  <c r="T251" i="1"/>
  <c r="X251" i="1"/>
  <c r="N251" i="1"/>
  <c r="V251" i="1"/>
  <c r="R250" i="1"/>
  <c r="T259" i="4"/>
  <c r="X259" i="4"/>
  <c r="N259" i="4"/>
  <c r="V259" i="4"/>
  <c r="P258" i="4"/>
  <c r="R258" i="4"/>
  <c r="R1029" i="8"/>
  <c r="N1030" i="8"/>
  <c r="V1030" i="8"/>
  <c r="T1030" i="8"/>
  <c r="X1030" i="8"/>
  <c r="P1029" i="8"/>
  <c r="V224" i="8"/>
  <c r="T224" i="8"/>
  <c r="X224" i="8"/>
  <c r="N224" i="8"/>
  <c r="R223" i="8"/>
  <c r="P223" i="8"/>
  <c r="P251" i="1" l="1"/>
  <c r="T252" i="1"/>
  <c r="X252" i="1"/>
  <c r="R251" i="1"/>
  <c r="N252" i="1"/>
  <c r="V252" i="1"/>
  <c r="P259" i="4"/>
  <c r="V260" i="4"/>
  <c r="R259" i="4"/>
  <c r="X260" i="4"/>
  <c r="T260" i="4"/>
  <c r="N260" i="4"/>
  <c r="R1030" i="8"/>
  <c r="N1031" i="8"/>
  <c r="V1031" i="8"/>
  <c r="P1030" i="8"/>
  <c r="T1031" i="8"/>
  <c r="X1031" i="8"/>
  <c r="V225" i="8"/>
  <c r="R224" i="8"/>
  <c r="P224" i="8"/>
  <c r="X225" i="8"/>
  <c r="T225" i="8"/>
  <c r="N225" i="8"/>
  <c r="P252" i="1" l="1"/>
  <c r="T253" i="1"/>
  <c r="X253" i="1"/>
  <c r="R252" i="1"/>
  <c r="N253" i="1"/>
  <c r="V253" i="1"/>
  <c r="P260" i="4"/>
  <c r="V261" i="4"/>
  <c r="R260" i="4"/>
  <c r="N261" i="4"/>
  <c r="X261" i="4"/>
  <c r="T261" i="4"/>
  <c r="R1031" i="8"/>
  <c r="N1032" i="8"/>
  <c r="V1032" i="8"/>
  <c r="X1032" i="8"/>
  <c r="P1031" i="8"/>
  <c r="T1032" i="8"/>
  <c r="V226" i="8"/>
  <c r="X226" i="8"/>
  <c r="R225" i="8"/>
  <c r="N226" i="8"/>
  <c r="T226" i="8"/>
  <c r="P225" i="8"/>
  <c r="P253" i="1" l="1"/>
  <c r="T254" i="1"/>
  <c r="X254" i="1"/>
  <c r="N254" i="1"/>
  <c r="V254" i="1"/>
  <c r="R253" i="1"/>
  <c r="R261" i="4"/>
  <c r="N262" i="4"/>
  <c r="T262" i="4"/>
  <c r="X262" i="4"/>
  <c r="P261" i="4"/>
  <c r="V262" i="4"/>
  <c r="R1032" i="8"/>
  <c r="N1033" i="8"/>
  <c r="V1033" i="8"/>
  <c r="X1033" i="8"/>
  <c r="P1032" i="8"/>
  <c r="T1033" i="8"/>
  <c r="V227" i="8"/>
  <c r="P226" i="8"/>
  <c r="T227" i="8"/>
  <c r="X227" i="8"/>
  <c r="R226" i="8"/>
  <c r="N227" i="8"/>
  <c r="P254" i="1" l="1"/>
  <c r="T255" i="1"/>
  <c r="X255" i="1"/>
  <c r="N255" i="1"/>
  <c r="V255" i="1"/>
  <c r="R254" i="1"/>
  <c r="T263" i="4"/>
  <c r="X263" i="4"/>
  <c r="R262" i="4"/>
  <c r="N263" i="4"/>
  <c r="V263" i="4"/>
  <c r="P262" i="4"/>
  <c r="R1033" i="8"/>
  <c r="N1034" i="8"/>
  <c r="V1034" i="8"/>
  <c r="P1033" i="8"/>
  <c r="X1034" i="8"/>
  <c r="T1034" i="8"/>
  <c r="V228" i="8"/>
  <c r="R227" i="8"/>
  <c r="N228" i="8"/>
  <c r="X228" i="8"/>
  <c r="P227" i="8"/>
  <c r="T228" i="8"/>
  <c r="P255" i="1" l="1"/>
  <c r="T256" i="1"/>
  <c r="X256" i="1"/>
  <c r="R255" i="1"/>
  <c r="V256" i="1"/>
  <c r="N256" i="1"/>
  <c r="P263" i="4"/>
  <c r="V264" i="4"/>
  <c r="T264" i="4"/>
  <c r="N264" i="4"/>
  <c r="X264" i="4"/>
  <c r="R263" i="4"/>
  <c r="R1034" i="8"/>
  <c r="N1035" i="8"/>
  <c r="V1035" i="8"/>
  <c r="P1034" i="8"/>
  <c r="T1035" i="8"/>
  <c r="X1035" i="8"/>
  <c r="V229" i="8"/>
  <c r="R228" i="8"/>
  <c r="P228" i="8"/>
  <c r="N229" i="8"/>
  <c r="T229" i="8"/>
  <c r="X229" i="8"/>
  <c r="P256" i="1" l="1"/>
  <c r="T257" i="1"/>
  <c r="X257" i="1"/>
  <c r="R256" i="1"/>
  <c r="N257" i="1"/>
  <c r="V257" i="1"/>
  <c r="P264" i="4"/>
  <c r="V265" i="4"/>
  <c r="R264" i="4"/>
  <c r="N265" i="4"/>
  <c r="T265" i="4"/>
  <c r="X265" i="4"/>
  <c r="R1035" i="8"/>
  <c r="N1036" i="8"/>
  <c r="V1036" i="8"/>
  <c r="X1036" i="8"/>
  <c r="P1035" i="8"/>
  <c r="T1036" i="8"/>
  <c r="V230" i="8"/>
  <c r="N230" i="8"/>
  <c r="X230" i="8"/>
  <c r="R229" i="8"/>
  <c r="P229" i="8"/>
  <c r="T230" i="8"/>
  <c r="P257" i="1" l="1"/>
  <c r="T258" i="1"/>
  <c r="X258" i="1"/>
  <c r="N258" i="1"/>
  <c r="V258" i="1"/>
  <c r="R257" i="1"/>
  <c r="R265" i="4"/>
  <c r="N266" i="4"/>
  <c r="T266" i="4"/>
  <c r="X266" i="4"/>
  <c r="V266" i="4"/>
  <c r="P265" i="4"/>
  <c r="R1036" i="8"/>
  <c r="N1037" i="8"/>
  <c r="V1037" i="8"/>
  <c r="X1037" i="8"/>
  <c r="P1036" i="8"/>
  <c r="T1037" i="8"/>
  <c r="V231" i="8"/>
  <c r="X231" i="8"/>
  <c r="R230" i="8"/>
  <c r="P230" i="8"/>
  <c r="N231" i="8"/>
  <c r="T231" i="8"/>
  <c r="P258" i="1" l="1"/>
  <c r="T259" i="1"/>
  <c r="X259" i="1"/>
  <c r="N259" i="1"/>
  <c r="V259" i="1"/>
  <c r="R258" i="1"/>
  <c r="T267" i="4"/>
  <c r="X267" i="4"/>
  <c r="N267" i="4"/>
  <c r="V267" i="4"/>
  <c r="P266" i="4"/>
  <c r="R266" i="4"/>
  <c r="R1037" i="8"/>
  <c r="N1038" i="8"/>
  <c r="V1038" i="8"/>
  <c r="P1037" i="8"/>
  <c r="X1038" i="8"/>
  <c r="T1038" i="8"/>
  <c r="V232" i="8"/>
  <c r="X232" i="8"/>
  <c r="T232" i="8"/>
  <c r="R231" i="8"/>
  <c r="P231" i="8"/>
  <c r="N232" i="8"/>
  <c r="P259" i="1" l="1"/>
  <c r="T260" i="1"/>
  <c r="X260" i="1"/>
  <c r="R259" i="1"/>
  <c r="V260" i="1"/>
  <c r="N260" i="1"/>
  <c r="P267" i="4"/>
  <c r="V268" i="4"/>
  <c r="R267" i="4"/>
  <c r="X268" i="4"/>
  <c r="N268" i="4"/>
  <c r="T268" i="4"/>
  <c r="R1038" i="8"/>
  <c r="N1039" i="8"/>
  <c r="V1039" i="8"/>
  <c r="P1038" i="8"/>
  <c r="T1039" i="8"/>
  <c r="X1039" i="8"/>
  <c r="V233" i="8"/>
  <c r="R232" i="8"/>
  <c r="N233" i="8"/>
  <c r="P232" i="8"/>
  <c r="T233" i="8"/>
  <c r="X233" i="8"/>
  <c r="P260" i="1" l="1"/>
  <c r="T261" i="1"/>
  <c r="X261" i="1"/>
  <c r="R260" i="1"/>
  <c r="N261" i="1"/>
  <c r="V261" i="1"/>
  <c r="P268" i="4"/>
  <c r="V269" i="4"/>
  <c r="R268" i="4"/>
  <c r="N269" i="4"/>
  <c r="X269" i="4"/>
  <c r="T269" i="4"/>
  <c r="R1039" i="8"/>
  <c r="N1040" i="8"/>
  <c r="V1040" i="8"/>
  <c r="X1040" i="8"/>
  <c r="P1039" i="8"/>
  <c r="T1040" i="8"/>
  <c r="V234" i="8"/>
  <c r="X234" i="8"/>
  <c r="T234" i="8"/>
  <c r="R233" i="8"/>
  <c r="P233" i="8"/>
  <c r="N234" i="8"/>
  <c r="P261" i="1" l="1"/>
  <c r="T262" i="1"/>
  <c r="X262" i="1"/>
  <c r="N262" i="1"/>
  <c r="V262" i="1"/>
  <c r="R261" i="1"/>
  <c r="R269" i="4"/>
  <c r="N270" i="4"/>
  <c r="T270" i="4"/>
  <c r="X270" i="4"/>
  <c r="P269" i="4"/>
  <c r="V270" i="4"/>
  <c r="R1040" i="8"/>
  <c r="N1041" i="8"/>
  <c r="V1041" i="8"/>
  <c r="X1041" i="8"/>
  <c r="P1040" i="8"/>
  <c r="T1041" i="8"/>
  <c r="V235" i="8"/>
  <c r="X235" i="8"/>
  <c r="R234" i="8"/>
  <c r="P234" i="8"/>
  <c r="N235" i="8"/>
  <c r="T235" i="8"/>
  <c r="P262" i="1" l="1"/>
  <c r="T263" i="1"/>
  <c r="X263" i="1"/>
  <c r="N263" i="1"/>
  <c r="V263" i="1"/>
  <c r="R262" i="1"/>
  <c r="T271" i="4"/>
  <c r="X271" i="4"/>
  <c r="R270" i="4"/>
  <c r="P270" i="4"/>
  <c r="V271" i="4"/>
  <c r="N271" i="4"/>
  <c r="R1041" i="8"/>
  <c r="N1042" i="8"/>
  <c r="V1042" i="8"/>
  <c r="T1042" i="8"/>
  <c r="X1042" i="8"/>
  <c r="P1041" i="8"/>
  <c r="R235" i="8"/>
  <c r="P235" i="8"/>
  <c r="N236" i="8"/>
  <c r="T236" i="8"/>
  <c r="V236" i="8"/>
  <c r="X236" i="8"/>
  <c r="P263" i="1" l="1"/>
  <c r="T264" i="1"/>
  <c r="X264" i="1"/>
  <c r="R263" i="1"/>
  <c r="V264" i="1"/>
  <c r="N264" i="1"/>
  <c r="P271" i="4"/>
  <c r="V272" i="4"/>
  <c r="T272" i="4"/>
  <c r="N272" i="4"/>
  <c r="R271" i="4"/>
  <c r="X272" i="4"/>
  <c r="R1042" i="8"/>
  <c r="N1043" i="8"/>
  <c r="V1043" i="8"/>
  <c r="P1042" i="8"/>
  <c r="T1043" i="8"/>
  <c r="X1043" i="8"/>
  <c r="V237" i="8"/>
  <c r="P236" i="8"/>
  <c r="R236" i="8"/>
  <c r="T237" i="8"/>
  <c r="X237" i="8"/>
  <c r="N237" i="8"/>
  <c r="P264" i="1" l="1"/>
  <c r="T265" i="1"/>
  <c r="X265" i="1"/>
  <c r="R264" i="1"/>
  <c r="N265" i="1"/>
  <c r="V265" i="1"/>
  <c r="P272" i="4"/>
  <c r="V273" i="4"/>
  <c r="R272" i="4"/>
  <c r="N273" i="4"/>
  <c r="T273" i="4"/>
  <c r="X273" i="4"/>
  <c r="R1043" i="8"/>
  <c r="N1044" i="8"/>
  <c r="V1044" i="8"/>
  <c r="X1044" i="8"/>
  <c r="P1043" i="8"/>
  <c r="T1044" i="8"/>
  <c r="V238" i="8"/>
  <c r="X238" i="8"/>
  <c r="N238" i="8"/>
  <c r="T238" i="8"/>
  <c r="R237" i="8"/>
  <c r="P237" i="8"/>
  <c r="P265" i="1" l="1"/>
  <c r="T266" i="1"/>
  <c r="X266" i="1"/>
  <c r="N266" i="1"/>
  <c r="V266" i="1"/>
  <c r="R265" i="1"/>
  <c r="R273" i="4"/>
  <c r="N274" i="4"/>
  <c r="T274" i="4"/>
  <c r="X274" i="4"/>
  <c r="V274" i="4"/>
  <c r="P273" i="4"/>
  <c r="R1044" i="8"/>
  <c r="N1045" i="8"/>
  <c r="V1045" i="8"/>
  <c r="X1045" i="8"/>
  <c r="P1044" i="8"/>
  <c r="T1045" i="8"/>
  <c r="V239" i="8"/>
  <c r="X239" i="8"/>
  <c r="T239" i="8"/>
  <c r="R238" i="8"/>
  <c r="P238" i="8"/>
  <c r="N239" i="8"/>
  <c r="P266" i="1" l="1"/>
  <c r="T267" i="1"/>
  <c r="X267" i="1"/>
  <c r="N267" i="1"/>
  <c r="V267" i="1"/>
  <c r="R266" i="1"/>
  <c r="T275" i="4"/>
  <c r="X275" i="4"/>
  <c r="N275" i="4"/>
  <c r="V275" i="4"/>
  <c r="P274" i="4"/>
  <c r="R274" i="4"/>
  <c r="R1045" i="8"/>
  <c r="N1046" i="8"/>
  <c r="V1046" i="8"/>
  <c r="P1045" i="8"/>
  <c r="X1046" i="8"/>
  <c r="T1046" i="8"/>
  <c r="V240" i="8"/>
  <c r="X240" i="8"/>
  <c r="P239" i="8"/>
  <c r="R239" i="8"/>
  <c r="T240" i="8"/>
  <c r="N240" i="8"/>
  <c r="P267" i="1" l="1"/>
  <c r="T268" i="1"/>
  <c r="X268" i="1"/>
  <c r="R267" i="1"/>
  <c r="N268" i="1"/>
  <c r="V268" i="1"/>
  <c r="P275" i="4"/>
  <c r="V276" i="4"/>
  <c r="R275" i="4"/>
  <c r="X276" i="4"/>
  <c r="T276" i="4"/>
  <c r="N276" i="4"/>
  <c r="R1046" i="8"/>
  <c r="N1047" i="8"/>
  <c r="V1047" i="8"/>
  <c r="P1046" i="8"/>
  <c r="T1047" i="8"/>
  <c r="X1047" i="8"/>
  <c r="V241" i="8"/>
  <c r="P240" i="8"/>
  <c r="R240" i="8"/>
  <c r="T241" i="8"/>
  <c r="N241" i="8"/>
  <c r="X241" i="8"/>
  <c r="P268" i="1" l="1"/>
  <c r="T269" i="1"/>
  <c r="X269" i="1"/>
  <c r="R268" i="1"/>
  <c r="N269" i="1"/>
  <c r="V269" i="1"/>
  <c r="P276" i="4"/>
  <c r="V277" i="4"/>
  <c r="R276" i="4"/>
  <c r="N277" i="4"/>
  <c r="X277" i="4"/>
  <c r="T277" i="4"/>
  <c r="R1047" i="8"/>
  <c r="N1048" i="8"/>
  <c r="V1048" i="8"/>
  <c r="X1048" i="8"/>
  <c r="P1047" i="8"/>
  <c r="T1048" i="8"/>
  <c r="V242" i="8"/>
  <c r="R241" i="8"/>
  <c r="P241" i="8"/>
  <c r="X242" i="8"/>
  <c r="N242" i="8"/>
  <c r="T242" i="8"/>
  <c r="P269" i="1" l="1"/>
  <c r="T270" i="1"/>
  <c r="X270" i="1"/>
  <c r="N270" i="1"/>
  <c r="V270" i="1"/>
  <c r="R269" i="1"/>
  <c r="R277" i="4"/>
  <c r="N278" i="4"/>
  <c r="T278" i="4"/>
  <c r="X278" i="4"/>
  <c r="P277" i="4"/>
  <c r="V278" i="4"/>
  <c r="R1048" i="8"/>
  <c r="N1049" i="8"/>
  <c r="V1049" i="8"/>
  <c r="X1049" i="8"/>
  <c r="P1048" i="8"/>
  <c r="T1049" i="8"/>
  <c r="V243" i="8"/>
  <c r="R242" i="8"/>
  <c r="P242" i="8"/>
  <c r="X243" i="8"/>
  <c r="T243" i="8"/>
  <c r="N243" i="8"/>
  <c r="P270" i="1" l="1"/>
  <c r="T271" i="1"/>
  <c r="X271" i="1"/>
  <c r="N271" i="1"/>
  <c r="V271" i="1"/>
  <c r="R270" i="1"/>
  <c r="T279" i="4"/>
  <c r="X279" i="4"/>
  <c r="R278" i="4"/>
  <c r="N279" i="4"/>
  <c r="V279" i="4"/>
  <c r="P278" i="4"/>
  <c r="R1049" i="8"/>
  <c r="N1050" i="8"/>
  <c r="V1050" i="8"/>
  <c r="T1050" i="8"/>
  <c r="X1050" i="8"/>
  <c r="P1049" i="8"/>
  <c r="V244" i="8"/>
  <c r="X244" i="8"/>
  <c r="N244" i="8"/>
  <c r="T244" i="8"/>
  <c r="R243" i="8"/>
  <c r="P243" i="8"/>
  <c r="P271" i="1" l="1"/>
  <c r="T272" i="1"/>
  <c r="X272" i="1"/>
  <c r="R271" i="1"/>
  <c r="V272" i="1"/>
  <c r="N272" i="1"/>
  <c r="P279" i="4"/>
  <c r="V280" i="4"/>
  <c r="T280" i="4"/>
  <c r="N280" i="4"/>
  <c r="X280" i="4"/>
  <c r="R279" i="4"/>
  <c r="R1050" i="8"/>
  <c r="N1051" i="8"/>
  <c r="V1051" i="8"/>
  <c r="P1050" i="8"/>
  <c r="T1051" i="8"/>
  <c r="X1051" i="8"/>
  <c r="V245" i="8"/>
  <c r="P244" i="8"/>
  <c r="R244" i="8"/>
  <c r="T245" i="8"/>
  <c r="N245" i="8"/>
  <c r="X245" i="8"/>
  <c r="P272" i="1" l="1"/>
  <c r="T273" i="1"/>
  <c r="X273" i="1"/>
  <c r="R272" i="1"/>
  <c r="N273" i="1"/>
  <c r="V273" i="1"/>
  <c r="P280" i="4"/>
  <c r="V281" i="4"/>
  <c r="R280" i="4"/>
  <c r="N281" i="4"/>
  <c r="T281" i="4"/>
  <c r="X281" i="4"/>
  <c r="R1051" i="8"/>
  <c r="N1052" i="8"/>
  <c r="V1052" i="8"/>
  <c r="X1052" i="8"/>
  <c r="P1051" i="8"/>
  <c r="T1052" i="8"/>
  <c r="R245" i="8"/>
  <c r="P245" i="8"/>
  <c r="N246" i="8"/>
  <c r="T246" i="8"/>
  <c r="V246" i="8"/>
  <c r="X246" i="8"/>
  <c r="P273" i="1" l="1"/>
  <c r="T274" i="1"/>
  <c r="X274" i="1"/>
  <c r="N274" i="1"/>
  <c r="V274" i="1"/>
  <c r="R273" i="1"/>
  <c r="R281" i="4"/>
  <c r="N282" i="4"/>
  <c r="T282" i="4"/>
  <c r="X282" i="4"/>
  <c r="V282" i="4"/>
  <c r="P281" i="4"/>
  <c r="R1052" i="8"/>
  <c r="N1053" i="8"/>
  <c r="V1053" i="8"/>
  <c r="X1053" i="8"/>
  <c r="P1052" i="8"/>
  <c r="T1053" i="8"/>
  <c r="V247" i="8"/>
  <c r="X247" i="8"/>
  <c r="R246" i="8"/>
  <c r="P246" i="8"/>
  <c r="N247" i="8"/>
  <c r="T247" i="8"/>
  <c r="P274" i="1" l="1"/>
  <c r="T275" i="1"/>
  <c r="X275" i="1"/>
  <c r="N275" i="1"/>
  <c r="V275" i="1"/>
  <c r="R274" i="1"/>
  <c r="T283" i="4"/>
  <c r="X283" i="4"/>
  <c r="N283" i="4"/>
  <c r="V283" i="4"/>
  <c r="P282" i="4"/>
  <c r="R282" i="4"/>
  <c r="R1053" i="8"/>
  <c r="N1054" i="8"/>
  <c r="V1054" i="8"/>
  <c r="T1054" i="8"/>
  <c r="X1054" i="8"/>
  <c r="P1053" i="8"/>
  <c r="V248" i="8"/>
  <c r="X248" i="8"/>
  <c r="R247" i="8"/>
  <c r="T248" i="8"/>
  <c r="P247" i="8"/>
  <c r="N248" i="8"/>
  <c r="P275" i="1" l="1"/>
  <c r="T276" i="1"/>
  <c r="X276" i="1"/>
  <c r="R275" i="1"/>
  <c r="V276" i="1"/>
  <c r="N276" i="1"/>
  <c r="P283" i="4"/>
  <c r="V284" i="4"/>
  <c r="R283" i="4"/>
  <c r="X284" i="4"/>
  <c r="N284" i="4"/>
  <c r="T284" i="4"/>
  <c r="R1054" i="8"/>
  <c r="N1055" i="8"/>
  <c r="V1055" i="8"/>
  <c r="P1054" i="8"/>
  <c r="T1055" i="8"/>
  <c r="X1055" i="8"/>
  <c r="V249" i="8"/>
  <c r="P248" i="8"/>
  <c r="N249" i="8"/>
  <c r="R248" i="8"/>
  <c r="T249" i="8"/>
  <c r="X249" i="8"/>
  <c r="P276" i="1" l="1"/>
  <c r="T277" i="1"/>
  <c r="X277" i="1"/>
  <c r="R276" i="1"/>
  <c r="N277" i="1"/>
  <c r="V277" i="1"/>
  <c r="P284" i="4"/>
  <c r="V285" i="4"/>
  <c r="R284" i="4"/>
  <c r="N285" i="4"/>
  <c r="X285" i="4"/>
  <c r="T285" i="4"/>
  <c r="R1055" i="8"/>
  <c r="N1056" i="8"/>
  <c r="V1056" i="8"/>
  <c r="X1056" i="8"/>
  <c r="P1055" i="8"/>
  <c r="T1056" i="8"/>
  <c r="R249" i="8"/>
  <c r="P249" i="8"/>
  <c r="N250" i="8"/>
  <c r="T250" i="8"/>
  <c r="V250" i="8"/>
  <c r="X250" i="8"/>
  <c r="P277" i="1" l="1"/>
  <c r="T278" i="1"/>
  <c r="X278" i="1"/>
  <c r="N278" i="1"/>
  <c r="V278" i="1"/>
  <c r="R277" i="1"/>
  <c r="R285" i="4"/>
  <c r="N286" i="4"/>
  <c r="T286" i="4"/>
  <c r="X286" i="4"/>
  <c r="P285" i="4"/>
  <c r="V286" i="4"/>
  <c r="R1056" i="8"/>
  <c r="N1057" i="8"/>
  <c r="V1057" i="8"/>
  <c r="X1057" i="8"/>
  <c r="P1056" i="8"/>
  <c r="T1057" i="8"/>
  <c r="V251" i="8"/>
  <c r="R250" i="8"/>
  <c r="P250" i="8"/>
  <c r="X251" i="8"/>
  <c r="T251" i="8"/>
  <c r="N251" i="8"/>
  <c r="P278" i="1" l="1"/>
  <c r="T279" i="1"/>
  <c r="X279" i="1"/>
  <c r="N279" i="1"/>
  <c r="V279" i="1"/>
  <c r="R278" i="1"/>
  <c r="T287" i="4"/>
  <c r="X287" i="4"/>
  <c r="R286" i="4"/>
  <c r="P286" i="4"/>
  <c r="N287" i="4"/>
  <c r="V287" i="4"/>
  <c r="R1057" i="8"/>
  <c r="N1058" i="8"/>
  <c r="V1058" i="8"/>
  <c r="P1057" i="8"/>
  <c r="T1058" i="8"/>
  <c r="X1058" i="8"/>
  <c r="V252" i="8"/>
  <c r="X252" i="8"/>
  <c r="R251" i="8"/>
  <c r="P251" i="8"/>
  <c r="N252" i="8"/>
  <c r="T252" i="8"/>
  <c r="P279" i="1" l="1"/>
  <c r="T280" i="1"/>
  <c r="X280" i="1"/>
  <c r="R279" i="1"/>
  <c r="V280" i="1"/>
  <c r="N280" i="1"/>
  <c r="P287" i="4"/>
  <c r="V288" i="4"/>
  <c r="T288" i="4"/>
  <c r="N288" i="4"/>
  <c r="R287" i="4"/>
  <c r="X288" i="4"/>
  <c r="R1058" i="8"/>
  <c r="N1059" i="8"/>
  <c r="V1059" i="8"/>
  <c r="P1058" i="8"/>
  <c r="T1059" i="8"/>
  <c r="X1059" i="8"/>
  <c r="R252" i="8"/>
  <c r="T253" i="8"/>
  <c r="N253" i="8"/>
  <c r="X253" i="8"/>
  <c r="V253" i="8"/>
  <c r="P252" i="8"/>
  <c r="P280" i="1" l="1"/>
  <c r="T281" i="1"/>
  <c r="X281" i="1"/>
  <c r="R280" i="1"/>
  <c r="N281" i="1"/>
  <c r="V281" i="1"/>
  <c r="P288" i="4"/>
  <c r="V289" i="4"/>
  <c r="R288" i="4"/>
  <c r="N289" i="4"/>
  <c r="T289" i="4"/>
  <c r="X289" i="4"/>
  <c r="R1059" i="8"/>
  <c r="N1060" i="8"/>
  <c r="V1060" i="8"/>
  <c r="X1060" i="8"/>
  <c r="P1059" i="8"/>
  <c r="T1060" i="8"/>
  <c r="V254" i="8"/>
  <c r="T254" i="8"/>
  <c r="X254" i="8"/>
  <c r="N254" i="8"/>
  <c r="R253" i="8"/>
  <c r="P253" i="8"/>
  <c r="P281" i="1" l="1"/>
  <c r="T282" i="1"/>
  <c r="X282" i="1"/>
  <c r="N282" i="1"/>
  <c r="V282" i="1"/>
  <c r="R281" i="1"/>
  <c r="R289" i="4"/>
  <c r="N290" i="4"/>
  <c r="T290" i="4"/>
  <c r="X290" i="4"/>
  <c r="V290" i="4"/>
  <c r="P289" i="4"/>
  <c r="R1060" i="8"/>
  <c r="N1061" i="8"/>
  <c r="V1061" i="8"/>
  <c r="X1061" i="8"/>
  <c r="P1060" i="8"/>
  <c r="T1061" i="8"/>
  <c r="V255" i="8"/>
  <c r="X255" i="8"/>
  <c r="R254" i="8"/>
  <c r="P254" i="8"/>
  <c r="N255" i="8"/>
  <c r="T255" i="8"/>
  <c r="P282" i="1" l="1"/>
  <c r="T283" i="1"/>
  <c r="X283" i="1"/>
  <c r="N283" i="1"/>
  <c r="V283" i="1"/>
  <c r="R282" i="1"/>
  <c r="T291" i="4"/>
  <c r="X291" i="4"/>
  <c r="N291" i="4"/>
  <c r="V291" i="4"/>
  <c r="P290" i="4"/>
  <c r="R290" i="4"/>
  <c r="R1061" i="8"/>
  <c r="N1062" i="8"/>
  <c r="V1062" i="8"/>
  <c r="T1062" i="8"/>
  <c r="X1062" i="8"/>
  <c r="P1061" i="8"/>
  <c r="V256" i="8"/>
  <c r="T256" i="8"/>
  <c r="X256" i="8"/>
  <c r="R255" i="8"/>
  <c r="N256" i="8"/>
  <c r="P255" i="8"/>
  <c r="P283" i="1" l="1"/>
  <c r="T284" i="1"/>
  <c r="X284" i="1"/>
  <c r="R283" i="1"/>
  <c r="N284" i="1"/>
  <c r="V284" i="1"/>
  <c r="P291" i="4"/>
  <c r="V292" i="4"/>
  <c r="R291" i="4"/>
  <c r="X292" i="4"/>
  <c r="T292" i="4"/>
  <c r="N292" i="4"/>
  <c r="R1062" i="8"/>
  <c r="N1063" i="8"/>
  <c r="V1063" i="8"/>
  <c r="P1062" i="8"/>
  <c r="T1063" i="8"/>
  <c r="X1063" i="8"/>
  <c r="V257" i="8"/>
  <c r="P256" i="8"/>
  <c r="R256" i="8"/>
  <c r="T257" i="8"/>
  <c r="X257" i="8"/>
  <c r="N257" i="8"/>
  <c r="P284" i="1" l="1"/>
  <c r="T285" i="1"/>
  <c r="X285" i="1"/>
  <c r="R284" i="1"/>
  <c r="N285" i="1"/>
  <c r="V285" i="1"/>
  <c r="P292" i="4"/>
  <c r="V293" i="4"/>
  <c r="R292" i="4"/>
  <c r="N293" i="4"/>
  <c r="X293" i="4"/>
  <c r="T293" i="4"/>
  <c r="R1063" i="8"/>
  <c r="N1064" i="8"/>
  <c r="V1064" i="8"/>
  <c r="X1064" i="8"/>
  <c r="P1063" i="8"/>
  <c r="T1064" i="8"/>
  <c r="R257" i="8"/>
  <c r="P257" i="8"/>
  <c r="N258" i="8"/>
  <c r="T258" i="8"/>
  <c r="V258" i="8"/>
  <c r="X258" i="8"/>
  <c r="P285" i="1" l="1"/>
  <c r="T286" i="1"/>
  <c r="X286" i="1"/>
  <c r="N286" i="1"/>
  <c r="V286" i="1"/>
  <c r="R285" i="1"/>
  <c r="R293" i="4"/>
  <c r="N294" i="4"/>
  <c r="T294" i="4"/>
  <c r="X294" i="4"/>
  <c r="P293" i="4"/>
  <c r="V294" i="4"/>
  <c r="R1064" i="8"/>
  <c r="N1065" i="8"/>
  <c r="V1065" i="8"/>
  <c r="X1065" i="8"/>
  <c r="P1064" i="8"/>
  <c r="T1065" i="8"/>
  <c r="V259" i="8"/>
  <c r="X259" i="8"/>
  <c r="N259" i="8"/>
  <c r="R258" i="8"/>
  <c r="P258" i="8"/>
  <c r="T259" i="8"/>
  <c r="P286" i="1" l="1"/>
  <c r="T287" i="1"/>
  <c r="X287" i="1"/>
  <c r="N287" i="1"/>
  <c r="V287" i="1"/>
  <c r="R286" i="1"/>
  <c r="T295" i="4"/>
  <c r="X295" i="4"/>
  <c r="R294" i="4"/>
  <c r="N295" i="4"/>
  <c r="V295" i="4"/>
  <c r="P294" i="4"/>
  <c r="R1065" i="8"/>
  <c r="N1066" i="8"/>
  <c r="V1066" i="8"/>
  <c r="P1065" i="8"/>
  <c r="X1066" i="8"/>
  <c r="T1066" i="8"/>
  <c r="V260" i="8"/>
  <c r="R259" i="8"/>
  <c r="X260" i="8"/>
  <c r="T260" i="8"/>
  <c r="P259" i="8"/>
  <c r="N260" i="8"/>
  <c r="P287" i="1" l="1"/>
  <c r="T288" i="1"/>
  <c r="X288" i="1"/>
  <c r="V288" i="1"/>
  <c r="R287" i="1"/>
  <c r="N288" i="1"/>
  <c r="P295" i="4"/>
  <c r="V296" i="4"/>
  <c r="T296" i="4"/>
  <c r="N296" i="4"/>
  <c r="X296" i="4"/>
  <c r="R295" i="4"/>
  <c r="R1066" i="8"/>
  <c r="N1067" i="8"/>
  <c r="V1067" i="8"/>
  <c r="P1066" i="8"/>
  <c r="T1067" i="8"/>
  <c r="X1067" i="8"/>
  <c r="R260" i="8"/>
  <c r="T261" i="8"/>
  <c r="N261" i="8"/>
  <c r="X261" i="8"/>
  <c r="V261" i="8"/>
  <c r="P260" i="8"/>
  <c r="P288" i="1" l="1"/>
  <c r="T289" i="1"/>
  <c r="X289" i="1"/>
  <c r="R288" i="1"/>
  <c r="V289" i="1"/>
  <c r="N289" i="1"/>
  <c r="P296" i="4"/>
  <c r="V297" i="4"/>
  <c r="R296" i="4"/>
  <c r="N297" i="4"/>
  <c r="T297" i="4"/>
  <c r="X297" i="4"/>
  <c r="R1067" i="8"/>
  <c r="N1068" i="8"/>
  <c r="V1068" i="8"/>
  <c r="X1068" i="8"/>
  <c r="P1067" i="8"/>
  <c r="T1068" i="8"/>
  <c r="V262" i="8"/>
  <c r="X262" i="8"/>
  <c r="R261" i="8"/>
  <c r="P261" i="8"/>
  <c r="N262" i="8"/>
  <c r="T262" i="8"/>
  <c r="P289" i="1" l="1"/>
  <c r="V290" i="1"/>
  <c r="R289" i="1"/>
  <c r="N290" i="1"/>
  <c r="X290" i="1"/>
  <c r="T290" i="1"/>
  <c r="R297" i="4"/>
  <c r="N298" i="4"/>
  <c r="T298" i="4"/>
  <c r="X298" i="4"/>
  <c r="V298" i="4"/>
  <c r="P297" i="4"/>
  <c r="R1068" i="8"/>
  <c r="N1069" i="8"/>
  <c r="V1069" i="8"/>
  <c r="X1069" i="8"/>
  <c r="P1068" i="8"/>
  <c r="T1069" i="8"/>
  <c r="V263" i="8"/>
  <c r="X263" i="8"/>
  <c r="R262" i="8"/>
  <c r="P262" i="8"/>
  <c r="N263" i="8"/>
  <c r="T263" i="8"/>
  <c r="V291" i="1" l="1"/>
  <c r="R290" i="1"/>
  <c r="N291" i="1"/>
  <c r="T291" i="1"/>
  <c r="X291" i="1"/>
  <c r="P290" i="1"/>
  <c r="T299" i="4"/>
  <c r="X299" i="4"/>
  <c r="N299" i="4"/>
  <c r="V299" i="4"/>
  <c r="P298" i="4"/>
  <c r="R298" i="4"/>
  <c r="R1069" i="8"/>
  <c r="N1070" i="8"/>
  <c r="V1070" i="8"/>
  <c r="T1070" i="8"/>
  <c r="X1070" i="8"/>
  <c r="P1069" i="8"/>
  <c r="V264" i="8"/>
  <c r="X264" i="8"/>
  <c r="R263" i="8"/>
  <c r="P263" i="8"/>
  <c r="T264" i="8"/>
  <c r="N264" i="8"/>
  <c r="R291" i="1" l="1"/>
  <c r="N292" i="1"/>
  <c r="T292" i="1"/>
  <c r="X292" i="1"/>
  <c r="P291" i="1"/>
  <c r="V292" i="1"/>
  <c r="P299" i="4"/>
  <c r="V300" i="4"/>
  <c r="R299" i="4"/>
  <c r="X300" i="4"/>
  <c r="N300" i="4"/>
  <c r="T300" i="4"/>
  <c r="R1070" i="8"/>
  <c r="N1071" i="8"/>
  <c r="V1071" i="8"/>
  <c r="P1070" i="8"/>
  <c r="T1071" i="8"/>
  <c r="X1071" i="8"/>
  <c r="V265" i="8"/>
  <c r="P264" i="8"/>
  <c r="R264" i="8"/>
  <c r="T265" i="8"/>
  <c r="X265" i="8"/>
  <c r="N265" i="8"/>
  <c r="T293" i="1" l="1"/>
  <c r="X293" i="1"/>
  <c r="P292" i="1"/>
  <c r="V293" i="1"/>
  <c r="R292" i="1"/>
  <c r="N293" i="1"/>
  <c r="P300" i="4"/>
  <c r="V301" i="4"/>
  <c r="R300" i="4"/>
  <c r="N301" i="4"/>
  <c r="X301" i="4"/>
  <c r="T301" i="4"/>
  <c r="R1071" i="8"/>
  <c r="N1072" i="8"/>
  <c r="V1072" i="8"/>
  <c r="X1072" i="8"/>
  <c r="P1071" i="8"/>
  <c r="T1072" i="8"/>
  <c r="V266" i="8"/>
  <c r="X266" i="8"/>
  <c r="R265" i="8"/>
  <c r="P265" i="8"/>
  <c r="N266" i="8"/>
  <c r="T266" i="8"/>
  <c r="P293" i="1" l="1"/>
  <c r="V294" i="1"/>
  <c r="R293" i="1"/>
  <c r="N294" i="1"/>
  <c r="X294" i="1"/>
  <c r="T294" i="1"/>
  <c r="R301" i="4"/>
  <c r="N302" i="4"/>
  <c r="T302" i="4"/>
  <c r="X302" i="4"/>
  <c r="P301" i="4"/>
  <c r="V302" i="4"/>
  <c r="R1072" i="8"/>
  <c r="N1073" i="8"/>
  <c r="V1073" i="8"/>
  <c r="X1073" i="8"/>
  <c r="P1072" i="8"/>
  <c r="T1073" i="8"/>
  <c r="V267" i="8"/>
  <c r="X267" i="8"/>
  <c r="R266" i="8"/>
  <c r="P266" i="8"/>
  <c r="T267" i="8"/>
  <c r="N267" i="8"/>
  <c r="R294" i="1" l="1"/>
  <c r="N295" i="1"/>
  <c r="V295" i="1"/>
  <c r="P294" i="1"/>
  <c r="X295" i="1"/>
  <c r="T295" i="1"/>
  <c r="T303" i="4"/>
  <c r="X303" i="4"/>
  <c r="R302" i="4"/>
  <c r="P302" i="4"/>
  <c r="V303" i="4"/>
  <c r="N303" i="4"/>
  <c r="R1073" i="8"/>
  <c r="N1074" i="8"/>
  <c r="V1074" i="8"/>
  <c r="T1074" i="8"/>
  <c r="X1074" i="8"/>
  <c r="P1073" i="8"/>
  <c r="V268" i="8"/>
  <c r="R267" i="8"/>
  <c r="X268" i="8"/>
  <c r="T268" i="8"/>
  <c r="P267" i="8"/>
  <c r="N268" i="8"/>
  <c r="R295" i="1" l="1"/>
  <c r="N296" i="1"/>
  <c r="V296" i="1"/>
  <c r="T296" i="1"/>
  <c r="P295" i="1"/>
  <c r="X296" i="1"/>
  <c r="P303" i="4"/>
  <c r="V304" i="4"/>
  <c r="T304" i="4"/>
  <c r="N304" i="4"/>
  <c r="R303" i="4"/>
  <c r="X304" i="4"/>
  <c r="R1074" i="8"/>
  <c r="N1075" i="8"/>
  <c r="V1075" i="8"/>
  <c r="P1074" i="8"/>
  <c r="T1075" i="8"/>
  <c r="X1075" i="8"/>
  <c r="R268" i="8"/>
  <c r="T269" i="8"/>
  <c r="N269" i="8"/>
  <c r="X269" i="8"/>
  <c r="V269" i="8"/>
  <c r="P268" i="8"/>
  <c r="R296" i="1" l="1"/>
  <c r="N297" i="1"/>
  <c r="V297" i="1"/>
  <c r="P296" i="1"/>
  <c r="X297" i="1"/>
  <c r="T297" i="1"/>
  <c r="P304" i="4"/>
  <c r="V305" i="4"/>
  <c r="R304" i="4"/>
  <c r="N305" i="4"/>
  <c r="T305" i="4"/>
  <c r="X305" i="4"/>
  <c r="R1075" i="8"/>
  <c r="N1076" i="8"/>
  <c r="V1076" i="8"/>
  <c r="X1076" i="8"/>
  <c r="P1075" i="8"/>
  <c r="T1076" i="8"/>
  <c r="V270" i="8"/>
  <c r="X270" i="8"/>
  <c r="R269" i="8"/>
  <c r="P269" i="8"/>
  <c r="N270" i="8"/>
  <c r="T270" i="8"/>
  <c r="R297" i="1" l="1"/>
  <c r="N298" i="1"/>
  <c r="V298" i="1"/>
  <c r="P297" i="1"/>
  <c r="X298" i="1"/>
  <c r="T298" i="1"/>
  <c r="R305" i="4"/>
  <c r="N306" i="4"/>
  <c r="T306" i="4"/>
  <c r="X306" i="4"/>
  <c r="V306" i="4"/>
  <c r="P305" i="4"/>
  <c r="R1076" i="8"/>
  <c r="N1077" i="8"/>
  <c r="V1077" i="8"/>
  <c r="X1077" i="8"/>
  <c r="P1076" i="8"/>
  <c r="T1077" i="8"/>
  <c r="V271" i="8"/>
  <c r="X271" i="8"/>
  <c r="P270" i="8"/>
  <c r="N271" i="8"/>
  <c r="T271" i="8"/>
  <c r="R270" i="8"/>
  <c r="R298" i="1" l="1"/>
  <c r="N299" i="1"/>
  <c r="V299" i="1"/>
  <c r="P298" i="1"/>
  <c r="X299" i="1"/>
  <c r="T299" i="1"/>
  <c r="T307" i="4"/>
  <c r="X307" i="4"/>
  <c r="N307" i="4"/>
  <c r="V307" i="4"/>
  <c r="P306" i="4"/>
  <c r="R306" i="4"/>
  <c r="R1077" i="8"/>
  <c r="N1078" i="8"/>
  <c r="V1078" i="8"/>
  <c r="T1078" i="8"/>
  <c r="X1078" i="8"/>
  <c r="P1077" i="8"/>
  <c r="V272" i="8"/>
  <c r="X272" i="8"/>
  <c r="P271" i="8"/>
  <c r="R271" i="8"/>
  <c r="T272" i="8"/>
  <c r="N272" i="8"/>
  <c r="R299" i="1" l="1"/>
  <c r="N300" i="1"/>
  <c r="V300" i="1"/>
  <c r="T300" i="1"/>
  <c r="P299" i="1"/>
  <c r="X300" i="1"/>
  <c r="P307" i="4"/>
  <c r="V308" i="4"/>
  <c r="R307" i="4"/>
  <c r="X308" i="4"/>
  <c r="T308" i="4"/>
  <c r="N308" i="4"/>
  <c r="R1078" i="8"/>
  <c r="N1079" i="8"/>
  <c r="V1079" i="8"/>
  <c r="P1078" i="8"/>
  <c r="T1079" i="8"/>
  <c r="X1079" i="8"/>
  <c r="V273" i="8"/>
  <c r="T273" i="8"/>
  <c r="X273" i="8"/>
  <c r="P272" i="8"/>
  <c r="N273" i="8"/>
  <c r="R272" i="8"/>
  <c r="R300" i="1" l="1"/>
  <c r="N301" i="1"/>
  <c r="V301" i="1"/>
  <c r="P300" i="1"/>
  <c r="X301" i="1"/>
  <c r="T301" i="1"/>
  <c r="P308" i="4"/>
  <c r="V309" i="4"/>
  <c r="R308" i="4"/>
  <c r="N309" i="4"/>
  <c r="X309" i="4"/>
  <c r="T309" i="4"/>
  <c r="R1079" i="8"/>
  <c r="N1080" i="8"/>
  <c r="V1080" i="8"/>
  <c r="X1080" i="8"/>
  <c r="P1079" i="8"/>
  <c r="T1080" i="8"/>
  <c r="V274" i="8"/>
  <c r="X274" i="8"/>
  <c r="R273" i="8"/>
  <c r="P273" i="8"/>
  <c r="N274" i="8"/>
  <c r="T274" i="8"/>
  <c r="R301" i="1" l="1"/>
  <c r="N302" i="1"/>
  <c r="V302" i="1"/>
  <c r="P301" i="1"/>
  <c r="X302" i="1"/>
  <c r="T302" i="1"/>
  <c r="R309" i="4"/>
  <c r="N310" i="4"/>
  <c r="T310" i="4"/>
  <c r="X310" i="4"/>
  <c r="P309" i="4"/>
  <c r="V310" i="4"/>
  <c r="R1080" i="8"/>
  <c r="N1081" i="8"/>
  <c r="V1081" i="8"/>
  <c r="X1081" i="8"/>
  <c r="P1080" i="8"/>
  <c r="T1081" i="8"/>
  <c r="V275" i="8"/>
  <c r="X275" i="8"/>
  <c r="R274" i="8"/>
  <c r="P274" i="8"/>
  <c r="N275" i="8"/>
  <c r="T275" i="8"/>
  <c r="R302" i="1" l="1"/>
  <c r="N303" i="1"/>
  <c r="V303" i="1"/>
  <c r="P302" i="1"/>
  <c r="X303" i="1"/>
  <c r="T303" i="1"/>
  <c r="T311" i="4"/>
  <c r="X311" i="4"/>
  <c r="R310" i="4"/>
  <c r="N311" i="4"/>
  <c r="V311" i="4"/>
  <c r="P310" i="4"/>
  <c r="R1081" i="8"/>
  <c r="N1082" i="8"/>
  <c r="V1082" i="8"/>
  <c r="P1081" i="8"/>
  <c r="X1082" i="8"/>
  <c r="T1082" i="8"/>
  <c r="R275" i="8"/>
  <c r="P275" i="8"/>
  <c r="N276" i="8"/>
  <c r="T276" i="8"/>
  <c r="V276" i="8"/>
  <c r="X276" i="8"/>
  <c r="R303" i="1" l="1"/>
  <c r="N304" i="1"/>
  <c r="V304" i="1"/>
  <c r="T304" i="1"/>
  <c r="P303" i="1"/>
  <c r="X304" i="1"/>
  <c r="P311" i="4"/>
  <c r="V312" i="4"/>
  <c r="T312" i="4"/>
  <c r="N312" i="4"/>
  <c r="X312" i="4"/>
  <c r="R311" i="4"/>
  <c r="R1082" i="8"/>
  <c r="N1083" i="8"/>
  <c r="V1083" i="8"/>
  <c r="P1082" i="8"/>
  <c r="T1083" i="8"/>
  <c r="X1083" i="8"/>
  <c r="V277" i="8"/>
  <c r="P276" i="8"/>
  <c r="R276" i="8"/>
  <c r="T277" i="8"/>
  <c r="N277" i="8"/>
  <c r="X277" i="8"/>
  <c r="R304" i="1" l="1"/>
  <c r="N305" i="1"/>
  <c r="V305" i="1"/>
  <c r="P304" i="1"/>
  <c r="X305" i="1"/>
  <c r="T305" i="1"/>
  <c r="P312" i="4"/>
  <c r="V313" i="4"/>
  <c r="R312" i="4"/>
  <c r="N313" i="4"/>
  <c r="T313" i="4"/>
  <c r="X313" i="4"/>
  <c r="R1083" i="8"/>
  <c r="N1084" i="8"/>
  <c r="V1084" i="8"/>
  <c r="X1084" i="8"/>
  <c r="P1083" i="8"/>
  <c r="T1084" i="8"/>
  <c r="V278" i="8"/>
  <c r="P277" i="8"/>
  <c r="T278" i="8"/>
  <c r="X278" i="8"/>
  <c r="R277" i="8"/>
  <c r="N278" i="8"/>
  <c r="R305" i="1" l="1"/>
  <c r="N306" i="1"/>
  <c r="V306" i="1"/>
  <c r="P305" i="1"/>
  <c r="X306" i="1"/>
  <c r="T306" i="1"/>
  <c r="R313" i="4"/>
  <c r="N314" i="4"/>
  <c r="T314" i="4"/>
  <c r="X314" i="4"/>
  <c r="V314" i="4"/>
  <c r="P313" i="4"/>
  <c r="R1084" i="8"/>
  <c r="N1085" i="8"/>
  <c r="V1085" i="8"/>
  <c r="X1085" i="8"/>
  <c r="P1084" i="8"/>
  <c r="T1085" i="8"/>
  <c r="V279" i="8"/>
  <c r="X279" i="8"/>
  <c r="P278" i="8"/>
  <c r="N279" i="8"/>
  <c r="T279" i="8"/>
  <c r="R278" i="8"/>
  <c r="R306" i="1" l="1"/>
  <c r="N307" i="1"/>
  <c r="V307" i="1"/>
  <c r="P306" i="1"/>
  <c r="X307" i="1"/>
  <c r="T307" i="1"/>
  <c r="T315" i="4"/>
  <c r="X315" i="4"/>
  <c r="N315" i="4"/>
  <c r="V315" i="4"/>
  <c r="P314" i="4"/>
  <c r="R314" i="4"/>
  <c r="R1085" i="8"/>
  <c r="N1086" i="8"/>
  <c r="V1086" i="8"/>
  <c r="T1086" i="8"/>
  <c r="X1086" i="8"/>
  <c r="P1085" i="8"/>
  <c r="V280" i="8"/>
  <c r="X280" i="8"/>
  <c r="R279" i="8"/>
  <c r="P279" i="8"/>
  <c r="T280" i="8"/>
  <c r="N280" i="8"/>
  <c r="R307" i="1" l="1"/>
  <c r="N308" i="1"/>
  <c r="V308" i="1"/>
  <c r="T308" i="1"/>
  <c r="P307" i="1"/>
  <c r="X308" i="1"/>
  <c r="P315" i="4"/>
  <c r="V316" i="4"/>
  <c r="R315" i="4"/>
  <c r="X316" i="4"/>
  <c r="N316" i="4"/>
  <c r="T316" i="4"/>
  <c r="R1086" i="8"/>
  <c r="N1087" i="8"/>
  <c r="V1087" i="8"/>
  <c r="P1086" i="8"/>
  <c r="T1087" i="8"/>
  <c r="X1087" i="8"/>
  <c r="V281" i="8"/>
  <c r="P280" i="8"/>
  <c r="T281" i="8"/>
  <c r="N281" i="8"/>
  <c r="X281" i="8"/>
  <c r="R280" i="8"/>
  <c r="R308" i="1" l="1"/>
  <c r="N309" i="1"/>
  <c r="V309" i="1"/>
  <c r="P308" i="1"/>
  <c r="X309" i="1"/>
  <c r="T309" i="1"/>
  <c r="P316" i="4"/>
  <c r="V317" i="4"/>
  <c r="R316" i="4"/>
  <c r="N317" i="4"/>
  <c r="X317" i="4"/>
  <c r="T317" i="4"/>
  <c r="R1087" i="8"/>
  <c r="N1088" i="8"/>
  <c r="V1088" i="8"/>
  <c r="X1088" i="8"/>
  <c r="P1087" i="8"/>
  <c r="T1088" i="8"/>
  <c r="V282" i="8"/>
  <c r="R281" i="8"/>
  <c r="P281" i="8"/>
  <c r="T282" i="8"/>
  <c r="X282" i="8"/>
  <c r="N282" i="8"/>
  <c r="R309" i="1" l="1"/>
  <c r="N310" i="1"/>
  <c r="V310" i="1"/>
  <c r="P309" i="1"/>
  <c r="X310" i="1"/>
  <c r="T310" i="1"/>
  <c r="R317" i="4"/>
  <c r="N318" i="4"/>
  <c r="T318" i="4"/>
  <c r="X318" i="4"/>
  <c r="P317" i="4"/>
  <c r="V318" i="4"/>
  <c r="R1088" i="8"/>
  <c r="N1089" i="8"/>
  <c r="V1089" i="8"/>
  <c r="X1089" i="8"/>
  <c r="P1088" i="8"/>
  <c r="T1089" i="8"/>
  <c r="R282" i="8"/>
  <c r="P282" i="8"/>
  <c r="N283" i="8"/>
  <c r="T283" i="8"/>
  <c r="V283" i="8"/>
  <c r="X283" i="8"/>
  <c r="R310" i="1" l="1"/>
  <c r="N311" i="1"/>
  <c r="V311" i="1"/>
  <c r="P310" i="1"/>
  <c r="X311" i="1"/>
  <c r="T311" i="1"/>
  <c r="T319" i="4"/>
  <c r="X319" i="4"/>
  <c r="R318" i="4"/>
  <c r="P318" i="4"/>
  <c r="N319" i="4"/>
  <c r="V319" i="4"/>
  <c r="R1089" i="8"/>
  <c r="N1090" i="8"/>
  <c r="V1090" i="8"/>
  <c r="P1089" i="8"/>
  <c r="T1090" i="8"/>
  <c r="X1090" i="8"/>
  <c r="V284" i="8"/>
  <c r="X284" i="8"/>
  <c r="R283" i="8"/>
  <c r="P283" i="8"/>
  <c r="N284" i="8"/>
  <c r="T284" i="8"/>
  <c r="R311" i="1" l="1"/>
  <c r="N312" i="1"/>
  <c r="V312" i="1"/>
  <c r="T312" i="1"/>
  <c r="P311" i="1"/>
  <c r="X312" i="1"/>
  <c r="P319" i="4"/>
  <c r="V320" i="4"/>
  <c r="T320" i="4"/>
  <c r="N320" i="4"/>
  <c r="R319" i="4"/>
  <c r="X320" i="4"/>
  <c r="R1090" i="8"/>
  <c r="N1091" i="8"/>
  <c r="V1091" i="8"/>
  <c r="P1090" i="8"/>
  <c r="T1091" i="8"/>
  <c r="X1091" i="8"/>
  <c r="R284" i="8"/>
  <c r="T285" i="8"/>
  <c r="N285" i="8"/>
  <c r="X285" i="8"/>
  <c r="V285" i="8"/>
  <c r="P284" i="8"/>
  <c r="R312" i="1" l="1"/>
  <c r="N313" i="1"/>
  <c r="V313" i="1"/>
  <c r="P312" i="1"/>
  <c r="X313" i="1"/>
  <c r="T313" i="1"/>
  <c r="P320" i="4"/>
  <c r="V321" i="4"/>
  <c r="R320" i="4"/>
  <c r="N321" i="4"/>
  <c r="T321" i="4"/>
  <c r="X321" i="4"/>
  <c r="R1091" i="8"/>
  <c r="N1092" i="8"/>
  <c r="V1092" i="8"/>
  <c r="X1092" i="8"/>
  <c r="P1091" i="8"/>
  <c r="T1092" i="8"/>
  <c r="V286" i="8"/>
  <c r="X286" i="8"/>
  <c r="R285" i="8"/>
  <c r="P285" i="8"/>
  <c r="N286" i="8"/>
  <c r="T286" i="8"/>
  <c r="R313" i="1" l="1"/>
  <c r="N314" i="1"/>
  <c r="V314" i="1"/>
  <c r="P313" i="1"/>
  <c r="X314" i="1"/>
  <c r="T314" i="1"/>
  <c r="R321" i="4"/>
  <c r="N322" i="4"/>
  <c r="T322" i="4"/>
  <c r="X322" i="4"/>
  <c r="V322" i="4"/>
  <c r="P321" i="4"/>
  <c r="R1092" i="8"/>
  <c r="N1093" i="8"/>
  <c r="V1093" i="8"/>
  <c r="X1093" i="8"/>
  <c r="P1092" i="8"/>
  <c r="T1093" i="8"/>
  <c r="V287" i="8"/>
  <c r="X287" i="8"/>
  <c r="R286" i="8"/>
  <c r="P286" i="8"/>
  <c r="N287" i="8"/>
  <c r="T287" i="8"/>
  <c r="R314" i="1" l="1"/>
  <c r="N315" i="1"/>
  <c r="V315" i="1"/>
  <c r="P314" i="1"/>
  <c r="X315" i="1"/>
  <c r="T315" i="1"/>
  <c r="T323" i="4"/>
  <c r="X323" i="4"/>
  <c r="N323" i="4"/>
  <c r="V323" i="4"/>
  <c r="P322" i="4"/>
  <c r="R322" i="4"/>
  <c r="R1093" i="8"/>
  <c r="N1094" i="8"/>
  <c r="V1094" i="8"/>
  <c r="P1093" i="8"/>
  <c r="T1094" i="8"/>
  <c r="X1094" i="8"/>
  <c r="V288" i="8"/>
  <c r="X288" i="8"/>
  <c r="N288" i="8"/>
  <c r="P287" i="8"/>
  <c r="R287" i="8"/>
  <c r="T288" i="8"/>
  <c r="R315" i="1" l="1"/>
  <c r="N316" i="1"/>
  <c r="V316" i="1"/>
  <c r="T316" i="1"/>
  <c r="P315" i="1"/>
  <c r="X316" i="1"/>
  <c r="P323" i="4"/>
  <c r="V324" i="4"/>
  <c r="R323" i="4"/>
  <c r="X324" i="4"/>
  <c r="T324" i="4"/>
  <c r="N324" i="4"/>
  <c r="R1094" i="8"/>
  <c r="N1095" i="8"/>
  <c r="V1095" i="8"/>
  <c r="P1094" i="8"/>
  <c r="T1095" i="8"/>
  <c r="X1095" i="8"/>
  <c r="V289" i="8"/>
  <c r="P288" i="8"/>
  <c r="X289" i="8"/>
  <c r="R288" i="8"/>
  <c r="T289" i="8"/>
  <c r="N289" i="8"/>
  <c r="R316" i="1" l="1"/>
  <c r="N317" i="1"/>
  <c r="V317" i="1"/>
  <c r="P316" i="1"/>
  <c r="X317" i="1"/>
  <c r="T317" i="1"/>
  <c r="P324" i="4"/>
  <c r="V325" i="4"/>
  <c r="R324" i="4"/>
  <c r="N325" i="4"/>
  <c r="X325" i="4"/>
  <c r="T325" i="4"/>
  <c r="R1095" i="8"/>
  <c r="N1096" i="8"/>
  <c r="V1096" i="8"/>
  <c r="X1096" i="8"/>
  <c r="P1095" i="8"/>
  <c r="T1096" i="8"/>
  <c r="V290" i="8"/>
  <c r="X290" i="8"/>
  <c r="R289" i="8"/>
  <c r="P289" i="8"/>
  <c r="N290" i="8"/>
  <c r="T290" i="8"/>
  <c r="R317" i="1" l="1"/>
  <c r="N318" i="1"/>
  <c r="V318" i="1"/>
  <c r="P317" i="1"/>
  <c r="X318" i="1"/>
  <c r="T318" i="1"/>
  <c r="R325" i="4"/>
  <c r="N326" i="4"/>
  <c r="T326" i="4"/>
  <c r="X326" i="4"/>
  <c r="P325" i="4"/>
  <c r="V326" i="4"/>
  <c r="R1096" i="8"/>
  <c r="N1097" i="8"/>
  <c r="V1097" i="8"/>
  <c r="X1097" i="8"/>
  <c r="P1096" i="8"/>
  <c r="T1097" i="8"/>
  <c r="V291" i="8"/>
  <c r="R290" i="8"/>
  <c r="P290" i="8"/>
  <c r="N291" i="8"/>
  <c r="X291" i="8"/>
  <c r="T291" i="8"/>
  <c r="R318" i="1" l="1"/>
  <c r="N319" i="1"/>
  <c r="V319" i="1"/>
  <c r="P318" i="1"/>
  <c r="X319" i="1"/>
  <c r="T319" i="1"/>
  <c r="T327" i="4"/>
  <c r="X327" i="4"/>
  <c r="R326" i="4"/>
  <c r="N327" i="4"/>
  <c r="V327" i="4"/>
  <c r="P326" i="4"/>
  <c r="R1097" i="8"/>
  <c r="N1098" i="8"/>
  <c r="V1098" i="8"/>
  <c r="P1097" i="8"/>
  <c r="T1098" i="8"/>
  <c r="X1098" i="8"/>
  <c r="V292" i="8"/>
  <c r="X292" i="8"/>
  <c r="R291" i="8"/>
  <c r="P291" i="8"/>
  <c r="N292" i="8"/>
  <c r="T292" i="8"/>
  <c r="R319" i="1" l="1"/>
  <c r="N320" i="1"/>
  <c r="V320" i="1"/>
  <c r="T320" i="1"/>
  <c r="P319" i="1"/>
  <c r="X320" i="1"/>
  <c r="P327" i="4"/>
  <c r="V328" i="4"/>
  <c r="T328" i="4"/>
  <c r="N328" i="4"/>
  <c r="X328" i="4"/>
  <c r="R327" i="4"/>
  <c r="R1098" i="8"/>
  <c r="N1099" i="8"/>
  <c r="V1099" i="8"/>
  <c r="P1098" i="8"/>
  <c r="T1099" i="8"/>
  <c r="X1099" i="8"/>
  <c r="V293" i="8"/>
  <c r="P292" i="8"/>
  <c r="R292" i="8"/>
  <c r="T293" i="8"/>
  <c r="N293" i="8"/>
  <c r="X293" i="8"/>
  <c r="R320" i="1" l="1"/>
  <c r="N321" i="1"/>
  <c r="V321" i="1"/>
  <c r="P320" i="1"/>
  <c r="X321" i="1"/>
  <c r="T321" i="1"/>
  <c r="P328" i="4"/>
  <c r="V329" i="4"/>
  <c r="R328" i="4"/>
  <c r="N329" i="4"/>
  <c r="T329" i="4"/>
  <c r="X329" i="4"/>
  <c r="R1099" i="8"/>
  <c r="N1100" i="8"/>
  <c r="V1100" i="8"/>
  <c r="X1100" i="8"/>
  <c r="P1099" i="8"/>
  <c r="T1100" i="8"/>
  <c r="V294" i="8"/>
  <c r="P293" i="8"/>
  <c r="R293" i="8"/>
  <c r="N294" i="8"/>
  <c r="T294" i="8"/>
  <c r="X294" i="8"/>
  <c r="R321" i="1" l="1"/>
  <c r="N322" i="1"/>
  <c r="V322" i="1"/>
  <c r="P321" i="1"/>
  <c r="X322" i="1"/>
  <c r="T322" i="1"/>
  <c r="R329" i="4"/>
  <c r="N330" i="4"/>
  <c r="T330" i="4"/>
  <c r="X330" i="4"/>
  <c r="V330" i="4"/>
  <c r="P329" i="4"/>
  <c r="R1100" i="8"/>
  <c r="N1101" i="8"/>
  <c r="V1101" i="8"/>
  <c r="X1101" i="8"/>
  <c r="P1100" i="8"/>
  <c r="T1101" i="8"/>
  <c r="V295" i="8"/>
  <c r="P294" i="8"/>
  <c r="R294" i="8"/>
  <c r="T295" i="8"/>
  <c r="N295" i="8"/>
  <c r="X295" i="8"/>
  <c r="R322" i="1" l="1"/>
  <c r="N323" i="1"/>
  <c r="V323" i="1"/>
  <c r="P322" i="1"/>
  <c r="X323" i="1"/>
  <c r="T323" i="1"/>
  <c r="T331" i="4"/>
  <c r="X331" i="4"/>
  <c r="N331" i="4"/>
  <c r="V331" i="4"/>
  <c r="P330" i="4"/>
  <c r="R330" i="4"/>
  <c r="R1101" i="8"/>
  <c r="N1102" i="8"/>
  <c r="V1102" i="8"/>
  <c r="P1101" i="8"/>
  <c r="T1102" i="8"/>
  <c r="X1102" i="8"/>
  <c r="V296" i="8"/>
  <c r="P295" i="8"/>
  <c r="R295" i="8"/>
  <c r="T296" i="8"/>
  <c r="X296" i="8"/>
  <c r="N296" i="8"/>
  <c r="R323" i="1" l="1"/>
  <c r="N324" i="1"/>
  <c r="V324" i="1"/>
  <c r="T324" i="1"/>
  <c r="P323" i="1"/>
  <c r="X324" i="1"/>
  <c r="P331" i="4"/>
  <c r="V332" i="4"/>
  <c r="R331" i="4"/>
  <c r="X332" i="4"/>
  <c r="N332" i="4"/>
  <c r="T332" i="4"/>
  <c r="R1102" i="8"/>
  <c r="N1103" i="8"/>
  <c r="V1103" i="8"/>
  <c r="P1102" i="8"/>
  <c r="T1103" i="8"/>
  <c r="X1103" i="8"/>
  <c r="V297" i="8"/>
  <c r="P296" i="8"/>
  <c r="X297" i="8"/>
  <c r="R296" i="8"/>
  <c r="T297" i="8"/>
  <c r="N297" i="8"/>
  <c r="R324" i="1" l="1"/>
  <c r="N325" i="1"/>
  <c r="V325" i="1"/>
  <c r="P324" i="1"/>
  <c r="X325" i="1"/>
  <c r="T325" i="1"/>
  <c r="P332" i="4"/>
  <c r="V333" i="4"/>
  <c r="R332" i="4"/>
  <c r="N333" i="4"/>
  <c r="X333" i="4"/>
  <c r="T333" i="4"/>
  <c r="R1103" i="8"/>
  <c r="N1104" i="8"/>
  <c r="V1104" i="8"/>
  <c r="X1104" i="8"/>
  <c r="P1103" i="8"/>
  <c r="T1104" i="8"/>
  <c r="V298" i="8"/>
  <c r="P297" i="8"/>
  <c r="R297" i="8"/>
  <c r="T298" i="8"/>
  <c r="N298" i="8"/>
  <c r="X298" i="8"/>
  <c r="R325" i="1" l="1"/>
  <c r="N326" i="1"/>
  <c r="V326" i="1"/>
  <c r="P325" i="1"/>
  <c r="X326" i="1"/>
  <c r="T326" i="1"/>
  <c r="R333" i="4"/>
  <c r="N334" i="4"/>
  <c r="T334" i="4"/>
  <c r="X334" i="4"/>
  <c r="P333" i="4"/>
  <c r="V334" i="4"/>
  <c r="R1104" i="8"/>
  <c r="N1105" i="8"/>
  <c r="V1105" i="8"/>
  <c r="X1105" i="8"/>
  <c r="P1104" i="8"/>
  <c r="T1105" i="8"/>
  <c r="V299" i="8"/>
  <c r="R298" i="8"/>
  <c r="T299" i="8"/>
  <c r="P298" i="8"/>
  <c r="X299" i="8"/>
  <c r="N299" i="8"/>
  <c r="R326" i="1" l="1"/>
  <c r="N327" i="1"/>
  <c r="V327" i="1"/>
  <c r="P326" i="1"/>
  <c r="X327" i="1"/>
  <c r="T327" i="1"/>
  <c r="T335" i="4"/>
  <c r="X335" i="4"/>
  <c r="R334" i="4"/>
  <c r="P334" i="4"/>
  <c r="V335" i="4"/>
  <c r="N335" i="4"/>
  <c r="R1105" i="8"/>
  <c r="N1106" i="8"/>
  <c r="V1106" i="8"/>
  <c r="T1106" i="8"/>
  <c r="X1106" i="8"/>
  <c r="P1105" i="8"/>
  <c r="R299" i="8"/>
  <c r="T300" i="8"/>
  <c r="N300" i="8"/>
  <c r="X300" i="8"/>
  <c r="V300" i="8"/>
  <c r="P299" i="8"/>
  <c r="R327" i="1" l="1"/>
  <c r="N328" i="1"/>
  <c r="V328" i="1"/>
  <c r="T328" i="1"/>
  <c r="P327" i="1"/>
  <c r="X328" i="1"/>
  <c r="P335" i="4"/>
  <c r="V336" i="4"/>
  <c r="T336" i="4"/>
  <c r="N336" i="4"/>
  <c r="R335" i="4"/>
  <c r="X336" i="4"/>
  <c r="R1106" i="8"/>
  <c r="N1107" i="8"/>
  <c r="V1107" i="8"/>
  <c r="P1106" i="8"/>
  <c r="T1107" i="8"/>
  <c r="X1107" i="8"/>
  <c r="V301" i="8"/>
  <c r="P300" i="8"/>
  <c r="N301" i="8"/>
  <c r="R300" i="8"/>
  <c r="T301" i="8"/>
  <c r="X301" i="8"/>
  <c r="R328" i="1" l="1"/>
  <c r="N329" i="1"/>
  <c r="V329" i="1"/>
  <c r="P328" i="1"/>
  <c r="X329" i="1"/>
  <c r="T329" i="1"/>
  <c r="P336" i="4"/>
  <c r="V337" i="4"/>
  <c r="R336" i="4"/>
  <c r="N337" i="4"/>
  <c r="T337" i="4"/>
  <c r="X337" i="4"/>
  <c r="R1107" i="8"/>
  <c r="N1108" i="8"/>
  <c r="V1108" i="8"/>
  <c r="X1108" i="8"/>
  <c r="P1107" i="8"/>
  <c r="T1108" i="8"/>
  <c r="P301" i="8"/>
  <c r="R301" i="8"/>
  <c r="T302" i="8"/>
  <c r="N302" i="8"/>
  <c r="X302" i="8"/>
  <c r="V302" i="8"/>
  <c r="R329" i="1" l="1"/>
  <c r="N330" i="1"/>
  <c r="V330" i="1"/>
  <c r="P329" i="1"/>
  <c r="X330" i="1"/>
  <c r="T330" i="1"/>
  <c r="R337" i="4"/>
  <c r="N338" i="4"/>
  <c r="T338" i="4"/>
  <c r="X338" i="4"/>
  <c r="V338" i="4"/>
  <c r="P337" i="4"/>
  <c r="R1108" i="8"/>
  <c r="N1109" i="8"/>
  <c r="V1109" i="8"/>
  <c r="X1109" i="8"/>
  <c r="P1108" i="8"/>
  <c r="T1109" i="8"/>
  <c r="V303" i="8"/>
  <c r="P302" i="8"/>
  <c r="R302" i="8"/>
  <c r="T303" i="8"/>
  <c r="X303" i="8"/>
  <c r="N303" i="8"/>
  <c r="R330" i="1" l="1"/>
  <c r="N331" i="1"/>
  <c r="V331" i="1"/>
  <c r="P330" i="1"/>
  <c r="X331" i="1"/>
  <c r="T331" i="1"/>
  <c r="T339" i="4"/>
  <c r="X339" i="4"/>
  <c r="N339" i="4"/>
  <c r="V339" i="4"/>
  <c r="P338" i="4"/>
  <c r="R338" i="4"/>
  <c r="R1109" i="8"/>
  <c r="N1110" i="8"/>
  <c r="V1110" i="8"/>
  <c r="P1109" i="8"/>
  <c r="X1110" i="8"/>
  <c r="T1110" i="8"/>
  <c r="V304" i="8"/>
  <c r="P303" i="8"/>
  <c r="R303" i="8"/>
  <c r="T304" i="8"/>
  <c r="N304" i="8"/>
  <c r="X304" i="8"/>
  <c r="R331" i="1" l="1"/>
  <c r="N332" i="1"/>
  <c r="V332" i="1"/>
  <c r="T332" i="1"/>
  <c r="P331" i="1"/>
  <c r="X332" i="1"/>
  <c r="P339" i="4"/>
  <c r="V340" i="4"/>
  <c r="R339" i="4"/>
  <c r="X340" i="4"/>
  <c r="T340" i="4"/>
  <c r="N340" i="4"/>
  <c r="R1110" i="8"/>
  <c r="N1111" i="8"/>
  <c r="V1111" i="8"/>
  <c r="P1110" i="8"/>
  <c r="T1111" i="8"/>
  <c r="X1111" i="8"/>
  <c r="V305" i="8"/>
  <c r="P304" i="8"/>
  <c r="R304" i="8"/>
  <c r="T305" i="8"/>
  <c r="N305" i="8"/>
  <c r="X305" i="8"/>
  <c r="R332" i="1" l="1"/>
  <c r="N333" i="1"/>
  <c r="V333" i="1"/>
  <c r="P332" i="1"/>
  <c r="X333" i="1"/>
  <c r="T333" i="1"/>
  <c r="P340" i="4"/>
  <c r="V341" i="4"/>
  <c r="R340" i="4"/>
  <c r="N341" i="4"/>
  <c r="X341" i="4"/>
  <c r="T341" i="4"/>
  <c r="R1111" i="8"/>
  <c r="N1112" i="8"/>
  <c r="V1112" i="8"/>
  <c r="X1112" i="8"/>
  <c r="P1111" i="8"/>
  <c r="T1112" i="8"/>
  <c r="R305" i="8"/>
  <c r="T306" i="8"/>
  <c r="N306" i="8"/>
  <c r="X306" i="8"/>
  <c r="V306" i="8"/>
  <c r="P305" i="8"/>
  <c r="R333" i="1" l="1"/>
  <c r="N334" i="1"/>
  <c r="V334" i="1"/>
  <c r="P333" i="1"/>
  <c r="X334" i="1"/>
  <c r="T334" i="1"/>
  <c r="R341" i="4"/>
  <c r="N342" i="4"/>
  <c r="T342" i="4"/>
  <c r="X342" i="4"/>
  <c r="P341" i="4"/>
  <c r="V342" i="4"/>
  <c r="R1112" i="8"/>
  <c r="N1113" i="8"/>
  <c r="V1113" i="8"/>
  <c r="X1113" i="8"/>
  <c r="P1112" i="8"/>
  <c r="T1113" i="8"/>
  <c r="V307" i="8"/>
  <c r="P306" i="8"/>
  <c r="R306" i="8"/>
  <c r="T307" i="8"/>
  <c r="N307" i="8"/>
  <c r="X307" i="8"/>
  <c r="R334" i="1" l="1"/>
  <c r="N335" i="1"/>
  <c r="V335" i="1"/>
  <c r="P334" i="1"/>
  <c r="X335" i="1"/>
  <c r="T335" i="1"/>
  <c r="T343" i="4"/>
  <c r="X343" i="4"/>
  <c r="R342" i="4"/>
  <c r="N343" i="4"/>
  <c r="V343" i="4"/>
  <c r="P342" i="4"/>
  <c r="R1113" i="8"/>
  <c r="N1114" i="8"/>
  <c r="V1114" i="8"/>
  <c r="X1114" i="8"/>
  <c r="P1113" i="8"/>
  <c r="T1114" i="8"/>
  <c r="R307" i="8"/>
  <c r="T308" i="8"/>
  <c r="N308" i="8"/>
  <c r="X308" i="8"/>
  <c r="V308" i="8"/>
  <c r="P307" i="8"/>
  <c r="R335" i="1" l="1"/>
  <c r="N336" i="1"/>
  <c r="V336" i="1"/>
  <c r="T336" i="1"/>
  <c r="P335" i="1"/>
  <c r="X336" i="1"/>
  <c r="P343" i="4"/>
  <c r="V344" i="4"/>
  <c r="T344" i="4"/>
  <c r="N344" i="4"/>
  <c r="X344" i="4"/>
  <c r="R343" i="4"/>
  <c r="R1114" i="8"/>
  <c r="N1115" i="8"/>
  <c r="V1115" i="8"/>
  <c r="P1114" i="8"/>
  <c r="T1115" i="8"/>
  <c r="X1115" i="8"/>
  <c r="R308" i="8"/>
  <c r="T309" i="8"/>
  <c r="N309" i="8"/>
  <c r="X309" i="8"/>
  <c r="V309" i="8"/>
  <c r="P308" i="8"/>
  <c r="R336" i="1" l="1"/>
  <c r="N337" i="1"/>
  <c r="V337" i="1"/>
  <c r="P336" i="1"/>
  <c r="X337" i="1"/>
  <c r="T337" i="1"/>
  <c r="P344" i="4"/>
  <c r="V345" i="4"/>
  <c r="R344" i="4"/>
  <c r="N345" i="4"/>
  <c r="T345" i="4"/>
  <c r="X345" i="4"/>
  <c r="R1115" i="8"/>
  <c r="N1116" i="8"/>
  <c r="V1116" i="8"/>
  <c r="X1116" i="8"/>
  <c r="P1115" i="8"/>
  <c r="T1116" i="8"/>
  <c r="V310" i="8"/>
  <c r="P309" i="8"/>
  <c r="R309" i="8"/>
  <c r="T310" i="8"/>
  <c r="N310" i="8"/>
  <c r="X310" i="8"/>
  <c r="R337" i="1" l="1"/>
  <c r="N338" i="1"/>
  <c r="V338" i="1"/>
  <c r="P337" i="1"/>
  <c r="X338" i="1"/>
  <c r="T338" i="1"/>
  <c r="R345" i="4"/>
  <c r="N346" i="4"/>
  <c r="T346" i="4"/>
  <c r="X346" i="4"/>
  <c r="V346" i="4"/>
  <c r="P345" i="4"/>
  <c r="R1116" i="8"/>
  <c r="N1117" i="8"/>
  <c r="V1117" i="8"/>
  <c r="X1117" i="8"/>
  <c r="P1116" i="8"/>
  <c r="T1117" i="8"/>
  <c r="P310" i="8"/>
  <c r="R310" i="8"/>
  <c r="T311" i="8"/>
  <c r="N311" i="8"/>
  <c r="X311" i="8"/>
  <c r="V311" i="8"/>
  <c r="R338" i="1" l="1"/>
  <c r="N339" i="1"/>
  <c r="V339" i="1"/>
  <c r="P338" i="1"/>
  <c r="X339" i="1"/>
  <c r="T339" i="1"/>
  <c r="T347" i="4"/>
  <c r="X347" i="4"/>
  <c r="N347" i="4"/>
  <c r="V347" i="4"/>
  <c r="P346" i="4"/>
  <c r="R346" i="4"/>
  <c r="R1117" i="8"/>
  <c r="N1118" i="8"/>
  <c r="V1118" i="8"/>
  <c r="X1118" i="8"/>
  <c r="P1117" i="8"/>
  <c r="T1118" i="8"/>
  <c r="V312" i="8"/>
  <c r="P311" i="8"/>
  <c r="R311" i="8"/>
  <c r="T312" i="8"/>
  <c r="N312" i="8"/>
  <c r="X312" i="8"/>
  <c r="R339" i="1" l="1"/>
  <c r="N340" i="1"/>
  <c r="V340" i="1"/>
  <c r="T340" i="1"/>
  <c r="P339" i="1"/>
  <c r="X340" i="1"/>
  <c r="P347" i="4"/>
  <c r="V348" i="4"/>
  <c r="R347" i="4"/>
  <c r="X348" i="4"/>
  <c r="N348" i="4"/>
  <c r="T348" i="4"/>
  <c r="R1118" i="8"/>
  <c r="N1119" i="8"/>
  <c r="P1118" i="8"/>
  <c r="T1119" i="8"/>
  <c r="X1119" i="8"/>
  <c r="V1119" i="8"/>
  <c r="V313" i="8"/>
  <c r="P312" i="8"/>
  <c r="T313" i="8"/>
  <c r="R312" i="8"/>
  <c r="N313" i="8"/>
  <c r="X313" i="8"/>
  <c r="R340" i="1" l="1"/>
  <c r="N341" i="1"/>
  <c r="V341" i="1"/>
  <c r="P340" i="1"/>
  <c r="X341" i="1"/>
  <c r="T341" i="1"/>
  <c r="P348" i="4"/>
  <c r="V349" i="4"/>
  <c r="R348" i="4"/>
  <c r="N349" i="4"/>
  <c r="X349" i="4"/>
  <c r="T349" i="4"/>
  <c r="R1119" i="8"/>
  <c r="T1120" i="8"/>
  <c r="X1120" i="8"/>
  <c r="P1119" i="8"/>
  <c r="N1120" i="8"/>
  <c r="V1120" i="8"/>
  <c r="V314" i="8"/>
  <c r="P313" i="8"/>
  <c r="R313" i="8"/>
  <c r="T314" i="8"/>
  <c r="X314" i="8"/>
  <c r="N314" i="8"/>
  <c r="R341" i="1" l="1"/>
  <c r="N342" i="1"/>
  <c r="V342" i="1"/>
  <c r="P341" i="1"/>
  <c r="X342" i="1"/>
  <c r="T342" i="1"/>
  <c r="R349" i="4"/>
  <c r="N350" i="4"/>
  <c r="T350" i="4"/>
  <c r="X350" i="4"/>
  <c r="P349" i="4"/>
  <c r="V350" i="4"/>
  <c r="P1120" i="8"/>
  <c r="T1121" i="8"/>
  <c r="X1121" i="8"/>
  <c r="R1120" i="8"/>
  <c r="N1121" i="8"/>
  <c r="V1121" i="8"/>
  <c r="V315" i="8"/>
  <c r="P314" i="8"/>
  <c r="T315" i="8"/>
  <c r="R314" i="8"/>
  <c r="N315" i="8"/>
  <c r="X315" i="8"/>
  <c r="R342" i="1" l="1"/>
  <c r="N343" i="1"/>
  <c r="V343" i="1"/>
  <c r="P342" i="1"/>
  <c r="X343" i="1"/>
  <c r="T343" i="1"/>
  <c r="T351" i="4"/>
  <c r="X351" i="4"/>
  <c r="R350" i="4"/>
  <c r="P350" i="4"/>
  <c r="N351" i="4"/>
  <c r="V351" i="4"/>
  <c r="P1121" i="8"/>
  <c r="T1122" i="8"/>
  <c r="X1122" i="8"/>
  <c r="R1121" i="8"/>
  <c r="N1122" i="8"/>
  <c r="V1122" i="8"/>
  <c r="V316" i="8"/>
  <c r="P315" i="8"/>
  <c r="R315" i="8"/>
  <c r="T316" i="8"/>
  <c r="N316" i="8"/>
  <c r="X316" i="8"/>
  <c r="R343" i="1" l="1"/>
  <c r="N344" i="1"/>
  <c r="V344" i="1"/>
  <c r="T344" i="1"/>
  <c r="P343" i="1"/>
  <c r="X344" i="1"/>
  <c r="P351" i="4"/>
  <c r="V352" i="4"/>
  <c r="T352" i="4"/>
  <c r="N352" i="4"/>
  <c r="R351" i="4"/>
  <c r="X352" i="4"/>
  <c r="P1122" i="8"/>
  <c r="T1123" i="8"/>
  <c r="X1123" i="8"/>
  <c r="R1122" i="8"/>
  <c r="N1123" i="8"/>
  <c r="V1123" i="8"/>
  <c r="V317" i="8"/>
  <c r="P316" i="8"/>
  <c r="T317" i="8"/>
  <c r="N317" i="8"/>
  <c r="X317" i="8"/>
  <c r="R316" i="8"/>
  <c r="R344" i="1" l="1"/>
  <c r="N345" i="1"/>
  <c r="V345" i="1"/>
  <c r="P344" i="1"/>
  <c r="X345" i="1"/>
  <c r="T345" i="1"/>
  <c r="P352" i="4"/>
  <c r="V353" i="4"/>
  <c r="R352" i="4"/>
  <c r="N353" i="4"/>
  <c r="T353" i="4"/>
  <c r="X353" i="4"/>
  <c r="P1123" i="8"/>
  <c r="T1124" i="8"/>
  <c r="X1124" i="8"/>
  <c r="R1123" i="8"/>
  <c r="N1124" i="8"/>
  <c r="V1124" i="8"/>
  <c r="V318" i="8"/>
  <c r="P317" i="8"/>
  <c r="R317" i="8"/>
  <c r="T318" i="8"/>
  <c r="N318" i="8"/>
  <c r="X318" i="8"/>
  <c r="R345" i="1" l="1"/>
  <c r="N346" i="1"/>
  <c r="V346" i="1"/>
  <c r="P345" i="1"/>
  <c r="X346" i="1"/>
  <c r="T346" i="1"/>
  <c r="R353" i="4"/>
  <c r="N354" i="4"/>
  <c r="T354" i="4"/>
  <c r="X354" i="4"/>
  <c r="V354" i="4"/>
  <c r="P353" i="4"/>
  <c r="P1124" i="8"/>
  <c r="T1125" i="8"/>
  <c r="X1125" i="8"/>
  <c r="R1124" i="8"/>
  <c r="N1125" i="8"/>
  <c r="V1125" i="8"/>
  <c r="V319" i="8"/>
  <c r="P318" i="8"/>
  <c r="R318" i="8"/>
  <c r="T319" i="8"/>
  <c r="N319" i="8"/>
  <c r="X319" i="8"/>
  <c r="R346" i="1" l="1"/>
  <c r="N347" i="1"/>
  <c r="V347" i="1"/>
  <c r="P346" i="1"/>
  <c r="X347" i="1"/>
  <c r="T347" i="1"/>
  <c r="T355" i="4"/>
  <c r="X355" i="4"/>
  <c r="N355" i="4"/>
  <c r="V355" i="4"/>
  <c r="P354" i="4"/>
  <c r="R354" i="4"/>
  <c r="P1125" i="8"/>
  <c r="T1126" i="8"/>
  <c r="X1126" i="8"/>
  <c r="R1125" i="8"/>
  <c r="N1126" i="8"/>
  <c r="V1126" i="8"/>
  <c r="V320" i="8"/>
  <c r="T320" i="8"/>
  <c r="P319" i="8"/>
  <c r="X320" i="8"/>
  <c r="R319" i="8"/>
  <c r="N320" i="8"/>
  <c r="R347" i="1" l="1"/>
  <c r="N348" i="1"/>
  <c r="V348" i="1"/>
  <c r="T348" i="1"/>
  <c r="P347" i="1"/>
  <c r="X348" i="1"/>
  <c r="P355" i="4"/>
  <c r="V356" i="4"/>
  <c r="R355" i="4"/>
  <c r="X356" i="4"/>
  <c r="T356" i="4"/>
  <c r="N356" i="4"/>
  <c r="P1126" i="8"/>
  <c r="T1127" i="8"/>
  <c r="X1127" i="8"/>
  <c r="R1126" i="8"/>
  <c r="N1127" i="8"/>
  <c r="V1127" i="8"/>
  <c r="P320" i="8"/>
  <c r="R320" i="8"/>
  <c r="T321" i="8"/>
  <c r="N321" i="8"/>
  <c r="X321" i="8"/>
  <c r="V321" i="8"/>
  <c r="R348" i="1" l="1"/>
  <c r="N349" i="1"/>
  <c r="V349" i="1"/>
  <c r="P348" i="1"/>
  <c r="X349" i="1"/>
  <c r="T349" i="1"/>
  <c r="P356" i="4"/>
  <c r="V357" i="4"/>
  <c r="R356" i="4"/>
  <c r="N357" i="4"/>
  <c r="X357" i="4"/>
  <c r="T357" i="4"/>
  <c r="P1127" i="8"/>
  <c r="T1128" i="8"/>
  <c r="X1128" i="8"/>
  <c r="R1127" i="8"/>
  <c r="N1128" i="8"/>
  <c r="V1128" i="8"/>
  <c r="T322" i="8"/>
  <c r="P321" i="8"/>
  <c r="R321" i="8"/>
  <c r="N322" i="8"/>
  <c r="V322" i="8"/>
  <c r="X322" i="8"/>
  <c r="R349" i="1" l="1"/>
  <c r="N350" i="1"/>
  <c r="V350" i="1"/>
  <c r="P349" i="1"/>
  <c r="X350" i="1"/>
  <c r="T350" i="1"/>
  <c r="R357" i="4"/>
  <c r="N358" i="4"/>
  <c r="T358" i="4"/>
  <c r="X358" i="4"/>
  <c r="P357" i="4"/>
  <c r="V358" i="4"/>
  <c r="P1128" i="8"/>
  <c r="T1129" i="8"/>
  <c r="X1129" i="8"/>
  <c r="R1128" i="8"/>
  <c r="N1129" i="8"/>
  <c r="V1129" i="8"/>
  <c r="P322" i="8"/>
  <c r="V323" i="8"/>
  <c r="T323" i="8"/>
  <c r="N323" i="8"/>
  <c r="X323" i="8"/>
  <c r="R322" i="8"/>
  <c r="R350" i="1" l="1"/>
  <c r="N351" i="1"/>
  <c r="V351" i="1"/>
  <c r="P350" i="1"/>
  <c r="X351" i="1"/>
  <c r="T351" i="1"/>
  <c r="T359" i="4"/>
  <c r="X359" i="4"/>
  <c r="R358" i="4"/>
  <c r="N359" i="4"/>
  <c r="V359" i="4"/>
  <c r="P358" i="4"/>
  <c r="P1129" i="8"/>
  <c r="T1130" i="8"/>
  <c r="X1130" i="8"/>
  <c r="R1129" i="8"/>
  <c r="N1130" i="8"/>
  <c r="V1130" i="8"/>
  <c r="X324" i="8"/>
  <c r="V324" i="8"/>
  <c r="R323" i="8"/>
  <c r="P323" i="8"/>
  <c r="T324" i="8"/>
  <c r="N324" i="8"/>
  <c r="R351" i="1" l="1"/>
  <c r="N352" i="1"/>
  <c r="V352" i="1"/>
  <c r="T352" i="1"/>
  <c r="P351" i="1"/>
  <c r="X352" i="1"/>
  <c r="P359" i="4"/>
  <c r="V360" i="4"/>
  <c r="T360" i="4"/>
  <c r="N360" i="4"/>
  <c r="X360" i="4"/>
  <c r="R359" i="4"/>
  <c r="P1130" i="8"/>
  <c r="T1131" i="8"/>
  <c r="X1131" i="8"/>
  <c r="R1130" i="8"/>
  <c r="N1131" i="8"/>
  <c r="V1131" i="8"/>
  <c r="X325" i="8"/>
  <c r="N325" i="8"/>
  <c r="P324" i="8"/>
  <c r="R324" i="8"/>
  <c r="T325" i="8"/>
  <c r="V325" i="8"/>
  <c r="R352" i="1" l="1"/>
  <c r="N353" i="1"/>
  <c r="V353" i="1"/>
  <c r="P352" i="1"/>
  <c r="X353" i="1"/>
  <c r="T353" i="1"/>
  <c r="P360" i="4"/>
  <c r="V361" i="4"/>
  <c r="R360" i="4"/>
  <c r="N361" i="4"/>
  <c r="T361" i="4"/>
  <c r="X361" i="4"/>
  <c r="P1131" i="8"/>
  <c r="T1132" i="8"/>
  <c r="X1132" i="8"/>
  <c r="R1131" i="8"/>
  <c r="N1132" i="8"/>
  <c r="V1132" i="8"/>
  <c r="X326" i="8"/>
  <c r="N326" i="8"/>
  <c r="P325" i="8"/>
  <c r="R325" i="8"/>
  <c r="T326" i="8"/>
  <c r="V326" i="8"/>
  <c r="R353" i="1" l="1"/>
  <c r="N354" i="1"/>
  <c r="V354" i="1"/>
  <c r="P353" i="1"/>
  <c r="X354" i="1"/>
  <c r="T354" i="1"/>
  <c r="R361" i="4"/>
  <c r="N362" i="4"/>
  <c r="T362" i="4"/>
  <c r="X362" i="4"/>
  <c r="V362" i="4"/>
  <c r="P361" i="4"/>
  <c r="P1132" i="8"/>
  <c r="T1133" i="8"/>
  <c r="X1133" i="8"/>
  <c r="R1132" i="8"/>
  <c r="N1133" i="8"/>
  <c r="V1133" i="8"/>
  <c r="X327" i="8"/>
  <c r="R326" i="8"/>
  <c r="N327" i="8"/>
  <c r="P326" i="8"/>
  <c r="V327" i="8"/>
  <c r="T327" i="8"/>
  <c r="R354" i="1" l="1"/>
  <c r="N355" i="1"/>
  <c r="V355" i="1"/>
  <c r="P354" i="1"/>
  <c r="X355" i="1"/>
  <c r="T355" i="1"/>
  <c r="T363" i="4"/>
  <c r="X363" i="4"/>
  <c r="N363" i="4"/>
  <c r="V363" i="4"/>
  <c r="P362" i="4"/>
  <c r="R362" i="4"/>
  <c r="P1133" i="8"/>
  <c r="T1134" i="8"/>
  <c r="X1134" i="8"/>
  <c r="R1133" i="8"/>
  <c r="N1134" i="8"/>
  <c r="V1134" i="8"/>
  <c r="X328" i="8"/>
  <c r="R327" i="8"/>
  <c r="P327" i="8"/>
  <c r="V328" i="8"/>
  <c r="T328" i="8"/>
  <c r="N328" i="8"/>
  <c r="R355" i="1" l="1"/>
  <c r="N356" i="1"/>
  <c r="V356" i="1"/>
  <c r="T356" i="1"/>
  <c r="P355" i="1"/>
  <c r="X356" i="1"/>
  <c r="P363" i="4"/>
  <c r="V364" i="4"/>
  <c r="R363" i="4"/>
  <c r="X364" i="4"/>
  <c r="N364" i="4"/>
  <c r="T364" i="4"/>
  <c r="P1134" i="8"/>
  <c r="T1135" i="8"/>
  <c r="X1135" i="8"/>
  <c r="R1134" i="8"/>
  <c r="N1135" i="8"/>
  <c r="V1135" i="8"/>
  <c r="X329" i="8"/>
  <c r="P328" i="8"/>
  <c r="N329" i="8"/>
  <c r="R328" i="8"/>
  <c r="T329" i="8"/>
  <c r="V329" i="8"/>
  <c r="R356" i="1" l="1"/>
  <c r="N357" i="1"/>
  <c r="V357" i="1"/>
  <c r="P356" i="1"/>
  <c r="X357" i="1"/>
  <c r="T357" i="1"/>
  <c r="P364" i="4"/>
  <c r="V365" i="4"/>
  <c r="R364" i="4"/>
  <c r="N365" i="4"/>
  <c r="X365" i="4"/>
  <c r="T365" i="4"/>
  <c r="P1135" i="8"/>
  <c r="T1136" i="8"/>
  <c r="X1136" i="8"/>
  <c r="R1135" i="8"/>
  <c r="N1136" i="8"/>
  <c r="V1136" i="8"/>
  <c r="X330" i="8"/>
  <c r="N330" i="8"/>
  <c r="R329" i="8"/>
  <c r="P329" i="8"/>
  <c r="V330" i="8"/>
  <c r="T330" i="8"/>
  <c r="R357" i="1" l="1"/>
  <c r="N358" i="1"/>
  <c r="V358" i="1"/>
  <c r="P357" i="1"/>
  <c r="X358" i="1"/>
  <c r="T358" i="1"/>
  <c r="R365" i="4"/>
  <c r="N366" i="4"/>
  <c r="T366" i="4"/>
  <c r="X366" i="4"/>
  <c r="P365" i="4"/>
  <c r="V366" i="4"/>
  <c r="P1136" i="8"/>
  <c r="T1137" i="8"/>
  <c r="X1137" i="8"/>
  <c r="R1136" i="8"/>
  <c r="N1137" i="8"/>
  <c r="V1137" i="8"/>
  <c r="X331" i="8"/>
  <c r="R330" i="8"/>
  <c r="V331" i="8"/>
  <c r="P330" i="8"/>
  <c r="T331" i="8"/>
  <c r="N331" i="8"/>
  <c r="R358" i="1" l="1"/>
  <c r="N359" i="1"/>
  <c r="V359" i="1"/>
  <c r="P358" i="1"/>
  <c r="X359" i="1"/>
  <c r="T359" i="1"/>
  <c r="T367" i="4"/>
  <c r="X367" i="4"/>
  <c r="R366" i="4"/>
  <c r="P366" i="4"/>
  <c r="V367" i="4"/>
  <c r="N367" i="4"/>
  <c r="P1137" i="8"/>
  <c r="T1138" i="8"/>
  <c r="X1138" i="8"/>
  <c r="R1137" i="8"/>
  <c r="N1138" i="8"/>
  <c r="V1138" i="8"/>
  <c r="X332" i="8"/>
  <c r="R331" i="8"/>
  <c r="P331" i="8"/>
  <c r="V332" i="8"/>
  <c r="T332" i="8"/>
  <c r="N332" i="8"/>
  <c r="R359" i="1" l="1"/>
  <c r="N360" i="1"/>
  <c r="V360" i="1"/>
  <c r="T360" i="1"/>
  <c r="P359" i="1"/>
  <c r="X360" i="1"/>
  <c r="P367" i="4"/>
  <c r="V368" i="4"/>
  <c r="T368" i="4"/>
  <c r="N368" i="4"/>
  <c r="R367" i="4"/>
  <c r="X368" i="4"/>
  <c r="P1138" i="8"/>
  <c r="T1139" i="8"/>
  <c r="X1139" i="8"/>
  <c r="R1138" i="8"/>
  <c r="N1139" i="8"/>
  <c r="V1139" i="8"/>
  <c r="X333" i="8"/>
  <c r="P332" i="8"/>
  <c r="R332" i="8"/>
  <c r="N333" i="8"/>
  <c r="T333" i="8"/>
  <c r="V333" i="8"/>
  <c r="R360" i="1" l="1"/>
  <c r="N361" i="1"/>
  <c r="V361" i="1"/>
  <c r="P360" i="1"/>
  <c r="X361" i="1"/>
  <c r="T361" i="1"/>
  <c r="P368" i="4"/>
  <c r="V369" i="4"/>
  <c r="R368" i="4"/>
  <c r="N369" i="4"/>
  <c r="T369" i="4"/>
  <c r="X369" i="4"/>
  <c r="P1139" i="8"/>
  <c r="T1140" i="8"/>
  <c r="X1140" i="8"/>
  <c r="R1139" i="8"/>
  <c r="N1140" i="8"/>
  <c r="V1140" i="8"/>
  <c r="X334" i="8"/>
  <c r="N334" i="8"/>
  <c r="P333" i="8"/>
  <c r="R333" i="8"/>
  <c r="T334" i="8"/>
  <c r="V334" i="8"/>
  <c r="R361" i="1" l="1"/>
  <c r="N362" i="1"/>
  <c r="V362" i="1"/>
  <c r="P361" i="1"/>
  <c r="X362" i="1"/>
  <c r="T362" i="1"/>
  <c r="R369" i="4"/>
  <c r="N370" i="4"/>
  <c r="T370" i="4"/>
  <c r="X370" i="4"/>
  <c r="V370" i="4"/>
  <c r="P369" i="4"/>
  <c r="P1140" i="8"/>
  <c r="T1141" i="8"/>
  <c r="X1141" i="8"/>
  <c r="R1140" i="8"/>
  <c r="N1141" i="8"/>
  <c r="V1141" i="8"/>
  <c r="X335" i="8"/>
  <c r="P334" i="8"/>
  <c r="R334" i="8"/>
  <c r="V335" i="8"/>
  <c r="T335" i="8"/>
  <c r="N335" i="8"/>
  <c r="R362" i="1" l="1"/>
  <c r="N363" i="1"/>
  <c r="V363" i="1"/>
  <c r="P362" i="1"/>
  <c r="X363" i="1"/>
  <c r="T363" i="1"/>
  <c r="T371" i="4"/>
  <c r="X371" i="4"/>
  <c r="N371" i="4"/>
  <c r="V371" i="4"/>
  <c r="P370" i="4"/>
  <c r="R370" i="4"/>
  <c r="P1141" i="8"/>
  <c r="T1142" i="8"/>
  <c r="X1142" i="8"/>
  <c r="R1141" i="8"/>
  <c r="N1142" i="8"/>
  <c r="V1142" i="8"/>
  <c r="X336" i="8"/>
  <c r="R335" i="8"/>
  <c r="P335" i="8"/>
  <c r="V336" i="8"/>
  <c r="T336" i="8"/>
  <c r="N336" i="8"/>
  <c r="R363" i="1" l="1"/>
  <c r="N364" i="1"/>
  <c r="V364" i="1"/>
  <c r="T364" i="1"/>
  <c r="P363" i="1"/>
  <c r="X364" i="1"/>
  <c r="P371" i="4"/>
  <c r="V372" i="4"/>
  <c r="R371" i="4"/>
  <c r="X372" i="4"/>
  <c r="T372" i="4"/>
  <c r="N372" i="4"/>
  <c r="P1142" i="8"/>
  <c r="T1143" i="8"/>
  <c r="X1143" i="8"/>
  <c r="R1142" i="8"/>
  <c r="N1143" i="8"/>
  <c r="V1143" i="8"/>
  <c r="X337" i="8"/>
  <c r="N337" i="8"/>
  <c r="P336" i="8"/>
  <c r="R336" i="8"/>
  <c r="T337" i="8"/>
  <c r="V337" i="8"/>
  <c r="R364" i="1" l="1"/>
  <c r="N365" i="1"/>
  <c r="V365" i="1"/>
  <c r="P364" i="1"/>
  <c r="X365" i="1"/>
  <c r="T365" i="1"/>
  <c r="P372" i="4"/>
  <c r="V373" i="4"/>
  <c r="R372" i="4"/>
  <c r="N373" i="4"/>
  <c r="X373" i="4"/>
  <c r="T373" i="4"/>
  <c r="P1143" i="8"/>
  <c r="T1144" i="8"/>
  <c r="X1144" i="8"/>
  <c r="R1143" i="8"/>
  <c r="N1144" i="8"/>
  <c r="V1144" i="8"/>
  <c r="X338" i="8"/>
  <c r="P337" i="8"/>
  <c r="R337" i="8"/>
  <c r="N338" i="8"/>
  <c r="T338" i="8"/>
  <c r="V338" i="8"/>
  <c r="R365" i="1" l="1"/>
  <c r="N366" i="1"/>
  <c r="V366" i="1"/>
  <c r="P365" i="1"/>
  <c r="X366" i="1"/>
  <c r="T366" i="1"/>
  <c r="R373" i="4"/>
  <c r="N374" i="4"/>
  <c r="T374" i="4"/>
  <c r="X374" i="4"/>
  <c r="P373" i="4"/>
  <c r="V374" i="4"/>
  <c r="P1144" i="8"/>
  <c r="T1145" i="8"/>
  <c r="X1145" i="8"/>
  <c r="R1144" i="8"/>
  <c r="N1145" i="8"/>
  <c r="V1145" i="8"/>
  <c r="X339" i="8"/>
  <c r="R338" i="8"/>
  <c r="P338" i="8"/>
  <c r="V339" i="8"/>
  <c r="T339" i="8"/>
  <c r="N339" i="8"/>
  <c r="R366" i="1" l="1"/>
  <c r="N367" i="1"/>
  <c r="V367" i="1"/>
  <c r="P366" i="1"/>
  <c r="X367" i="1"/>
  <c r="T367" i="1"/>
  <c r="T375" i="4"/>
  <c r="X375" i="4"/>
  <c r="R374" i="4"/>
  <c r="N375" i="4"/>
  <c r="V375" i="4"/>
  <c r="P374" i="4"/>
  <c r="P1145" i="8"/>
  <c r="T1146" i="8"/>
  <c r="X1146" i="8"/>
  <c r="R1145" i="8"/>
  <c r="N1146" i="8"/>
  <c r="V1146" i="8"/>
  <c r="X340" i="8"/>
  <c r="R339" i="8"/>
  <c r="P339" i="8"/>
  <c r="V340" i="8"/>
  <c r="T340" i="8"/>
  <c r="N340" i="8"/>
  <c r="R367" i="1" l="1"/>
  <c r="N368" i="1"/>
  <c r="V368" i="1"/>
  <c r="X368" i="1"/>
  <c r="T368" i="1"/>
  <c r="P367" i="1"/>
  <c r="P375" i="4"/>
  <c r="V376" i="4"/>
  <c r="T376" i="4"/>
  <c r="N376" i="4"/>
  <c r="X376" i="4"/>
  <c r="R375" i="4"/>
  <c r="P1146" i="8"/>
  <c r="T1147" i="8"/>
  <c r="X1147" i="8"/>
  <c r="R1146" i="8"/>
  <c r="N1147" i="8"/>
  <c r="V1147" i="8"/>
  <c r="X341" i="8"/>
  <c r="N341" i="8"/>
  <c r="P340" i="8"/>
  <c r="R340" i="8"/>
  <c r="T341" i="8"/>
  <c r="V341" i="8"/>
  <c r="R368" i="1" l="1"/>
  <c r="N369" i="1"/>
  <c r="V369" i="1"/>
  <c r="X369" i="1"/>
  <c r="T369" i="1"/>
  <c r="P368" i="1"/>
  <c r="P376" i="4"/>
  <c r="R376" i="4"/>
  <c r="N377" i="4"/>
  <c r="V377" i="4"/>
  <c r="T377" i="4"/>
  <c r="X377" i="4"/>
  <c r="P1147" i="8"/>
  <c r="T1148" i="8"/>
  <c r="X1148" i="8"/>
  <c r="R1147" i="8"/>
  <c r="N1148" i="8"/>
  <c r="V1148" i="8"/>
  <c r="X342" i="8"/>
  <c r="R341" i="8"/>
  <c r="N342" i="8"/>
  <c r="P341" i="8"/>
  <c r="T342" i="8"/>
  <c r="V342" i="8"/>
  <c r="R369" i="1" l="1"/>
  <c r="N370" i="1"/>
  <c r="V370" i="1"/>
  <c r="X370" i="1"/>
  <c r="T370" i="1"/>
  <c r="P369" i="1"/>
  <c r="R377" i="4"/>
  <c r="N378" i="4"/>
  <c r="V378" i="4"/>
  <c r="T378" i="4"/>
  <c r="X378" i="4"/>
  <c r="P377" i="4"/>
  <c r="P1148" i="8"/>
  <c r="T1149" i="8"/>
  <c r="X1149" i="8"/>
  <c r="R1148" i="8"/>
  <c r="N1149" i="8"/>
  <c r="V1149" i="8"/>
  <c r="X343" i="8"/>
  <c r="P342" i="8"/>
  <c r="V343" i="8"/>
  <c r="T343" i="8"/>
  <c r="N343" i="8"/>
  <c r="R342" i="8"/>
  <c r="R370" i="1" l="1"/>
  <c r="N371" i="1"/>
  <c r="V371" i="1"/>
  <c r="X371" i="1"/>
  <c r="T371" i="1"/>
  <c r="P370" i="1"/>
  <c r="R378" i="4"/>
  <c r="N379" i="4"/>
  <c r="V379" i="4"/>
  <c r="T379" i="4"/>
  <c r="P378" i="4"/>
  <c r="X379" i="4"/>
  <c r="P1149" i="8"/>
  <c r="T1150" i="8"/>
  <c r="X1150" i="8"/>
  <c r="R1149" i="8"/>
  <c r="N1150" i="8"/>
  <c r="V1150" i="8"/>
  <c r="X344" i="8"/>
  <c r="P343" i="8"/>
  <c r="R343" i="8"/>
  <c r="V344" i="8"/>
  <c r="T344" i="8"/>
  <c r="N344" i="8"/>
  <c r="R371" i="1" l="1"/>
  <c r="N372" i="1"/>
  <c r="V372" i="1"/>
  <c r="X372" i="1"/>
  <c r="T372" i="1"/>
  <c r="P371" i="1"/>
  <c r="R379" i="4"/>
  <c r="N380" i="4"/>
  <c r="V380" i="4"/>
  <c r="T380" i="4"/>
  <c r="X380" i="4"/>
  <c r="P379" i="4"/>
  <c r="P1150" i="8"/>
  <c r="T1151" i="8"/>
  <c r="X1151" i="8"/>
  <c r="R1150" i="8"/>
  <c r="N1151" i="8"/>
  <c r="V1151" i="8"/>
  <c r="X345" i="8"/>
  <c r="P344" i="8"/>
  <c r="T345" i="8"/>
  <c r="V345" i="8"/>
  <c r="N345" i="8"/>
  <c r="R344" i="8"/>
  <c r="R372" i="1" l="1"/>
  <c r="N373" i="1"/>
  <c r="V373" i="1"/>
  <c r="X373" i="1"/>
  <c r="T373" i="1"/>
  <c r="P372" i="1"/>
  <c r="R380" i="4"/>
  <c r="N381" i="4"/>
  <c r="V381" i="4"/>
  <c r="T381" i="4"/>
  <c r="P380" i="4"/>
  <c r="X381" i="4"/>
  <c r="P1151" i="8"/>
  <c r="T1152" i="8"/>
  <c r="X1152" i="8"/>
  <c r="V1152" i="8"/>
  <c r="R1151" i="8"/>
  <c r="N1152" i="8"/>
  <c r="X346" i="8"/>
  <c r="P345" i="8"/>
  <c r="V346" i="8"/>
  <c r="T346" i="8"/>
  <c r="R345" i="8"/>
  <c r="N346" i="8"/>
  <c r="R373" i="1" l="1"/>
  <c r="N374" i="1"/>
  <c r="V374" i="1"/>
  <c r="X374" i="1"/>
  <c r="T374" i="1"/>
  <c r="P373" i="1"/>
  <c r="R381" i="4"/>
  <c r="N382" i="4"/>
  <c r="V382" i="4"/>
  <c r="T382" i="4"/>
  <c r="X382" i="4"/>
  <c r="P381" i="4"/>
  <c r="P1152" i="8"/>
  <c r="R1152" i="8"/>
  <c r="X347" i="8"/>
  <c r="P346" i="8"/>
  <c r="R346" i="8"/>
  <c r="V347" i="8"/>
  <c r="N347" i="8"/>
  <c r="T347" i="8"/>
  <c r="R374" i="1" l="1"/>
  <c r="N375" i="1"/>
  <c r="V375" i="1"/>
  <c r="P374" i="1"/>
  <c r="T375" i="1"/>
  <c r="X375" i="1"/>
  <c r="R382" i="4"/>
  <c r="N383" i="4"/>
  <c r="V383" i="4"/>
  <c r="T383" i="4"/>
  <c r="P382" i="4"/>
  <c r="X383" i="4"/>
  <c r="X348" i="8"/>
  <c r="R347" i="8"/>
  <c r="P347" i="8"/>
  <c r="V348" i="8"/>
  <c r="T348" i="8"/>
  <c r="N348" i="8"/>
  <c r="R375" i="1" l="1"/>
  <c r="N376" i="1"/>
  <c r="V376" i="1"/>
  <c r="X376" i="1"/>
  <c r="P375" i="1"/>
  <c r="T376" i="1"/>
  <c r="R383" i="4"/>
  <c r="N384" i="4"/>
  <c r="V384" i="4"/>
  <c r="T384" i="4"/>
  <c r="X384" i="4"/>
  <c r="P383" i="4"/>
  <c r="X349" i="8"/>
  <c r="N349" i="8"/>
  <c r="P348" i="8"/>
  <c r="R348" i="8"/>
  <c r="T349" i="8"/>
  <c r="V349" i="8"/>
  <c r="R376" i="1" l="1"/>
  <c r="N377" i="1"/>
  <c r="V377" i="1"/>
  <c r="P376" i="1"/>
  <c r="T377" i="1"/>
  <c r="X377" i="1"/>
  <c r="R384" i="4"/>
  <c r="N385" i="4"/>
  <c r="V385" i="4"/>
  <c r="T385" i="4"/>
  <c r="P384" i="4"/>
  <c r="X385" i="4"/>
  <c r="N350" i="8"/>
  <c r="P349" i="8"/>
  <c r="R349" i="8"/>
  <c r="T350" i="8"/>
  <c r="V350" i="8"/>
  <c r="X350" i="8"/>
  <c r="R377" i="1" l="1"/>
  <c r="N378" i="1"/>
  <c r="V378" i="1"/>
  <c r="T378" i="1"/>
  <c r="X378" i="1"/>
  <c r="P377" i="1"/>
  <c r="R385" i="4"/>
  <c r="N386" i="4"/>
  <c r="V386" i="4"/>
  <c r="T386" i="4"/>
  <c r="X386" i="4"/>
  <c r="P385" i="4"/>
  <c r="X351" i="8"/>
  <c r="R350" i="8"/>
  <c r="P350" i="8"/>
  <c r="V351" i="8"/>
  <c r="T351" i="8"/>
  <c r="N351" i="8"/>
  <c r="R378" i="1" l="1"/>
  <c r="N379" i="1"/>
  <c r="V379" i="1"/>
  <c r="P378" i="1"/>
  <c r="T379" i="1"/>
  <c r="X379" i="1"/>
  <c r="R386" i="4"/>
  <c r="N387" i="4"/>
  <c r="V387" i="4"/>
  <c r="T387" i="4"/>
  <c r="P386" i="4"/>
  <c r="X387" i="4"/>
  <c r="X352" i="8"/>
  <c r="R351" i="8"/>
  <c r="P351" i="8"/>
  <c r="V352" i="8"/>
  <c r="T352" i="8"/>
  <c r="N352" i="8"/>
  <c r="R379" i="1" l="1"/>
  <c r="N380" i="1"/>
  <c r="V380" i="1"/>
  <c r="P379" i="1"/>
  <c r="T380" i="1"/>
  <c r="X380" i="1"/>
  <c r="R387" i="4"/>
  <c r="N388" i="4"/>
  <c r="V388" i="4"/>
  <c r="T388" i="4"/>
  <c r="X388" i="4"/>
  <c r="P387" i="4"/>
  <c r="X353" i="8"/>
  <c r="P352" i="8"/>
  <c r="R352" i="8"/>
  <c r="N353" i="8"/>
  <c r="T353" i="8"/>
  <c r="V353" i="8"/>
  <c r="R380" i="1" l="1"/>
  <c r="N381" i="1"/>
  <c r="V381" i="1"/>
  <c r="P380" i="1"/>
  <c r="T381" i="1"/>
  <c r="X381" i="1"/>
  <c r="R388" i="4"/>
  <c r="N389" i="4"/>
  <c r="V389" i="4"/>
  <c r="T389" i="4"/>
  <c r="P388" i="4"/>
  <c r="X389" i="4"/>
  <c r="X354" i="8"/>
  <c r="N354" i="8"/>
  <c r="P353" i="8"/>
  <c r="R353" i="8"/>
  <c r="T354" i="8"/>
  <c r="V354" i="8"/>
  <c r="R381" i="1" l="1"/>
  <c r="N382" i="1"/>
  <c r="V382" i="1"/>
  <c r="P381" i="1"/>
  <c r="T382" i="1"/>
  <c r="X382" i="1"/>
  <c r="R389" i="4"/>
  <c r="N390" i="4"/>
  <c r="V390" i="4"/>
  <c r="T390" i="4"/>
  <c r="X390" i="4"/>
  <c r="P389" i="4"/>
  <c r="X355" i="8"/>
  <c r="R354" i="8"/>
  <c r="P354" i="8"/>
  <c r="V355" i="8"/>
  <c r="T355" i="8"/>
  <c r="N355" i="8"/>
  <c r="R382" i="1" l="1"/>
  <c r="N383" i="1"/>
  <c r="V383" i="1"/>
  <c r="P382" i="1"/>
  <c r="T383" i="1"/>
  <c r="X383" i="1"/>
  <c r="R390" i="4"/>
  <c r="N391" i="4"/>
  <c r="V391" i="4"/>
  <c r="T391" i="4"/>
  <c r="P390" i="4"/>
  <c r="X391" i="4"/>
  <c r="X356" i="8"/>
  <c r="P355" i="8"/>
  <c r="V356" i="8"/>
  <c r="T356" i="8"/>
  <c r="N356" i="8"/>
  <c r="R355" i="8"/>
  <c r="R383" i="1" l="1"/>
  <c r="N384" i="1"/>
  <c r="V384" i="1"/>
  <c r="P383" i="1"/>
  <c r="T384" i="1"/>
  <c r="X384" i="1"/>
  <c r="R391" i="4"/>
  <c r="N392" i="4"/>
  <c r="T392" i="4"/>
  <c r="X392" i="4"/>
  <c r="P391" i="4"/>
  <c r="V392" i="4"/>
  <c r="N357" i="8"/>
  <c r="P356" i="8"/>
  <c r="R356" i="8"/>
  <c r="T357" i="8"/>
  <c r="V357" i="8"/>
  <c r="X357" i="8"/>
  <c r="R384" i="1" l="1"/>
  <c r="N385" i="1"/>
  <c r="V385" i="1"/>
  <c r="P384" i="1"/>
  <c r="T385" i="1"/>
  <c r="X385" i="1"/>
  <c r="R392" i="4"/>
  <c r="V393" i="4"/>
  <c r="P392" i="4"/>
  <c r="X393" i="4"/>
  <c r="T393" i="4"/>
  <c r="N393" i="4"/>
  <c r="X358" i="8"/>
  <c r="P357" i="8"/>
  <c r="R357" i="8"/>
  <c r="T358" i="8"/>
  <c r="V358" i="8"/>
  <c r="N358" i="8"/>
  <c r="R385" i="1" l="1"/>
  <c r="N386" i="1"/>
  <c r="V386" i="1"/>
  <c r="P385" i="1"/>
  <c r="T386" i="1"/>
  <c r="X386" i="1"/>
  <c r="P393" i="4"/>
  <c r="V394" i="4"/>
  <c r="R393" i="4"/>
  <c r="N394" i="4"/>
  <c r="X394" i="4"/>
  <c r="T394" i="4"/>
  <c r="X359" i="8"/>
  <c r="R358" i="8"/>
  <c r="P358" i="8"/>
  <c r="V359" i="8"/>
  <c r="T359" i="8"/>
  <c r="N359" i="8"/>
  <c r="R386" i="1" l="1"/>
  <c r="N387" i="1"/>
  <c r="V387" i="1"/>
  <c r="P386" i="1"/>
  <c r="T387" i="1"/>
  <c r="X387" i="1"/>
  <c r="R394" i="4"/>
  <c r="N395" i="4"/>
  <c r="T395" i="4"/>
  <c r="X395" i="4"/>
  <c r="P394" i="4"/>
  <c r="V395" i="4"/>
  <c r="X360" i="8"/>
  <c r="P359" i="8"/>
  <c r="R359" i="8"/>
  <c r="V360" i="8"/>
  <c r="T360" i="8"/>
  <c r="N360" i="8"/>
  <c r="R387" i="1" l="1"/>
  <c r="N388" i="1"/>
  <c r="V388" i="1"/>
  <c r="P387" i="1"/>
  <c r="T388" i="1"/>
  <c r="X388" i="1"/>
  <c r="T396" i="4"/>
  <c r="X396" i="4"/>
  <c r="N396" i="4"/>
  <c r="V396" i="4"/>
  <c r="P395" i="4"/>
  <c r="R395" i="4"/>
  <c r="N361" i="8"/>
  <c r="P360" i="8"/>
  <c r="R360" i="8"/>
  <c r="T361" i="8"/>
  <c r="V361" i="8"/>
  <c r="X361" i="8"/>
  <c r="R388" i="1" l="1"/>
  <c r="N389" i="1"/>
  <c r="V389" i="1"/>
  <c r="P388" i="1"/>
  <c r="T389" i="1"/>
  <c r="X389" i="1"/>
  <c r="P396" i="4"/>
  <c r="V397" i="4"/>
  <c r="N397" i="4"/>
  <c r="R396" i="4"/>
  <c r="X397" i="4"/>
  <c r="T397" i="4"/>
  <c r="X362" i="8"/>
  <c r="N362" i="8"/>
  <c r="P361" i="8"/>
  <c r="V362" i="8"/>
  <c r="T362" i="8"/>
  <c r="R361" i="8"/>
  <c r="R389" i="1" l="1"/>
  <c r="N390" i="1"/>
  <c r="V390" i="1"/>
  <c r="P389" i="1"/>
  <c r="T390" i="1"/>
  <c r="X390" i="1"/>
  <c r="P397" i="4"/>
  <c r="V398" i="4"/>
  <c r="R397" i="4"/>
  <c r="N398" i="4"/>
  <c r="T398" i="4"/>
  <c r="X398" i="4"/>
  <c r="X363" i="8"/>
  <c r="P362" i="8"/>
  <c r="R362" i="8"/>
  <c r="V363" i="8"/>
  <c r="T363" i="8"/>
  <c r="N363" i="8"/>
  <c r="R390" i="1" l="1"/>
  <c r="N391" i="1"/>
  <c r="V391" i="1"/>
  <c r="P390" i="1"/>
  <c r="T391" i="1"/>
  <c r="X391" i="1"/>
  <c r="R398" i="4"/>
  <c r="N399" i="4"/>
  <c r="T399" i="4"/>
  <c r="X399" i="4"/>
  <c r="V399" i="4"/>
  <c r="P398" i="4"/>
  <c r="X364" i="8"/>
  <c r="R363" i="8"/>
  <c r="P363" i="8"/>
  <c r="V364" i="8"/>
  <c r="T364" i="8"/>
  <c r="N364" i="8"/>
  <c r="R391" i="1" l="1"/>
  <c r="N392" i="1"/>
  <c r="P391" i="1"/>
  <c r="T392" i="1"/>
  <c r="X392" i="1"/>
  <c r="V392" i="1"/>
  <c r="T400" i="4"/>
  <c r="X400" i="4"/>
  <c r="P399" i="4"/>
  <c r="R399" i="4"/>
  <c r="V400" i="4"/>
  <c r="N400" i="4"/>
  <c r="X365" i="8"/>
  <c r="N365" i="8"/>
  <c r="R364" i="8"/>
  <c r="P364" i="8"/>
  <c r="T365" i="8"/>
  <c r="V365" i="8"/>
  <c r="R392" i="1" l="1"/>
  <c r="P392" i="1"/>
  <c r="T393" i="1"/>
  <c r="X393" i="1"/>
  <c r="N393" i="1"/>
  <c r="V393" i="1"/>
  <c r="P400" i="4"/>
  <c r="V401" i="4"/>
  <c r="R400" i="4"/>
  <c r="X401" i="4"/>
  <c r="T401" i="4"/>
  <c r="N401" i="4"/>
  <c r="X366" i="8"/>
  <c r="P365" i="8"/>
  <c r="R365" i="8"/>
  <c r="T366" i="8"/>
  <c r="N366" i="8"/>
  <c r="V366" i="8"/>
  <c r="P393" i="1" l="1"/>
  <c r="T394" i="1"/>
  <c r="X394" i="1"/>
  <c r="N394" i="1"/>
  <c r="V394" i="1"/>
  <c r="R393" i="1"/>
  <c r="P401" i="4"/>
  <c r="V402" i="4"/>
  <c r="R401" i="4"/>
  <c r="N402" i="4"/>
  <c r="X402" i="4"/>
  <c r="T402" i="4"/>
  <c r="X367" i="8"/>
  <c r="R366" i="8"/>
  <c r="P366" i="8"/>
  <c r="V367" i="8"/>
  <c r="T367" i="8"/>
  <c r="N367" i="8"/>
  <c r="P394" i="1" l="1"/>
  <c r="T395" i="1"/>
  <c r="X395" i="1"/>
  <c r="N395" i="1"/>
  <c r="V395" i="1"/>
  <c r="R394" i="1"/>
  <c r="R402" i="4"/>
  <c r="N403" i="4"/>
  <c r="T403" i="4"/>
  <c r="X403" i="4"/>
  <c r="P402" i="4"/>
  <c r="V403" i="4"/>
  <c r="X368" i="8"/>
  <c r="P367" i="8"/>
  <c r="V368" i="8"/>
  <c r="T368" i="8"/>
  <c r="N368" i="8"/>
  <c r="R367" i="8"/>
  <c r="P395" i="1" l="1"/>
  <c r="T396" i="1"/>
  <c r="X396" i="1"/>
  <c r="N396" i="1"/>
  <c r="V396" i="1"/>
  <c r="R395" i="1"/>
  <c r="T404" i="4"/>
  <c r="X404" i="4"/>
  <c r="N404" i="4"/>
  <c r="V404" i="4"/>
  <c r="R403" i="4"/>
  <c r="P403" i="4"/>
  <c r="X369" i="8"/>
  <c r="N369" i="8"/>
  <c r="P368" i="8"/>
  <c r="R368" i="8"/>
  <c r="T369" i="8"/>
  <c r="V369" i="8"/>
  <c r="P396" i="1" l="1"/>
  <c r="T397" i="1"/>
  <c r="X397" i="1"/>
  <c r="N397" i="1"/>
  <c r="V397" i="1"/>
  <c r="R396" i="1"/>
  <c r="P404" i="4"/>
  <c r="V405" i="4"/>
  <c r="N405" i="4"/>
  <c r="T405" i="4"/>
  <c r="R404" i="4"/>
  <c r="X405" i="4"/>
  <c r="X370" i="8"/>
  <c r="N370" i="8"/>
  <c r="P369" i="8"/>
  <c r="R369" i="8"/>
  <c r="V370" i="8"/>
  <c r="T370" i="8"/>
  <c r="P397" i="1" l="1"/>
  <c r="T398" i="1"/>
  <c r="X398" i="1"/>
  <c r="N398" i="1"/>
  <c r="V398" i="1"/>
  <c r="R397" i="1"/>
  <c r="P405" i="4"/>
  <c r="V406" i="4"/>
  <c r="R405" i="4"/>
  <c r="N406" i="4"/>
  <c r="X406" i="4"/>
  <c r="T406" i="4"/>
  <c r="X371" i="8"/>
  <c r="P370" i="8"/>
  <c r="V371" i="8"/>
  <c r="T371" i="8"/>
  <c r="N371" i="8"/>
  <c r="R370" i="8"/>
  <c r="P398" i="1" l="1"/>
  <c r="T399" i="1"/>
  <c r="X399" i="1"/>
  <c r="N399" i="1"/>
  <c r="V399" i="1"/>
  <c r="R398" i="1"/>
  <c r="R406" i="4"/>
  <c r="N407" i="4"/>
  <c r="T407" i="4"/>
  <c r="X407" i="4"/>
  <c r="V407" i="4"/>
  <c r="P406" i="4"/>
  <c r="X372" i="8"/>
  <c r="R371" i="8"/>
  <c r="P371" i="8"/>
  <c r="V372" i="8"/>
  <c r="T372" i="8"/>
  <c r="N372" i="8"/>
  <c r="P399" i="1" l="1"/>
  <c r="T400" i="1"/>
  <c r="X400" i="1"/>
  <c r="N400" i="1"/>
  <c r="V400" i="1"/>
  <c r="R399" i="1"/>
  <c r="T408" i="4"/>
  <c r="X408" i="4"/>
  <c r="P407" i="4"/>
  <c r="R407" i="4"/>
  <c r="N408" i="4"/>
  <c r="V408" i="4"/>
  <c r="X373" i="8"/>
  <c r="N373" i="8"/>
  <c r="V373" i="8"/>
  <c r="P372" i="8"/>
  <c r="R372" i="8"/>
  <c r="T373" i="8"/>
  <c r="P400" i="1" l="1"/>
  <c r="T401" i="1"/>
  <c r="X401" i="1"/>
  <c r="N401" i="1"/>
  <c r="V401" i="1"/>
  <c r="R400" i="1"/>
  <c r="P408" i="4"/>
  <c r="V409" i="4"/>
  <c r="R408" i="4"/>
  <c r="X409" i="4"/>
  <c r="T409" i="4"/>
  <c r="N409" i="4"/>
  <c r="X374" i="8"/>
  <c r="N374" i="8"/>
  <c r="P373" i="8"/>
  <c r="R373" i="8"/>
  <c r="T374" i="8"/>
  <c r="V374" i="8"/>
  <c r="P401" i="1" l="1"/>
  <c r="T402" i="1"/>
  <c r="X402" i="1"/>
  <c r="N402" i="1"/>
  <c r="V402" i="1"/>
  <c r="R401" i="1"/>
  <c r="P409" i="4"/>
  <c r="V410" i="4"/>
  <c r="R409" i="4"/>
  <c r="N410" i="4"/>
  <c r="X410" i="4"/>
  <c r="T410" i="4"/>
  <c r="X375" i="8"/>
  <c r="P374" i="8"/>
  <c r="V375" i="8"/>
  <c r="R374" i="8"/>
  <c r="N375" i="8"/>
  <c r="T375" i="8"/>
  <c r="P402" i="1" l="1"/>
  <c r="T403" i="1"/>
  <c r="X403" i="1"/>
  <c r="N403" i="1"/>
  <c r="V403" i="1"/>
  <c r="R402" i="1"/>
  <c r="R410" i="4"/>
  <c r="N411" i="4"/>
  <c r="T411" i="4"/>
  <c r="X411" i="4"/>
  <c r="P410" i="4"/>
  <c r="V411" i="4"/>
  <c r="X376" i="8"/>
  <c r="R375" i="8"/>
  <c r="P375" i="8"/>
  <c r="V376" i="8"/>
  <c r="T376" i="8"/>
  <c r="N376" i="8"/>
  <c r="P403" i="1" l="1"/>
  <c r="T404" i="1"/>
  <c r="X404" i="1"/>
  <c r="N404" i="1"/>
  <c r="V404" i="1"/>
  <c r="R403" i="1"/>
  <c r="T412" i="4"/>
  <c r="X412" i="4"/>
  <c r="N412" i="4"/>
  <c r="V412" i="4"/>
  <c r="P411" i="4"/>
  <c r="R411" i="4"/>
  <c r="X377" i="8"/>
  <c r="N377" i="8"/>
  <c r="P376" i="8"/>
  <c r="R376" i="8"/>
  <c r="T377" i="8"/>
  <c r="V377" i="8"/>
  <c r="P404" i="1" l="1"/>
  <c r="T405" i="1"/>
  <c r="X405" i="1"/>
  <c r="N405" i="1"/>
  <c r="V405" i="1"/>
  <c r="R404" i="1"/>
  <c r="P412" i="4"/>
  <c r="V413" i="4"/>
  <c r="N413" i="4"/>
  <c r="R412" i="4"/>
  <c r="X413" i="4"/>
  <c r="T413" i="4"/>
  <c r="X378" i="8"/>
  <c r="N378" i="8"/>
  <c r="T378" i="8"/>
  <c r="P377" i="8"/>
  <c r="V378" i="8"/>
  <c r="R377" i="8"/>
  <c r="P405" i="1" l="1"/>
  <c r="T406" i="1"/>
  <c r="X406" i="1"/>
  <c r="N406" i="1"/>
  <c r="V406" i="1"/>
  <c r="R405" i="1"/>
  <c r="P413" i="4"/>
  <c r="V414" i="4"/>
  <c r="R413" i="4"/>
  <c r="N414" i="4"/>
  <c r="T414" i="4"/>
  <c r="X414" i="4"/>
  <c r="X379" i="8"/>
  <c r="R378" i="8"/>
  <c r="P378" i="8"/>
  <c r="N379" i="8"/>
  <c r="V379" i="8"/>
  <c r="T379" i="8"/>
  <c r="P406" i="1" l="1"/>
  <c r="T407" i="1"/>
  <c r="X407" i="1"/>
  <c r="N407" i="1"/>
  <c r="V407" i="1"/>
  <c r="R406" i="1"/>
  <c r="R414" i="4"/>
  <c r="N415" i="4"/>
  <c r="T415" i="4"/>
  <c r="X415" i="4"/>
  <c r="V415" i="4"/>
  <c r="P414" i="4"/>
  <c r="X380" i="8"/>
  <c r="R379" i="8"/>
  <c r="P379" i="8"/>
  <c r="V380" i="8"/>
  <c r="N380" i="8"/>
  <c r="T380" i="8"/>
  <c r="P407" i="1" l="1"/>
  <c r="T408" i="1"/>
  <c r="X408" i="1"/>
  <c r="N408" i="1"/>
  <c r="V408" i="1"/>
  <c r="R407" i="1"/>
  <c r="T416" i="4"/>
  <c r="X416" i="4"/>
  <c r="P415" i="4"/>
  <c r="R415" i="4"/>
  <c r="V416" i="4"/>
  <c r="N416" i="4"/>
  <c r="N381" i="8"/>
  <c r="P380" i="8"/>
  <c r="R380" i="8"/>
  <c r="T381" i="8"/>
  <c r="V381" i="8"/>
  <c r="X381" i="8"/>
  <c r="P408" i="1" l="1"/>
  <c r="T409" i="1"/>
  <c r="X409" i="1"/>
  <c r="N409" i="1"/>
  <c r="V409" i="1"/>
  <c r="R408" i="1"/>
  <c r="P416" i="4"/>
  <c r="V417" i="4"/>
  <c r="R416" i="4"/>
  <c r="X417" i="4"/>
  <c r="T417" i="4"/>
  <c r="N417" i="4"/>
  <c r="X382" i="8"/>
  <c r="N382" i="8"/>
  <c r="P381" i="8"/>
  <c r="R381" i="8"/>
  <c r="T382" i="8"/>
  <c r="V382" i="8"/>
  <c r="P409" i="1" l="1"/>
  <c r="T410" i="1"/>
  <c r="X410" i="1"/>
  <c r="N410" i="1"/>
  <c r="V410" i="1"/>
  <c r="R409" i="1"/>
  <c r="P417" i="4"/>
  <c r="V418" i="4"/>
  <c r="R417" i="4"/>
  <c r="N418" i="4"/>
  <c r="X418" i="4"/>
  <c r="T418" i="4"/>
  <c r="P382" i="8"/>
  <c r="V383" i="8"/>
  <c r="T383" i="8"/>
  <c r="N383" i="8"/>
  <c r="X383" i="8"/>
  <c r="R382" i="8"/>
  <c r="P410" i="1" l="1"/>
  <c r="T411" i="1"/>
  <c r="X411" i="1"/>
  <c r="N411" i="1"/>
  <c r="V411" i="1"/>
  <c r="R410" i="1"/>
  <c r="R418" i="4"/>
  <c r="N419" i="4"/>
  <c r="T419" i="4"/>
  <c r="X419" i="4"/>
  <c r="P418" i="4"/>
  <c r="V419" i="4"/>
  <c r="X384" i="8"/>
  <c r="R383" i="8"/>
  <c r="V384" i="8"/>
  <c r="T384" i="8"/>
  <c r="P383" i="8"/>
  <c r="N384" i="8"/>
  <c r="P411" i="1" l="1"/>
  <c r="T412" i="1"/>
  <c r="X412" i="1"/>
  <c r="N412" i="1"/>
  <c r="V412" i="1"/>
  <c r="R411" i="1"/>
  <c r="T420" i="4"/>
  <c r="X420" i="4"/>
  <c r="N420" i="4"/>
  <c r="V420" i="4"/>
  <c r="R419" i="4"/>
  <c r="P419" i="4"/>
  <c r="X385" i="8"/>
  <c r="N385" i="8"/>
  <c r="P384" i="8"/>
  <c r="R384" i="8"/>
  <c r="T385" i="8"/>
  <c r="V385" i="8"/>
  <c r="P412" i="1" l="1"/>
  <c r="T413" i="1"/>
  <c r="X413" i="1"/>
  <c r="N413" i="1"/>
  <c r="V413" i="1"/>
  <c r="R412" i="1"/>
  <c r="P420" i="4"/>
  <c r="V421" i="4"/>
  <c r="N421" i="4"/>
  <c r="T421" i="4"/>
  <c r="X421" i="4"/>
  <c r="R420" i="4"/>
  <c r="X386" i="8"/>
  <c r="N386" i="8"/>
  <c r="P385" i="8"/>
  <c r="R385" i="8"/>
  <c r="V386" i="8"/>
  <c r="T386" i="8"/>
  <c r="P413" i="1" l="1"/>
  <c r="T414" i="1"/>
  <c r="X414" i="1"/>
  <c r="N414" i="1"/>
  <c r="V414" i="1"/>
  <c r="R413" i="1"/>
  <c r="P421" i="4"/>
  <c r="V422" i="4"/>
  <c r="R421" i="4"/>
  <c r="N422" i="4"/>
  <c r="X422" i="4"/>
  <c r="T422" i="4"/>
  <c r="P386" i="8"/>
  <c r="V387" i="8"/>
  <c r="T387" i="8"/>
  <c r="N387" i="8"/>
  <c r="X387" i="8"/>
  <c r="R386" i="8"/>
  <c r="P414" i="1" l="1"/>
  <c r="T415" i="1"/>
  <c r="X415" i="1"/>
  <c r="N415" i="1"/>
  <c r="V415" i="1"/>
  <c r="R414" i="1"/>
  <c r="R422" i="4"/>
  <c r="N423" i="4"/>
  <c r="T423" i="4"/>
  <c r="X423" i="4"/>
  <c r="V423" i="4"/>
  <c r="P422" i="4"/>
  <c r="X388" i="8"/>
  <c r="R387" i="8"/>
  <c r="P387" i="8"/>
  <c r="V388" i="8"/>
  <c r="T388" i="8"/>
  <c r="N388" i="8"/>
  <c r="P415" i="1" l="1"/>
  <c r="T416" i="1"/>
  <c r="X416" i="1"/>
  <c r="N416" i="1"/>
  <c r="V416" i="1"/>
  <c r="R415" i="1"/>
  <c r="T424" i="4"/>
  <c r="X424" i="4"/>
  <c r="P423" i="4"/>
  <c r="R423" i="4"/>
  <c r="V424" i="4"/>
  <c r="N424" i="4"/>
  <c r="X389" i="8"/>
  <c r="N389" i="8"/>
  <c r="P388" i="8"/>
  <c r="R388" i="8"/>
  <c r="T389" i="8"/>
  <c r="V389" i="8"/>
  <c r="P416" i="1" l="1"/>
  <c r="T417" i="1"/>
  <c r="X417" i="1"/>
  <c r="N417" i="1"/>
  <c r="V417" i="1"/>
  <c r="R416" i="1"/>
  <c r="P424" i="4"/>
  <c r="V425" i="4"/>
  <c r="R424" i="4"/>
  <c r="X425" i="4"/>
  <c r="T425" i="4"/>
  <c r="N425" i="4"/>
  <c r="X390" i="8"/>
  <c r="P389" i="8"/>
  <c r="R389" i="8"/>
  <c r="N390" i="8"/>
  <c r="V390" i="8"/>
  <c r="T390" i="8"/>
  <c r="P417" i="1" l="1"/>
  <c r="T418" i="1"/>
  <c r="X418" i="1"/>
  <c r="N418" i="1"/>
  <c r="V418" i="1"/>
  <c r="R417" i="1"/>
  <c r="P425" i="4"/>
  <c r="V426" i="4"/>
  <c r="R425" i="4"/>
  <c r="N426" i="4"/>
  <c r="X426" i="4"/>
  <c r="T426" i="4"/>
  <c r="X391" i="8"/>
  <c r="P390" i="8"/>
  <c r="V391" i="8"/>
  <c r="T391" i="8"/>
  <c r="R390" i="8"/>
  <c r="N391" i="8"/>
  <c r="P418" i="1" l="1"/>
  <c r="T419" i="1"/>
  <c r="X419" i="1"/>
  <c r="N419" i="1"/>
  <c r="V419" i="1"/>
  <c r="R418" i="1"/>
  <c r="R426" i="4"/>
  <c r="N427" i="4"/>
  <c r="T427" i="4"/>
  <c r="X427" i="4"/>
  <c r="P426" i="4"/>
  <c r="V427" i="4"/>
  <c r="X392" i="8"/>
  <c r="R391" i="8"/>
  <c r="T392" i="8"/>
  <c r="P391" i="8"/>
  <c r="V392" i="8"/>
  <c r="N392" i="8"/>
  <c r="P419" i="1" l="1"/>
  <c r="T420" i="1"/>
  <c r="X420" i="1"/>
  <c r="N420" i="1"/>
  <c r="V420" i="1"/>
  <c r="R419" i="1"/>
  <c r="T428" i="4"/>
  <c r="X428" i="4"/>
  <c r="N428" i="4"/>
  <c r="V428" i="4"/>
  <c r="P427" i="4"/>
  <c r="R427" i="4"/>
  <c r="N393" i="8"/>
  <c r="P392" i="8"/>
  <c r="R392" i="8"/>
  <c r="T393" i="8"/>
  <c r="V393" i="8"/>
  <c r="X393" i="8"/>
  <c r="P420" i="1" l="1"/>
  <c r="T421" i="1"/>
  <c r="X421" i="1"/>
  <c r="N421" i="1"/>
  <c r="V421" i="1"/>
  <c r="R420" i="1"/>
  <c r="P428" i="4"/>
  <c r="V429" i="4"/>
  <c r="N429" i="4"/>
  <c r="R428" i="4"/>
  <c r="X429" i="4"/>
  <c r="T429" i="4"/>
  <c r="X394" i="8"/>
  <c r="R393" i="8"/>
  <c r="N394" i="8"/>
  <c r="P393" i="8"/>
  <c r="V394" i="8"/>
  <c r="T394" i="8"/>
  <c r="P421" i="1" l="1"/>
  <c r="T422" i="1"/>
  <c r="X422" i="1"/>
  <c r="N422" i="1"/>
  <c r="V422" i="1"/>
  <c r="R421" i="1"/>
  <c r="P429" i="4"/>
  <c r="V430" i="4"/>
  <c r="R429" i="4"/>
  <c r="N430" i="4"/>
  <c r="T430" i="4"/>
  <c r="X430" i="4"/>
  <c r="X395" i="8"/>
  <c r="R394" i="8"/>
  <c r="P394" i="8"/>
  <c r="V395" i="8"/>
  <c r="T395" i="8"/>
  <c r="N395" i="8"/>
  <c r="P422" i="1" l="1"/>
  <c r="T423" i="1"/>
  <c r="X423" i="1"/>
  <c r="N423" i="1"/>
  <c r="V423" i="1"/>
  <c r="R422" i="1"/>
  <c r="R430" i="4"/>
  <c r="N431" i="4"/>
  <c r="T431" i="4"/>
  <c r="X431" i="4"/>
  <c r="V431" i="4"/>
  <c r="P430" i="4"/>
  <c r="X396" i="8"/>
  <c r="N396" i="8"/>
  <c r="R395" i="8"/>
  <c r="T396" i="8"/>
  <c r="P395" i="8"/>
  <c r="V396" i="8"/>
  <c r="P423" i="1" l="1"/>
  <c r="T424" i="1"/>
  <c r="X424" i="1"/>
  <c r="N424" i="1"/>
  <c r="V424" i="1"/>
  <c r="R423" i="1"/>
  <c r="T432" i="4"/>
  <c r="X432" i="4"/>
  <c r="P431" i="4"/>
  <c r="R431" i="4"/>
  <c r="V432" i="4"/>
  <c r="N432" i="4"/>
  <c r="X397" i="8"/>
  <c r="N397" i="8"/>
  <c r="T397" i="8"/>
  <c r="P396" i="8"/>
  <c r="R396" i="8"/>
  <c r="V397" i="8"/>
  <c r="P424" i="1" l="1"/>
  <c r="T425" i="1"/>
  <c r="X425" i="1"/>
  <c r="N425" i="1"/>
  <c r="V425" i="1"/>
  <c r="R424" i="1"/>
  <c r="P432" i="4"/>
  <c r="V433" i="4"/>
  <c r="R432" i="4"/>
  <c r="X433" i="4"/>
  <c r="T433" i="4"/>
  <c r="N433" i="4"/>
  <c r="X398" i="8"/>
  <c r="N398" i="8"/>
  <c r="P397" i="8"/>
  <c r="R397" i="8"/>
  <c r="T398" i="8"/>
  <c r="V398" i="8"/>
  <c r="P425" i="1" l="1"/>
  <c r="T426" i="1"/>
  <c r="X426" i="1"/>
  <c r="N426" i="1"/>
  <c r="V426" i="1"/>
  <c r="R425" i="1"/>
  <c r="P433" i="4"/>
  <c r="V434" i="4"/>
  <c r="R433" i="4"/>
  <c r="N434" i="4"/>
  <c r="X434" i="4"/>
  <c r="T434" i="4"/>
  <c r="X399" i="8"/>
  <c r="N399" i="8"/>
  <c r="R398" i="8"/>
  <c r="P398" i="8"/>
  <c r="V399" i="8"/>
  <c r="T399" i="8"/>
  <c r="P426" i="1" l="1"/>
  <c r="T427" i="1"/>
  <c r="X427" i="1"/>
  <c r="N427" i="1"/>
  <c r="V427" i="1"/>
  <c r="R426" i="1"/>
  <c r="R434" i="4"/>
  <c r="N435" i="4"/>
  <c r="T435" i="4"/>
  <c r="X435" i="4"/>
  <c r="P434" i="4"/>
  <c r="V435" i="4"/>
  <c r="X400" i="8"/>
  <c r="R399" i="8"/>
  <c r="P399" i="8"/>
  <c r="V400" i="8"/>
  <c r="T400" i="8"/>
  <c r="N400" i="8"/>
  <c r="P427" i="1" l="1"/>
  <c r="T428" i="1"/>
  <c r="X428" i="1"/>
  <c r="N428" i="1"/>
  <c r="V428" i="1"/>
  <c r="R427" i="1"/>
  <c r="T436" i="4"/>
  <c r="X436" i="4"/>
  <c r="N436" i="4"/>
  <c r="V436" i="4"/>
  <c r="R435" i="4"/>
  <c r="P435" i="4"/>
  <c r="X401" i="8"/>
  <c r="N401" i="8"/>
  <c r="P400" i="8"/>
  <c r="R400" i="8"/>
  <c r="T401" i="8"/>
  <c r="V401" i="8"/>
  <c r="P428" i="1" l="1"/>
  <c r="T429" i="1"/>
  <c r="X429" i="1"/>
  <c r="N429" i="1"/>
  <c r="V429" i="1"/>
  <c r="R428" i="1"/>
  <c r="P436" i="4"/>
  <c r="V437" i="4"/>
  <c r="N437" i="4"/>
  <c r="T437" i="4"/>
  <c r="R436" i="4"/>
  <c r="X437" i="4"/>
  <c r="X402" i="8"/>
  <c r="N402" i="8"/>
  <c r="P401" i="8"/>
  <c r="R401" i="8"/>
  <c r="T402" i="8"/>
  <c r="V402" i="8"/>
  <c r="P429" i="1" l="1"/>
  <c r="T430" i="1"/>
  <c r="X430" i="1"/>
  <c r="N430" i="1"/>
  <c r="V430" i="1"/>
  <c r="R429" i="1"/>
  <c r="P437" i="4"/>
  <c r="V438" i="4"/>
  <c r="R437" i="4"/>
  <c r="N438" i="4"/>
  <c r="X438" i="4"/>
  <c r="T438" i="4"/>
  <c r="X403" i="8"/>
  <c r="R402" i="8"/>
  <c r="P402" i="8"/>
  <c r="V403" i="8"/>
  <c r="T403" i="8"/>
  <c r="N403" i="8"/>
  <c r="P430" i="1" l="1"/>
  <c r="T431" i="1"/>
  <c r="X431" i="1"/>
  <c r="N431" i="1"/>
  <c r="V431" i="1"/>
  <c r="R430" i="1"/>
  <c r="R438" i="4"/>
  <c r="N439" i="4"/>
  <c r="T439" i="4"/>
  <c r="X439" i="4"/>
  <c r="V439" i="4"/>
  <c r="P438" i="4"/>
  <c r="X404" i="8"/>
  <c r="R403" i="8"/>
  <c r="N404" i="8"/>
  <c r="P403" i="8"/>
  <c r="V404" i="8"/>
  <c r="T404" i="8"/>
  <c r="P431" i="1" l="1"/>
  <c r="T432" i="1"/>
  <c r="X432" i="1"/>
  <c r="N432" i="1"/>
  <c r="V432" i="1"/>
  <c r="R431" i="1"/>
  <c r="T440" i="4"/>
  <c r="X440" i="4"/>
  <c r="P439" i="4"/>
  <c r="R439" i="4"/>
  <c r="N440" i="4"/>
  <c r="V440" i="4"/>
  <c r="X405" i="8"/>
  <c r="N405" i="8"/>
  <c r="T405" i="8"/>
  <c r="P404" i="8"/>
  <c r="R404" i="8"/>
  <c r="V405" i="8"/>
  <c r="P432" i="1" l="1"/>
  <c r="T433" i="1"/>
  <c r="X433" i="1"/>
  <c r="N433" i="1"/>
  <c r="V433" i="1"/>
  <c r="R432" i="1"/>
  <c r="P440" i="4"/>
  <c r="V441" i="4"/>
  <c r="R440" i="4"/>
  <c r="X441" i="4"/>
  <c r="T441" i="4"/>
  <c r="N441" i="4"/>
  <c r="X406" i="8"/>
  <c r="V406" i="8"/>
  <c r="N406" i="8"/>
  <c r="P405" i="8"/>
  <c r="R405" i="8"/>
  <c r="T406" i="8"/>
  <c r="P433" i="1" l="1"/>
  <c r="T434" i="1"/>
  <c r="X434" i="1"/>
  <c r="N434" i="1"/>
  <c r="V434" i="1"/>
  <c r="R433" i="1"/>
  <c r="P441" i="4"/>
  <c r="V442" i="4"/>
  <c r="R441" i="4"/>
  <c r="N442" i="4"/>
  <c r="X442" i="4"/>
  <c r="T442" i="4"/>
  <c r="X407" i="8"/>
  <c r="R406" i="8"/>
  <c r="P406" i="8"/>
  <c r="V407" i="8"/>
  <c r="T407" i="8"/>
  <c r="N407" i="8"/>
  <c r="P434" i="1" l="1"/>
  <c r="T435" i="1"/>
  <c r="X435" i="1"/>
  <c r="N435" i="1"/>
  <c r="V435" i="1"/>
  <c r="R434" i="1"/>
  <c r="R442" i="4"/>
  <c r="N443" i="4"/>
  <c r="T443" i="4"/>
  <c r="X443" i="4"/>
  <c r="P442" i="4"/>
  <c r="V443" i="4"/>
  <c r="X408" i="8"/>
  <c r="R407" i="8"/>
  <c r="N408" i="8"/>
  <c r="P407" i="8"/>
  <c r="V408" i="8"/>
  <c r="T408" i="8"/>
  <c r="P435" i="1" l="1"/>
  <c r="T436" i="1"/>
  <c r="X436" i="1"/>
  <c r="N436" i="1"/>
  <c r="V436" i="1"/>
  <c r="R435" i="1"/>
  <c r="T444" i="4"/>
  <c r="X444" i="4"/>
  <c r="N444" i="4"/>
  <c r="V444" i="4"/>
  <c r="P443" i="4"/>
  <c r="R443" i="4"/>
  <c r="X409" i="8"/>
  <c r="N409" i="8"/>
  <c r="T409" i="8"/>
  <c r="V409" i="8"/>
  <c r="P408" i="8"/>
  <c r="R408" i="8"/>
  <c r="P436" i="1" l="1"/>
  <c r="T437" i="1"/>
  <c r="X437" i="1"/>
  <c r="N437" i="1"/>
  <c r="V437" i="1"/>
  <c r="R436" i="1"/>
  <c r="P444" i="4"/>
  <c r="V445" i="4"/>
  <c r="N445" i="4"/>
  <c r="R444" i="4"/>
  <c r="X445" i="4"/>
  <c r="T445" i="4"/>
  <c r="X410" i="8"/>
  <c r="N410" i="8"/>
  <c r="R409" i="8"/>
  <c r="P409" i="8"/>
  <c r="V410" i="8"/>
  <c r="T410" i="8"/>
  <c r="P437" i="1" l="1"/>
  <c r="T438" i="1"/>
  <c r="X438" i="1"/>
  <c r="N438" i="1"/>
  <c r="V438" i="1"/>
  <c r="R437" i="1"/>
  <c r="P445" i="4"/>
  <c r="V446" i="4"/>
  <c r="R445" i="4"/>
  <c r="N446" i="4"/>
  <c r="T446" i="4"/>
  <c r="X446" i="4"/>
  <c r="R410" i="8"/>
  <c r="N411" i="8"/>
  <c r="P410" i="8"/>
  <c r="V411" i="8"/>
  <c r="T411" i="8"/>
  <c r="X411" i="8"/>
  <c r="P438" i="1" l="1"/>
  <c r="T439" i="1"/>
  <c r="X439" i="1"/>
  <c r="N439" i="1"/>
  <c r="V439" i="1"/>
  <c r="R438" i="1"/>
  <c r="R446" i="4"/>
  <c r="N447" i="4"/>
  <c r="T447" i="4"/>
  <c r="X447" i="4"/>
  <c r="V447" i="4"/>
  <c r="P446" i="4"/>
  <c r="X412" i="8"/>
  <c r="N412" i="8"/>
  <c r="R411" i="8"/>
  <c r="P411" i="8"/>
  <c r="V412" i="8"/>
  <c r="T412" i="8"/>
  <c r="P439" i="1" l="1"/>
  <c r="T440" i="1"/>
  <c r="X440" i="1"/>
  <c r="N440" i="1"/>
  <c r="V440" i="1"/>
  <c r="R439" i="1"/>
  <c r="T448" i="4"/>
  <c r="X448" i="4"/>
  <c r="P447" i="4"/>
  <c r="R447" i="4"/>
  <c r="V448" i="4"/>
  <c r="N448" i="4"/>
  <c r="X413" i="8"/>
  <c r="N413" i="8"/>
  <c r="V413" i="8"/>
  <c r="P412" i="8"/>
  <c r="R412" i="8"/>
  <c r="T413" i="8"/>
  <c r="P440" i="1" l="1"/>
  <c r="T441" i="1"/>
  <c r="X441" i="1"/>
  <c r="N441" i="1"/>
  <c r="V441" i="1"/>
  <c r="R440" i="1"/>
  <c r="P448" i="4"/>
  <c r="V449" i="4"/>
  <c r="R448" i="4"/>
  <c r="X449" i="4"/>
  <c r="T449" i="4"/>
  <c r="N449" i="4"/>
  <c r="X414" i="8"/>
  <c r="V414" i="8"/>
  <c r="N414" i="8"/>
  <c r="P413" i="8"/>
  <c r="R413" i="8"/>
  <c r="T414" i="8"/>
  <c r="P441" i="1" l="1"/>
  <c r="T442" i="1"/>
  <c r="X442" i="1"/>
  <c r="N442" i="1"/>
  <c r="V442" i="1"/>
  <c r="R441" i="1"/>
  <c r="P449" i="4"/>
  <c r="V450" i="4"/>
  <c r="R449" i="4"/>
  <c r="N450" i="4"/>
  <c r="X450" i="4"/>
  <c r="T450" i="4"/>
  <c r="X415" i="8"/>
  <c r="R414" i="8"/>
  <c r="P414" i="8"/>
  <c r="V415" i="8"/>
  <c r="T415" i="8"/>
  <c r="N415" i="8"/>
  <c r="P442" i="1" l="1"/>
  <c r="T443" i="1"/>
  <c r="X443" i="1"/>
  <c r="N443" i="1"/>
  <c r="V443" i="1"/>
  <c r="R442" i="1"/>
  <c r="R450" i="4"/>
  <c r="N451" i="4"/>
  <c r="T451" i="4"/>
  <c r="X451" i="4"/>
  <c r="P450" i="4"/>
  <c r="V451" i="4"/>
  <c r="X416" i="8"/>
  <c r="R415" i="8"/>
  <c r="V416" i="8"/>
  <c r="N416" i="8"/>
  <c r="P415" i="8"/>
  <c r="T416" i="8"/>
  <c r="P443" i="1" l="1"/>
  <c r="T444" i="1"/>
  <c r="X444" i="1"/>
  <c r="N444" i="1"/>
  <c r="V444" i="1"/>
  <c r="R443" i="1"/>
  <c r="T452" i="4"/>
  <c r="X452" i="4"/>
  <c r="N452" i="4"/>
  <c r="V452" i="4"/>
  <c r="R451" i="4"/>
  <c r="P451" i="4"/>
  <c r="X417" i="8"/>
  <c r="N417" i="8"/>
  <c r="V417" i="8"/>
  <c r="P416" i="8"/>
  <c r="R416" i="8"/>
  <c r="T417" i="8"/>
  <c r="P444" i="1" l="1"/>
  <c r="T445" i="1"/>
  <c r="X445" i="1"/>
  <c r="N445" i="1"/>
  <c r="V445" i="1"/>
  <c r="R444" i="1"/>
  <c r="P452" i="4"/>
  <c r="V453" i="4"/>
  <c r="N453" i="4"/>
  <c r="T453" i="4"/>
  <c r="X453" i="4"/>
  <c r="R452" i="4"/>
  <c r="X418" i="8"/>
  <c r="N418" i="8"/>
  <c r="T418" i="8"/>
  <c r="P417" i="8"/>
  <c r="R417" i="8"/>
  <c r="V418" i="8"/>
  <c r="P445" i="1" l="1"/>
  <c r="T446" i="1"/>
  <c r="X446" i="1"/>
  <c r="N446" i="1"/>
  <c r="V446" i="1"/>
  <c r="R445" i="1"/>
  <c r="P453" i="4"/>
  <c r="V454" i="4"/>
  <c r="R453" i="4"/>
  <c r="N454" i="4"/>
  <c r="X454" i="4"/>
  <c r="T454" i="4"/>
  <c r="X419" i="8"/>
  <c r="R418" i="8"/>
  <c r="P418" i="8"/>
  <c r="V419" i="8"/>
  <c r="T419" i="8"/>
  <c r="N419" i="8"/>
  <c r="P446" i="1" l="1"/>
  <c r="T447" i="1"/>
  <c r="X447" i="1"/>
  <c r="N447" i="1"/>
  <c r="V447" i="1"/>
  <c r="R446" i="1"/>
  <c r="R454" i="4"/>
  <c r="N455" i="4"/>
  <c r="T455" i="4"/>
  <c r="X455" i="4"/>
  <c r="V455" i="4"/>
  <c r="P454" i="4"/>
  <c r="X420" i="8"/>
  <c r="R419" i="8"/>
  <c r="T420" i="8"/>
  <c r="P419" i="8"/>
  <c r="V420" i="8"/>
  <c r="N420" i="8"/>
  <c r="P447" i="1" l="1"/>
  <c r="T448" i="1"/>
  <c r="X448" i="1"/>
  <c r="N448" i="1"/>
  <c r="V448" i="1"/>
  <c r="R447" i="1"/>
  <c r="T456" i="4"/>
  <c r="X456" i="4"/>
  <c r="P455" i="4"/>
  <c r="R455" i="4"/>
  <c r="V456" i="4"/>
  <c r="N456" i="4"/>
  <c r="X421" i="8"/>
  <c r="N421" i="8"/>
  <c r="V421" i="8"/>
  <c r="P420" i="8"/>
  <c r="R420" i="8"/>
  <c r="T421" i="8"/>
  <c r="P448" i="1" l="1"/>
  <c r="T449" i="1"/>
  <c r="X449" i="1"/>
  <c r="N449" i="1"/>
  <c r="V449" i="1"/>
  <c r="R448" i="1"/>
  <c r="P456" i="4"/>
  <c r="V457" i="4"/>
  <c r="R456" i="4"/>
  <c r="X457" i="4"/>
  <c r="T457" i="4"/>
  <c r="N457" i="4"/>
  <c r="X422" i="8"/>
  <c r="N422" i="8"/>
  <c r="P421" i="8"/>
  <c r="R421" i="8"/>
  <c r="T422" i="8"/>
  <c r="V422" i="8"/>
  <c r="P449" i="1" l="1"/>
  <c r="T450" i="1"/>
  <c r="X450" i="1"/>
  <c r="N450" i="1"/>
  <c r="V450" i="1"/>
  <c r="R449" i="1"/>
  <c r="P457" i="4"/>
  <c r="V458" i="4"/>
  <c r="R457" i="4"/>
  <c r="N458" i="4"/>
  <c r="X458" i="4"/>
  <c r="T458" i="4"/>
  <c r="X423" i="8"/>
  <c r="R422" i="8"/>
  <c r="N423" i="8"/>
  <c r="P422" i="8"/>
  <c r="V423" i="8"/>
  <c r="T423" i="8"/>
  <c r="P450" i="1" l="1"/>
  <c r="T451" i="1"/>
  <c r="X451" i="1"/>
  <c r="N451" i="1"/>
  <c r="V451" i="1"/>
  <c r="R450" i="1"/>
  <c r="R458" i="4"/>
  <c r="N459" i="4"/>
  <c r="T459" i="4"/>
  <c r="X459" i="4"/>
  <c r="P458" i="4"/>
  <c r="V459" i="4"/>
  <c r="X424" i="8"/>
  <c r="R423" i="8"/>
  <c r="P423" i="8"/>
  <c r="V424" i="8"/>
  <c r="T424" i="8"/>
  <c r="N424" i="8"/>
  <c r="P451" i="1" l="1"/>
  <c r="T452" i="1"/>
  <c r="X452" i="1"/>
  <c r="N452" i="1"/>
  <c r="V452" i="1"/>
  <c r="R451" i="1"/>
  <c r="T460" i="4"/>
  <c r="X460" i="4"/>
  <c r="N460" i="4"/>
  <c r="V460" i="4"/>
  <c r="P459" i="4"/>
  <c r="R459" i="4"/>
  <c r="X425" i="8"/>
  <c r="N425" i="8"/>
  <c r="P424" i="8"/>
  <c r="R424" i="8"/>
  <c r="T425" i="8"/>
  <c r="V425" i="8"/>
  <c r="P452" i="1" l="1"/>
  <c r="T453" i="1"/>
  <c r="X453" i="1"/>
  <c r="N453" i="1"/>
  <c r="V453" i="1"/>
  <c r="R452" i="1"/>
  <c r="P460" i="4"/>
  <c r="V461" i="4"/>
  <c r="N461" i="4"/>
  <c r="R460" i="4"/>
  <c r="X461" i="4"/>
  <c r="T461" i="4"/>
  <c r="X426" i="8"/>
  <c r="N426" i="8"/>
  <c r="P425" i="8"/>
  <c r="V426" i="8"/>
  <c r="T426" i="8"/>
  <c r="R425" i="8"/>
  <c r="P453" i="1" l="1"/>
  <c r="T454" i="1"/>
  <c r="X454" i="1"/>
  <c r="N454" i="1"/>
  <c r="R453" i="1"/>
  <c r="V454" i="1"/>
  <c r="P461" i="4"/>
  <c r="V462" i="4"/>
  <c r="R461" i="4"/>
  <c r="N462" i="4"/>
  <c r="T462" i="4"/>
  <c r="X462" i="4"/>
  <c r="X427" i="8"/>
  <c r="R426" i="8"/>
  <c r="P426" i="8"/>
  <c r="V427" i="8"/>
  <c r="T427" i="8"/>
  <c r="N427" i="8"/>
  <c r="P454" i="1" l="1"/>
  <c r="T455" i="1"/>
  <c r="X455" i="1"/>
  <c r="R454" i="1"/>
  <c r="V455" i="1"/>
  <c r="N455" i="1"/>
  <c r="R462" i="4"/>
  <c r="N463" i="4"/>
  <c r="T463" i="4"/>
  <c r="X463" i="4"/>
  <c r="V463" i="4"/>
  <c r="P462" i="4"/>
  <c r="X428" i="8"/>
  <c r="R427" i="8"/>
  <c r="T428" i="8"/>
  <c r="P427" i="8"/>
  <c r="V428" i="8"/>
  <c r="N428" i="8"/>
  <c r="P455" i="1" l="1"/>
  <c r="T456" i="1"/>
  <c r="X456" i="1"/>
  <c r="R455" i="1"/>
  <c r="V456" i="1"/>
  <c r="N456" i="1"/>
  <c r="T464" i="4"/>
  <c r="X464" i="4"/>
  <c r="P463" i="4"/>
  <c r="R463" i="4"/>
  <c r="V464" i="4"/>
  <c r="N464" i="4"/>
  <c r="X429" i="8"/>
  <c r="N429" i="8"/>
  <c r="P428" i="8"/>
  <c r="R428" i="8"/>
  <c r="T429" i="8"/>
  <c r="V429" i="8"/>
  <c r="P456" i="1" l="1"/>
  <c r="T457" i="1"/>
  <c r="X457" i="1"/>
  <c r="N457" i="1"/>
  <c r="R456" i="1"/>
  <c r="V457" i="1"/>
  <c r="P464" i="4"/>
  <c r="V465" i="4"/>
  <c r="R464" i="4"/>
  <c r="X465" i="4"/>
  <c r="T465" i="4"/>
  <c r="N465" i="4"/>
  <c r="X430" i="8"/>
  <c r="N430" i="8"/>
  <c r="P429" i="8"/>
  <c r="R429" i="8"/>
  <c r="T430" i="8"/>
  <c r="V430" i="8"/>
  <c r="P457" i="1" l="1"/>
  <c r="T458" i="1"/>
  <c r="X458" i="1"/>
  <c r="N458" i="1"/>
  <c r="V458" i="1"/>
  <c r="R457" i="1"/>
  <c r="P465" i="4"/>
  <c r="V466" i="4"/>
  <c r="R465" i="4"/>
  <c r="N466" i="4"/>
  <c r="X466" i="4"/>
  <c r="T466" i="4"/>
  <c r="X431" i="8"/>
  <c r="R430" i="8"/>
  <c r="N431" i="8"/>
  <c r="P430" i="8"/>
  <c r="V431" i="8"/>
  <c r="T431" i="8"/>
  <c r="P458" i="1" l="1"/>
  <c r="T459" i="1"/>
  <c r="X459" i="1"/>
  <c r="R458" i="1"/>
  <c r="V459" i="1"/>
  <c r="N459" i="1"/>
  <c r="R466" i="4"/>
  <c r="N467" i="4"/>
  <c r="T467" i="4"/>
  <c r="X467" i="4"/>
  <c r="P466" i="4"/>
  <c r="V467" i="4"/>
  <c r="X432" i="8"/>
  <c r="R431" i="8"/>
  <c r="P431" i="8"/>
  <c r="V432" i="8"/>
  <c r="T432" i="8"/>
  <c r="N432" i="8"/>
  <c r="P459" i="1" l="1"/>
  <c r="T460" i="1"/>
  <c r="X460" i="1"/>
  <c r="R459" i="1"/>
  <c r="V460" i="1"/>
  <c r="N460" i="1"/>
  <c r="T468" i="4"/>
  <c r="X468" i="4"/>
  <c r="N468" i="4"/>
  <c r="V468" i="4"/>
  <c r="R467" i="4"/>
  <c r="P467" i="4"/>
  <c r="X433" i="8"/>
  <c r="N433" i="8"/>
  <c r="P432" i="8"/>
  <c r="R432" i="8"/>
  <c r="T433" i="8"/>
  <c r="V433" i="8"/>
  <c r="P460" i="1" l="1"/>
  <c r="T461" i="1"/>
  <c r="N461" i="1"/>
  <c r="X461" i="1"/>
  <c r="R460" i="1"/>
  <c r="V461" i="1"/>
  <c r="P468" i="4"/>
  <c r="V469" i="4"/>
  <c r="N469" i="4"/>
  <c r="T469" i="4"/>
  <c r="R468" i="4"/>
  <c r="X469" i="4"/>
  <c r="X434" i="8"/>
  <c r="N434" i="8"/>
  <c r="V434" i="8"/>
  <c r="P433" i="8"/>
  <c r="R433" i="8"/>
  <c r="T434" i="8"/>
  <c r="P461" i="1" l="1"/>
  <c r="T462" i="1"/>
  <c r="X462" i="1"/>
  <c r="N462" i="1"/>
  <c r="V462" i="1"/>
  <c r="R461" i="1"/>
  <c r="P469" i="4"/>
  <c r="V470" i="4"/>
  <c r="R469" i="4"/>
  <c r="N470" i="4"/>
  <c r="X470" i="4"/>
  <c r="T470" i="4"/>
  <c r="X435" i="8"/>
  <c r="R434" i="8"/>
  <c r="P434" i="8"/>
  <c r="V435" i="8"/>
  <c r="T435" i="8"/>
  <c r="N435" i="8"/>
  <c r="P462" i="1" l="1"/>
  <c r="T463" i="1"/>
  <c r="X463" i="1"/>
  <c r="R462" i="1"/>
  <c r="N463" i="1"/>
  <c r="V463" i="1"/>
  <c r="R470" i="4"/>
  <c r="N471" i="4"/>
  <c r="V471" i="4"/>
  <c r="P470" i="4"/>
  <c r="T471" i="4"/>
  <c r="X471" i="4"/>
  <c r="X436" i="8"/>
  <c r="P435" i="8"/>
  <c r="V436" i="8"/>
  <c r="N436" i="8"/>
  <c r="R435" i="8"/>
  <c r="T436" i="8"/>
  <c r="P463" i="1" l="1"/>
  <c r="T464" i="1"/>
  <c r="X464" i="1"/>
  <c r="R463" i="1"/>
  <c r="N464" i="1"/>
  <c r="V464" i="1"/>
  <c r="R471" i="4"/>
  <c r="N472" i="4"/>
  <c r="V472" i="4"/>
  <c r="P471" i="4"/>
  <c r="X472" i="4"/>
  <c r="T472" i="4"/>
  <c r="X437" i="8"/>
  <c r="N437" i="8"/>
  <c r="R436" i="8"/>
  <c r="V437" i="8"/>
  <c r="P436" i="8"/>
  <c r="T437" i="8"/>
  <c r="P464" i="1" l="1"/>
  <c r="T465" i="1"/>
  <c r="X465" i="1"/>
  <c r="R464" i="1"/>
  <c r="N465" i="1"/>
  <c r="V465" i="1"/>
  <c r="R472" i="4"/>
  <c r="N473" i="4"/>
  <c r="V473" i="4"/>
  <c r="P472" i="4"/>
  <c r="T473" i="4"/>
  <c r="X473" i="4"/>
  <c r="X438" i="8"/>
  <c r="N438" i="8"/>
  <c r="V438" i="8"/>
  <c r="P437" i="8"/>
  <c r="R437" i="8"/>
  <c r="T438" i="8"/>
  <c r="P465" i="1" l="1"/>
  <c r="T466" i="1"/>
  <c r="X466" i="1"/>
  <c r="R465" i="1"/>
  <c r="N466" i="1"/>
  <c r="V466" i="1"/>
  <c r="R473" i="4"/>
  <c r="N474" i="4"/>
  <c r="V474" i="4"/>
  <c r="P473" i="4"/>
  <c r="X474" i="4"/>
  <c r="T474" i="4"/>
  <c r="X439" i="8"/>
  <c r="R438" i="8"/>
  <c r="N439" i="8"/>
  <c r="P438" i="8"/>
  <c r="V439" i="8"/>
  <c r="T439" i="8"/>
  <c r="P466" i="1" l="1"/>
  <c r="T467" i="1"/>
  <c r="X467" i="1"/>
  <c r="R466" i="1"/>
  <c r="N467" i="1"/>
  <c r="V467" i="1"/>
  <c r="R474" i="4"/>
  <c r="N475" i="4"/>
  <c r="V475" i="4"/>
  <c r="P474" i="4"/>
  <c r="T475" i="4"/>
  <c r="X475" i="4"/>
  <c r="X440" i="8"/>
  <c r="R439" i="8"/>
  <c r="P439" i="8"/>
  <c r="V440" i="8"/>
  <c r="T440" i="8"/>
  <c r="N440" i="8"/>
  <c r="P467" i="1" l="1"/>
  <c r="T468" i="1"/>
  <c r="X468" i="1"/>
  <c r="R467" i="1"/>
  <c r="N468" i="1"/>
  <c r="V468" i="1"/>
  <c r="R475" i="4"/>
  <c r="N476" i="4"/>
  <c r="V476" i="4"/>
  <c r="P475" i="4"/>
  <c r="X476" i="4"/>
  <c r="T476" i="4"/>
  <c r="X441" i="8"/>
  <c r="N441" i="8"/>
  <c r="P440" i="8"/>
  <c r="R440" i="8"/>
  <c r="T441" i="8"/>
  <c r="V441" i="8"/>
  <c r="P468" i="1" l="1"/>
  <c r="T469" i="1"/>
  <c r="X469" i="1"/>
  <c r="R468" i="1"/>
  <c r="N469" i="1"/>
  <c r="V469" i="1"/>
  <c r="R476" i="4"/>
  <c r="N477" i="4"/>
  <c r="V477" i="4"/>
  <c r="P476" i="4"/>
  <c r="T477" i="4"/>
  <c r="X477" i="4"/>
  <c r="X442" i="8"/>
  <c r="N442" i="8"/>
  <c r="P441" i="8"/>
  <c r="V442" i="8"/>
  <c r="T442" i="8"/>
  <c r="R441" i="8"/>
  <c r="P469" i="1" l="1"/>
  <c r="T470" i="1"/>
  <c r="X470" i="1"/>
  <c r="R469" i="1"/>
  <c r="N470" i="1"/>
  <c r="V470" i="1"/>
  <c r="R477" i="4"/>
  <c r="N478" i="4"/>
  <c r="V478" i="4"/>
  <c r="P477" i="4"/>
  <c r="X478" i="4"/>
  <c r="T478" i="4"/>
  <c r="X443" i="8"/>
  <c r="R442" i="8"/>
  <c r="P442" i="8"/>
  <c r="V443" i="8"/>
  <c r="T443" i="8"/>
  <c r="N443" i="8"/>
  <c r="P470" i="1" l="1"/>
  <c r="T471" i="1"/>
  <c r="X471" i="1"/>
  <c r="R470" i="1"/>
  <c r="N471" i="1"/>
  <c r="V471" i="1"/>
  <c r="R478" i="4"/>
  <c r="N479" i="4"/>
  <c r="V479" i="4"/>
  <c r="P478" i="4"/>
  <c r="T479" i="4"/>
  <c r="X479" i="4"/>
  <c r="X444" i="8"/>
  <c r="R443" i="8"/>
  <c r="P443" i="8"/>
  <c r="V444" i="8"/>
  <c r="T444" i="8"/>
  <c r="N444" i="8"/>
  <c r="P471" i="1" l="1"/>
  <c r="T472" i="1"/>
  <c r="X472" i="1"/>
  <c r="R471" i="1"/>
  <c r="N472" i="1"/>
  <c r="V472" i="1"/>
  <c r="R479" i="4"/>
  <c r="N480" i="4"/>
  <c r="V480" i="4"/>
  <c r="P479" i="4"/>
  <c r="X480" i="4"/>
  <c r="T480" i="4"/>
  <c r="X445" i="8"/>
  <c r="P444" i="8"/>
  <c r="R444" i="8"/>
  <c r="T445" i="8"/>
  <c r="V445" i="8"/>
  <c r="N445" i="8"/>
  <c r="P472" i="1" l="1"/>
  <c r="T473" i="1"/>
  <c r="X473" i="1"/>
  <c r="R472" i="1"/>
  <c r="N473" i="1"/>
  <c r="V473" i="1"/>
  <c r="R480" i="4"/>
  <c r="N481" i="4"/>
  <c r="V481" i="4"/>
  <c r="P480" i="4"/>
  <c r="T481" i="4"/>
  <c r="X481" i="4"/>
  <c r="X446" i="8"/>
  <c r="N446" i="8"/>
  <c r="P445" i="8"/>
  <c r="R445" i="8"/>
  <c r="T446" i="8"/>
  <c r="V446" i="8"/>
  <c r="P473" i="1" l="1"/>
  <c r="T474" i="1"/>
  <c r="X474" i="1"/>
  <c r="R473" i="1"/>
  <c r="N474" i="1"/>
  <c r="V474" i="1"/>
  <c r="R481" i="4"/>
  <c r="N482" i="4"/>
  <c r="V482" i="4"/>
  <c r="P481" i="4"/>
  <c r="X482" i="4"/>
  <c r="T482" i="4"/>
  <c r="X447" i="8"/>
  <c r="R446" i="8"/>
  <c r="N447" i="8"/>
  <c r="P446" i="8"/>
  <c r="V447" i="8"/>
  <c r="T447" i="8"/>
  <c r="P474" i="1" l="1"/>
  <c r="T475" i="1"/>
  <c r="X475" i="1"/>
  <c r="R474" i="1"/>
  <c r="N475" i="1"/>
  <c r="V475" i="1"/>
  <c r="R482" i="4"/>
  <c r="N483" i="4"/>
  <c r="V483" i="4"/>
  <c r="P482" i="4"/>
  <c r="T483" i="4"/>
  <c r="X483" i="4"/>
  <c r="X448" i="8"/>
  <c r="R447" i="8"/>
  <c r="P447" i="8"/>
  <c r="V448" i="8"/>
  <c r="T448" i="8"/>
  <c r="N448" i="8"/>
  <c r="P475" i="1" l="1"/>
  <c r="T476" i="1"/>
  <c r="X476" i="1"/>
  <c r="R475" i="1"/>
  <c r="N476" i="1"/>
  <c r="V476" i="1"/>
  <c r="R483" i="4"/>
  <c r="N484" i="4"/>
  <c r="V484" i="4"/>
  <c r="P483" i="4"/>
  <c r="X484" i="4"/>
  <c r="T484" i="4"/>
  <c r="X449" i="8"/>
  <c r="N449" i="8"/>
  <c r="P448" i="8"/>
  <c r="R448" i="8"/>
  <c r="T449" i="8"/>
  <c r="V449" i="8"/>
  <c r="P476" i="1" l="1"/>
  <c r="T477" i="1"/>
  <c r="X477" i="1"/>
  <c r="R476" i="1"/>
  <c r="N477" i="1"/>
  <c r="V477" i="1"/>
  <c r="R484" i="4"/>
  <c r="N485" i="4"/>
  <c r="V485" i="4"/>
  <c r="P484" i="4"/>
  <c r="T485" i="4"/>
  <c r="X485" i="4"/>
  <c r="X450" i="8"/>
  <c r="T450" i="8"/>
  <c r="N450" i="8"/>
  <c r="P449" i="8"/>
  <c r="R449" i="8"/>
  <c r="V450" i="8"/>
  <c r="P477" i="1" l="1"/>
  <c r="T478" i="1"/>
  <c r="X478" i="1"/>
  <c r="R477" i="1"/>
  <c r="N478" i="1"/>
  <c r="V478" i="1"/>
  <c r="R485" i="4"/>
  <c r="N486" i="4"/>
  <c r="V486" i="4"/>
  <c r="P485" i="4"/>
  <c r="X486" i="4"/>
  <c r="T486" i="4"/>
  <c r="X451" i="8"/>
  <c r="R450" i="8"/>
  <c r="P450" i="8"/>
  <c r="V451" i="8"/>
  <c r="T451" i="8"/>
  <c r="N451" i="8"/>
  <c r="P478" i="1" l="1"/>
  <c r="T479" i="1"/>
  <c r="X479" i="1"/>
  <c r="R478" i="1"/>
  <c r="N479" i="1"/>
  <c r="V479" i="1"/>
  <c r="R486" i="4"/>
  <c r="N487" i="4"/>
  <c r="V487" i="4"/>
  <c r="P486" i="4"/>
  <c r="T487" i="4"/>
  <c r="X487" i="4"/>
  <c r="X452" i="8"/>
  <c r="P451" i="8"/>
  <c r="V452" i="8"/>
  <c r="T452" i="8"/>
  <c r="N452" i="8"/>
  <c r="R451" i="8"/>
  <c r="P479" i="1" l="1"/>
  <c r="T480" i="1"/>
  <c r="X480" i="1"/>
  <c r="R479" i="1"/>
  <c r="N480" i="1"/>
  <c r="V480" i="1"/>
  <c r="R487" i="4"/>
  <c r="N488" i="4"/>
  <c r="V488" i="4"/>
  <c r="P487" i="4"/>
  <c r="X488" i="4"/>
  <c r="T488" i="4"/>
  <c r="X453" i="8"/>
  <c r="N453" i="8"/>
  <c r="V453" i="8"/>
  <c r="P452" i="8"/>
  <c r="R452" i="8"/>
  <c r="T453" i="8"/>
  <c r="P480" i="1" l="1"/>
  <c r="T481" i="1"/>
  <c r="X481" i="1"/>
  <c r="R480" i="1"/>
  <c r="N481" i="1"/>
  <c r="V481" i="1"/>
  <c r="R488" i="4"/>
  <c r="N489" i="4"/>
  <c r="V489" i="4"/>
  <c r="P488" i="4"/>
  <c r="T489" i="4"/>
  <c r="X489" i="4"/>
  <c r="X454" i="8"/>
  <c r="N454" i="8"/>
  <c r="R453" i="8"/>
  <c r="V454" i="8"/>
  <c r="P453" i="8"/>
  <c r="T454" i="8"/>
  <c r="P481" i="1" l="1"/>
  <c r="T482" i="1"/>
  <c r="X482" i="1"/>
  <c r="R481" i="1"/>
  <c r="N482" i="1"/>
  <c r="V482" i="1"/>
  <c r="R489" i="4"/>
  <c r="N490" i="4"/>
  <c r="V490" i="4"/>
  <c r="P489" i="4"/>
  <c r="X490" i="4"/>
  <c r="T490" i="4"/>
  <c r="X455" i="8"/>
  <c r="R454" i="8"/>
  <c r="P454" i="8"/>
  <c r="V455" i="8"/>
  <c r="T455" i="8"/>
  <c r="N455" i="8"/>
  <c r="P482" i="1" l="1"/>
  <c r="T483" i="1"/>
  <c r="X483" i="1"/>
  <c r="R482" i="1"/>
  <c r="N483" i="1"/>
  <c r="V483" i="1"/>
  <c r="R490" i="4"/>
  <c r="N491" i="4"/>
  <c r="V491" i="4"/>
  <c r="P490" i="4"/>
  <c r="T491" i="4"/>
  <c r="X491" i="4"/>
  <c r="X456" i="8"/>
  <c r="R455" i="8"/>
  <c r="P455" i="8"/>
  <c r="V456" i="8"/>
  <c r="T456" i="8"/>
  <c r="N456" i="8"/>
  <c r="P483" i="1" l="1"/>
  <c r="T484" i="1"/>
  <c r="X484" i="1"/>
  <c r="R483" i="1"/>
  <c r="N484" i="1"/>
  <c r="V484" i="1"/>
  <c r="R491" i="4"/>
  <c r="N492" i="4"/>
  <c r="V492" i="4"/>
  <c r="P491" i="4"/>
  <c r="T492" i="4"/>
  <c r="X492" i="4"/>
  <c r="N457" i="8"/>
  <c r="X457" i="8"/>
  <c r="P456" i="8"/>
  <c r="R456" i="8"/>
  <c r="T457" i="8"/>
  <c r="V457" i="8"/>
  <c r="P484" i="1" l="1"/>
  <c r="T485" i="1"/>
  <c r="X485" i="1"/>
  <c r="R484" i="1"/>
  <c r="N485" i="1"/>
  <c r="V485" i="1"/>
  <c r="R492" i="4"/>
  <c r="N493" i="4"/>
  <c r="V493" i="4"/>
  <c r="X493" i="4"/>
  <c r="P492" i="4"/>
  <c r="T493" i="4"/>
  <c r="N458" i="8"/>
  <c r="P457" i="8"/>
  <c r="V458" i="8"/>
  <c r="T458" i="8"/>
  <c r="R457" i="8"/>
  <c r="X458" i="8"/>
  <c r="P485" i="1" l="1"/>
  <c r="T486" i="1"/>
  <c r="X486" i="1"/>
  <c r="R485" i="1"/>
  <c r="N486" i="1"/>
  <c r="V486" i="1"/>
  <c r="R493" i="4"/>
  <c r="N494" i="4"/>
  <c r="V494" i="4"/>
  <c r="X494" i="4"/>
  <c r="T494" i="4"/>
  <c r="P493" i="4"/>
  <c r="X459" i="8"/>
  <c r="R458" i="8"/>
  <c r="N459" i="8"/>
  <c r="P458" i="8"/>
  <c r="V459" i="8"/>
  <c r="T459" i="8"/>
  <c r="P486" i="1" l="1"/>
  <c r="T487" i="1"/>
  <c r="X487" i="1"/>
  <c r="R486" i="1"/>
  <c r="N487" i="1"/>
  <c r="V487" i="1"/>
  <c r="R494" i="4"/>
  <c r="N495" i="4"/>
  <c r="V495" i="4"/>
  <c r="X495" i="4"/>
  <c r="T495" i="4"/>
  <c r="P494" i="4"/>
  <c r="X460" i="8"/>
  <c r="R459" i="8"/>
  <c r="P459" i="8"/>
  <c r="V460" i="8"/>
  <c r="T460" i="8"/>
  <c r="N460" i="8"/>
  <c r="P487" i="1" l="1"/>
  <c r="T488" i="1"/>
  <c r="X488" i="1"/>
  <c r="R487" i="1"/>
  <c r="N488" i="1"/>
  <c r="V488" i="1"/>
  <c r="R495" i="4"/>
  <c r="N496" i="4"/>
  <c r="V496" i="4"/>
  <c r="P495" i="4"/>
  <c r="T496" i="4"/>
  <c r="X496" i="4"/>
  <c r="X461" i="8"/>
  <c r="N461" i="8"/>
  <c r="T461" i="8"/>
  <c r="P460" i="8"/>
  <c r="R460" i="8"/>
  <c r="V461" i="8"/>
  <c r="P488" i="1" l="1"/>
  <c r="T489" i="1"/>
  <c r="X489" i="1"/>
  <c r="R488" i="1"/>
  <c r="N489" i="1"/>
  <c r="V489" i="1"/>
  <c r="R496" i="4"/>
  <c r="N497" i="4"/>
  <c r="V497" i="4"/>
  <c r="X497" i="4"/>
  <c r="P496" i="4"/>
  <c r="T497" i="4"/>
  <c r="X462" i="8"/>
  <c r="N462" i="8"/>
  <c r="P461" i="8"/>
  <c r="R461" i="8"/>
  <c r="T462" i="8"/>
  <c r="V462" i="8"/>
  <c r="P489" i="1" l="1"/>
  <c r="T490" i="1"/>
  <c r="X490" i="1"/>
  <c r="R489" i="1"/>
  <c r="N490" i="1"/>
  <c r="V490" i="1"/>
  <c r="R497" i="4"/>
  <c r="N498" i="4"/>
  <c r="V498" i="4"/>
  <c r="X498" i="4"/>
  <c r="P497" i="4"/>
  <c r="T498" i="4"/>
  <c r="X463" i="8"/>
  <c r="R462" i="8"/>
  <c r="P462" i="8"/>
  <c r="V463" i="8"/>
  <c r="T463" i="8"/>
  <c r="N463" i="8"/>
  <c r="P490" i="1" l="1"/>
  <c r="T491" i="1"/>
  <c r="X491" i="1"/>
  <c r="R490" i="1"/>
  <c r="N491" i="1"/>
  <c r="V491" i="1"/>
  <c r="R498" i="4"/>
  <c r="N499" i="4"/>
  <c r="V499" i="4"/>
  <c r="P498" i="4"/>
  <c r="T499" i="4"/>
  <c r="X499" i="4"/>
  <c r="X464" i="8"/>
  <c r="N464" i="8"/>
  <c r="R463" i="8"/>
  <c r="P463" i="8"/>
  <c r="V464" i="8"/>
  <c r="T464" i="8"/>
  <c r="P491" i="1" l="1"/>
  <c r="T492" i="1"/>
  <c r="X492" i="1"/>
  <c r="R491" i="1"/>
  <c r="N492" i="1"/>
  <c r="V492" i="1"/>
  <c r="R499" i="4"/>
  <c r="N500" i="4"/>
  <c r="V500" i="4"/>
  <c r="P499" i="4"/>
  <c r="T500" i="4"/>
  <c r="X500" i="4"/>
  <c r="X465" i="8"/>
  <c r="N465" i="8"/>
  <c r="T465" i="8"/>
  <c r="P464" i="8"/>
  <c r="R464" i="8"/>
  <c r="V465" i="8"/>
  <c r="P492" i="1" l="1"/>
  <c r="T493" i="1"/>
  <c r="X493" i="1"/>
  <c r="R492" i="1"/>
  <c r="N493" i="1"/>
  <c r="V493" i="1"/>
  <c r="R500" i="4"/>
  <c r="N501" i="4"/>
  <c r="V501" i="4"/>
  <c r="X501" i="4"/>
  <c r="P500" i="4"/>
  <c r="T501" i="4"/>
  <c r="P465" i="8"/>
  <c r="R465" i="8"/>
  <c r="T466" i="8"/>
  <c r="V466" i="8"/>
  <c r="X466" i="8"/>
  <c r="N466" i="8"/>
  <c r="P493" i="1" l="1"/>
  <c r="T494" i="1"/>
  <c r="X494" i="1"/>
  <c r="R493" i="1"/>
  <c r="N494" i="1"/>
  <c r="V494" i="1"/>
  <c r="R501" i="4"/>
  <c r="N502" i="4"/>
  <c r="V502" i="4"/>
  <c r="X502" i="4"/>
  <c r="T502" i="4"/>
  <c r="P501" i="4"/>
  <c r="X467" i="8"/>
  <c r="R466" i="8"/>
  <c r="N467" i="8"/>
  <c r="P466" i="8"/>
  <c r="V467" i="8"/>
  <c r="T467" i="8"/>
  <c r="P494" i="1" l="1"/>
  <c r="T495" i="1"/>
  <c r="X495" i="1"/>
  <c r="R494" i="1"/>
  <c r="N495" i="1"/>
  <c r="V495" i="1"/>
  <c r="R502" i="4"/>
  <c r="N503" i="4"/>
  <c r="V503" i="4"/>
  <c r="X503" i="4"/>
  <c r="P502" i="4"/>
  <c r="T503" i="4"/>
  <c r="X468" i="8"/>
  <c r="R467" i="8"/>
  <c r="P467" i="8"/>
  <c r="V468" i="8"/>
  <c r="T468" i="8"/>
  <c r="N468" i="8"/>
  <c r="P495" i="1" l="1"/>
  <c r="T496" i="1"/>
  <c r="X496" i="1"/>
  <c r="R495" i="1"/>
  <c r="N496" i="1"/>
  <c r="V496" i="1"/>
  <c r="R503" i="4"/>
  <c r="N504" i="4"/>
  <c r="V504" i="4"/>
  <c r="P503" i="4"/>
  <c r="T504" i="4"/>
  <c r="X504" i="4"/>
  <c r="X469" i="8"/>
  <c r="V469" i="8"/>
  <c r="N469" i="8"/>
  <c r="P468" i="8"/>
  <c r="R468" i="8"/>
  <c r="T469" i="8"/>
  <c r="P496" i="1" l="1"/>
  <c r="T497" i="1"/>
  <c r="X497" i="1"/>
  <c r="R496" i="1"/>
  <c r="N497" i="1"/>
  <c r="V497" i="1"/>
  <c r="R504" i="4"/>
  <c r="N505" i="4"/>
  <c r="V505" i="4"/>
  <c r="X505" i="4"/>
  <c r="P504" i="4"/>
  <c r="T505" i="4"/>
  <c r="X470" i="8"/>
  <c r="N470" i="8"/>
  <c r="R469" i="8"/>
  <c r="V470" i="8"/>
  <c r="P469" i="8"/>
  <c r="T470" i="8"/>
  <c r="P497" i="1" l="1"/>
  <c r="T498" i="1"/>
  <c r="X498" i="1"/>
  <c r="R497" i="1"/>
  <c r="N498" i="1"/>
  <c r="V498" i="1"/>
  <c r="R505" i="4"/>
  <c r="N506" i="4"/>
  <c r="V506" i="4"/>
  <c r="X506" i="4"/>
  <c r="P505" i="4"/>
  <c r="T506" i="4"/>
  <c r="X471" i="8"/>
  <c r="R470" i="8"/>
  <c r="V471" i="8"/>
  <c r="N471" i="8"/>
  <c r="P470" i="8"/>
  <c r="T471" i="8"/>
  <c r="P498" i="1" l="1"/>
  <c r="T499" i="1"/>
  <c r="X499" i="1"/>
  <c r="R498" i="1"/>
  <c r="N499" i="1"/>
  <c r="V499" i="1"/>
  <c r="R506" i="4"/>
  <c r="N507" i="4"/>
  <c r="V507" i="4"/>
  <c r="P506" i="4"/>
  <c r="T507" i="4"/>
  <c r="X507" i="4"/>
  <c r="X472" i="8"/>
  <c r="R471" i="8"/>
  <c r="P471" i="8"/>
  <c r="V472" i="8"/>
  <c r="T472" i="8"/>
  <c r="N472" i="8"/>
  <c r="P499" i="1" l="1"/>
  <c r="T500" i="1"/>
  <c r="X500" i="1"/>
  <c r="R499" i="1"/>
  <c r="N500" i="1"/>
  <c r="V500" i="1"/>
  <c r="R507" i="4"/>
  <c r="N508" i="4"/>
  <c r="V508" i="4"/>
  <c r="P507" i="4"/>
  <c r="T508" i="4"/>
  <c r="X508" i="4"/>
  <c r="X473" i="8"/>
  <c r="N473" i="8"/>
  <c r="P472" i="8"/>
  <c r="R472" i="8"/>
  <c r="T473" i="8"/>
  <c r="V473" i="8"/>
  <c r="P500" i="1" l="1"/>
  <c r="T501" i="1"/>
  <c r="X501" i="1"/>
  <c r="R500" i="1"/>
  <c r="N501" i="1"/>
  <c r="V501" i="1"/>
  <c r="R508" i="4"/>
  <c r="N509" i="4"/>
  <c r="V509" i="4"/>
  <c r="X509" i="4"/>
  <c r="P508" i="4"/>
  <c r="T509" i="4"/>
  <c r="X474" i="8"/>
  <c r="N474" i="8"/>
  <c r="P473" i="8"/>
  <c r="V474" i="8"/>
  <c r="T474" i="8"/>
  <c r="R473" i="8"/>
  <c r="P501" i="1" l="1"/>
  <c r="T502" i="1"/>
  <c r="X502" i="1"/>
  <c r="R501" i="1"/>
  <c r="N502" i="1"/>
  <c r="V502" i="1"/>
  <c r="R509" i="4"/>
  <c r="N510" i="4"/>
  <c r="V510" i="4"/>
  <c r="X510" i="4"/>
  <c r="T510" i="4"/>
  <c r="P509" i="4"/>
  <c r="X475" i="8"/>
  <c r="R474" i="8"/>
  <c r="P474" i="8"/>
  <c r="V475" i="8"/>
  <c r="T475" i="8"/>
  <c r="N475" i="8"/>
  <c r="P502" i="1" l="1"/>
  <c r="T503" i="1"/>
  <c r="X503" i="1"/>
  <c r="R502" i="1"/>
  <c r="N503" i="1"/>
  <c r="V503" i="1"/>
  <c r="R510" i="4"/>
  <c r="N511" i="4"/>
  <c r="V511" i="4"/>
  <c r="X511" i="4"/>
  <c r="T511" i="4"/>
  <c r="P510" i="4"/>
  <c r="X476" i="8"/>
  <c r="R475" i="8"/>
  <c r="P475" i="8"/>
  <c r="V476" i="8"/>
  <c r="T476" i="8"/>
  <c r="N476" i="8"/>
  <c r="P503" i="1" l="1"/>
  <c r="T504" i="1"/>
  <c r="X504" i="1"/>
  <c r="R503" i="1"/>
  <c r="N504" i="1"/>
  <c r="V504" i="1"/>
  <c r="R511" i="4"/>
  <c r="N512" i="4"/>
  <c r="V512" i="4"/>
  <c r="P511" i="4"/>
  <c r="T512" i="4"/>
  <c r="X512" i="4"/>
  <c r="X477" i="8"/>
  <c r="N477" i="8"/>
  <c r="V477" i="8"/>
  <c r="P476" i="8"/>
  <c r="R476" i="8"/>
  <c r="T477" i="8"/>
  <c r="P504" i="1" l="1"/>
  <c r="T505" i="1"/>
  <c r="X505" i="1"/>
  <c r="R504" i="1"/>
  <c r="N505" i="1"/>
  <c r="V505" i="1"/>
  <c r="R512" i="4"/>
  <c r="N513" i="4"/>
  <c r="V513" i="4"/>
  <c r="X513" i="4"/>
  <c r="P512" i="4"/>
  <c r="T513" i="4"/>
  <c r="X478" i="8"/>
  <c r="N478" i="8"/>
  <c r="P477" i="8"/>
  <c r="R477" i="8"/>
  <c r="T478" i="8"/>
  <c r="V478" i="8"/>
  <c r="P505" i="1" l="1"/>
  <c r="T506" i="1"/>
  <c r="X506" i="1"/>
  <c r="R505" i="1"/>
  <c r="N506" i="1"/>
  <c r="V506" i="1"/>
  <c r="R513" i="4"/>
  <c r="N514" i="4"/>
  <c r="V514" i="4"/>
  <c r="X514" i="4"/>
  <c r="P513" i="4"/>
  <c r="T514" i="4"/>
  <c r="X479" i="8"/>
  <c r="R478" i="8"/>
  <c r="P478" i="8"/>
  <c r="V479" i="8"/>
  <c r="T479" i="8"/>
  <c r="N479" i="8"/>
  <c r="P506" i="1" l="1"/>
  <c r="T507" i="1"/>
  <c r="X507" i="1"/>
  <c r="R506" i="1"/>
  <c r="N507" i="1"/>
  <c r="V507" i="1"/>
  <c r="R514" i="4"/>
  <c r="N515" i="4"/>
  <c r="V515" i="4"/>
  <c r="P514" i="4"/>
  <c r="T515" i="4"/>
  <c r="X515" i="4"/>
  <c r="X480" i="8"/>
  <c r="R479" i="8"/>
  <c r="P479" i="8"/>
  <c r="V480" i="8"/>
  <c r="T480" i="8"/>
  <c r="N480" i="8"/>
  <c r="P507" i="1" l="1"/>
  <c r="T508" i="1"/>
  <c r="X508" i="1"/>
  <c r="R507" i="1"/>
  <c r="N508" i="1"/>
  <c r="V508" i="1"/>
  <c r="R515" i="4"/>
  <c r="N516" i="4"/>
  <c r="V516" i="4"/>
  <c r="P515" i="4"/>
  <c r="T516" i="4"/>
  <c r="X516" i="4"/>
  <c r="X481" i="8"/>
  <c r="N481" i="8"/>
  <c r="P480" i="8"/>
  <c r="R480" i="8"/>
  <c r="T481" i="8"/>
  <c r="V481" i="8"/>
  <c r="P508" i="1" l="1"/>
  <c r="T509" i="1"/>
  <c r="X509" i="1"/>
  <c r="R508" i="1"/>
  <c r="N509" i="1"/>
  <c r="V509" i="1"/>
  <c r="R516" i="4"/>
  <c r="N517" i="4"/>
  <c r="V517" i="4"/>
  <c r="X517" i="4"/>
  <c r="P516" i="4"/>
  <c r="T517" i="4"/>
  <c r="X482" i="8"/>
  <c r="N482" i="8"/>
  <c r="P481" i="8"/>
  <c r="R481" i="8"/>
  <c r="T482" i="8"/>
  <c r="V482" i="8"/>
  <c r="P509" i="1" l="1"/>
  <c r="T510" i="1"/>
  <c r="X510" i="1"/>
  <c r="R509" i="1"/>
  <c r="N510" i="1"/>
  <c r="V510" i="1"/>
  <c r="R517" i="4"/>
  <c r="N518" i="4"/>
  <c r="V518" i="4"/>
  <c r="X518" i="4"/>
  <c r="T518" i="4"/>
  <c r="P517" i="4"/>
  <c r="X483" i="8"/>
  <c r="R482" i="8"/>
  <c r="P482" i="8"/>
  <c r="V483" i="8"/>
  <c r="T483" i="8"/>
  <c r="N483" i="8"/>
  <c r="P510" i="1" l="1"/>
  <c r="T511" i="1"/>
  <c r="X511" i="1"/>
  <c r="R510" i="1"/>
  <c r="N511" i="1"/>
  <c r="V511" i="1"/>
  <c r="R518" i="4"/>
  <c r="N519" i="4"/>
  <c r="V519" i="4"/>
  <c r="X519" i="4"/>
  <c r="P518" i="4"/>
  <c r="T519" i="4"/>
  <c r="X484" i="8"/>
  <c r="T484" i="8"/>
  <c r="R483" i="8"/>
  <c r="P483" i="8"/>
  <c r="V484" i="8"/>
  <c r="N484" i="8"/>
  <c r="P511" i="1" l="1"/>
  <c r="T512" i="1"/>
  <c r="X512" i="1"/>
  <c r="R511" i="1"/>
  <c r="N512" i="1"/>
  <c r="V512" i="1"/>
  <c r="R519" i="4"/>
  <c r="N520" i="4"/>
  <c r="V520" i="4"/>
  <c r="P519" i="4"/>
  <c r="T520" i="4"/>
  <c r="X520" i="4"/>
  <c r="X485" i="8"/>
  <c r="N485" i="8"/>
  <c r="P484" i="8"/>
  <c r="R484" i="8"/>
  <c r="T485" i="8"/>
  <c r="V485" i="8"/>
  <c r="P512" i="1" l="1"/>
  <c r="T513" i="1"/>
  <c r="X513" i="1"/>
  <c r="R512" i="1"/>
  <c r="N513" i="1"/>
  <c r="V513" i="1"/>
  <c r="R520" i="4"/>
  <c r="N521" i="4"/>
  <c r="V521" i="4"/>
  <c r="X521" i="4"/>
  <c r="P520" i="4"/>
  <c r="T521" i="4"/>
  <c r="X486" i="8"/>
  <c r="N486" i="8"/>
  <c r="P485" i="8"/>
  <c r="R485" i="8"/>
  <c r="T486" i="8"/>
  <c r="V486" i="8"/>
  <c r="P513" i="1" l="1"/>
  <c r="T514" i="1"/>
  <c r="X514" i="1"/>
  <c r="R513" i="1"/>
  <c r="N514" i="1"/>
  <c r="V514" i="1"/>
  <c r="R521" i="4"/>
  <c r="N522" i="4"/>
  <c r="V522" i="4"/>
  <c r="X522" i="4"/>
  <c r="P521" i="4"/>
  <c r="T522" i="4"/>
  <c r="X487" i="8"/>
  <c r="R486" i="8"/>
  <c r="P486" i="8"/>
  <c r="V487" i="8"/>
  <c r="T487" i="8"/>
  <c r="N487" i="8"/>
  <c r="P514" i="1" l="1"/>
  <c r="T515" i="1"/>
  <c r="X515" i="1"/>
  <c r="R514" i="1"/>
  <c r="N515" i="1"/>
  <c r="V515" i="1"/>
  <c r="R522" i="4"/>
  <c r="N523" i="4"/>
  <c r="V523" i="4"/>
  <c r="P522" i="4"/>
  <c r="T523" i="4"/>
  <c r="X523" i="4"/>
  <c r="X488" i="8"/>
  <c r="R487" i="8"/>
  <c r="P487" i="8"/>
  <c r="V488" i="8"/>
  <c r="T488" i="8"/>
  <c r="N488" i="8"/>
  <c r="P515" i="1" l="1"/>
  <c r="T516" i="1"/>
  <c r="X516" i="1"/>
  <c r="R515" i="1"/>
  <c r="N516" i="1"/>
  <c r="V516" i="1"/>
  <c r="R523" i="4"/>
  <c r="N524" i="4"/>
  <c r="V524" i="4"/>
  <c r="P523" i="4"/>
  <c r="T524" i="4"/>
  <c r="X524" i="4"/>
  <c r="X489" i="8"/>
  <c r="N489" i="8"/>
  <c r="V489" i="8"/>
  <c r="P488" i="8"/>
  <c r="R488" i="8"/>
  <c r="T489" i="8"/>
  <c r="P516" i="1" l="1"/>
  <c r="T517" i="1"/>
  <c r="X517" i="1"/>
  <c r="R516" i="1"/>
  <c r="N517" i="1"/>
  <c r="V517" i="1"/>
  <c r="R524" i="4"/>
  <c r="N525" i="4"/>
  <c r="V525" i="4"/>
  <c r="X525" i="4"/>
  <c r="P524" i="4"/>
  <c r="T525" i="4"/>
  <c r="X490" i="8"/>
  <c r="R489" i="8"/>
  <c r="N490" i="8"/>
  <c r="P489" i="8"/>
  <c r="V490" i="8"/>
  <c r="T490" i="8"/>
  <c r="P517" i="1" l="1"/>
  <c r="T518" i="1"/>
  <c r="X518" i="1"/>
  <c r="R517" i="1"/>
  <c r="N518" i="1"/>
  <c r="V518" i="1"/>
  <c r="R525" i="4"/>
  <c r="N526" i="4"/>
  <c r="V526" i="4"/>
  <c r="X526" i="4"/>
  <c r="T526" i="4"/>
  <c r="P525" i="4"/>
  <c r="X491" i="8"/>
  <c r="R490" i="8"/>
  <c r="V491" i="8"/>
  <c r="N491" i="8"/>
  <c r="P490" i="8"/>
  <c r="T491" i="8"/>
  <c r="P518" i="1" l="1"/>
  <c r="T519" i="1"/>
  <c r="X519" i="1"/>
  <c r="R518" i="1"/>
  <c r="N519" i="1"/>
  <c r="V519" i="1"/>
  <c r="R526" i="4"/>
  <c r="N527" i="4"/>
  <c r="V527" i="4"/>
  <c r="X527" i="4"/>
  <c r="T527" i="4"/>
  <c r="P526" i="4"/>
  <c r="X492" i="8"/>
  <c r="R491" i="8"/>
  <c r="N492" i="8"/>
  <c r="P491" i="8"/>
  <c r="V492" i="8"/>
  <c r="T492" i="8"/>
  <c r="P519" i="1" l="1"/>
  <c r="T520" i="1"/>
  <c r="X520" i="1"/>
  <c r="R519" i="1"/>
  <c r="N520" i="1"/>
  <c r="V520" i="1"/>
  <c r="R527" i="4"/>
  <c r="N528" i="4"/>
  <c r="V528" i="4"/>
  <c r="P527" i="4"/>
  <c r="T528" i="4"/>
  <c r="X528" i="4"/>
  <c r="X493" i="8"/>
  <c r="N493" i="8"/>
  <c r="P492" i="8"/>
  <c r="R492" i="8"/>
  <c r="T493" i="8"/>
  <c r="V493" i="8"/>
  <c r="P520" i="1" l="1"/>
  <c r="T521" i="1"/>
  <c r="X521" i="1"/>
  <c r="R520" i="1"/>
  <c r="N521" i="1"/>
  <c r="V521" i="1"/>
  <c r="R528" i="4"/>
  <c r="N529" i="4"/>
  <c r="V529" i="4"/>
  <c r="X529" i="4"/>
  <c r="P528" i="4"/>
  <c r="T529" i="4"/>
  <c r="X494" i="8"/>
  <c r="N494" i="8"/>
  <c r="P493" i="8"/>
  <c r="R493" i="8"/>
  <c r="T494" i="8"/>
  <c r="V494" i="8"/>
  <c r="P521" i="1" l="1"/>
  <c r="T522" i="1"/>
  <c r="X522" i="1"/>
  <c r="R521" i="1"/>
  <c r="N522" i="1"/>
  <c r="V522" i="1"/>
  <c r="R529" i="4"/>
  <c r="N530" i="4"/>
  <c r="V530" i="4"/>
  <c r="X530" i="4"/>
  <c r="P529" i="4"/>
  <c r="T530" i="4"/>
  <c r="X495" i="8"/>
  <c r="R494" i="8"/>
  <c r="T495" i="8"/>
  <c r="P494" i="8"/>
  <c r="V495" i="8"/>
  <c r="N495" i="8"/>
  <c r="P522" i="1" l="1"/>
  <c r="T523" i="1"/>
  <c r="X523" i="1"/>
  <c r="R522" i="1"/>
  <c r="N523" i="1"/>
  <c r="V523" i="1"/>
  <c r="R530" i="4"/>
  <c r="N531" i="4"/>
  <c r="V531" i="4"/>
  <c r="P530" i="4"/>
  <c r="T531" i="4"/>
  <c r="X531" i="4"/>
  <c r="X496" i="8"/>
  <c r="R495" i="8"/>
  <c r="P495" i="8"/>
  <c r="N496" i="8"/>
  <c r="T496" i="8"/>
  <c r="V496" i="8"/>
  <c r="P523" i="1" l="1"/>
  <c r="T524" i="1"/>
  <c r="X524" i="1"/>
  <c r="R523" i="1"/>
  <c r="N524" i="1"/>
  <c r="V524" i="1"/>
  <c r="R531" i="4"/>
  <c r="N532" i="4"/>
  <c r="V532" i="4"/>
  <c r="P531" i="4"/>
  <c r="T532" i="4"/>
  <c r="X532" i="4"/>
  <c r="X497" i="8"/>
  <c r="N497" i="8"/>
  <c r="P496" i="8"/>
  <c r="R496" i="8"/>
  <c r="T497" i="8"/>
  <c r="V497" i="8"/>
  <c r="P524" i="1" l="1"/>
  <c r="T525" i="1"/>
  <c r="X525" i="1"/>
  <c r="R524" i="1"/>
  <c r="N525" i="1"/>
  <c r="V525" i="1"/>
  <c r="R532" i="4"/>
  <c r="N533" i="4"/>
  <c r="V533" i="4"/>
  <c r="X533" i="4"/>
  <c r="P532" i="4"/>
  <c r="T533" i="4"/>
  <c r="X498" i="8"/>
  <c r="V498" i="8"/>
  <c r="P497" i="8"/>
  <c r="R497" i="8"/>
  <c r="T498" i="8"/>
  <c r="N498" i="8"/>
  <c r="P525" i="1" l="1"/>
  <c r="T526" i="1"/>
  <c r="X526" i="1"/>
  <c r="R525" i="1"/>
  <c r="N526" i="1"/>
  <c r="V526" i="1"/>
  <c r="R533" i="4"/>
  <c r="N534" i="4"/>
  <c r="V534" i="4"/>
  <c r="X534" i="4"/>
  <c r="T534" i="4"/>
  <c r="P533" i="4"/>
  <c r="X499" i="8"/>
  <c r="P498" i="8"/>
  <c r="V499" i="8"/>
  <c r="T499" i="8"/>
  <c r="N499" i="8"/>
  <c r="R498" i="8"/>
  <c r="P526" i="1" l="1"/>
  <c r="T527" i="1"/>
  <c r="X527" i="1"/>
  <c r="R526" i="1"/>
  <c r="N527" i="1"/>
  <c r="V527" i="1"/>
  <c r="R534" i="4"/>
  <c r="N535" i="4"/>
  <c r="V535" i="4"/>
  <c r="X535" i="4"/>
  <c r="P534" i="4"/>
  <c r="T535" i="4"/>
  <c r="X500" i="8"/>
  <c r="R499" i="8"/>
  <c r="T500" i="8"/>
  <c r="P499" i="8"/>
  <c r="N500" i="8"/>
  <c r="V500" i="8"/>
  <c r="P527" i="1" l="1"/>
  <c r="T528" i="1"/>
  <c r="X528" i="1"/>
  <c r="R527" i="1"/>
  <c r="N528" i="1"/>
  <c r="V528" i="1"/>
  <c r="R535" i="4"/>
  <c r="N536" i="4"/>
  <c r="V536" i="4"/>
  <c r="P535" i="4"/>
  <c r="T536" i="4"/>
  <c r="X536" i="4"/>
  <c r="X501" i="8"/>
  <c r="R500" i="8"/>
  <c r="V501" i="8"/>
  <c r="N501" i="8"/>
  <c r="T501" i="8"/>
  <c r="P500" i="8"/>
  <c r="P528" i="1" l="1"/>
  <c r="T529" i="1"/>
  <c r="X529" i="1"/>
  <c r="R528" i="1"/>
  <c r="N529" i="1"/>
  <c r="V529" i="1"/>
  <c r="R536" i="4"/>
  <c r="N537" i="4"/>
  <c r="V537" i="4"/>
  <c r="X537" i="4"/>
  <c r="P536" i="4"/>
  <c r="T537" i="4"/>
  <c r="X502" i="8"/>
  <c r="R501" i="8"/>
  <c r="V502" i="8"/>
  <c r="P501" i="8"/>
  <c r="N502" i="8"/>
  <c r="T502" i="8"/>
  <c r="P529" i="1" l="1"/>
  <c r="T530" i="1"/>
  <c r="X530" i="1"/>
  <c r="R529" i="1"/>
  <c r="N530" i="1"/>
  <c r="V530" i="1"/>
  <c r="R537" i="4"/>
  <c r="N538" i="4"/>
  <c r="V538" i="4"/>
  <c r="X538" i="4"/>
  <c r="P537" i="4"/>
  <c r="T538" i="4"/>
  <c r="X503" i="8"/>
  <c r="R502" i="8"/>
  <c r="P502" i="8"/>
  <c r="V503" i="8"/>
  <c r="T503" i="8"/>
  <c r="N503" i="8"/>
  <c r="P530" i="1" l="1"/>
  <c r="T531" i="1"/>
  <c r="X531" i="1"/>
  <c r="R530" i="1"/>
  <c r="N531" i="1"/>
  <c r="V531" i="1"/>
  <c r="R538" i="4"/>
  <c r="N539" i="4"/>
  <c r="V539" i="4"/>
  <c r="P538" i="4"/>
  <c r="T539" i="4"/>
  <c r="X539" i="4"/>
  <c r="X504" i="8"/>
  <c r="N504" i="8"/>
  <c r="P503" i="8"/>
  <c r="V504" i="8"/>
  <c r="T504" i="8"/>
  <c r="R503" i="8"/>
  <c r="P531" i="1" l="1"/>
  <c r="T532" i="1"/>
  <c r="X532" i="1"/>
  <c r="R531" i="1"/>
  <c r="N532" i="1"/>
  <c r="V532" i="1"/>
  <c r="R539" i="4"/>
  <c r="N540" i="4"/>
  <c r="V540" i="4"/>
  <c r="P539" i="4"/>
  <c r="T540" i="4"/>
  <c r="X540" i="4"/>
  <c r="X505" i="8"/>
  <c r="P504" i="8"/>
  <c r="R504" i="8"/>
  <c r="N505" i="8"/>
  <c r="T505" i="8"/>
  <c r="V505" i="8"/>
  <c r="P532" i="1" l="1"/>
  <c r="T533" i="1"/>
  <c r="X533" i="1"/>
  <c r="R532" i="1"/>
  <c r="N533" i="1"/>
  <c r="V533" i="1"/>
  <c r="R540" i="4"/>
  <c r="N541" i="4"/>
  <c r="V541" i="4"/>
  <c r="X541" i="4"/>
  <c r="P540" i="4"/>
  <c r="T541" i="4"/>
  <c r="X506" i="8"/>
  <c r="V506" i="8"/>
  <c r="P505" i="8"/>
  <c r="R505" i="8"/>
  <c r="T506" i="8"/>
  <c r="N506" i="8"/>
  <c r="P533" i="1" l="1"/>
  <c r="T534" i="1"/>
  <c r="X534" i="1"/>
  <c r="R533" i="1"/>
  <c r="N534" i="1"/>
  <c r="V534" i="1"/>
  <c r="R541" i="4"/>
  <c r="N542" i="4"/>
  <c r="V542" i="4"/>
  <c r="X542" i="4"/>
  <c r="T542" i="4"/>
  <c r="P541" i="4"/>
  <c r="X507" i="8"/>
  <c r="R506" i="8"/>
  <c r="P506" i="8"/>
  <c r="V507" i="8"/>
  <c r="T507" i="8"/>
  <c r="N507" i="8"/>
  <c r="P534" i="1" l="1"/>
  <c r="T535" i="1"/>
  <c r="X535" i="1"/>
  <c r="R534" i="1"/>
  <c r="N535" i="1"/>
  <c r="V535" i="1"/>
  <c r="R542" i="4"/>
  <c r="N543" i="4"/>
  <c r="V543" i="4"/>
  <c r="X543" i="4"/>
  <c r="T543" i="4"/>
  <c r="P542" i="4"/>
  <c r="X508" i="8"/>
  <c r="R507" i="8"/>
  <c r="T508" i="8"/>
  <c r="P507" i="8"/>
  <c r="N508" i="8"/>
  <c r="V508" i="8"/>
  <c r="P535" i="1" l="1"/>
  <c r="T536" i="1"/>
  <c r="X536" i="1"/>
  <c r="R535" i="1"/>
  <c r="N536" i="1"/>
  <c r="V536" i="1"/>
  <c r="R543" i="4"/>
  <c r="N544" i="4"/>
  <c r="V544" i="4"/>
  <c r="P543" i="4"/>
  <c r="T544" i="4"/>
  <c r="X544" i="4"/>
  <c r="X509" i="8"/>
  <c r="N509" i="8"/>
  <c r="T509" i="8"/>
  <c r="V509" i="8"/>
  <c r="P508" i="8"/>
  <c r="R508" i="8"/>
  <c r="P536" i="1" l="1"/>
  <c r="T537" i="1"/>
  <c r="X537" i="1"/>
  <c r="R536" i="1"/>
  <c r="N537" i="1"/>
  <c r="V537" i="1"/>
  <c r="R544" i="4"/>
  <c r="N545" i="4"/>
  <c r="V545" i="4"/>
  <c r="X545" i="4"/>
  <c r="P544" i="4"/>
  <c r="T545" i="4"/>
  <c r="X510" i="8"/>
  <c r="R509" i="8"/>
  <c r="P509" i="8"/>
  <c r="N510" i="8"/>
  <c r="T510" i="8"/>
  <c r="V510" i="8"/>
  <c r="P537" i="1" l="1"/>
  <c r="T538" i="1"/>
  <c r="X538" i="1"/>
  <c r="R537" i="1"/>
  <c r="N538" i="1"/>
  <c r="V538" i="1"/>
  <c r="R545" i="4"/>
  <c r="N546" i="4"/>
  <c r="V546" i="4"/>
  <c r="X546" i="4"/>
  <c r="P545" i="4"/>
  <c r="T546" i="4"/>
  <c r="X511" i="8"/>
  <c r="R510" i="8"/>
  <c r="N511" i="8"/>
  <c r="P510" i="8"/>
  <c r="V511" i="8"/>
  <c r="T511" i="8"/>
  <c r="P538" i="1" l="1"/>
  <c r="T539" i="1"/>
  <c r="X539" i="1"/>
  <c r="R538" i="1"/>
  <c r="N539" i="1"/>
  <c r="V539" i="1"/>
  <c r="R546" i="4"/>
  <c r="N547" i="4"/>
  <c r="V547" i="4"/>
  <c r="P546" i="4"/>
  <c r="T547" i="4"/>
  <c r="X547" i="4"/>
  <c r="X512" i="8"/>
  <c r="N512" i="8"/>
  <c r="V512" i="8"/>
  <c r="R511" i="8"/>
  <c r="P511" i="8"/>
  <c r="T512" i="8"/>
  <c r="P539" i="1" l="1"/>
  <c r="T540" i="1"/>
  <c r="X540" i="1"/>
  <c r="R539" i="1"/>
  <c r="N540" i="1"/>
  <c r="V540" i="1"/>
  <c r="R547" i="4"/>
  <c r="N548" i="4"/>
  <c r="V548" i="4"/>
  <c r="P547" i="4"/>
  <c r="T548" i="4"/>
  <c r="X548" i="4"/>
  <c r="X513" i="8"/>
  <c r="N513" i="8"/>
  <c r="P512" i="8"/>
  <c r="R512" i="8"/>
  <c r="T513" i="8"/>
  <c r="V513" i="8"/>
  <c r="P540" i="1" l="1"/>
  <c r="T541" i="1"/>
  <c r="X541" i="1"/>
  <c r="R540" i="1"/>
  <c r="N541" i="1"/>
  <c r="V541" i="1"/>
  <c r="R548" i="4"/>
  <c r="N549" i="4"/>
  <c r="V549" i="4"/>
  <c r="X549" i="4"/>
  <c r="P548" i="4"/>
  <c r="T549" i="4"/>
  <c r="X514" i="8"/>
  <c r="N514" i="8"/>
  <c r="V514" i="8"/>
  <c r="P513" i="8"/>
  <c r="R513" i="8"/>
  <c r="T514" i="8"/>
  <c r="P541" i="1" l="1"/>
  <c r="T542" i="1"/>
  <c r="X542" i="1"/>
  <c r="R541" i="1"/>
  <c r="N542" i="1"/>
  <c r="V542" i="1"/>
  <c r="R549" i="4"/>
  <c r="N550" i="4"/>
  <c r="V550" i="4"/>
  <c r="X550" i="4"/>
  <c r="T550" i="4"/>
  <c r="P549" i="4"/>
  <c r="X515" i="8"/>
  <c r="R514" i="8"/>
  <c r="P514" i="8"/>
  <c r="V515" i="8"/>
  <c r="T515" i="8"/>
  <c r="N515" i="8"/>
  <c r="P542" i="1" l="1"/>
  <c r="T543" i="1"/>
  <c r="X543" i="1"/>
  <c r="R542" i="1"/>
  <c r="N543" i="1"/>
  <c r="V543" i="1"/>
  <c r="R550" i="4"/>
  <c r="N551" i="4"/>
  <c r="V551" i="4"/>
  <c r="X551" i="4"/>
  <c r="P550" i="4"/>
  <c r="T551" i="4"/>
  <c r="X516" i="8"/>
  <c r="R515" i="8"/>
  <c r="P515" i="8"/>
  <c r="N516" i="8"/>
  <c r="V516" i="8"/>
  <c r="T516" i="8"/>
  <c r="P543" i="1" l="1"/>
  <c r="T544" i="1"/>
  <c r="X544" i="1"/>
  <c r="R543" i="1"/>
  <c r="N544" i="1"/>
  <c r="V544" i="1"/>
  <c r="R551" i="4"/>
  <c r="N552" i="4"/>
  <c r="V552" i="4"/>
  <c r="P551" i="4"/>
  <c r="T552" i="4"/>
  <c r="X552" i="4"/>
  <c r="X517" i="8"/>
  <c r="N517" i="8"/>
  <c r="P516" i="8"/>
  <c r="R516" i="8"/>
  <c r="T517" i="8"/>
  <c r="V517" i="8"/>
  <c r="P544" i="1" l="1"/>
  <c r="T545" i="1"/>
  <c r="X545" i="1"/>
  <c r="R544" i="1"/>
  <c r="N545" i="1"/>
  <c r="V545" i="1"/>
  <c r="R552" i="4"/>
  <c r="N553" i="4"/>
  <c r="V553" i="4"/>
  <c r="X553" i="4"/>
  <c r="P552" i="4"/>
  <c r="T553" i="4"/>
  <c r="X518" i="8"/>
  <c r="R517" i="8"/>
  <c r="P517" i="8"/>
  <c r="N518" i="8"/>
  <c r="T518" i="8"/>
  <c r="V518" i="8"/>
  <c r="P545" i="1" l="1"/>
  <c r="T546" i="1"/>
  <c r="X546" i="1"/>
  <c r="R545" i="1"/>
  <c r="N546" i="1"/>
  <c r="V546" i="1"/>
  <c r="R553" i="4"/>
  <c r="N554" i="4"/>
  <c r="V554" i="4"/>
  <c r="X554" i="4"/>
  <c r="P553" i="4"/>
  <c r="T554" i="4"/>
  <c r="X519" i="8"/>
  <c r="R518" i="8"/>
  <c r="T519" i="8"/>
  <c r="P518" i="8"/>
  <c r="V519" i="8"/>
  <c r="N519" i="8"/>
  <c r="P546" i="1" l="1"/>
  <c r="T547" i="1"/>
  <c r="X547" i="1"/>
  <c r="R546" i="1"/>
  <c r="N547" i="1"/>
  <c r="V547" i="1"/>
  <c r="R554" i="4"/>
  <c r="N555" i="4"/>
  <c r="V555" i="4"/>
  <c r="P554" i="4"/>
  <c r="T555" i="4"/>
  <c r="X555" i="4"/>
  <c r="X520" i="8"/>
  <c r="N520" i="8"/>
  <c r="P519" i="8"/>
  <c r="V520" i="8"/>
  <c r="T520" i="8"/>
  <c r="R519" i="8"/>
  <c r="P547" i="1" l="1"/>
  <c r="T548" i="1"/>
  <c r="X548" i="1"/>
  <c r="R547" i="1"/>
  <c r="N548" i="1"/>
  <c r="V548" i="1"/>
  <c r="R555" i="4"/>
  <c r="N556" i="4"/>
  <c r="V556" i="4"/>
  <c r="P555" i="4"/>
  <c r="T556" i="4"/>
  <c r="X556" i="4"/>
  <c r="X521" i="8"/>
  <c r="N521" i="8"/>
  <c r="P520" i="8"/>
  <c r="R520" i="8"/>
  <c r="T521" i="8"/>
  <c r="V521" i="8"/>
  <c r="P548" i="1" l="1"/>
  <c r="T549" i="1"/>
  <c r="X549" i="1"/>
  <c r="R548" i="1"/>
  <c r="N549" i="1"/>
  <c r="V549" i="1"/>
  <c r="R556" i="4"/>
  <c r="N557" i="4"/>
  <c r="V557" i="4"/>
  <c r="X557" i="4"/>
  <c r="P556" i="4"/>
  <c r="T557" i="4"/>
  <c r="X522" i="8"/>
  <c r="P521" i="8"/>
  <c r="R521" i="8"/>
  <c r="V522" i="8"/>
  <c r="T522" i="8"/>
  <c r="N522" i="8"/>
  <c r="P549" i="1" l="1"/>
  <c r="T550" i="1"/>
  <c r="X550" i="1"/>
  <c r="R549" i="1"/>
  <c r="N550" i="1"/>
  <c r="V550" i="1"/>
  <c r="R557" i="4"/>
  <c r="N558" i="4"/>
  <c r="V558" i="4"/>
  <c r="X558" i="4"/>
  <c r="T558" i="4"/>
  <c r="P557" i="4"/>
  <c r="X523" i="8"/>
  <c r="R522" i="8"/>
  <c r="P522" i="8"/>
  <c r="V523" i="8"/>
  <c r="T523" i="8"/>
  <c r="N523" i="8"/>
  <c r="P550" i="1" l="1"/>
  <c r="T551" i="1"/>
  <c r="X551" i="1"/>
  <c r="R550" i="1"/>
  <c r="N551" i="1"/>
  <c r="V551" i="1"/>
  <c r="R558" i="4"/>
  <c r="N559" i="4"/>
  <c r="V559" i="4"/>
  <c r="X559" i="4"/>
  <c r="T559" i="4"/>
  <c r="P558" i="4"/>
  <c r="X524" i="8"/>
  <c r="N524" i="8"/>
  <c r="T524" i="8"/>
  <c r="V524" i="8"/>
  <c r="R523" i="8"/>
  <c r="P523" i="8"/>
  <c r="P551" i="1" l="1"/>
  <c r="T552" i="1"/>
  <c r="X552" i="1"/>
  <c r="R551" i="1"/>
  <c r="N552" i="1"/>
  <c r="V552" i="1"/>
  <c r="R559" i="4"/>
  <c r="N560" i="4"/>
  <c r="V560" i="4"/>
  <c r="P559" i="4"/>
  <c r="T560" i="4"/>
  <c r="X560" i="4"/>
  <c r="X525" i="8"/>
  <c r="R524" i="8"/>
  <c r="N525" i="8"/>
  <c r="T525" i="8"/>
  <c r="P524" i="8"/>
  <c r="V525" i="8"/>
  <c r="P552" i="1" l="1"/>
  <c r="T553" i="1"/>
  <c r="X553" i="1"/>
  <c r="R552" i="1"/>
  <c r="N553" i="1"/>
  <c r="V553" i="1"/>
  <c r="R560" i="4"/>
  <c r="N561" i="4"/>
  <c r="V561" i="4"/>
  <c r="X561" i="4"/>
  <c r="P560" i="4"/>
  <c r="T561" i="4"/>
  <c r="X526" i="8"/>
  <c r="R525" i="8"/>
  <c r="V526" i="8"/>
  <c r="P525" i="8"/>
  <c r="N526" i="8"/>
  <c r="T526" i="8"/>
  <c r="P553" i="1" l="1"/>
  <c r="T554" i="1"/>
  <c r="X554" i="1"/>
  <c r="R553" i="1"/>
  <c r="N554" i="1"/>
  <c r="V554" i="1"/>
  <c r="R561" i="4"/>
  <c r="N562" i="4"/>
  <c r="V562" i="4"/>
  <c r="X562" i="4"/>
  <c r="P561" i="4"/>
  <c r="T562" i="4"/>
  <c r="X527" i="8"/>
  <c r="R526" i="8"/>
  <c r="N527" i="8"/>
  <c r="P526" i="8"/>
  <c r="V527" i="8"/>
  <c r="T527" i="8"/>
  <c r="P554" i="1" l="1"/>
  <c r="T555" i="1"/>
  <c r="X555" i="1"/>
  <c r="R554" i="1"/>
  <c r="N555" i="1"/>
  <c r="V555" i="1"/>
  <c r="R562" i="4"/>
  <c r="N563" i="4"/>
  <c r="V563" i="4"/>
  <c r="P562" i="4"/>
  <c r="T563" i="4"/>
  <c r="X563" i="4"/>
  <c r="X528" i="8"/>
  <c r="N528" i="8"/>
  <c r="P527" i="8"/>
  <c r="V528" i="8"/>
  <c r="T528" i="8"/>
  <c r="R527" i="8"/>
  <c r="P555" i="1" l="1"/>
  <c r="T556" i="1"/>
  <c r="X556" i="1"/>
  <c r="R555" i="1"/>
  <c r="N556" i="1"/>
  <c r="V556" i="1"/>
  <c r="R563" i="4"/>
  <c r="N564" i="4"/>
  <c r="V564" i="4"/>
  <c r="P563" i="4"/>
  <c r="T564" i="4"/>
  <c r="X564" i="4"/>
  <c r="X529" i="8"/>
  <c r="N529" i="8"/>
  <c r="T529" i="8"/>
  <c r="V529" i="8"/>
  <c r="P528" i="8"/>
  <c r="R528" i="8"/>
  <c r="P556" i="1" l="1"/>
  <c r="T557" i="1"/>
  <c r="X557" i="1"/>
  <c r="R556" i="1"/>
  <c r="N557" i="1"/>
  <c r="V557" i="1"/>
  <c r="R564" i="4"/>
  <c r="N565" i="4"/>
  <c r="V565" i="4"/>
  <c r="X565" i="4"/>
  <c r="P564" i="4"/>
  <c r="T565" i="4"/>
  <c r="X530" i="8"/>
  <c r="R529" i="8"/>
  <c r="T530" i="8"/>
  <c r="N530" i="8"/>
  <c r="V530" i="8"/>
  <c r="P529" i="8"/>
  <c r="P557" i="1" l="1"/>
  <c r="T558" i="1"/>
  <c r="X558" i="1"/>
  <c r="R557" i="1"/>
  <c r="N558" i="1"/>
  <c r="V558" i="1"/>
  <c r="R565" i="4"/>
  <c r="N566" i="4"/>
  <c r="V566" i="4"/>
  <c r="X566" i="4"/>
  <c r="T566" i="4"/>
  <c r="P565" i="4"/>
  <c r="X531" i="8"/>
  <c r="R530" i="8"/>
  <c r="T531" i="8"/>
  <c r="P530" i="8"/>
  <c r="V531" i="8"/>
  <c r="N531" i="8"/>
  <c r="P558" i="1" l="1"/>
  <c r="T559" i="1"/>
  <c r="X559" i="1"/>
  <c r="R558" i="1"/>
  <c r="N559" i="1"/>
  <c r="V559" i="1"/>
  <c r="R566" i="4"/>
  <c r="N567" i="4"/>
  <c r="V567" i="4"/>
  <c r="X567" i="4"/>
  <c r="P566" i="4"/>
  <c r="T567" i="4"/>
  <c r="R531" i="8"/>
  <c r="T532" i="8"/>
  <c r="X532" i="8"/>
  <c r="P531" i="8"/>
  <c r="N532" i="8"/>
  <c r="V532" i="8"/>
  <c r="P559" i="1" l="1"/>
  <c r="T560" i="1"/>
  <c r="X560" i="1"/>
  <c r="R559" i="1"/>
  <c r="N560" i="1"/>
  <c r="V560" i="1"/>
  <c r="R567" i="4"/>
  <c r="N568" i="4"/>
  <c r="V568" i="4"/>
  <c r="P567" i="4"/>
  <c r="T568" i="4"/>
  <c r="X568" i="4"/>
  <c r="X533" i="8"/>
  <c r="N533" i="8"/>
  <c r="V533" i="8"/>
  <c r="P532" i="8"/>
  <c r="R532" i="8"/>
  <c r="T533" i="8"/>
  <c r="P560" i="1" l="1"/>
  <c r="T561" i="1"/>
  <c r="X561" i="1"/>
  <c r="R560" i="1"/>
  <c r="N561" i="1"/>
  <c r="V561" i="1"/>
  <c r="R568" i="4"/>
  <c r="N569" i="4"/>
  <c r="V569" i="4"/>
  <c r="X569" i="4"/>
  <c r="P568" i="4"/>
  <c r="T569" i="4"/>
  <c r="X534" i="8"/>
  <c r="R533" i="8"/>
  <c r="P533" i="8"/>
  <c r="N534" i="8"/>
  <c r="V534" i="8"/>
  <c r="T534" i="8"/>
  <c r="P561" i="1" l="1"/>
  <c r="T562" i="1"/>
  <c r="X562" i="1"/>
  <c r="R561" i="1"/>
  <c r="N562" i="1"/>
  <c r="V562" i="1"/>
  <c r="R569" i="4"/>
  <c r="N570" i="4"/>
  <c r="V570" i="4"/>
  <c r="X570" i="4"/>
  <c r="P569" i="4"/>
  <c r="T570" i="4"/>
  <c r="X535" i="8"/>
  <c r="R534" i="8"/>
  <c r="V535" i="8"/>
  <c r="T535" i="8"/>
  <c r="N535" i="8"/>
  <c r="P534" i="8"/>
  <c r="P562" i="1" l="1"/>
  <c r="T563" i="1"/>
  <c r="X563" i="1"/>
  <c r="R562" i="1"/>
  <c r="N563" i="1"/>
  <c r="V563" i="1"/>
  <c r="R570" i="4"/>
  <c r="N571" i="4"/>
  <c r="V571" i="4"/>
  <c r="P570" i="4"/>
  <c r="T571" i="4"/>
  <c r="X571" i="4"/>
  <c r="X536" i="8"/>
  <c r="N536" i="8"/>
  <c r="P535" i="8"/>
  <c r="V536" i="8"/>
  <c r="T536" i="8"/>
  <c r="R535" i="8"/>
  <c r="P563" i="1" l="1"/>
  <c r="R563" i="1"/>
  <c r="N564" i="1"/>
  <c r="V564" i="1"/>
  <c r="X564" i="1"/>
  <c r="T564" i="1"/>
  <c r="R571" i="4"/>
  <c r="N572" i="4"/>
  <c r="V572" i="4"/>
  <c r="P571" i="4"/>
  <c r="T572" i="4"/>
  <c r="X572" i="4"/>
  <c r="X537" i="8"/>
  <c r="N537" i="8"/>
  <c r="T537" i="8"/>
  <c r="P536" i="8"/>
  <c r="R536" i="8"/>
  <c r="V537" i="8"/>
  <c r="P564" i="1" l="1"/>
  <c r="R564" i="1"/>
  <c r="T565" i="1"/>
  <c r="X565" i="1"/>
  <c r="N565" i="1"/>
  <c r="V565" i="1"/>
  <c r="R572" i="4"/>
  <c r="N573" i="4"/>
  <c r="V573" i="4"/>
  <c r="X573" i="4"/>
  <c r="P572" i="4"/>
  <c r="T573" i="4"/>
  <c r="X538" i="8"/>
  <c r="V538" i="8"/>
  <c r="P537" i="8"/>
  <c r="R537" i="8"/>
  <c r="T538" i="8"/>
  <c r="N538" i="8"/>
  <c r="P565" i="1" l="1"/>
  <c r="T566" i="1"/>
  <c r="X566" i="1"/>
  <c r="R565" i="1"/>
  <c r="N566" i="1"/>
  <c r="V566" i="1"/>
  <c r="R573" i="4"/>
  <c r="N574" i="4"/>
  <c r="V574" i="4"/>
  <c r="X574" i="4"/>
  <c r="T574" i="4"/>
  <c r="P573" i="4"/>
  <c r="X539" i="8"/>
  <c r="R538" i="8"/>
  <c r="N539" i="8"/>
  <c r="P538" i="8"/>
  <c r="V539" i="8"/>
  <c r="T539" i="8"/>
  <c r="P566" i="1" l="1"/>
  <c r="T567" i="1"/>
  <c r="X567" i="1"/>
  <c r="R566" i="1"/>
  <c r="N567" i="1"/>
  <c r="V567" i="1"/>
  <c r="R574" i="4"/>
  <c r="N575" i="4"/>
  <c r="V575" i="4"/>
  <c r="X575" i="4"/>
  <c r="T575" i="4"/>
  <c r="P574" i="4"/>
  <c r="X540" i="8"/>
  <c r="R539" i="8"/>
  <c r="P539" i="8"/>
  <c r="N540" i="8"/>
  <c r="T540" i="8"/>
  <c r="V540" i="8"/>
  <c r="P567" i="1" l="1"/>
  <c r="T568" i="1"/>
  <c r="X568" i="1"/>
  <c r="R567" i="1"/>
  <c r="N568" i="1"/>
  <c r="V568" i="1"/>
  <c r="R575" i="4"/>
  <c r="N576" i="4"/>
  <c r="V576" i="4"/>
  <c r="P575" i="4"/>
  <c r="T576" i="4"/>
  <c r="X576" i="4"/>
  <c r="X541" i="8"/>
  <c r="N541" i="8"/>
  <c r="P540" i="8"/>
  <c r="R540" i="8"/>
  <c r="T541" i="8"/>
  <c r="V541" i="8"/>
  <c r="P568" i="1" l="1"/>
  <c r="T569" i="1"/>
  <c r="X569" i="1"/>
  <c r="R568" i="1"/>
  <c r="N569" i="1"/>
  <c r="V569" i="1"/>
  <c r="R576" i="4"/>
  <c r="N577" i="4"/>
  <c r="V577" i="4"/>
  <c r="X577" i="4"/>
  <c r="P576" i="4"/>
  <c r="T577" i="4"/>
  <c r="X542" i="8"/>
  <c r="P541" i="8"/>
  <c r="N542" i="8"/>
  <c r="T542" i="8"/>
  <c r="V542" i="8"/>
  <c r="R541" i="8"/>
  <c r="P569" i="1" l="1"/>
  <c r="T570" i="1"/>
  <c r="X570" i="1"/>
  <c r="R569" i="1"/>
  <c r="N570" i="1"/>
  <c r="V570" i="1"/>
  <c r="R577" i="4"/>
  <c r="N578" i="4"/>
  <c r="V578" i="4"/>
  <c r="X578" i="4"/>
  <c r="P577" i="4"/>
  <c r="T578" i="4"/>
  <c r="R542" i="8"/>
  <c r="V543" i="8"/>
  <c r="P542" i="8"/>
  <c r="N543" i="8"/>
  <c r="T543" i="8"/>
  <c r="X543" i="8"/>
  <c r="P570" i="1" l="1"/>
  <c r="T571" i="1"/>
  <c r="X571" i="1"/>
  <c r="R570" i="1"/>
  <c r="N571" i="1"/>
  <c r="V571" i="1"/>
  <c r="R578" i="4"/>
  <c r="N579" i="4"/>
  <c r="V579" i="4"/>
  <c r="P578" i="4"/>
  <c r="T579" i="4"/>
  <c r="X579" i="4"/>
  <c r="V544" i="8"/>
  <c r="R543" i="8"/>
  <c r="P543" i="8"/>
  <c r="T544" i="8"/>
  <c r="N544" i="8"/>
  <c r="X544" i="8"/>
  <c r="P571" i="1" l="1"/>
  <c r="T572" i="1"/>
  <c r="X572" i="1"/>
  <c r="R571" i="1"/>
  <c r="N572" i="1"/>
  <c r="V572" i="1"/>
  <c r="R579" i="4"/>
  <c r="N580" i="4"/>
  <c r="V580" i="4"/>
  <c r="P579" i="4"/>
  <c r="T580" i="4"/>
  <c r="X580" i="4"/>
  <c r="V545" i="8"/>
  <c r="R544" i="8"/>
  <c r="T545" i="8"/>
  <c r="N545" i="8"/>
  <c r="X545" i="8"/>
  <c r="P544" i="8"/>
  <c r="P572" i="1" l="1"/>
  <c r="T573" i="1"/>
  <c r="X573" i="1"/>
  <c r="R572" i="1"/>
  <c r="N573" i="1"/>
  <c r="V573" i="1"/>
  <c r="R580" i="4"/>
  <c r="N581" i="4"/>
  <c r="V581" i="4"/>
  <c r="X581" i="4"/>
  <c r="P580" i="4"/>
  <c r="T581" i="4"/>
  <c r="V546" i="8"/>
  <c r="P545" i="8"/>
  <c r="X546" i="8"/>
  <c r="R545" i="8"/>
  <c r="T546" i="8"/>
  <c r="N546" i="8"/>
  <c r="P573" i="1" l="1"/>
  <c r="T574" i="1"/>
  <c r="X574" i="1"/>
  <c r="R573" i="1"/>
  <c r="N574" i="1"/>
  <c r="V574" i="1"/>
  <c r="R581" i="4"/>
  <c r="N582" i="4"/>
  <c r="V582" i="4"/>
  <c r="X582" i="4"/>
  <c r="T582" i="4"/>
  <c r="P581" i="4"/>
  <c r="V547" i="8"/>
  <c r="P546" i="8"/>
  <c r="R546" i="8"/>
  <c r="T547" i="8"/>
  <c r="N547" i="8"/>
  <c r="X547" i="8"/>
  <c r="P574" i="1" l="1"/>
  <c r="T575" i="1"/>
  <c r="X575" i="1"/>
  <c r="R574" i="1"/>
  <c r="N575" i="1"/>
  <c r="V575" i="1"/>
  <c r="R582" i="4"/>
  <c r="N583" i="4"/>
  <c r="V583" i="4"/>
  <c r="X583" i="4"/>
  <c r="P582" i="4"/>
  <c r="T583" i="4"/>
  <c r="V548" i="8"/>
  <c r="X548" i="8"/>
  <c r="P547" i="8"/>
  <c r="R547" i="8"/>
  <c r="T548" i="8"/>
  <c r="N548" i="8"/>
  <c r="P575" i="1" l="1"/>
  <c r="T576" i="1"/>
  <c r="X576" i="1"/>
  <c r="R575" i="1"/>
  <c r="N576" i="1"/>
  <c r="V576" i="1"/>
  <c r="R583" i="4"/>
  <c r="N584" i="4"/>
  <c r="V584" i="4"/>
  <c r="P583" i="4"/>
  <c r="T584" i="4"/>
  <c r="X584" i="4"/>
  <c r="V549" i="8"/>
  <c r="P548" i="8"/>
  <c r="R548" i="8"/>
  <c r="T549" i="8"/>
  <c r="N549" i="8"/>
  <c r="X549" i="8"/>
  <c r="P576" i="1" l="1"/>
  <c r="T577" i="1"/>
  <c r="X577" i="1"/>
  <c r="R576" i="1"/>
  <c r="N577" i="1"/>
  <c r="V577" i="1"/>
  <c r="R584" i="4"/>
  <c r="N585" i="4"/>
  <c r="V585" i="4"/>
  <c r="X585" i="4"/>
  <c r="P584" i="4"/>
  <c r="T585" i="4"/>
  <c r="V550" i="8"/>
  <c r="P549" i="8"/>
  <c r="R549" i="8"/>
  <c r="T550" i="8"/>
  <c r="N550" i="8"/>
  <c r="X550" i="8"/>
  <c r="P577" i="1" l="1"/>
  <c r="T578" i="1"/>
  <c r="X578" i="1"/>
  <c r="R577" i="1"/>
  <c r="N578" i="1"/>
  <c r="V578" i="1"/>
  <c r="R585" i="4"/>
  <c r="N586" i="4"/>
  <c r="V586" i="4"/>
  <c r="X586" i="4"/>
  <c r="P585" i="4"/>
  <c r="T586" i="4"/>
  <c r="V551" i="8"/>
  <c r="P550" i="8"/>
  <c r="X551" i="8"/>
  <c r="R550" i="8"/>
  <c r="T551" i="8"/>
  <c r="N551" i="8"/>
  <c r="P578" i="1" l="1"/>
  <c r="T579" i="1"/>
  <c r="X579" i="1"/>
  <c r="R578" i="1"/>
  <c r="N579" i="1"/>
  <c r="V579" i="1"/>
  <c r="R586" i="4"/>
  <c r="N587" i="4"/>
  <c r="V587" i="4"/>
  <c r="P586" i="4"/>
  <c r="T587" i="4"/>
  <c r="X587" i="4"/>
  <c r="V552" i="8"/>
  <c r="P551" i="8"/>
  <c r="R551" i="8"/>
  <c r="T552" i="8"/>
  <c r="N552" i="8"/>
  <c r="X552" i="8"/>
  <c r="P579" i="1" l="1"/>
  <c r="T580" i="1"/>
  <c r="X580" i="1"/>
  <c r="R579" i="1"/>
  <c r="N580" i="1"/>
  <c r="V580" i="1"/>
  <c r="R587" i="4"/>
  <c r="N588" i="4"/>
  <c r="V588" i="4"/>
  <c r="P587" i="4"/>
  <c r="T588" i="4"/>
  <c r="X588" i="4"/>
  <c r="V553" i="8"/>
  <c r="P552" i="8"/>
  <c r="R552" i="8"/>
  <c r="T553" i="8"/>
  <c r="N553" i="8"/>
  <c r="X553" i="8"/>
  <c r="P580" i="1" l="1"/>
  <c r="T581" i="1"/>
  <c r="X581" i="1"/>
  <c r="R580" i="1"/>
  <c r="N581" i="1"/>
  <c r="V581" i="1"/>
  <c r="R588" i="4"/>
  <c r="N589" i="4"/>
  <c r="V589" i="4"/>
  <c r="X589" i="4"/>
  <c r="P588" i="4"/>
  <c r="T589" i="4"/>
  <c r="V554" i="8"/>
  <c r="P553" i="8"/>
  <c r="R553" i="8"/>
  <c r="T554" i="8"/>
  <c r="X554" i="8"/>
  <c r="N554" i="8"/>
  <c r="P581" i="1" l="1"/>
  <c r="T582" i="1"/>
  <c r="X582" i="1"/>
  <c r="R581" i="1"/>
  <c r="N582" i="1"/>
  <c r="V582" i="1"/>
  <c r="R589" i="4"/>
  <c r="N590" i="4"/>
  <c r="V590" i="4"/>
  <c r="X590" i="4"/>
  <c r="T590" i="4"/>
  <c r="P589" i="4"/>
  <c r="V555" i="8"/>
  <c r="P554" i="8"/>
  <c r="R554" i="8"/>
  <c r="T555" i="8"/>
  <c r="N555" i="8"/>
  <c r="X555" i="8"/>
  <c r="P582" i="1" l="1"/>
  <c r="T583" i="1"/>
  <c r="X583" i="1"/>
  <c r="R582" i="1"/>
  <c r="N583" i="1"/>
  <c r="V583" i="1"/>
  <c r="R590" i="4"/>
  <c r="N591" i="4"/>
  <c r="V591" i="4"/>
  <c r="X591" i="4"/>
  <c r="T591" i="4"/>
  <c r="P590" i="4"/>
  <c r="V556" i="8"/>
  <c r="X556" i="8"/>
  <c r="P555" i="8"/>
  <c r="R555" i="8"/>
  <c r="T556" i="8"/>
  <c r="N556" i="8"/>
  <c r="P583" i="1" l="1"/>
  <c r="T584" i="1"/>
  <c r="X584" i="1"/>
  <c r="R583" i="1"/>
  <c r="N584" i="1"/>
  <c r="V584" i="1"/>
  <c r="R591" i="4"/>
  <c r="N592" i="4"/>
  <c r="V592" i="4"/>
  <c r="P591" i="4"/>
  <c r="T592" i="4"/>
  <c r="X592" i="4"/>
  <c r="V557" i="8"/>
  <c r="P556" i="8"/>
  <c r="R556" i="8"/>
  <c r="T557" i="8"/>
  <c r="N557" i="8"/>
  <c r="X557" i="8"/>
  <c r="P584" i="1" l="1"/>
  <c r="T585" i="1"/>
  <c r="X585" i="1"/>
  <c r="R584" i="1"/>
  <c r="N585" i="1"/>
  <c r="V585" i="1"/>
  <c r="R592" i="4"/>
  <c r="N593" i="4"/>
  <c r="V593" i="4"/>
  <c r="X593" i="4"/>
  <c r="P592" i="4"/>
  <c r="T593" i="4"/>
  <c r="V558" i="8"/>
  <c r="P557" i="8"/>
  <c r="R557" i="8"/>
  <c r="T558" i="8"/>
  <c r="N558" i="8"/>
  <c r="X558" i="8"/>
  <c r="P585" i="1" l="1"/>
  <c r="T586" i="1"/>
  <c r="X586" i="1"/>
  <c r="R585" i="1"/>
  <c r="N586" i="1"/>
  <c r="V586" i="1"/>
  <c r="R593" i="4"/>
  <c r="N594" i="4"/>
  <c r="V594" i="4"/>
  <c r="X594" i="4"/>
  <c r="P593" i="4"/>
  <c r="T594" i="4"/>
  <c r="V559" i="8"/>
  <c r="P558" i="8"/>
  <c r="N559" i="8"/>
  <c r="R558" i="8"/>
  <c r="T559" i="8"/>
  <c r="X559" i="8"/>
  <c r="P586" i="1" l="1"/>
  <c r="T587" i="1"/>
  <c r="X587" i="1"/>
  <c r="R586" i="1"/>
  <c r="N587" i="1"/>
  <c r="V587" i="1"/>
  <c r="R594" i="4"/>
  <c r="N595" i="4"/>
  <c r="V595" i="4"/>
  <c r="P594" i="4"/>
  <c r="T595" i="4"/>
  <c r="X595" i="4"/>
  <c r="V560" i="8"/>
  <c r="P559" i="8"/>
  <c r="X560" i="8"/>
  <c r="R559" i="8"/>
  <c r="T560" i="8"/>
  <c r="N560" i="8"/>
  <c r="P587" i="1" l="1"/>
  <c r="T588" i="1"/>
  <c r="X588" i="1"/>
  <c r="R587" i="1"/>
  <c r="N588" i="1"/>
  <c r="V588" i="1"/>
  <c r="R595" i="4"/>
  <c r="N596" i="4"/>
  <c r="V596" i="4"/>
  <c r="P595" i="4"/>
  <c r="T596" i="4"/>
  <c r="X596" i="4"/>
  <c r="V561" i="8"/>
  <c r="P560" i="8"/>
  <c r="N561" i="8"/>
  <c r="R560" i="8"/>
  <c r="T561" i="8"/>
  <c r="X561" i="8"/>
  <c r="P588" i="1" l="1"/>
  <c r="T589" i="1"/>
  <c r="X589" i="1"/>
  <c r="R588" i="1"/>
  <c r="N589" i="1"/>
  <c r="V589" i="1"/>
  <c r="R596" i="4"/>
  <c r="N597" i="4"/>
  <c r="V597" i="4"/>
  <c r="X597" i="4"/>
  <c r="P596" i="4"/>
  <c r="T597" i="4"/>
  <c r="V562" i="8"/>
  <c r="R561" i="8"/>
  <c r="T562" i="8"/>
  <c r="N562" i="8"/>
  <c r="X562" i="8"/>
  <c r="P561" i="8"/>
  <c r="P589" i="1" l="1"/>
  <c r="T590" i="1"/>
  <c r="X590" i="1"/>
  <c r="R589" i="1"/>
  <c r="N590" i="1"/>
  <c r="V590" i="1"/>
  <c r="R597" i="4"/>
  <c r="T598" i="4"/>
  <c r="X598" i="4"/>
  <c r="N598" i="4"/>
  <c r="V598" i="4"/>
  <c r="P597" i="4"/>
  <c r="V563" i="8"/>
  <c r="X563" i="8"/>
  <c r="P562" i="8"/>
  <c r="R562" i="8"/>
  <c r="T563" i="8"/>
  <c r="N563" i="8"/>
  <c r="P590" i="1" l="1"/>
  <c r="T591" i="1"/>
  <c r="X591" i="1"/>
  <c r="R590" i="1"/>
  <c r="N591" i="1"/>
  <c r="V591" i="1"/>
  <c r="P598" i="4"/>
  <c r="T599" i="4"/>
  <c r="X599" i="4"/>
  <c r="N599" i="4"/>
  <c r="R598" i="4"/>
  <c r="V599" i="4"/>
  <c r="V564" i="8"/>
  <c r="P563" i="8"/>
  <c r="R563" i="8"/>
  <c r="T564" i="8"/>
  <c r="N564" i="8"/>
  <c r="X564" i="8"/>
  <c r="P591" i="1" l="1"/>
  <c r="T592" i="1"/>
  <c r="X592" i="1"/>
  <c r="R591" i="1"/>
  <c r="N592" i="1"/>
  <c r="V592" i="1"/>
  <c r="P599" i="4"/>
  <c r="T600" i="4"/>
  <c r="X600" i="4"/>
  <c r="N600" i="4"/>
  <c r="R599" i="4"/>
  <c r="V600" i="4"/>
  <c r="V565" i="8"/>
  <c r="P564" i="8"/>
  <c r="X565" i="8"/>
  <c r="R564" i="8"/>
  <c r="T565" i="8"/>
  <c r="N565" i="8"/>
  <c r="P592" i="1" l="1"/>
  <c r="T593" i="1"/>
  <c r="X593" i="1"/>
  <c r="R592" i="1"/>
  <c r="N593" i="1"/>
  <c r="V593" i="1"/>
  <c r="P600" i="4"/>
  <c r="T601" i="4"/>
  <c r="X601" i="4"/>
  <c r="N601" i="4"/>
  <c r="R600" i="4"/>
  <c r="V601" i="4"/>
  <c r="V566" i="8"/>
  <c r="P565" i="8"/>
  <c r="R565" i="8"/>
  <c r="T566" i="8"/>
  <c r="N566" i="8"/>
  <c r="X566" i="8"/>
  <c r="P593" i="1" l="1"/>
  <c r="T594" i="1"/>
  <c r="X594" i="1"/>
  <c r="R593" i="1"/>
  <c r="N594" i="1"/>
  <c r="V594" i="1"/>
  <c r="P601" i="4"/>
  <c r="T602" i="4"/>
  <c r="X602" i="4"/>
  <c r="N602" i="4"/>
  <c r="V602" i="4"/>
  <c r="R601" i="4"/>
  <c r="V567" i="8"/>
  <c r="P566" i="8"/>
  <c r="R566" i="8"/>
  <c r="T567" i="8"/>
  <c r="N567" i="8"/>
  <c r="X567" i="8"/>
  <c r="P594" i="1" l="1"/>
  <c r="T595" i="1"/>
  <c r="X595" i="1"/>
  <c r="R594" i="1"/>
  <c r="N595" i="1"/>
  <c r="V595" i="1"/>
  <c r="P602" i="4"/>
  <c r="T603" i="4"/>
  <c r="X603" i="4"/>
  <c r="N603" i="4"/>
  <c r="R602" i="4"/>
  <c r="V603" i="4"/>
  <c r="V568" i="8"/>
  <c r="P567" i="8"/>
  <c r="R567" i="8"/>
  <c r="T568" i="8"/>
  <c r="N568" i="8"/>
  <c r="X568" i="8"/>
  <c r="P595" i="1" l="1"/>
  <c r="T596" i="1"/>
  <c r="X596" i="1"/>
  <c r="R595" i="1"/>
  <c r="N596" i="1"/>
  <c r="V596" i="1"/>
  <c r="P603" i="4"/>
  <c r="T604" i="4"/>
  <c r="X604" i="4"/>
  <c r="N604" i="4"/>
  <c r="R603" i="4"/>
  <c r="V604" i="4"/>
  <c r="V569" i="8"/>
  <c r="P568" i="8"/>
  <c r="X569" i="8"/>
  <c r="R568" i="8"/>
  <c r="T569" i="8"/>
  <c r="N569" i="8"/>
  <c r="P596" i="1" l="1"/>
  <c r="T597" i="1"/>
  <c r="X597" i="1"/>
  <c r="R596" i="1"/>
  <c r="N597" i="1"/>
  <c r="V597" i="1"/>
  <c r="P604" i="4"/>
  <c r="T605" i="4"/>
  <c r="X605" i="4"/>
  <c r="N605" i="4"/>
  <c r="R604" i="4"/>
  <c r="V605" i="4"/>
  <c r="V570" i="8"/>
  <c r="P569" i="8"/>
  <c r="R569" i="8"/>
  <c r="T570" i="8"/>
  <c r="N570" i="8"/>
  <c r="X570" i="8"/>
  <c r="P597" i="1" l="1"/>
  <c r="T598" i="1"/>
  <c r="X598" i="1"/>
  <c r="R597" i="1"/>
  <c r="N598" i="1"/>
  <c r="V598" i="1"/>
  <c r="P605" i="4"/>
  <c r="T606" i="4"/>
  <c r="X606" i="4"/>
  <c r="N606" i="4"/>
  <c r="V606" i="4"/>
  <c r="R605" i="4"/>
  <c r="V571" i="8"/>
  <c r="P570" i="8"/>
  <c r="N571" i="8"/>
  <c r="X571" i="8"/>
  <c r="R570" i="8"/>
  <c r="T571" i="8"/>
  <c r="P598" i="1" l="1"/>
  <c r="T599" i="1"/>
  <c r="X599" i="1"/>
  <c r="R598" i="1"/>
  <c r="N599" i="1"/>
  <c r="V599" i="1"/>
  <c r="P606" i="4"/>
  <c r="T607" i="4"/>
  <c r="X607" i="4"/>
  <c r="N607" i="4"/>
  <c r="V607" i="4"/>
  <c r="R606" i="4"/>
  <c r="V572" i="8"/>
  <c r="P571" i="8"/>
  <c r="R571" i="8"/>
  <c r="T572" i="8"/>
  <c r="N572" i="8"/>
  <c r="X572" i="8"/>
  <c r="P599" i="1" l="1"/>
  <c r="T600" i="1"/>
  <c r="X600" i="1"/>
  <c r="R599" i="1"/>
  <c r="N600" i="1"/>
  <c r="V600" i="1"/>
  <c r="P607" i="4"/>
  <c r="T608" i="4"/>
  <c r="X608" i="4"/>
  <c r="N608" i="4"/>
  <c r="R607" i="4"/>
  <c r="V608" i="4"/>
  <c r="V573" i="8"/>
  <c r="P572" i="8"/>
  <c r="X573" i="8"/>
  <c r="R572" i="8"/>
  <c r="T573" i="8"/>
  <c r="N573" i="8"/>
  <c r="P600" i="1" l="1"/>
  <c r="T601" i="1"/>
  <c r="X601" i="1"/>
  <c r="R600" i="1"/>
  <c r="N601" i="1"/>
  <c r="V601" i="1"/>
  <c r="P608" i="4"/>
  <c r="T609" i="4"/>
  <c r="X609" i="4"/>
  <c r="N609" i="4"/>
  <c r="R608" i="4"/>
  <c r="V609" i="4"/>
  <c r="V574" i="8"/>
  <c r="P573" i="8"/>
  <c r="R573" i="8"/>
  <c r="T574" i="8"/>
  <c r="N574" i="8"/>
  <c r="X574" i="8"/>
  <c r="P601" i="1" l="1"/>
  <c r="T602" i="1"/>
  <c r="X602" i="1"/>
  <c r="R601" i="1"/>
  <c r="N602" i="1"/>
  <c r="V602" i="1"/>
  <c r="P609" i="4"/>
  <c r="T610" i="4"/>
  <c r="X610" i="4"/>
  <c r="N610" i="4"/>
  <c r="V610" i="4"/>
  <c r="R609" i="4"/>
  <c r="V575" i="8"/>
  <c r="N575" i="8"/>
  <c r="P574" i="8"/>
  <c r="R574" i="8"/>
  <c r="T575" i="8"/>
  <c r="X575" i="8"/>
  <c r="P602" i="1" l="1"/>
  <c r="T603" i="1"/>
  <c r="X603" i="1"/>
  <c r="R602" i="1"/>
  <c r="N603" i="1"/>
  <c r="V603" i="1"/>
  <c r="P610" i="4"/>
  <c r="T611" i="4"/>
  <c r="X611" i="4"/>
  <c r="N611" i="4"/>
  <c r="V611" i="4"/>
  <c r="R610" i="4"/>
  <c r="V576" i="8"/>
  <c r="P575" i="8"/>
  <c r="R575" i="8"/>
  <c r="T576" i="8"/>
  <c r="N576" i="8"/>
  <c r="X576" i="8"/>
  <c r="P603" i="1" l="1"/>
  <c r="T604" i="1"/>
  <c r="X604" i="1"/>
  <c r="R603" i="1"/>
  <c r="N604" i="1"/>
  <c r="V604" i="1"/>
  <c r="P611" i="4"/>
  <c r="T612" i="4"/>
  <c r="X612" i="4"/>
  <c r="N612" i="4"/>
  <c r="R611" i="4"/>
  <c r="V612" i="4"/>
  <c r="V577" i="8"/>
  <c r="R576" i="8"/>
  <c r="T577" i="8"/>
  <c r="N577" i="8"/>
  <c r="X577" i="8"/>
  <c r="P576" i="8"/>
  <c r="P604" i="1" l="1"/>
  <c r="T605" i="1"/>
  <c r="X605" i="1"/>
  <c r="R604" i="1"/>
  <c r="N605" i="1"/>
  <c r="V605" i="1"/>
  <c r="P612" i="4"/>
  <c r="T613" i="4"/>
  <c r="X613" i="4"/>
  <c r="N613" i="4"/>
  <c r="R612" i="4"/>
  <c r="V613" i="4"/>
  <c r="V578" i="8"/>
  <c r="P577" i="8"/>
  <c r="R577" i="8"/>
  <c r="T578" i="8"/>
  <c r="N578" i="8"/>
  <c r="X578" i="8"/>
  <c r="P605" i="1" l="1"/>
  <c r="T606" i="1"/>
  <c r="X606" i="1"/>
  <c r="R605" i="1"/>
  <c r="N606" i="1"/>
  <c r="V606" i="1"/>
  <c r="P613" i="4"/>
  <c r="T614" i="4"/>
  <c r="X614" i="4"/>
  <c r="N614" i="4"/>
  <c r="V614" i="4"/>
  <c r="R613" i="4"/>
  <c r="V579" i="8"/>
  <c r="P578" i="8"/>
  <c r="N579" i="8"/>
  <c r="R578" i="8"/>
  <c r="T579" i="8"/>
  <c r="X579" i="8"/>
  <c r="P606" i="1" l="1"/>
  <c r="T607" i="1"/>
  <c r="X607" i="1"/>
  <c r="R606" i="1"/>
  <c r="N607" i="1"/>
  <c r="V607" i="1"/>
  <c r="P614" i="4"/>
  <c r="T615" i="4"/>
  <c r="X615" i="4"/>
  <c r="N615" i="4"/>
  <c r="R614" i="4"/>
  <c r="V615" i="4"/>
  <c r="V580" i="8"/>
  <c r="P579" i="8"/>
  <c r="R579" i="8"/>
  <c r="T580" i="8"/>
  <c r="N580" i="8"/>
  <c r="X580" i="8"/>
  <c r="P607" i="1" l="1"/>
  <c r="T608" i="1"/>
  <c r="X608" i="1"/>
  <c r="R607" i="1"/>
  <c r="N608" i="1"/>
  <c r="V608" i="1"/>
  <c r="P615" i="4"/>
  <c r="T616" i="4"/>
  <c r="X616" i="4"/>
  <c r="N616" i="4"/>
  <c r="R615" i="4"/>
  <c r="V616" i="4"/>
  <c r="V581" i="8"/>
  <c r="P580" i="8"/>
  <c r="N581" i="8"/>
  <c r="R580" i="8"/>
  <c r="T581" i="8"/>
  <c r="X581" i="8"/>
  <c r="P608" i="1" l="1"/>
  <c r="T609" i="1"/>
  <c r="X609" i="1"/>
  <c r="R608" i="1"/>
  <c r="N609" i="1"/>
  <c r="V609" i="1"/>
  <c r="P616" i="4"/>
  <c r="T617" i="4"/>
  <c r="X617" i="4"/>
  <c r="N617" i="4"/>
  <c r="V617" i="4"/>
  <c r="R616" i="4"/>
  <c r="V582" i="8"/>
  <c r="P581" i="8"/>
  <c r="R581" i="8"/>
  <c r="T582" i="8"/>
  <c r="N582" i="8"/>
  <c r="X582" i="8"/>
  <c r="P609" i="1" l="1"/>
  <c r="T610" i="1"/>
  <c r="X610" i="1"/>
  <c r="R609" i="1"/>
  <c r="N610" i="1"/>
  <c r="V610" i="1"/>
  <c r="P617" i="4"/>
  <c r="T618" i="4"/>
  <c r="X618" i="4"/>
  <c r="N618" i="4"/>
  <c r="V618" i="4"/>
  <c r="R617" i="4"/>
  <c r="V583" i="8"/>
  <c r="P582" i="8"/>
  <c r="X583" i="8"/>
  <c r="R582" i="8"/>
  <c r="T583" i="8"/>
  <c r="N583" i="8"/>
  <c r="P610" i="1" l="1"/>
  <c r="T611" i="1"/>
  <c r="X611" i="1"/>
  <c r="R610" i="1"/>
  <c r="N611" i="1"/>
  <c r="V611" i="1"/>
  <c r="P618" i="4"/>
  <c r="T619" i="4"/>
  <c r="X619" i="4"/>
  <c r="N619" i="4"/>
  <c r="R618" i="4"/>
  <c r="V619" i="4"/>
  <c r="V584" i="8"/>
  <c r="P583" i="8"/>
  <c r="X584" i="8"/>
  <c r="R583" i="8"/>
  <c r="T584" i="8"/>
  <c r="N584" i="8"/>
  <c r="P611" i="1" l="1"/>
  <c r="T612" i="1"/>
  <c r="X612" i="1"/>
  <c r="R611" i="1"/>
  <c r="N612" i="1"/>
  <c r="V612" i="1"/>
  <c r="P619" i="4"/>
  <c r="T620" i="4"/>
  <c r="X620" i="4"/>
  <c r="N620" i="4"/>
  <c r="R619" i="4"/>
  <c r="V620" i="4"/>
  <c r="V585" i="8"/>
  <c r="X585" i="8"/>
  <c r="P584" i="8"/>
  <c r="R584" i="8"/>
  <c r="T585" i="8"/>
  <c r="N585" i="8"/>
  <c r="P612" i="1" l="1"/>
  <c r="T613" i="1"/>
  <c r="X613" i="1"/>
  <c r="R612" i="1"/>
  <c r="N613" i="1"/>
  <c r="V613" i="1"/>
  <c r="P620" i="4"/>
  <c r="T621" i="4"/>
  <c r="X621" i="4"/>
  <c r="N621" i="4"/>
  <c r="R620" i="4"/>
  <c r="V621" i="4"/>
  <c r="V586" i="8"/>
  <c r="P585" i="8"/>
  <c r="X586" i="8"/>
  <c r="R585" i="8"/>
  <c r="T586" i="8"/>
  <c r="N586" i="8"/>
  <c r="P613" i="1" l="1"/>
  <c r="T614" i="1"/>
  <c r="X614" i="1"/>
  <c r="R613" i="1"/>
  <c r="N614" i="1"/>
  <c r="V614" i="1"/>
  <c r="P621" i="4"/>
  <c r="T622" i="4"/>
  <c r="X622" i="4"/>
  <c r="N622" i="4"/>
  <c r="V622" i="4"/>
  <c r="R621" i="4"/>
  <c r="V587" i="8"/>
  <c r="P586" i="8"/>
  <c r="R586" i="8"/>
  <c r="T587" i="8"/>
  <c r="N587" i="8"/>
  <c r="X587" i="8"/>
  <c r="P614" i="1" l="1"/>
  <c r="T615" i="1"/>
  <c r="X615" i="1"/>
  <c r="R614" i="1"/>
  <c r="N615" i="1"/>
  <c r="V615" i="1"/>
  <c r="P622" i="4"/>
  <c r="T623" i="4"/>
  <c r="X623" i="4"/>
  <c r="N623" i="4"/>
  <c r="R622" i="4"/>
  <c r="V623" i="4"/>
  <c r="V588" i="8"/>
  <c r="P587" i="8"/>
  <c r="N588" i="8"/>
  <c r="R587" i="8"/>
  <c r="T588" i="8"/>
  <c r="X588" i="8"/>
  <c r="P615" i="1" l="1"/>
  <c r="T616" i="1"/>
  <c r="X616" i="1"/>
  <c r="R615" i="1"/>
  <c r="N616" i="1"/>
  <c r="V616" i="1"/>
  <c r="P623" i="4"/>
  <c r="T624" i="4"/>
  <c r="X624" i="4"/>
  <c r="N624" i="4"/>
  <c r="R623" i="4"/>
  <c r="V624" i="4"/>
  <c r="V589" i="8"/>
  <c r="P588" i="8"/>
  <c r="R588" i="8"/>
  <c r="T589" i="8"/>
  <c r="N589" i="8"/>
  <c r="X589" i="8"/>
  <c r="P616" i="1" l="1"/>
  <c r="T617" i="1"/>
  <c r="X617" i="1"/>
  <c r="R616" i="1"/>
  <c r="N617" i="1"/>
  <c r="V617" i="1"/>
  <c r="P624" i="4"/>
  <c r="T625" i="4"/>
  <c r="X625" i="4"/>
  <c r="N625" i="4"/>
  <c r="V625" i="4"/>
  <c r="R624" i="4"/>
  <c r="V590" i="8"/>
  <c r="R589" i="8"/>
  <c r="T590" i="8"/>
  <c r="N590" i="8"/>
  <c r="X590" i="8"/>
  <c r="P589" i="8"/>
  <c r="P617" i="1" l="1"/>
  <c r="T618" i="1"/>
  <c r="X618" i="1"/>
  <c r="R617" i="1"/>
  <c r="N618" i="1"/>
  <c r="V618" i="1"/>
  <c r="P625" i="4"/>
  <c r="T626" i="4"/>
  <c r="X626" i="4"/>
  <c r="N626" i="4"/>
  <c r="V626" i="4"/>
  <c r="R625" i="4"/>
  <c r="V591" i="8"/>
  <c r="X591" i="8"/>
  <c r="P590" i="8"/>
  <c r="R590" i="8"/>
  <c r="T591" i="8"/>
  <c r="N591" i="8"/>
  <c r="P618" i="1" l="1"/>
  <c r="T619" i="1"/>
  <c r="X619" i="1"/>
  <c r="R618" i="1"/>
  <c r="N619" i="1"/>
  <c r="V619" i="1"/>
  <c r="P626" i="4"/>
  <c r="T627" i="4"/>
  <c r="X627" i="4"/>
  <c r="N627" i="4"/>
  <c r="V627" i="4"/>
  <c r="R626" i="4"/>
  <c r="V592" i="8"/>
  <c r="P591" i="8"/>
  <c r="R591" i="8"/>
  <c r="T592" i="8"/>
  <c r="N592" i="8"/>
  <c r="X592" i="8"/>
  <c r="P619" i="1" l="1"/>
  <c r="T620" i="1"/>
  <c r="X620" i="1"/>
  <c r="R619" i="1"/>
  <c r="N620" i="1"/>
  <c r="V620" i="1"/>
  <c r="P627" i="4"/>
  <c r="T628" i="4"/>
  <c r="X628" i="4"/>
  <c r="N628" i="4"/>
  <c r="R627" i="4"/>
  <c r="V628" i="4"/>
  <c r="V593" i="8"/>
  <c r="P592" i="8"/>
  <c r="N593" i="8"/>
  <c r="R592" i="8"/>
  <c r="T593" i="8"/>
  <c r="X593" i="8"/>
  <c r="P620" i="1" l="1"/>
  <c r="T621" i="1"/>
  <c r="X621" i="1"/>
  <c r="R620" i="1"/>
  <c r="N621" i="1"/>
  <c r="V621" i="1"/>
  <c r="P628" i="4"/>
  <c r="T629" i="4"/>
  <c r="X629" i="4"/>
  <c r="N629" i="4"/>
  <c r="R628" i="4"/>
  <c r="V629" i="4"/>
  <c r="V594" i="8"/>
  <c r="P593" i="8"/>
  <c r="X594" i="8"/>
  <c r="R593" i="8"/>
  <c r="T594" i="8"/>
  <c r="N594" i="8"/>
  <c r="P621" i="1" l="1"/>
  <c r="T622" i="1"/>
  <c r="X622" i="1"/>
  <c r="R621" i="1"/>
  <c r="N622" i="1"/>
  <c r="V622" i="1"/>
  <c r="P629" i="4"/>
  <c r="T630" i="4"/>
  <c r="X630" i="4"/>
  <c r="N630" i="4"/>
  <c r="V630" i="4"/>
  <c r="R629" i="4"/>
  <c r="V595" i="8"/>
  <c r="P594" i="8"/>
  <c r="R594" i="8"/>
  <c r="T595" i="8"/>
  <c r="N595" i="8"/>
  <c r="X595" i="8"/>
  <c r="P622" i="1" l="1"/>
  <c r="T623" i="1"/>
  <c r="X623" i="1"/>
  <c r="R622" i="1"/>
  <c r="N623" i="1"/>
  <c r="V623" i="1"/>
  <c r="P630" i="4"/>
  <c r="T631" i="4"/>
  <c r="X631" i="4"/>
  <c r="N631" i="4"/>
  <c r="R630" i="4"/>
  <c r="V631" i="4"/>
  <c r="V596" i="8"/>
  <c r="P595" i="8"/>
  <c r="N596" i="8"/>
  <c r="R595" i="8"/>
  <c r="T596" i="8"/>
  <c r="X596" i="8"/>
  <c r="P623" i="1" l="1"/>
  <c r="T624" i="1"/>
  <c r="X624" i="1"/>
  <c r="R623" i="1"/>
  <c r="N624" i="1"/>
  <c r="V624" i="1"/>
  <c r="P631" i="4"/>
  <c r="T632" i="4"/>
  <c r="X632" i="4"/>
  <c r="N632" i="4"/>
  <c r="R631" i="4"/>
  <c r="V632" i="4"/>
  <c r="V597" i="8"/>
  <c r="P596" i="8"/>
  <c r="R596" i="8"/>
  <c r="T597" i="8"/>
  <c r="N597" i="8"/>
  <c r="X597" i="8"/>
  <c r="P624" i="1" l="1"/>
  <c r="T625" i="1"/>
  <c r="X625" i="1"/>
  <c r="R624" i="1"/>
  <c r="N625" i="1"/>
  <c r="V625" i="1"/>
  <c r="P632" i="4"/>
  <c r="T633" i="4"/>
  <c r="X633" i="4"/>
  <c r="N633" i="4"/>
  <c r="R632" i="4"/>
  <c r="V633" i="4"/>
  <c r="V598" i="8"/>
  <c r="P597" i="8"/>
  <c r="R597" i="8"/>
  <c r="T598" i="8"/>
  <c r="N598" i="8"/>
  <c r="X598" i="8"/>
  <c r="P625" i="1" l="1"/>
  <c r="T626" i="1"/>
  <c r="X626" i="1"/>
  <c r="R625" i="1"/>
  <c r="N626" i="1"/>
  <c r="V626" i="1"/>
  <c r="P633" i="4"/>
  <c r="T634" i="4"/>
  <c r="X634" i="4"/>
  <c r="N634" i="4"/>
  <c r="V634" i="4"/>
  <c r="R633" i="4"/>
  <c r="V599" i="8"/>
  <c r="P598" i="8"/>
  <c r="R598" i="8"/>
  <c r="T599" i="8"/>
  <c r="N599" i="8"/>
  <c r="X599" i="8"/>
  <c r="P626" i="1" l="1"/>
  <c r="T627" i="1"/>
  <c r="X627" i="1"/>
  <c r="R626" i="1"/>
  <c r="N627" i="1"/>
  <c r="V627" i="1"/>
  <c r="P634" i="4"/>
  <c r="T635" i="4"/>
  <c r="X635" i="4"/>
  <c r="N635" i="4"/>
  <c r="V635" i="4"/>
  <c r="R634" i="4"/>
  <c r="V600" i="8"/>
  <c r="P599" i="8"/>
  <c r="T600" i="8"/>
  <c r="X600" i="8"/>
  <c r="R599" i="8"/>
  <c r="N600" i="8"/>
  <c r="P627" i="1" l="1"/>
  <c r="T628" i="1"/>
  <c r="X628" i="1"/>
  <c r="R627" i="1"/>
  <c r="N628" i="1"/>
  <c r="V628" i="1"/>
  <c r="P635" i="4"/>
  <c r="T636" i="4"/>
  <c r="X636" i="4"/>
  <c r="N636" i="4"/>
  <c r="R635" i="4"/>
  <c r="V636" i="4"/>
  <c r="V601" i="8"/>
  <c r="R600" i="8"/>
  <c r="T601" i="8"/>
  <c r="N601" i="8"/>
  <c r="X601" i="8"/>
  <c r="P600" i="8"/>
  <c r="P628" i="1" l="1"/>
  <c r="T629" i="1"/>
  <c r="X629" i="1"/>
  <c r="R628" i="1"/>
  <c r="N629" i="1"/>
  <c r="V629" i="1"/>
  <c r="P636" i="4"/>
  <c r="T637" i="4"/>
  <c r="X637" i="4"/>
  <c r="N637" i="4"/>
  <c r="V637" i="4"/>
  <c r="R636" i="4"/>
  <c r="V602" i="8"/>
  <c r="P601" i="8"/>
  <c r="N602" i="8"/>
  <c r="R601" i="8"/>
  <c r="T602" i="8"/>
  <c r="X602" i="8"/>
  <c r="P629" i="1" l="1"/>
  <c r="T630" i="1"/>
  <c r="X630" i="1"/>
  <c r="R629" i="1"/>
  <c r="N630" i="1"/>
  <c r="V630" i="1"/>
  <c r="P637" i="4"/>
  <c r="T638" i="4"/>
  <c r="X638" i="4"/>
  <c r="N638" i="4"/>
  <c r="V638" i="4"/>
  <c r="R637" i="4"/>
  <c r="V603" i="8"/>
  <c r="P602" i="8"/>
  <c r="R602" i="8"/>
  <c r="T603" i="8"/>
  <c r="N603" i="8"/>
  <c r="X603" i="8"/>
  <c r="P630" i="1" l="1"/>
  <c r="T631" i="1"/>
  <c r="X631" i="1"/>
  <c r="R630" i="1"/>
  <c r="N631" i="1"/>
  <c r="V631" i="1"/>
  <c r="P638" i="4"/>
  <c r="T639" i="4"/>
  <c r="X639" i="4"/>
  <c r="N639" i="4"/>
  <c r="R638" i="4"/>
  <c r="V639" i="4"/>
  <c r="V604" i="8"/>
  <c r="P603" i="8"/>
  <c r="R603" i="8"/>
  <c r="T604" i="8"/>
  <c r="N604" i="8"/>
  <c r="X604" i="8"/>
  <c r="P631" i="1" l="1"/>
  <c r="T632" i="1"/>
  <c r="X632" i="1"/>
  <c r="R631" i="1"/>
  <c r="N632" i="1"/>
  <c r="V632" i="1"/>
  <c r="P639" i="4"/>
  <c r="T640" i="4"/>
  <c r="X640" i="4"/>
  <c r="N640" i="4"/>
  <c r="R639" i="4"/>
  <c r="V640" i="4"/>
  <c r="V605" i="8"/>
  <c r="P604" i="8"/>
  <c r="R604" i="8"/>
  <c r="T605" i="8"/>
  <c r="N605" i="8"/>
  <c r="X605" i="8"/>
  <c r="P632" i="1" l="1"/>
  <c r="T633" i="1"/>
  <c r="X633" i="1"/>
  <c r="R632" i="1"/>
  <c r="N633" i="1"/>
  <c r="V633" i="1"/>
  <c r="P640" i="4"/>
  <c r="T641" i="4"/>
  <c r="X641" i="4"/>
  <c r="N641" i="4"/>
  <c r="R640" i="4"/>
  <c r="V641" i="4"/>
  <c r="V606" i="8"/>
  <c r="P605" i="8"/>
  <c r="R605" i="8"/>
  <c r="T606" i="8"/>
  <c r="N606" i="8"/>
  <c r="X606" i="8"/>
  <c r="P633" i="1" l="1"/>
  <c r="T634" i="1"/>
  <c r="X634" i="1"/>
  <c r="R633" i="1"/>
  <c r="N634" i="1"/>
  <c r="V634" i="1"/>
  <c r="P641" i="4"/>
  <c r="T642" i="4"/>
  <c r="X642" i="4"/>
  <c r="N642" i="4"/>
  <c r="V642" i="4"/>
  <c r="R641" i="4"/>
  <c r="V607" i="8"/>
  <c r="P606" i="8"/>
  <c r="R606" i="8"/>
  <c r="T607" i="8"/>
  <c r="N607" i="8"/>
  <c r="X607" i="8"/>
  <c r="P634" i="1" l="1"/>
  <c r="T635" i="1"/>
  <c r="X635" i="1"/>
  <c r="R634" i="1"/>
  <c r="N635" i="1"/>
  <c r="V635" i="1"/>
  <c r="P642" i="4"/>
  <c r="T643" i="4"/>
  <c r="X643" i="4"/>
  <c r="N643" i="4"/>
  <c r="R642" i="4"/>
  <c r="V643" i="4"/>
  <c r="V608" i="8"/>
  <c r="P607" i="8"/>
  <c r="R607" i="8"/>
  <c r="N608" i="8"/>
  <c r="X608" i="8"/>
  <c r="T608" i="8"/>
  <c r="P635" i="1" l="1"/>
  <c r="T636" i="1"/>
  <c r="X636" i="1"/>
  <c r="R635" i="1"/>
  <c r="N636" i="1"/>
  <c r="V636" i="1"/>
  <c r="P643" i="4"/>
  <c r="T644" i="4"/>
  <c r="X644" i="4"/>
  <c r="N644" i="4"/>
  <c r="R643" i="4"/>
  <c r="V644" i="4"/>
  <c r="V609" i="8"/>
  <c r="P608" i="8"/>
  <c r="N609" i="8"/>
  <c r="R608" i="8"/>
  <c r="T609" i="8"/>
  <c r="X609" i="8"/>
  <c r="P636" i="1" l="1"/>
  <c r="T637" i="1"/>
  <c r="X637" i="1"/>
  <c r="R636" i="1"/>
  <c r="N637" i="1"/>
  <c r="V637" i="1"/>
  <c r="P644" i="4"/>
  <c r="T645" i="4"/>
  <c r="X645" i="4"/>
  <c r="N645" i="4"/>
  <c r="R644" i="4"/>
  <c r="V645" i="4"/>
  <c r="V610" i="8"/>
  <c r="P609" i="8"/>
  <c r="X610" i="8"/>
  <c r="R609" i="8"/>
  <c r="T610" i="8"/>
  <c r="N610" i="8"/>
  <c r="P637" i="1" l="1"/>
  <c r="T638" i="1"/>
  <c r="X638" i="1"/>
  <c r="R637" i="1"/>
  <c r="N638" i="1"/>
  <c r="V638" i="1"/>
  <c r="P645" i="4"/>
  <c r="T646" i="4"/>
  <c r="X646" i="4"/>
  <c r="N646" i="4"/>
  <c r="V646" i="4"/>
  <c r="R645" i="4"/>
  <c r="V611" i="8"/>
  <c r="P610" i="8"/>
  <c r="N611" i="8"/>
  <c r="R610" i="8"/>
  <c r="T611" i="8"/>
  <c r="X611" i="8"/>
  <c r="P638" i="1" l="1"/>
  <c r="T639" i="1"/>
  <c r="X639" i="1"/>
  <c r="R638" i="1"/>
  <c r="N639" i="1"/>
  <c r="V639" i="1"/>
  <c r="P646" i="4"/>
  <c r="T647" i="4"/>
  <c r="X647" i="4"/>
  <c r="N647" i="4"/>
  <c r="R646" i="4"/>
  <c r="V647" i="4"/>
  <c r="V612" i="8"/>
  <c r="P611" i="8"/>
  <c r="R611" i="8"/>
  <c r="T612" i="8"/>
  <c r="N612" i="8"/>
  <c r="X612" i="8"/>
  <c r="P639" i="1" l="1"/>
  <c r="T640" i="1"/>
  <c r="X640" i="1"/>
  <c r="R639" i="1"/>
  <c r="N640" i="1"/>
  <c r="V640" i="1"/>
  <c r="P647" i="4"/>
  <c r="T648" i="4"/>
  <c r="X648" i="4"/>
  <c r="N648" i="4"/>
  <c r="R647" i="4"/>
  <c r="V648" i="4"/>
  <c r="V613" i="8"/>
  <c r="P612" i="8"/>
  <c r="N613" i="8"/>
  <c r="R612" i="8"/>
  <c r="T613" i="8"/>
  <c r="X613" i="8"/>
  <c r="P640" i="1" l="1"/>
  <c r="T641" i="1"/>
  <c r="X641" i="1"/>
  <c r="R640" i="1"/>
  <c r="N641" i="1"/>
  <c r="V641" i="1"/>
  <c r="P648" i="4"/>
  <c r="T649" i="4"/>
  <c r="X649" i="4"/>
  <c r="N649" i="4"/>
  <c r="V649" i="4"/>
  <c r="R648" i="4"/>
  <c r="V614" i="8"/>
  <c r="P613" i="8"/>
  <c r="R613" i="8"/>
  <c r="T614" i="8"/>
  <c r="N614" i="8"/>
  <c r="X614" i="8"/>
  <c r="P641" i="1" l="1"/>
  <c r="T642" i="1"/>
  <c r="X642" i="1"/>
  <c r="R641" i="1"/>
  <c r="N642" i="1"/>
  <c r="V642" i="1"/>
  <c r="P649" i="4"/>
  <c r="T650" i="4"/>
  <c r="X650" i="4"/>
  <c r="N650" i="4"/>
  <c r="V650" i="4"/>
  <c r="R649" i="4"/>
  <c r="V615" i="8"/>
  <c r="P614" i="8"/>
  <c r="R614" i="8"/>
  <c r="T615" i="8"/>
  <c r="N615" i="8"/>
  <c r="X615" i="8"/>
  <c r="P642" i="1" l="1"/>
  <c r="T643" i="1"/>
  <c r="X643" i="1"/>
  <c r="R642" i="1"/>
  <c r="N643" i="1"/>
  <c r="V643" i="1"/>
  <c r="P650" i="4"/>
  <c r="T651" i="4"/>
  <c r="X651" i="4"/>
  <c r="N651" i="4"/>
  <c r="V651" i="4"/>
  <c r="R650" i="4"/>
  <c r="V616" i="8"/>
  <c r="P615" i="8"/>
  <c r="N616" i="8"/>
  <c r="R615" i="8"/>
  <c r="T616" i="8"/>
  <c r="X616" i="8"/>
  <c r="P643" i="1" l="1"/>
  <c r="T644" i="1"/>
  <c r="X644" i="1"/>
  <c r="R643" i="1"/>
  <c r="N644" i="1"/>
  <c r="V644" i="1"/>
  <c r="P651" i="4"/>
  <c r="T652" i="4"/>
  <c r="X652" i="4"/>
  <c r="N652" i="4"/>
  <c r="R651" i="4"/>
  <c r="V652" i="4"/>
  <c r="R616" i="8"/>
  <c r="T617" i="8"/>
  <c r="N617" i="8"/>
  <c r="X617" i="8"/>
  <c r="V617" i="8"/>
  <c r="P616" i="8"/>
  <c r="P644" i="1" l="1"/>
  <c r="T645" i="1"/>
  <c r="X645" i="1"/>
  <c r="R644" i="1"/>
  <c r="N645" i="1"/>
  <c r="V645" i="1"/>
  <c r="P652" i="4"/>
  <c r="T653" i="4"/>
  <c r="X653" i="4"/>
  <c r="N653" i="4"/>
  <c r="V653" i="4"/>
  <c r="R652" i="4"/>
  <c r="V618" i="8"/>
  <c r="P617" i="8"/>
  <c r="X618" i="8"/>
  <c r="R617" i="8"/>
  <c r="T618" i="8"/>
  <c r="N618" i="8"/>
  <c r="P645" i="1" l="1"/>
  <c r="T646" i="1"/>
  <c r="X646" i="1"/>
  <c r="R645" i="1"/>
  <c r="N646" i="1"/>
  <c r="V646" i="1"/>
  <c r="P653" i="4"/>
  <c r="T654" i="4"/>
  <c r="X654" i="4"/>
  <c r="N654" i="4"/>
  <c r="V654" i="4"/>
  <c r="R653" i="4"/>
  <c r="V619" i="8"/>
  <c r="P618" i="8"/>
  <c r="T619" i="8"/>
  <c r="X619" i="8"/>
  <c r="R618" i="8"/>
  <c r="N619" i="8"/>
  <c r="P646" i="1" l="1"/>
  <c r="T647" i="1"/>
  <c r="X647" i="1"/>
  <c r="R646" i="1"/>
  <c r="N647" i="1"/>
  <c r="V647" i="1"/>
  <c r="P654" i="4"/>
  <c r="T655" i="4"/>
  <c r="X655" i="4"/>
  <c r="N655" i="4"/>
  <c r="V655" i="4"/>
  <c r="R654" i="4"/>
  <c r="V620" i="8"/>
  <c r="P619" i="8"/>
  <c r="R619" i="8"/>
  <c r="T620" i="8"/>
  <c r="N620" i="8"/>
  <c r="X620" i="8"/>
  <c r="P647" i="1" l="1"/>
  <c r="T648" i="1"/>
  <c r="X648" i="1"/>
  <c r="R647" i="1"/>
  <c r="N648" i="1"/>
  <c r="V648" i="1"/>
  <c r="P655" i="4"/>
  <c r="T656" i="4"/>
  <c r="X656" i="4"/>
  <c r="N656" i="4"/>
  <c r="R655" i="4"/>
  <c r="V656" i="4"/>
  <c r="V621" i="8"/>
  <c r="P620" i="8"/>
  <c r="R620" i="8"/>
  <c r="N621" i="8"/>
  <c r="X621" i="8"/>
  <c r="T621" i="8"/>
  <c r="P648" i="1" l="1"/>
  <c r="T649" i="1"/>
  <c r="X649" i="1"/>
  <c r="R648" i="1"/>
  <c r="N649" i="1"/>
  <c r="V649" i="1"/>
  <c r="P656" i="4"/>
  <c r="T657" i="4"/>
  <c r="X657" i="4"/>
  <c r="N657" i="4"/>
  <c r="V657" i="4"/>
  <c r="R656" i="4"/>
  <c r="V622" i="8"/>
  <c r="P621" i="8"/>
  <c r="R621" i="8"/>
  <c r="T622" i="8"/>
  <c r="N622" i="8"/>
  <c r="X622" i="8"/>
  <c r="P649" i="1" l="1"/>
  <c r="T650" i="1"/>
  <c r="X650" i="1"/>
  <c r="R649" i="1"/>
  <c r="N650" i="1"/>
  <c r="V650" i="1"/>
  <c r="P657" i="4"/>
  <c r="T658" i="4"/>
  <c r="X658" i="4"/>
  <c r="N658" i="4"/>
  <c r="V658" i="4"/>
  <c r="R657" i="4"/>
  <c r="V623" i="8"/>
  <c r="P622" i="8"/>
  <c r="T623" i="8"/>
  <c r="X623" i="8"/>
  <c r="R622" i="8"/>
  <c r="N623" i="8"/>
  <c r="P650" i="1" l="1"/>
  <c r="T651" i="1"/>
  <c r="X651" i="1"/>
  <c r="R650" i="1"/>
  <c r="N651" i="1"/>
  <c r="V651" i="1"/>
  <c r="P658" i="4"/>
  <c r="T659" i="4"/>
  <c r="X659" i="4"/>
  <c r="N659" i="4"/>
  <c r="V659" i="4"/>
  <c r="R658" i="4"/>
  <c r="V624" i="8"/>
  <c r="P623" i="8"/>
  <c r="T624" i="8"/>
  <c r="X624" i="8"/>
  <c r="R623" i="8"/>
  <c r="N624" i="8"/>
  <c r="P651" i="1" l="1"/>
  <c r="T652" i="1"/>
  <c r="X652" i="1"/>
  <c r="R651" i="1"/>
  <c r="N652" i="1"/>
  <c r="V652" i="1"/>
  <c r="P659" i="4"/>
  <c r="T660" i="4"/>
  <c r="X660" i="4"/>
  <c r="N660" i="4"/>
  <c r="R659" i="4"/>
  <c r="V660" i="4"/>
  <c r="V625" i="8"/>
  <c r="P624" i="8"/>
  <c r="X625" i="8"/>
  <c r="R624" i="8"/>
  <c r="T625" i="8"/>
  <c r="N625" i="8"/>
  <c r="P652" i="1" l="1"/>
  <c r="T653" i="1"/>
  <c r="X653" i="1"/>
  <c r="R652" i="1"/>
  <c r="N653" i="1"/>
  <c r="V653" i="1"/>
  <c r="P660" i="4"/>
  <c r="T661" i="4"/>
  <c r="X661" i="4"/>
  <c r="N661" i="4"/>
  <c r="V661" i="4"/>
  <c r="R660" i="4"/>
  <c r="V626" i="8"/>
  <c r="P625" i="8"/>
  <c r="X626" i="8"/>
  <c r="R625" i="8"/>
  <c r="T626" i="8"/>
  <c r="N626" i="8"/>
  <c r="P653" i="1" l="1"/>
  <c r="T654" i="1"/>
  <c r="X654" i="1"/>
  <c r="R653" i="1"/>
  <c r="N654" i="1"/>
  <c r="V654" i="1"/>
  <c r="P661" i="4"/>
  <c r="T662" i="4"/>
  <c r="X662" i="4"/>
  <c r="N662" i="4"/>
  <c r="V662" i="4"/>
  <c r="R661" i="4"/>
  <c r="V627" i="8"/>
  <c r="P626" i="8"/>
  <c r="R626" i="8"/>
  <c r="T627" i="8"/>
  <c r="N627" i="8"/>
  <c r="X627" i="8"/>
  <c r="P654" i="1" l="1"/>
  <c r="T655" i="1"/>
  <c r="X655" i="1"/>
  <c r="R654" i="1"/>
  <c r="N655" i="1"/>
  <c r="V655" i="1"/>
  <c r="P662" i="4"/>
  <c r="T663" i="4"/>
  <c r="X663" i="4"/>
  <c r="N663" i="4"/>
  <c r="R662" i="4"/>
  <c r="V663" i="4"/>
  <c r="V628" i="8"/>
  <c r="P627" i="8"/>
  <c r="X628" i="8"/>
  <c r="R627" i="8"/>
  <c r="T628" i="8"/>
  <c r="N628" i="8"/>
  <c r="P655" i="1" l="1"/>
  <c r="T656" i="1"/>
  <c r="X656" i="1"/>
  <c r="R655" i="1"/>
  <c r="N656" i="1"/>
  <c r="V656" i="1"/>
  <c r="P663" i="4"/>
  <c r="T664" i="4"/>
  <c r="X664" i="4"/>
  <c r="N664" i="4"/>
  <c r="R663" i="4"/>
  <c r="V664" i="4"/>
  <c r="V629" i="8"/>
  <c r="P628" i="8"/>
  <c r="X629" i="8"/>
  <c r="R628" i="8"/>
  <c r="T629" i="8"/>
  <c r="N629" i="8"/>
  <c r="P656" i="1" l="1"/>
  <c r="T657" i="1"/>
  <c r="X657" i="1"/>
  <c r="R656" i="1"/>
  <c r="N657" i="1"/>
  <c r="V657" i="1"/>
  <c r="P664" i="4"/>
  <c r="T665" i="4"/>
  <c r="X665" i="4"/>
  <c r="N665" i="4"/>
  <c r="V665" i="4"/>
  <c r="R664" i="4"/>
  <c r="V630" i="8"/>
  <c r="P629" i="8"/>
  <c r="X630" i="8"/>
  <c r="R629" i="8"/>
  <c r="T630" i="8"/>
  <c r="N630" i="8"/>
  <c r="P657" i="1" l="1"/>
  <c r="T658" i="1"/>
  <c r="X658" i="1"/>
  <c r="R657" i="1"/>
  <c r="N658" i="1"/>
  <c r="V658" i="1"/>
  <c r="P665" i="4"/>
  <c r="T666" i="4"/>
  <c r="X666" i="4"/>
  <c r="N666" i="4"/>
  <c r="V666" i="4"/>
  <c r="R665" i="4"/>
  <c r="V631" i="8"/>
  <c r="P630" i="8"/>
  <c r="N631" i="8"/>
  <c r="X631" i="8"/>
  <c r="R630" i="8"/>
  <c r="T631" i="8"/>
  <c r="P658" i="1" l="1"/>
  <c r="T659" i="1"/>
  <c r="X659" i="1"/>
  <c r="R658" i="1"/>
  <c r="N659" i="1"/>
  <c r="V659" i="1"/>
  <c r="P666" i="4"/>
  <c r="T667" i="4"/>
  <c r="X667" i="4"/>
  <c r="N667" i="4"/>
  <c r="R666" i="4"/>
  <c r="V667" i="4"/>
  <c r="P631" i="8"/>
  <c r="R631" i="8"/>
  <c r="T632" i="8"/>
  <c r="N632" i="8"/>
  <c r="X632" i="8"/>
  <c r="V632" i="8"/>
  <c r="P659" i="1" l="1"/>
  <c r="T660" i="1"/>
  <c r="X660" i="1"/>
  <c r="R659" i="1"/>
  <c r="N660" i="1"/>
  <c r="V660" i="1"/>
  <c r="P667" i="4"/>
  <c r="T668" i="4"/>
  <c r="X668" i="4"/>
  <c r="N668" i="4"/>
  <c r="R667" i="4"/>
  <c r="V668" i="4"/>
  <c r="V633" i="8"/>
  <c r="T633" i="8"/>
  <c r="P632" i="8"/>
  <c r="X633" i="8"/>
  <c r="R632" i="8"/>
  <c r="N633" i="8"/>
  <c r="P660" i="1" l="1"/>
  <c r="T661" i="1"/>
  <c r="X661" i="1"/>
  <c r="R660" i="1"/>
  <c r="N661" i="1"/>
  <c r="V661" i="1"/>
  <c r="P668" i="4"/>
  <c r="T669" i="4"/>
  <c r="X669" i="4"/>
  <c r="N669" i="4"/>
  <c r="V669" i="4"/>
  <c r="R668" i="4"/>
  <c r="V634" i="8"/>
  <c r="P633" i="8"/>
  <c r="R633" i="8"/>
  <c r="T634" i="8"/>
  <c r="N634" i="8"/>
  <c r="X634" i="8"/>
  <c r="P661" i="1" l="1"/>
  <c r="T662" i="1"/>
  <c r="X662" i="1"/>
  <c r="R661" i="1"/>
  <c r="N662" i="1"/>
  <c r="V662" i="1"/>
  <c r="P669" i="4"/>
  <c r="T670" i="4"/>
  <c r="X670" i="4"/>
  <c r="N670" i="4"/>
  <c r="V670" i="4"/>
  <c r="R669" i="4"/>
  <c r="V635" i="8"/>
  <c r="P634" i="8"/>
  <c r="R634" i="8"/>
  <c r="T635" i="8"/>
  <c r="N635" i="8"/>
  <c r="X635" i="8"/>
  <c r="P662" i="1" l="1"/>
  <c r="T663" i="1"/>
  <c r="X663" i="1"/>
  <c r="R662" i="1"/>
  <c r="N663" i="1"/>
  <c r="V663" i="1"/>
  <c r="P670" i="4"/>
  <c r="T671" i="4"/>
  <c r="X671" i="4"/>
  <c r="N671" i="4"/>
  <c r="V671" i="4"/>
  <c r="R670" i="4"/>
  <c r="V636" i="8"/>
  <c r="P635" i="8"/>
  <c r="N636" i="8"/>
  <c r="R635" i="8"/>
  <c r="T636" i="8"/>
  <c r="X636" i="8"/>
  <c r="P663" i="1" l="1"/>
  <c r="T664" i="1"/>
  <c r="X664" i="1"/>
  <c r="R663" i="1"/>
  <c r="N664" i="1"/>
  <c r="V664" i="1"/>
  <c r="P671" i="4"/>
  <c r="T672" i="4"/>
  <c r="X672" i="4"/>
  <c r="N672" i="4"/>
  <c r="R671" i="4"/>
  <c r="V672" i="4"/>
  <c r="V637" i="8"/>
  <c r="P636" i="8"/>
  <c r="N637" i="8"/>
  <c r="R636" i="8"/>
  <c r="T637" i="8"/>
  <c r="X637" i="8"/>
  <c r="P664" i="1" l="1"/>
  <c r="T665" i="1"/>
  <c r="X665" i="1"/>
  <c r="R664" i="1"/>
  <c r="N665" i="1"/>
  <c r="V665" i="1"/>
  <c r="P672" i="4"/>
  <c r="T673" i="4"/>
  <c r="X673" i="4"/>
  <c r="N673" i="4"/>
  <c r="R672" i="4"/>
  <c r="V673" i="4"/>
  <c r="V638" i="8"/>
  <c r="P637" i="8"/>
  <c r="N638" i="8"/>
  <c r="R637" i="8"/>
  <c r="T638" i="8"/>
  <c r="X638" i="8"/>
  <c r="P665" i="1" l="1"/>
  <c r="T666" i="1"/>
  <c r="X666" i="1"/>
  <c r="R665" i="1"/>
  <c r="N666" i="1"/>
  <c r="V666" i="1"/>
  <c r="P673" i="4"/>
  <c r="T674" i="4"/>
  <c r="X674" i="4"/>
  <c r="N674" i="4"/>
  <c r="V674" i="4"/>
  <c r="R673" i="4"/>
  <c r="P638" i="8"/>
  <c r="T639" i="8"/>
  <c r="V639" i="8"/>
  <c r="R638" i="8"/>
  <c r="X639" i="8"/>
  <c r="N639" i="8"/>
  <c r="P666" i="1" l="1"/>
  <c r="T667" i="1"/>
  <c r="X667" i="1"/>
  <c r="R666" i="1"/>
  <c r="N667" i="1"/>
  <c r="V667" i="1"/>
  <c r="P674" i="4"/>
  <c r="T675" i="4"/>
  <c r="X675" i="4"/>
  <c r="N675" i="4"/>
  <c r="V675" i="4"/>
  <c r="R674" i="4"/>
  <c r="T640" i="8"/>
  <c r="X640" i="8"/>
  <c r="P639" i="8"/>
  <c r="V640" i="8"/>
  <c r="R639" i="8"/>
  <c r="N640" i="8"/>
  <c r="P667" i="1" l="1"/>
  <c r="T668" i="1"/>
  <c r="X668" i="1"/>
  <c r="R667" i="1"/>
  <c r="N668" i="1"/>
  <c r="V668" i="1"/>
  <c r="P675" i="4"/>
  <c r="T676" i="4"/>
  <c r="X676" i="4"/>
  <c r="N676" i="4"/>
  <c r="R675" i="4"/>
  <c r="V676" i="4"/>
  <c r="X641" i="8"/>
  <c r="R640" i="8"/>
  <c r="T641" i="8"/>
  <c r="P640" i="8"/>
  <c r="N641" i="8"/>
  <c r="V641" i="8"/>
  <c r="P668" i="1" l="1"/>
  <c r="T669" i="1"/>
  <c r="X669" i="1"/>
  <c r="R668" i="1"/>
  <c r="N669" i="1"/>
  <c r="V669" i="1"/>
  <c r="P676" i="4"/>
  <c r="T677" i="4"/>
  <c r="X677" i="4"/>
  <c r="N677" i="4"/>
  <c r="V677" i="4"/>
  <c r="R676" i="4"/>
  <c r="X642" i="8"/>
  <c r="R641" i="8"/>
  <c r="V642" i="8"/>
  <c r="P641" i="8"/>
  <c r="N642" i="8"/>
  <c r="T642" i="8"/>
  <c r="P669" i="1" l="1"/>
  <c r="T670" i="1"/>
  <c r="X670" i="1"/>
  <c r="R669" i="1"/>
  <c r="N670" i="1"/>
  <c r="V670" i="1"/>
  <c r="P677" i="4"/>
  <c r="T678" i="4"/>
  <c r="X678" i="4"/>
  <c r="N678" i="4"/>
  <c r="V678" i="4"/>
  <c r="R677" i="4"/>
  <c r="X643" i="8"/>
  <c r="P642" i="8"/>
  <c r="N643" i="8"/>
  <c r="T643" i="8"/>
  <c r="V643" i="8"/>
  <c r="R642" i="8"/>
  <c r="P670" i="1" l="1"/>
  <c r="T671" i="1"/>
  <c r="X671" i="1"/>
  <c r="R670" i="1"/>
  <c r="N671" i="1"/>
  <c r="V671" i="1"/>
  <c r="P678" i="4"/>
  <c r="T679" i="4"/>
  <c r="X679" i="4"/>
  <c r="N679" i="4"/>
  <c r="V679" i="4"/>
  <c r="R678" i="4"/>
  <c r="X644" i="8"/>
  <c r="V644" i="8"/>
  <c r="R643" i="8"/>
  <c r="P643" i="8"/>
  <c r="N644" i="8"/>
  <c r="T644" i="8"/>
  <c r="P671" i="1" l="1"/>
  <c r="T672" i="1"/>
  <c r="X672" i="1"/>
  <c r="R671" i="1"/>
  <c r="N672" i="1"/>
  <c r="V672" i="1"/>
  <c r="P679" i="4"/>
  <c r="T680" i="4"/>
  <c r="X680" i="4"/>
  <c r="N680" i="4"/>
  <c r="R679" i="4"/>
  <c r="V680" i="4"/>
  <c r="X645" i="8"/>
  <c r="R644" i="8"/>
  <c r="P644" i="8"/>
  <c r="N645" i="8"/>
  <c r="T645" i="8"/>
  <c r="V645" i="8"/>
  <c r="P672" i="1" l="1"/>
  <c r="T673" i="1"/>
  <c r="X673" i="1"/>
  <c r="R672" i="1"/>
  <c r="N673" i="1"/>
  <c r="V673" i="1"/>
  <c r="P680" i="4"/>
  <c r="T681" i="4"/>
  <c r="X681" i="4"/>
  <c r="N681" i="4"/>
  <c r="V681" i="4"/>
  <c r="R680" i="4"/>
  <c r="X646" i="8"/>
  <c r="T646" i="8"/>
  <c r="R645" i="8"/>
  <c r="V646" i="8"/>
  <c r="P645" i="8"/>
  <c r="N646" i="8"/>
  <c r="P673" i="1" l="1"/>
  <c r="T674" i="1"/>
  <c r="X674" i="1"/>
  <c r="R673" i="1"/>
  <c r="N674" i="1"/>
  <c r="V674" i="1"/>
  <c r="P681" i="4"/>
  <c r="T682" i="4"/>
  <c r="X682" i="4"/>
  <c r="N682" i="4"/>
  <c r="V682" i="4"/>
  <c r="R681" i="4"/>
  <c r="X647" i="8"/>
  <c r="R646" i="8"/>
  <c r="V647" i="8"/>
  <c r="P646" i="8"/>
  <c r="N647" i="8"/>
  <c r="T647" i="8"/>
  <c r="P674" i="1" l="1"/>
  <c r="T675" i="1"/>
  <c r="X675" i="1"/>
  <c r="R674" i="1"/>
  <c r="N675" i="1"/>
  <c r="V675" i="1"/>
  <c r="P682" i="4"/>
  <c r="T683" i="4"/>
  <c r="X683" i="4"/>
  <c r="N683" i="4"/>
  <c r="V683" i="4"/>
  <c r="R682" i="4"/>
  <c r="X648" i="8"/>
  <c r="R647" i="8"/>
  <c r="P647" i="8"/>
  <c r="N648" i="8"/>
  <c r="T648" i="8"/>
  <c r="V648" i="8"/>
  <c r="P675" i="1" l="1"/>
  <c r="T676" i="1"/>
  <c r="X676" i="1"/>
  <c r="R675" i="1"/>
  <c r="N676" i="1"/>
  <c r="V676" i="1"/>
  <c r="P683" i="4"/>
  <c r="T684" i="4"/>
  <c r="X684" i="4"/>
  <c r="N684" i="4"/>
  <c r="R683" i="4"/>
  <c r="V684" i="4"/>
  <c r="X649" i="8"/>
  <c r="R648" i="8"/>
  <c r="T649" i="8"/>
  <c r="P648" i="8"/>
  <c r="N649" i="8"/>
  <c r="V649" i="8"/>
  <c r="P676" i="1" l="1"/>
  <c r="T677" i="1"/>
  <c r="X677" i="1"/>
  <c r="R676" i="1"/>
  <c r="N677" i="1"/>
  <c r="V677" i="1"/>
  <c r="P684" i="4"/>
  <c r="T685" i="4"/>
  <c r="X685" i="4"/>
  <c r="N685" i="4"/>
  <c r="V685" i="4"/>
  <c r="R684" i="4"/>
  <c r="X650" i="8"/>
  <c r="R649" i="8"/>
  <c r="P649" i="8"/>
  <c r="N650" i="8"/>
  <c r="T650" i="8"/>
  <c r="V650" i="8"/>
  <c r="P677" i="1" l="1"/>
  <c r="T678" i="1"/>
  <c r="X678" i="1"/>
  <c r="R677" i="1"/>
  <c r="N678" i="1"/>
  <c r="V678" i="1"/>
  <c r="P685" i="4"/>
  <c r="T686" i="4"/>
  <c r="X686" i="4"/>
  <c r="N686" i="4"/>
  <c r="V686" i="4"/>
  <c r="R685" i="4"/>
  <c r="X651" i="8"/>
  <c r="V651" i="8"/>
  <c r="R650" i="8"/>
  <c r="T651" i="8"/>
  <c r="P650" i="8"/>
  <c r="N651" i="8"/>
  <c r="P678" i="1" l="1"/>
  <c r="T679" i="1"/>
  <c r="X679" i="1"/>
  <c r="R678" i="1"/>
  <c r="N679" i="1"/>
  <c r="V679" i="1"/>
  <c r="P686" i="4"/>
  <c r="T687" i="4"/>
  <c r="X687" i="4"/>
  <c r="N687" i="4"/>
  <c r="V687" i="4"/>
  <c r="R686" i="4"/>
  <c r="X652" i="8"/>
  <c r="V652" i="8"/>
  <c r="R651" i="8"/>
  <c r="P651" i="8"/>
  <c r="N652" i="8"/>
  <c r="T652" i="8"/>
  <c r="P679" i="1" l="1"/>
  <c r="T680" i="1"/>
  <c r="X680" i="1"/>
  <c r="R679" i="1"/>
  <c r="N680" i="1"/>
  <c r="V680" i="1"/>
  <c r="P687" i="4"/>
  <c r="T688" i="4"/>
  <c r="X688" i="4"/>
  <c r="N688" i="4"/>
  <c r="R687" i="4"/>
  <c r="V688" i="4"/>
  <c r="X653" i="8"/>
  <c r="R652" i="8"/>
  <c r="V653" i="8"/>
  <c r="P652" i="8"/>
  <c r="N653" i="8"/>
  <c r="T653" i="8"/>
  <c r="P680" i="1" l="1"/>
  <c r="T681" i="1"/>
  <c r="X681" i="1"/>
  <c r="R680" i="1"/>
  <c r="N681" i="1"/>
  <c r="V681" i="1"/>
  <c r="P688" i="4"/>
  <c r="T689" i="4"/>
  <c r="X689" i="4"/>
  <c r="N689" i="4"/>
  <c r="V689" i="4"/>
  <c r="R688" i="4"/>
  <c r="X654" i="8"/>
  <c r="R653" i="8"/>
  <c r="T654" i="8"/>
  <c r="P653" i="8"/>
  <c r="N654" i="8"/>
  <c r="V654" i="8"/>
  <c r="P681" i="1" l="1"/>
  <c r="T682" i="1"/>
  <c r="X682" i="1"/>
  <c r="R681" i="1"/>
  <c r="N682" i="1"/>
  <c r="V682" i="1"/>
  <c r="P689" i="4"/>
  <c r="T690" i="4"/>
  <c r="X690" i="4"/>
  <c r="N690" i="4"/>
  <c r="V690" i="4"/>
  <c r="R689" i="4"/>
  <c r="X655" i="8"/>
  <c r="R654" i="8"/>
  <c r="P654" i="8"/>
  <c r="N655" i="8"/>
  <c r="T655" i="8"/>
  <c r="V655" i="8"/>
  <c r="P682" i="1" l="1"/>
  <c r="T683" i="1"/>
  <c r="X683" i="1"/>
  <c r="R682" i="1"/>
  <c r="N683" i="1"/>
  <c r="V683" i="1"/>
  <c r="P690" i="4"/>
  <c r="T691" i="4"/>
  <c r="X691" i="4"/>
  <c r="N691" i="4"/>
  <c r="R690" i="4"/>
  <c r="V691" i="4"/>
  <c r="X656" i="8"/>
  <c r="R655" i="8"/>
  <c r="P655" i="8"/>
  <c r="N656" i="8"/>
  <c r="T656" i="8"/>
  <c r="V656" i="8"/>
  <c r="P683" i="1" l="1"/>
  <c r="T684" i="1"/>
  <c r="X684" i="1"/>
  <c r="R683" i="1"/>
  <c r="N684" i="1"/>
  <c r="V684" i="1"/>
  <c r="P691" i="4"/>
  <c r="T692" i="4"/>
  <c r="X692" i="4"/>
  <c r="N692" i="4"/>
  <c r="R691" i="4"/>
  <c r="V692" i="4"/>
  <c r="X657" i="8"/>
  <c r="R656" i="8"/>
  <c r="V657" i="8"/>
  <c r="P656" i="8"/>
  <c r="N657" i="8"/>
  <c r="T657" i="8"/>
  <c r="P684" i="1" l="1"/>
  <c r="T685" i="1"/>
  <c r="X685" i="1"/>
  <c r="R684" i="1"/>
  <c r="N685" i="1"/>
  <c r="V685" i="1"/>
  <c r="P692" i="4"/>
  <c r="T693" i="4"/>
  <c r="X693" i="4"/>
  <c r="N693" i="4"/>
  <c r="V693" i="4"/>
  <c r="R692" i="4"/>
  <c r="X658" i="8"/>
  <c r="R657" i="8"/>
  <c r="V658" i="8"/>
  <c r="P657" i="8"/>
  <c r="N658" i="8"/>
  <c r="T658" i="8"/>
  <c r="P685" i="1" l="1"/>
  <c r="T686" i="1"/>
  <c r="X686" i="1"/>
  <c r="R685" i="1"/>
  <c r="N686" i="1"/>
  <c r="V686" i="1"/>
  <c r="P693" i="4"/>
  <c r="T694" i="4"/>
  <c r="X694" i="4"/>
  <c r="N694" i="4"/>
  <c r="V694" i="4"/>
  <c r="R693" i="4"/>
  <c r="X659" i="8"/>
  <c r="R658" i="8"/>
  <c r="P658" i="8"/>
  <c r="N659" i="8"/>
  <c r="T659" i="8"/>
  <c r="V659" i="8"/>
  <c r="P686" i="1" l="1"/>
  <c r="T687" i="1"/>
  <c r="X687" i="1"/>
  <c r="R686" i="1"/>
  <c r="N687" i="1"/>
  <c r="V687" i="1"/>
  <c r="P694" i="4"/>
  <c r="T695" i="4"/>
  <c r="X695" i="4"/>
  <c r="N695" i="4"/>
  <c r="V695" i="4"/>
  <c r="R694" i="4"/>
  <c r="X660" i="8"/>
  <c r="V660" i="8"/>
  <c r="R659" i="8"/>
  <c r="P659" i="8"/>
  <c r="N660" i="8"/>
  <c r="T660" i="8"/>
  <c r="P687" i="1" l="1"/>
  <c r="T688" i="1"/>
  <c r="X688" i="1"/>
  <c r="R687" i="1"/>
  <c r="N688" i="1"/>
  <c r="V688" i="1"/>
  <c r="P695" i="4"/>
  <c r="T696" i="4"/>
  <c r="X696" i="4"/>
  <c r="N696" i="4"/>
  <c r="R695" i="4"/>
  <c r="V696" i="4"/>
  <c r="X661" i="8"/>
  <c r="R660" i="8"/>
  <c r="P660" i="8"/>
  <c r="N661" i="8"/>
  <c r="T661" i="8"/>
  <c r="V661" i="8"/>
  <c r="P688" i="1" l="1"/>
  <c r="T689" i="1"/>
  <c r="X689" i="1"/>
  <c r="R688" i="1"/>
  <c r="N689" i="1"/>
  <c r="V689" i="1"/>
  <c r="P696" i="4"/>
  <c r="T697" i="4"/>
  <c r="X697" i="4"/>
  <c r="N697" i="4"/>
  <c r="V697" i="4"/>
  <c r="R696" i="4"/>
  <c r="X662" i="8"/>
  <c r="R661" i="8"/>
  <c r="V662" i="8"/>
  <c r="P661" i="8"/>
  <c r="N662" i="8"/>
  <c r="T662" i="8"/>
  <c r="P689" i="1" l="1"/>
  <c r="T690" i="1"/>
  <c r="X690" i="1"/>
  <c r="R689" i="1"/>
  <c r="N690" i="1"/>
  <c r="V690" i="1"/>
  <c r="P697" i="4"/>
  <c r="T698" i="4"/>
  <c r="X698" i="4"/>
  <c r="N698" i="4"/>
  <c r="V698" i="4"/>
  <c r="R697" i="4"/>
  <c r="X663" i="8"/>
  <c r="R662" i="8"/>
  <c r="N663" i="8"/>
  <c r="V663" i="8"/>
  <c r="P662" i="8"/>
  <c r="T663" i="8"/>
  <c r="P690" i="1" l="1"/>
  <c r="T691" i="1"/>
  <c r="X691" i="1"/>
  <c r="R690" i="1"/>
  <c r="N691" i="1"/>
  <c r="V691" i="1"/>
  <c r="P698" i="4"/>
  <c r="T699" i="4"/>
  <c r="X699" i="4"/>
  <c r="N699" i="4"/>
  <c r="R698" i="4"/>
  <c r="V699" i="4"/>
  <c r="X664" i="8"/>
  <c r="R663" i="8"/>
  <c r="P663" i="8"/>
  <c r="N664" i="8"/>
  <c r="T664" i="8"/>
  <c r="V664" i="8"/>
  <c r="P691" i="1" l="1"/>
  <c r="T692" i="1"/>
  <c r="X692" i="1"/>
  <c r="R691" i="1"/>
  <c r="N692" i="1"/>
  <c r="V692" i="1"/>
  <c r="P699" i="4"/>
  <c r="T700" i="4"/>
  <c r="X700" i="4"/>
  <c r="N700" i="4"/>
  <c r="R699" i="4"/>
  <c r="V700" i="4"/>
  <c r="X665" i="8"/>
  <c r="R664" i="8"/>
  <c r="P664" i="8"/>
  <c r="N665" i="8"/>
  <c r="T665" i="8"/>
  <c r="V665" i="8"/>
  <c r="P692" i="1" l="1"/>
  <c r="T693" i="1"/>
  <c r="X693" i="1"/>
  <c r="R692" i="1"/>
  <c r="N693" i="1"/>
  <c r="V693" i="1"/>
  <c r="P700" i="4"/>
  <c r="T701" i="4"/>
  <c r="X701" i="4"/>
  <c r="N701" i="4"/>
  <c r="R700" i="4"/>
  <c r="V701" i="4"/>
  <c r="X666" i="8"/>
  <c r="R665" i="8"/>
  <c r="V666" i="8"/>
  <c r="P665" i="8"/>
  <c r="N666" i="8"/>
  <c r="T666" i="8"/>
  <c r="P693" i="1" l="1"/>
  <c r="T694" i="1"/>
  <c r="X694" i="1"/>
  <c r="R693" i="1"/>
  <c r="N694" i="1"/>
  <c r="V694" i="1"/>
  <c r="P701" i="4"/>
  <c r="T702" i="4"/>
  <c r="X702" i="4"/>
  <c r="N702" i="4"/>
  <c r="V702" i="4"/>
  <c r="R701" i="4"/>
  <c r="X667" i="8"/>
  <c r="R666" i="8"/>
  <c r="V667" i="8"/>
  <c r="P666" i="8"/>
  <c r="N667" i="8"/>
  <c r="T667" i="8"/>
  <c r="P694" i="1" l="1"/>
  <c r="T695" i="1"/>
  <c r="X695" i="1"/>
  <c r="R694" i="1"/>
  <c r="N695" i="1"/>
  <c r="V695" i="1"/>
  <c r="P702" i="4"/>
  <c r="T703" i="4"/>
  <c r="X703" i="4"/>
  <c r="N703" i="4"/>
  <c r="V703" i="4"/>
  <c r="R702" i="4"/>
  <c r="X668" i="8"/>
  <c r="R667" i="8"/>
  <c r="P667" i="8"/>
  <c r="N668" i="8"/>
  <c r="T668" i="8"/>
  <c r="V668" i="8"/>
  <c r="P695" i="1" l="1"/>
  <c r="T696" i="1"/>
  <c r="X696" i="1"/>
  <c r="R695" i="1"/>
  <c r="N696" i="1"/>
  <c r="V696" i="1"/>
  <c r="P703" i="4"/>
  <c r="T704" i="4"/>
  <c r="X704" i="4"/>
  <c r="N704" i="4"/>
  <c r="R703" i="4"/>
  <c r="V704" i="4"/>
  <c r="X669" i="8"/>
  <c r="R668" i="8"/>
  <c r="P668" i="8"/>
  <c r="N669" i="8"/>
  <c r="T669" i="8"/>
  <c r="V669" i="8"/>
  <c r="P696" i="1" l="1"/>
  <c r="T697" i="1"/>
  <c r="X697" i="1"/>
  <c r="R696" i="1"/>
  <c r="N697" i="1"/>
  <c r="V697" i="1"/>
  <c r="P704" i="4"/>
  <c r="T705" i="4"/>
  <c r="X705" i="4"/>
  <c r="N705" i="4"/>
  <c r="R704" i="4"/>
  <c r="V705" i="4"/>
  <c r="X670" i="8"/>
  <c r="R669" i="8"/>
  <c r="P669" i="8"/>
  <c r="N670" i="8"/>
  <c r="T670" i="8"/>
  <c r="V670" i="8"/>
  <c r="P697" i="1" l="1"/>
  <c r="T698" i="1"/>
  <c r="X698" i="1"/>
  <c r="R697" i="1"/>
  <c r="N698" i="1"/>
  <c r="V698" i="1"/>
  <c r="P705" i="4"/>
  <c r="T706" i="4"/>
  <c r="X706" i="4"/>
  <c r="N706" i="4"/>
  <c r="V706" i="4"/>
  <c r="R705" i="4"/>
  <c r="X671" i="8"/>
  <c r="R670" i="8"/>
  <c r="P670" i="8"/>
  <c r="N671" i="8"/>
  <c r="T671" i="8"/>
  <c r="V671" i="8"/>
  <c r="P698" i="1" l="1"/>
  <c r="T699" i="1"/>
  <c r="X699" i="1"/>
  <c r="R698" i="1"/>
  <c r="N699" i="1"/>
  <c r="V699" i="1"/>
  <c r="P706" i="4"/>
  <c r="T707" i="4"/>
  <c r="X707" i="4"/>
  <c r="N707" i="4"/>
  <c r="R706" i="4"/>
  <c r="V707" i="4"/>
  <c r="X672" i="8"/>
  <c r="R671" i="8"/>
  <c r="V672" i="8"/>
  <c r="P671" i="8"/>
  <c r="N672" i="8"/>
  <c r="T672" i="8"/>
  <c r="P699" i="1" l="1"/>
  <c r="T700" i="1"/>
  <c r="X700" i="1"/>
  <c r="R699" i="1"/>
  <c r="N700" i="1"/>
  <c r="V700" i="1"/>
  <c r="P707" i="4"/>
  <c r="T708" i="4"/>
  <c r="X708" i="4"/>
  <c r="N708" i="4"/>
  <c r="R707" i="4"/>
  <c r="V708" i="4"/>
  <c r="X673" i="8"/>
  <c r="R672" i="8"/>
  <c r="P672" i="8"/>
  <c r="N673" i="8"/>
  <c r="T673" i="8"/>
  <c r="V673" i="8"/>
  <c r="P700" i="1" l="1"/>
  <c r="T701" i="1"/>
  <c r="X701" i="1"/>
  <c r="R700" i="1"/>
  <c r="N701" i="1"/>
  <c r="V701" i="1"/>
  <c r="P708" i="4"/>
  <c r="T709" i="4"/>
  <c r="X709" i="4"/>
  <c r="N709" i="4"/>
  <c r="R708" i="4"/>
  <c r="V709" i="4"/>
  <c r="X674" i="8"/>
  <c r="R673" i="8"/>
  <c r="T674" i="8"/>
  <c r="V674" i="8"/>
  <c r="P673" i="8"/>
  <c r="N674" i="8"/>
  <c r="P701" i="1" l="1"/>
  <c r="T702" i="1"/>
  <c r="X702" i="1"/>
  <c r="R701" i="1"/>
  <c r="N702" i="1"/>
  <c r="V702" i="1"/>
  <c r="P709" i="4"/>
  <c r="T710" i="4"/>
  <c r="X710" i="4"/>
  <c r="N710" i="4"/>
  <c r="V710" i="4"/>
  <c r="R709" i="4"/>
  <c r="X675" i="8"/>
  <c r="R674" i="8"/>
  <c r="T675" i="8"/>
  <c r="P674" i="8"/>
  <c r="N675" i="8"/>
  <c r="V675" i="8"/>
  <c r="P702" i="1" l="1"/>
  <c r="T703" i="1"/>
  <c r="X703" i="1"/>
  <c r="R702" i="1"/>
  <c r="N703" i="1"/>
  <c r="V703" i="1"/>
  <c r="P710" i="4"/>
  <c r="T711" i="4"/>
  <c r="X711" i="4"/>
  <c r="N711" i="4"/>
  <c r="V711" i="4"/>
  <c r="R710" i="4"/>
  <c r="X676" i="8"/>
  <c r="T676" i="8"/>
  <c r="R675" i="8"/>
  <c r="V676" i="8"/>
  <c r="P675" i="8"/>
  <c r="N676" i="8"/>
  <c r="P703" i="1" l="1"/>
  <c r="T704" i="1"/>
  <c r="X704" i="1"/>
  <c r="R703" i="1"/>
  <c r="N704" i="1"/>
  <c r="V704" i="1"/>
  <c r="P711" i="4"/>
  <c r="T712" i="4"/>
  <c r="X712" i="4"/>
  <c r="N712" i="4"/>
  <c r="R711" i="4"/>
  <c r="V712" i="4"/>
  <c r="X677" i="8"/>
  <c r="R676" i="8"/>
  <c r="T677" i="8"/>
  <c r="P676" i="8"/>
  <c r="N677" i="8"/>
  <c r="V677" i="8"/>
  <c r="P704" i="1" l="1"/>
  <c r="T705" i="1"/>
  <c r="X705" i="1"/>
  <c r="R704" i="1"/>
  <c r="N705" i="1"/>
  <c r="V705" i="1"/>
  <c r="P712" i="4"/>
  <c r="T713" i="4"/>
  <c r="X713" i="4"/>
  <c r="N713" i="4"/>
  <c r="V713" i="4"/>
  <c r="R712" i="4"/>
  <c r="X678" i="8"/>
  <c r="V678" i="8"/>
  <c r="R677" i="8"/>
  <c r="P677" i="8"/>
  <c r="N678" i="8"/>
  <c r="T678" i="8"/>
  <c r="P705" i="1" l="1"/>
  <c r="T706" i="1"/>
  <c r="X706" i="1"/>
  <c r="R705" i="1"/>
  <c r="N706" i="1"/>
  <c r="V706" i="1"/>
  <c r="P713" i="4"/>
  <c r="T714" i="4"/>
  <c r="X714" i="4"/>
  <c r="N714" i="4"/>
  <c r="V714" i="4"/>
  <c r="R713" i="4"/>
  <c r="X679" i="8"/>
  <c r="R678" i="8"/>
  <c r="V679" i="8"/>
  <c r="P678" i="8"/>
  <c r="N679" i="8"/>
  <c r="T679" i="8"/>
  <c r="P706" i="1" l="1"/>
  <c r="T707" i="1"/>
  <c r="X707" i="1"/>
  <c r="R706" i="1"/>
  <c r="N707" i="1"/>
  <c r="V707" i="1"/>
  <c r="P714" i="4"/>
  <c r="T715" i="4"/>
  <c r="X715" i="4"/>
  <c r="N715" i="4"/>
  <c r="R714" i="4"/>
  <c r="V715" i="4"/>
  <c r="X680" i="8"/>
  <c r="R679" i="8"/>
  <c r="V680" i="8"/>
  <c r="P679" i="8"/>
  <c r="N680" i="8"/>
  <c r="T680" i="8"/>
  <c r="P707" i="1" l="1"/>
  <c r="T708" i="1"/>
  <c r="X708" i="1"/>
  <c r="R707" i="1"/>
  <c r="N708" i="1"/>
  <c r="V708" i="1"/>
  <c r="P715" i="4"/>
  <c r="T716" i="4"/>
  <c r="X716" i="4"/>
  <c r="N716" i="4"/>
  <c r="R715" i="4"/>
  <c r="V716" i="4"/>
  <c r="X681" i="8"/>
  <c r="R680" i="8"/>
  <c r="V681" i="8"/>
  <c r="P680" i="8"/>
  <c r="N681" i="8"/>
  <c r="T681" i="8"/>
  <c r="P708" i="1" l="1"/>
  <c r="T709" i="1"/>
  <c r="X709" i="1"/>
  <c r="R708" i="1"/>
  <c r="N709" i="1"/>
  <c r="V709" i="1"/>
  <c r="P716" i="4"/>
  <c r="T717" i="4"/>
  <c r="X717" i="4"/>
  <c r="N717" i="4"/>
  <c r="R716" i="4"/>
  <c r="V717" i="4"/>
  <c r="P681" i="8"/>
  <c r="N682" i="8"/>
  <c r="T682" i="8"/>
  <c r="V682" i="8"/>
  <c r="R681" i="8"/>
  <c r="X682" i="8"/>
  <c r="P709" i="1" l="1"/>
  <c r="T710" i="1"/>
  <c r="X710" i="1"/>
  <c r="R709" i="1"/>
  <c r="N710" i="1"/>
  <c r="V710" i="1"/>
  <c r="P717" i="4"/>
  <c r="T718" i="4"/>
  <c r="X718" i="4"/>
  <c r="N718" i="4"/>
  <c r="V718" i="4"/>
  <c r="R717" i="4"/>
  <c r="R682" i="8"/>
  <c r="T683" i="8"/>
  <c r="V683" i="8"/>
  <c r="X683" i="8"/>
  <c r="P682" i="8"/>
  <c r="N683" i="8"/>
  <c r="P710" i="1" l="1"/>
  <c r="T711" i="1"/>
  <c r="X711" i="1"/>
  <c r="R710" i="1"/>
  <c r="N711" i="1"/>
  <c r="V711" i="1"/>
  <c r="P718" i="4"/>
  <c r="T719" i="4"/>
  <c r="X719" i="4"/>
  <c r="N719" i="4"/>
  <c r="R718" i="4"/>
  <c r="V719" i="4"/>
  <c r="X684" i="8"/>
  <c r="R683" i="8"/>
  <c r="P683" i="8"/>
  <c r="N684" i="8"/>
  <c r="T684" i="8"/>
  <c r="V684" i="8"/>
  <c r="P711" i="1" l="1"/>
  <c r="T712" i="1"/>
  <c r="X712" i="1"/>
  <c r="R711" i="1"/>
  <c r="N712" i="1"/>
  <c r="V712" i="1"/>
  <c r="P719" i="4"/>
  <c r="T720" i="4"/>
  <c r="X720" i="4"/>
  <c r="N720" i="4"/>
  <c r="R719" i="4"/>
  <c r="V720" i="4"/>
  <c r="X685" i="8"/>
  <c r="R684" i="8"/>
  <c r="P684" i="8"/>
  <c r="N685" i="8"/>
  <c r="T685" i="8"/>
  <c r="V685" i="8"/>
  <c r="P712" i="1" l="1"/>
  <c r="T713" i="1"/>
  <c r="X713" i="1"/>
  <c r="R712" i="1"/>
  <c r="N713" i="1"/>
  <c r="V713" i="1"/>
  <c r="P720" i="4"/>
  <c r="T721" i="4"/>
  <c r="X721" i="4"/>
  <c r="N721" i="4"/>
  <c r="R720" i="4"/>
  <c r="V721" i="4"/>
  <c r="X686" i="8"/>
  <c r="R685" i="8"/>
  <c r="P685" i="8"/>
  <c r="N686" i="8"/>
  <c r="T686" i="8"/>
  <c r="V686" i="8"/>
  <c r="P713" i="1" l="1"/>
  <c r="T714" i="1"/>
  <c r="X714" i="1"/>
  <c r="R713" i="1"/>
  <c r="N714" i="1"/>
  <c r="V714" i="1"/>
  <c r="P721" i="4"/>
  <c r="T722" i="4"/>
  <c r="X722" i="4"/>
  <c r="N722" i="4"/>
  <c r="V722" i="4"/>
  <c r="R721" i="4"/>
  <c r="X687" i="8"/>
  <c r="R686" i="8"/>
  <c r="T687" i="8"/>
  <c r="V687" i="8"/>
  <c r="P686" i="8"/>
  <c r="N687" i="8"/>
  <c r="P714" i="1" l="1"/>
  <c r="T715" i="1"/>
  <c r="X715" i="1"/>
  <c r="R714" i="1"/>
  <c r="N715" i="1"/>
  <c r="V715" i="1"/>
  <c r="P722" i="4"/>
  <c r="T723" i="4"/>
  <c r="X723" i="4"/>
  <c r="N723" i="4"/>
  <c r="R722" i="4"/>
  <c r="V723" i="4"/>
  <c r="X688" i="8"/>
  <c r="N688" i="8"/>
  <c r="R687" i="8"/>
  <c r="V688" i="8"/>
  <c r="P687" i="8"/>
  <c r="T688" i="8"/>
  <c r="P715" i="1" l="1"/>
  <c r="T716" i="1"/>
  <c r="X716" i="1"/>
  <c r="R715" i="1"/>
  <c r="N716" i="1"/>
  <c r="V716" i="1"/>
  <c r="P723" i="4"/>
  <c r="T724" i="4"/>
  <c r="X724" i="4"/>
  <c r="N724" i="4"/>
  <c r="R723" i="4"/>
  <c r="V724" i="4"/>
  <c r="R688" i="8"/>
  <c r="P688" i="8"/>
  <c r="N689" i="8"/>
  <c r="T689" i="8"/>
  <c r="V689" i="8"/>
  <c r="X689" i="8"/>
  <c r="P716" i="1" l="1"/>
  <c r="T717" i="1"/>
  <c r="X717" i="1"/>
  <c r="R716" i="1"/>
  <c r="N717" i="1"/>
  <c r="V717" i="1"/>
  <c r="P724" i="4"/>
  <c r="T725" i="4"/>
  <c r="X725" i="4"/>
  <c r="N725" i="4"/>
  <c r="V725" i="4"/>
  <c r="R724" i="4"/>
  <c r="X690" i="8"/>
  <c r="R689" i="8"/>
  <c r="V690" i="8"/>
  <c r="P689" i="8"/>
  <c r="N690" i="8"/>
  <c r="T690" i="8"/>
  <c r="P717" i="1" l="1"/>
  <c r="T718" i="1"/>
  <c r="X718" i="1"/>
  <c r="R717" i="1"/>
  <c r="N718" i="1"/>
  <c r="V718" i="1"/>
  <c r="P725" i="4"/>
  <c r="T726" i="4"/>
  <c r="X726" i="4"/>
  <c r="N726" i="4"/>
  <c r="V726" i="4"/>
  <c r="R725" i="4"/>
  <c r="X691" i="8"/>
  <c r="R690" i="8"/>
  <c r="T691" i="8"/>
  <c r="V691" i="8"/>
  <c r="P690" i="8"/>
  <c r="N691" i="8"/>
  <c r="P718" i="1" l="1"/>
  <c r="T719" i="1"/>
  <c r="X719" i="1"/>
  <c r="R718" i="1"/>
  <c r="N719" i="1"/>
  <c r="V719" i="1"/>
  <c r="P726" i="4"/>
  <c r="T727" i="4"/>
  <c r="X727" i="4"/>
  <c r="N727" i="4"/>
  <c r="V727" i="4"/>
  <c r="R726" i="4"/>
  <c r="X692" i="8"/>
  <c r="R691" i="8"/>
  <c r="P691" i="8"/>
  <c r="N692" i="8"/>
  <c r="T692" i="8"/>
  <c r="V692" i="8"/>
  <c r="P719" i="1" l="1"/>
  <c r="T720" i="1"/>
  <c r="X720" i="1"/>
  <c r="R719" i="1"/>
  <c r="N720" i="1"/>
  <c r="V720" i="1"/>
  <c r="P727" i="4"/>
  <c r="T728" i="4"/>
  <c r="X728" i="4"/>
  <c r="N728" i="4"/>
  <c r="R727" i="4"/>
  <c r="V728" i="4"/>
  <c r="X693" i="8"/>
  <c r="R692" i="8"/>
  <c r="V693" i="8"/>
  <c r="P692" i="8"/>
  <c r="N693" i="8"/>
  <c r="T693" i="8"/>
  <c r="P720" i="1" l="1"/>
  <c r="T721" i="1"/>
  <c r="X721" i="1"/>
  <c r="R720" i="1"/>
  <c r="N721" i="1"/>
  <c r="V721" i="1"/>
  <c r="P728" i="4"/>
  <c r="T729" i="4"/>
  <c r="X729" i="4"/>
  <c r="R728" i="4"/>
  <c r="V729" i="4"/>
  <c r="N729" i="4"/>
  <c r="X694" i="8"/>
  <c r="R693" i="8"/>
  <c r="P693" i="8"/>
  <c r="N694" i="8"/>
  <c r="V694" i="8"/>
  <c r="T694" i="8"/>
  <c r="P721" i="1" l="1"/>
  <c r="T722" i="1"/>
  <c r="X722" i="1"/>
  <c r="R721" i="1"/>
  <c r="N722" i="1"/>
  <c r="V722" i="1"/>
  <c r="P729" i="4"/>
  <c r="T730" i="4"/>
  <c r="X730" i="4"/>
  <c r="R729" i="4"/>
  <c r="V730" i="4"/>
  <c r="N730" i="4"/>
  <c r="X695" i="8"/>
  <c r="N695" i="8"/>
  <c r="R694" i="8"/>
  <c r="V695" i="8"/>
  <c r="P694" i="8"/>
  <c r="T695" i="8"/>
  <c r="P722" i="1" l="1"/>
  <c r="T723" i="1"/>
  <c r="X723" i="1"/>
  <c r="R722" i="1"/>
  <c r="N723" i="1"/>
  <c r="V723" i="1"/>
  <c r="P730" i="4"/>
  <c r="T731" i="4"/>
  <c r="X731" i="4"/>
  <c r="N731" i="4"/>
  <c r="R730" i="4"/>
  <c r="V731" i="4"/>
  <c r="X696" i="8"/>
  <c r="R695" i="8"/>
  <c r="V696" i="8"/>
  <c r="P695" i="8"/>
  <c r="N696" i="8"/>
  <c r="T696" i="8"/>
  <c r="P723" i="1" l="1"/>
  <c r="T724" i="1"/>
  <c r="X724" i="1"/>
  <c r="R723" i="1"/>
  <c r="N724" i="1"/>
  <c r="V724" i="1"/>
  <c r="P731" i="4"/>
  <c r="T732" i="4"/>
  <c r="X732" i="4"/>
  <c r="N732" i="4"/>
  <c r="V732" i="4"/>
  <c r="R731" i="4"/>
  <c r="X697" i="8"/>
  <c r="R696" i="8"/>
  <c r="V697" i="8"/>
  <c r="P696" i="8"/>
  <c r="N697" i="8"/>
  <c r="T697" i="8"/>
  <c r="P724" i="1" l="1"/>
  <c r="T725" i="1"/>
  <c r="X725" i="1"/>
  <c r="R724" i="1"/>
  <c r="N725" i="1"/>
  <c r="V725" i="1"/>
  <c r="P732" i="4"/>
  <c r="T733" i="4"/>
  <c r="X733" i="4"/>
  <c r="R732" i="4"/>
  <c r="V733" i="4"/>
  <c r="N733" i="4"/>
  <c r="X698" i="8"/>
  <c r="R697" i="8"/>
  <c r="T698" i="8"/>
  <c r="P697" i="8"/>
  <c r="N698" i="8"/>
  <c r="V698" i="8"/>
  <c r="P725" i="1" l="1"/>
  <c r="T726" i="1"/>
  <c r="X726" i="1"/>
  <c r="R725" i="1"/>
  <c r="N726" i="1"/>
  <c r="V726" i="1"/>
  <c r="P733" i="4"/>
  <c r="T734" i="4"/>
  <c r="X734" i="4"/>
  <c r="R733" i="4"/>
  <c r="V734" i="4"/>
  <c r="N734" i="4"/>
  <c r="X699" i="8"/>
  <c r="R698" i="8"/>
  <c r="V699" i="8"/>
  <c r="P698" i="8"/>
  <c r="N699" i="8"/>
  <c r="T699" i="8"/>
  <c r="P726" i="1" l="1"/>
  <c r="T727" i="1"/>
  <c r="X727" i="1"/>
  <c r="R726" i="1"/>
  <c r="N727" i="1"/>
  <c r="V727" i="1"/>
  <c r="P734" i="4"/>
  <c r="T735" i="4"/>
  <c r="X735" i="4"/>
  <c r="N735" i="4"/>
  <c r="V735" i="4"/>
  <c r="R734" i="4"/>
  <c r="X700" i="8"/>
  <c r="R699" i="8"/>
  <c r="N700" i="8"/>
  <c r="T700" i="8"/>
  <c r="P699" i="8"/>
  <c r="V700" i="8"/>
  <c r="P727" i="1" l="1"/>
  <c r="T728" i="1"/>
  <c r="X728" i="1"/>
  <c r="R727" i="1"/>
  <c r="N728" i="1"/>
  <c r="V728" i="1"/>
  <c r="P735" i="4"/>
  <c r="T736" i="4"/>
  <c r="X736" i="4"/>
  <c r="N736" i="4"/>
  <c r="R735" i="4"/>
  <c r="V736" i="4"/>
  <c r="X701" i="8"/>
  <c r="R700" i="8"/>
  <c r="P700" i="8"/>
  <c r="N701" i="8"/>
  <c r="T701" i="8"/>
  <c r="V701" i="8"/>
  <c r="P728" i="1" l="1"/>
  <c r="T729" i="1"/>
  <c r="X729" i="1"/>
  <c r="R728" i="1"/>
  <c r="N729" i="1"/>
  <c r="V729" i="1"/>
  <c r="P736" i="4"/>
  <c r="T737" i="4"/>
  <c r="X737" i="4"/>
  <c r="R736" i="4"/>
  <c r="V737" i="4"/>
  <c r="N737" i="4"/>
  <c r="X702" i="8"/>
  <c r="R701" i="8"/>
  <c r="V702" i="8"/>
  <c r="P701" i="8"/>
  <c r="N702" i="8"/>
  <c r="T702" i="8"/>
  <c r="P729" i="1" l="1"/>
  <c r="T730" i="1"/>
  <c r="X730" i="1"/>
  <c r="R729" i="1"/>
  <c r="N730" i="1"/>
  <c r="V730" i="1"/>
  <c r="P737" i="4"/>
  <c r="T738" i="4"/>
  <c r="X738" i="4"/>
  <c r="R737" i="4"/>
  <c r="V738" i="4"/>
  <c r="N738" i="4"/>
  <c r="X703" i="8"/>
  <c r="R702" i="8"/>
  <c r="T703" i="8"/>
  <c r="P702" i="8"/>
  <c r="N703" i="8"/>
  <c r="V703" i="8"/>
  <c r="P730" i="1" l="1"/>
  <c r="T731" i="1"/>
  <c r="X731" i="1"/>
  <c r="R730" i="1"/>
  <c r="N731" i="1"/>
  <c r="V731" i="1"/>
  <c r="P738" i="4"/>
  <c r="T739" i="4"/>
  <c r="X739" i="4"/>
  <c r="N739" i="4"/>
  <c r="R738" i="4"/>
  <c r="V739" i="4"/>
  <c r="X704" i="8"/>
  <c r="T704" i="8"/>
  <c r="R703" i="8"/>
  <c r="P703" i="8"/>
  <c r="N704" i="8"/>
  <c r="V704" i="8"/>
  <c r="P731" i="1" l="1"/>
  <c r="T732" i="1"/>
  <c r="X732" i="1"/>
  <c r="R731" i="1"/>
  <c r="N732" i="1"/>
  <c r="V732" i="1"/>
  <c r="P739" i="4"/>
  <c r="T740" i="4"/>
  <c r="X740" i="4"/>
  <c r="N740" i="4"/>
  <c r="V740" i="4"/>
  <c r="R739" i="4"/>
  <c r="X705" i="8"/>
  <c r="V705" i="8"/>
  <c r="R704" i="8"/>
  <c r="P704" i="8"/>
  <c r="N705" i="8"/>
  <c r="T705" i="8"/>
  <c r="P732" i="1" l="1"/>
  <c r="T733" i="1"/>
  <c r="X733" i="1"/>
  <c r="R732" i="1"/>
  <c r="N733" i="1"/>
  <c r="V733" i="1"/>
  <c r="P740" i="4"/>
  <c r="T741" i="4"/>
  <c r="X741" i="4"/>
  <c r="R740" i="4"/>
  <c r="V741" i="4"/>
  <c r="N741" i="4"/>
  <c r="X706" i="8"/>
  <c r="R705" i="8"/>
  <c r="T706" i="8"/>
  <c r="P705" i="8"/>
  <c r="N706" i="8"/>
  <c r="V706" i="8"/>
  <c r="P733" i="1" l="1"/>
  <c r="T734" i="1"/>
  <c r="X734" i="1"/>
  <c r="R733" i="1"/>
  <c r="N734" i="1"/>
  <c r="V734" i="1"/>
  <c r="P741" i="4"/>
  <c r="T742" i="4"/>
  <c r="X742" i="4"/>
  <c r="R741" i="4"/>
  <c r="V742" i="4"/>
  <c r="N742" i="4"/>
  <c r="X707" i="8"/>
  <c r="P706" i="8"/>
  <c r="T707" i="8"/>
  <c r="R706" i="8"/>
  <c r="N707" i="8"/>
  <c r="V707" i="8"/>
  <c r="P734" i="1" l="1"/>
  <c r="T735" i="1"/>
  <c r="X735" i="1"/>
  <c r="R734" i="1"/>
  <c r="N735" i="1"/>
  <c r="V735" i="1"/>
  <c r="P742" i="4"/>
  <c r="T743" i="4"/>
  <c r="X743" i="4"/>
  <c r="N743" i="4"/>
  <c r="R742" i="4"/>
  <c r="V743" i="4"/>
  <c r="X708" i="8"/>
  <c r="R707" i="8"/>
  <c r="P707" i="8"/>
  <c r="N708" i="8"/>
  <c r="T708" i="8"/>
  <c r="V708" i="8"/>
  <c r="P735" i="1" l="1"/>
  <c r="T736" i="1"/>
  <c r="X736" i="1"/>
  <c r="R735" i="1"/>
  <c r="N736" i="1"/>
  <c r="V736" i="1"/>
  <c r="P743" i="4"/>
  <c r="T744" i="4"/>
  <c r="X744" i="4"/>
  <c r="N744" i="4"/>
  <c r="R743" i="4"/>
  <c r="V744" i="4"/>
  <c r="X709" i="8"/>
  <c r="R708" i="8"/>
  <c r="T709" i="8"/>
  <c r="P708" i="8"/>
  <c r="N709" i="8"/>
  <c r="V709" i="8"/>
  <c r="P736" i="1" l="1"/>
  <c r="T737" i="1"/>
  <c r="X737" i="1"/>
  <c r="R736" i="1"/>
  <c r="N737" i="1"/>
  <c r="V737" i="1"/>
  <c r="P744" i="4"/>
  <c r="T745" i="4"/>
  <c r="X745" i="4"/>
  <c r="R744" i="4"/>
  <c r="V745" i="4"/>
  <c r="N745" i="4"/>
  <c r="X710" i="8"/>
  <c r="R709" i="8"/>
  <c r="V710" i="8"/>
  <c r="P709" i="8"/>
  <c r="N710" i="8"/>
  <c r="T710" i="8"/>
  <c r="P737" i="1" l="1"/>
  <c r="T738" i="1"/>
  <c r="X738" i="1"/>
  <c r="R737" i="1"/>
  <c r="N738" i="1"/>
  <c r="V738" i="1"/>
  <c r="P745" i="4"/>
  <c r="T746" i="4"/>
  <c r="X746" i="4"/>
  <c r="R745" i="4"/>
  <c r="V746" i="4"/>
  <c r="N746" i="4"/>
  <c r="X711" i="8"/>
  <c r="N711" i="8"/>
  <c r="R710" i="8"/>
  <c r="T711" i="8"/>
  <c r="P710" i="8"/>
  <c r="V711" i="8"/>
  <c r="P738" i="1" l="1"/>
  <c r="T739" i="1"/>
  <c r="X739" i="1"/>
  <c r="R738" i="1"/>
  <c r="N739" i="1"/>
  <c r="V739" i="1"/>
  <c r="P746" i="4"/>
  <c r="T747" i="4"/>
  <c r="X747" i="4"/>
  <c r="N747" i="4"/>
  <c r="R746" i="4"/>
  <c r="V747" i="4"/>
  <c r="X712" i="8"/>
  <c r="P711" i="8"/>
  <c r="N712" i="8"/>
  <c r="T712" i="8"/>
  <c r="V712" i="8"/>
  <c r="R711" i="8"/>
  <c r="P739" i="1" l="1"/>
  <c r="T740" i="1"/>
  <c r="X740" i="1"/>
  <c r="R739" i="1"/>
  <c r="N740" i="1"/>
  <c r="V740" i="1"/>
  <c r="P747" i="4"/>
  <c r="T748" i="4"/>
  <c r="X748" i="4"/>
  <c r="N748" i="4"/>
  <c r="V748" i="4"/>
  <c r="R747" i="4"/>
  <c r="X713" i="8"/>
  <c r="P712" i="8"/>
  <c r="N713" i="8"/>
  <c r="T713" i="8"/>
  <c r="V713" i="8"/>
  <c r="R712" i="8"/>
  <c r="P740" i="1" l="1"/>
  <c r="T741" i="1"/>
  <c r="X741" i="1"/>
  <c r="R740" i="1"/>
  <c r="N741" i="1"/>
  <c r="V741" i="1"/>
  <c r="P748" i="4"/>
  <c r="T749" i="4"/>
  <c r="X749" i="4"/>
  <c r="R748" i="4"/>
  <c r="V749" i="4"/>
  <c r="N749" i="4"/>
  <c r="X714" i="8"/>
  <c r="R713" i="8"/>
  <c r="P713" i="8"/>
  <c r="N714" i="8"/>
  <c r="T714" i="8"/>
  <c r="V714" i="8"/>
  <c r="P741" i="1" l="1"/>
  <c r="T742" i="1"/>
  <c r="X742" i="1"/>
  <c r="R741" i="1"/>
  <c r="N742" i="1"/>
  <c r="V742" i="1"/>
  <c r="P749" i="4"/>
  <c r="T750" i="4"/>
  <c r="X750" i="4"/>
  <c r="R749" i="4"/>
  <c r="V750" i="4"/>
  <c r="N750" i="4"/>
  <c r="X715" i="8"/>
  <c r="R714" i="8"/>
  <c r="T715" i="8"/>
  <c r="P714" i="8"/>
  <c r="N715" i="8"/>
  <c r="V715" i="8"/>
  <c r="P742" i="1" l="1"/>
  <c r="T743" i="1"/>
  <c r="X743" i="1"/>
  <c r="R742" i="1"/>
  <c r="N743" i="1"/>
  <c r="V743" i="1"/>
  <c r="P750" i="4"/>
  <c r="T751" i="4"/>
  <c r="X751" i="4"/>
  <c r="N751" i="4"/>
  <c r="R750" i="4"/>
  <c r="V751" i="4"/>
  <c r="X716" i="8"/>
  <c r="R715" i="8"/>
  <c r="N716" i="8"/>
  <c r="V716" i="8"/>
  <c r="P715" i="8"/>
  <c r="T716" i="8"/>
  <c r="P743" i="1" l="1"/>
  <c r="T744" i="1"/>
  <c r="X744" i="1"/>
  <c r="R743" i="1"/>
  <c r="N744" i="1"/>
  <c r="V744" i="1"/>
  <c r="P751" i="4"/>
  <c r="T752" i="4"/>
  <c r="X752" i="4"/>
  <c r="N752" i="4"/>
  <c r="R751" i="4"/>
  <c r="V752" i="4"/>
  <c r="X717" i="8"/>
  <c r="R716" i="8"/>
  <c r="P716" i="8"/>
  <c r="N717" i="8"/>
  <c r="T717" i="8"/>
  <c r="V717" i="8"/>
  <c r="P744" i="1" l="1"/>
  <c r="T745" i="1"/>
  <c r="X745" i="1"/>
  <c r="R744" i="1"/>
  <c r="N745" i="1"/>
  <c r="V745" i="1"/>
  <c r="P752" i="4"/>
  <c r="T753" i="4"/>
  <c r="X753" i="4"/>
  <c r="R752" i="4"/>
  <c r="V753" i="4"/>
  <c r="N753" i="4"/>
  <c r="X718" i="8"/>
  <c r="R717" i="8"/>
  <c r="V718" i="8"/>
  <c r="P717" i="8"/>
  <c r="N718" i="8"/>
  <c r="T718" i="8"/>
  <c r="P745" i="1" l="1"/>
  <c r="T746" i="1"/>
  <c r="X746" i="1"/>
  <c r="R745" i="1"/>
  <c r="N746" i="1"/>
  <c r="V746" i="1"/>
  <c r="P753" i="4"/>
  <c r="T754" i="4"/>
  <c r="X754" i="4"/>
  <c r="R753" i="4"/>
  <c r="V754" i="4"/>
  <c r="N754" i="4"/>
  <c r="X719" i="8"/>
  <c r="R718" i="8"/>
  <c r="P718" i="8"/>
  <c r="N719" i="8"/>
  <c r="T719" i="8"/>
  <c r="V719" i="8"/>
  <c r="P746" i="1" l="1"/>
  <c r="T747" i="1"/>
  <c r="X747" i="1"/>
  <c r="R746" i="1"/>
  <c r="N747" i="1"/>
  <c r="V747" i="1"/>
  <c r="P754" i="4"/>
  <c r="T755" i="4"/>
  <c r="X755" i="4"/>
  <c r="N755" i="4"/>
  <c r="R754" i="4"/>
  <c r="V755" i="4"/>
  <c r="X720" i="8"/>
  <c r="N720" i="8"/>
  <c r="R719" i="8"/>
  <c r="P719" i="8"/>
  <c r="T720" i="8"/>
  <c r="V720" i="8"/>
  <c r="P747" i="1" l="1"/>
  <c r="T748" i="1"/>
  <c r="X748" i="1"/>
  <c r="R747" i="1"/>
  <c r="N748" i="1"/>
  <c r="V748" i="1"/>
  <c r="P755" i="4"/>
  <c r="T756" i="4"/>
  <c r="X756" i="4"/>
  <c r="N756" i="4"/>
  <c r="V756" i="4"/>
  <c r="R755" i="4"/>
  <c r="X721" i="8"/>
  <c r="N721" i="8"/>
  <c r="R720" i="8"/>
  <c r="P720" i="8"/>
  <c r="T721" i="8"/>
  <c r="V721" i="8"/>
  <c r="P748" i="1" l="1"/>
  <c r="T749" i="1"/>
  <c r="X749" i="1"/>
  <c r="R748" i="1"/>
  <c r="N749" i="1"/>
  <c r="V749" i="1"/>
  <c r="P756" i="4"/>
  <c r="T757" i="4"/>
  <c r="X757" i="4"/>
  <c r="R756" i="4"/>
  <c r="V757" i="4"/>
  <c r="N757" i="4"/>
  <c r="X722" i="8"/>
  <c r="R721" i="8"/>
  <c r="N722" i="8"/>
  <c r="T722" i="8"/>
  <c r="V722" i="8"/>
  <c r="P721" i="8"/>
  <c r="P749" i="1" l="1"/>
  <c r="T750" i="1"/>
  <c r="X750" i="1"/>
  <c r="R749" i="1"/>
  <c r="N750" i="1"/>
  <c r="V750" i="1"/>
  <c r="P757" i="4"/>
  <c r="T758" i="4"/>
  <c r="X758" i="4"/>
  <c r="R757" i="4"/>
  <c r="V758" i="4"/>
  <c r="N758" i="4"/>
  <c r="R722" i="8"/>
  <c r="P722" i="8"/>
  <c r="N723" i="8"/>
  <c r="T723" i="8"/>
  <c r="V723" i="8"/>
  <c r="X723" i="8"/>
  <c r="P750" i="1" l="1"/>
  <c r="T751" i="1"/>
  <c r="X751" i="1"/>
  <c r="R750" i="1"/>
  <c r="N751" i="1"/>
  <c r="V751" i="1"/>
  <c r="P758" i="4"/>
  <c r="T759" i="4"/>
  <c r="X759" i="4"/>
  <c r="N759" i="4"/>
  <c r="R758" i="4"/>
  <c r="V759" i="4"/>
  <c r="X724" i="8"/>
  <c r="N724" i="8"/>
  <c r="R723" i="8"/>
  <c r="P723" i="8"/>
  <c r="T724" i="8"/>
  <c r="V724" i="8"/>
  <c r="P751" i="1" l="1"/>
  <c r="T752" i="1"/>
  <c r="X752" i="1"/>
  <c r="R751" i="1"/>
  <c r="N752" i="1"/>
  <c r="V752" i="1"/>
  <c r="P759" i="4"/>
  <c r="T760" i="4"/>
  <c r="X760" i="4"/>
  <c r="N760" i="4"/>
  <c r="R759" i="4"/>
  <c r="V760" i="4"/>
  <c r="X725" i="8"/>
  <c r="N725" i="8"/>
  <c r="R724" i="8"/>
  <c r="P724" i="8"/>
  <c r="T725" i="8"/>
  <c r="V725" i="8"/>
  <c r="P752" i="1" l="1"/>
  <c r="T753" i="1"/>
  <c r="X753" i="1"/>
  <c r="R752" i="1"/>
  <c r="N753" i="1"/>
  <c r="V753" i="1"/>
  <c r="P760" i="4"/>
  <c r="T761" i="4"/>
  <c r="X761" i="4"/>
  <c r="R760" i="4"/>
  <c r="V761" i="4"/>
  <c r="N761" i="4"/>
  <c r="X726" i="8"/>
  <c r="N726" i="8"/>
  <c r="R725" i="8"/>
  <c r="P725" i="8"/>
  <c r="T726" i="8"/>
  <c r="V726" i="8"/>
  <c r="P753" i="1" l="1"/>
  <c r="T754" i="1"/>
  <c r="X754" i="1"/>
  <c r="R753" i="1"/>
  <c r="N754" i="1"/>
  <c r="V754" i="1"/>
  <c r="P761" i="4"/>
  <c r="T762" i="4"/>
  <c r="X762" i="4"/>
  <c r="R761" i="4"/>
  <c r="V762" i="4"/>
  <c r="N762" i="4"/>
  <c r="V727" i="8"/>
  <c r="P726" i="8"/>
  <c r="X727" i="8"/>
  <c r="R726" i="8"/>
  <c r="T727" i="8"/>
  <c r="N727" i="8"/>
  <c r="P754" i="1" l="1"/>
  <c r="R754" i="1"/>
  <c r="N755" i="1"/>
  <c r="V755" i="1"/>
  <c r="X755" i="1"/>
  <c r="T755" i="1"/>
  <c r="P762" i="4"/>
  <c r="T763" i="4"/>
  <c r="X763" i="4"/>
  <c r="N763" i="4"/>
  <c r="R762" i="4"/>
  <c r="V763" i="4"/>
  <c r="X728" i="8"/>
  <c r="R727" i="8"/>
  <c r="P727" i="8"/>
  <c r="N728" i="8"/>
  <c r="T728" i="8"/>
  <c r="V728" i="8"/>
  <c r="R755" i="1" l="1"/>
  <c r="N756" i="1"/>
  <c r="V756" i="1"/>
  <c r="P755" i="1"/>
  <c r="X756" i="1"/>
  <c r="T756" i="1"/>
  <c r="P763" i="4"/>
  <c r="T764" i="4"/>
  <c r="X764" i="4"/>
  <c r="N764" i="4"/>
  <c r="V764" i="4"/>
  <c r="R763" i="4"/>
  <c r="X729" i="8"/>
  <c r="R728" i="8"/>
  <c r="P728" i="8"/>
  <c r="N729" i="8"/>
  <c r="T729" i="8"/>
  <c r="V729" i="8"/>
  <c r="R756" i="1" l="1"/>
  <c r="N757" i="1"/>
  <c r="V757" i="1"/>
  <c r="P756" i="1"/>
  <c r="X757" i="1"/>
  <c r="T757" i="1"/>
  <c r="P764" i="4"/>
  <c r="T765" i="4"/>
  <c r="X765" i="4"/>
  <c r="R764" i="4"/>
  <c r="V765" i="4"/>
  <c r="N765" i="4"/>
  <c r="V730" i="8"/>
  <c r="P729" i="8"/>
  <c r="T730" i="8"/>
  <c r="R729" i="8"/>
  <c r="N730" i="8"/>
  <c r="X730" i="8"/>
  <c r="R757" i="1" l="1"/>
  <c r="N758" i="1"/>
  <c r="V758" i="1"/>
  <c r="P757" i="1"/>
  <c r="X758" i="1"/>
  <c r="T758" i="1"/>
  <c r="P765" i="4"/>
  <c r="T766" i="4"/>
  <c r="X766" i="4"/>
  <c r="R765" i="4"/>
  <c r="V766" i="4"/>
  <c r="N766" i="4"/>
  <c r="V731" i="8"/>
  <c r="P730" i="8"/>
  <c r="X731" i="8"/>
  <c r="R730" i="8"/>
  <c r="N731" i="8"/>
  <c r="T731" i="8"/>
  <c r="R758" i="1" l="1"/>
  <c r="N759" i="1"/>
  <c r="V759" i="1"/>
  <c r="P758" i="1"/>
  <c r="X759" i="1"/>
  <c r="T759" i="1"/>
  <c r="P766" i="4"/>
  <c r="T767" i="4"/>
  <c r="X767" i="4"/>
  <c r="N767" i="4"/>
  <c r="V767" i="4"/>
  <c r="R766" i="4"/>
  <c r="X732" i="8"/>
  <c r="R731" i="8"/>
  <c r="P731" i="8"/>
  <c r="N732" i="8"/>
  <c r="T732" i="8"/>
  <c r="V732" i="8"/>
  <c r="R759" i="1" l="1"/>
  <c r="N760" i="1"/>
  <c r="V760" i="1"/>
  <c r="P759" i="1"/>
  <c r="X760" i="1"/>
  <c r="T760" i="1"/>
  <c r="P767" i="4"/>
  <c r="T768" i="4"/>
  <c r="X768" i="4"/>
  <c r="N768" i="4"/>
  <c r="R767" i="4"/>
  <c r="V768" i="4"/>
  <c r="X733" i="8"/>
  <c r="R732" i="8"/>
  <c r="P732" i="8"/>
  <c r="N733" i="8"/>
  <c r="T733" i="8"/>
  <c r="V733" i="8"/>
  <c r="R760" i="1" l="1"/>
  <c r="N761" i="1"/>
  <c r="V761" i="1"/>
  <c r="P760" i="1"/>
  <c r="X761" i="1"/>
  <c r="T761" i="1"/>
  <c r="P768" i="4"/>
  <c r="T769" i="4"/>
  <c r="X769" i="4"/>
  <c r="R768" i="4"/>
  <c r="V769" i="4"/>
  <c r="N769" i="4"/>
  <c r="P733" i="8"/>
  <c r="R733" i="8"/>
  <c r="T734" i="8"/>
  <c r="N734" i="8"/>
  <c r="X734" i="8"/>
  <c r="V734" i="8"/>
  <c r="R761" i="1" l="1"/>
  <c r="N762" i="1"/>
  <c r="V762" i="1"/>
  <c r="P761" i="1"/>
  <c r="X762" i="1"/>
  <c r="T762" i="1"/>
  <c r="P769" i="4"/>
  <c r="T770" i="4"/>
  <c r="X770" i="4"/>
  <c r="R769" i="4"/>
  <c r="V770" i="4"/>
  <c r="N770" i="4"/>
  <c r="V735" i="8"/>
  <c r="P734" i="8"/>
  <c r="N735" i="8"/>
  <c r="T735" i="8"/>
  <c r="X735" i="8"/>
  <c r="R734" i="8"/>
  <c r="R762" i="1" l="1"/>
  <c r="N763" i="1"/>
  <c r="V763" i="1"/>
  <c r="P762" i="1"/>
  <c r="X763" i="1"/>
  <c r="T763" i="1"/>
  <c r="P770" i="4"/>
  <c r="T771" i="4"/>
  <c r="X771" i="4"/>
  <c r="N771" i="4"/>
  <c r="R770" i="4"/>
  <c r="V771" i="4"/>
  <c r="V736" i="8"/>
  <c r="P735" i="8"/>
  <c r="N736" i="8"/>
  <c r="T736" i="8"/>
  <c r="X736" i="8"/>
  <c r="R735" i="8"/>
  <c r="R763" i="1" l="1"/>
  <c r="N764" i="1"/>
  <c r="V764" i="1"/>
  <c r="P763" i="1"/>
  <c r="X764" i="1"/>
  <c r="T764" i="1"/>
  <c r="P771" i="4"/>
  <c r="T772" i="4"/>
  <c r="X772" i="4"/>
  <c r="N772" i="4"/>
  <c r="V772" i="4"/>
  <c r="R771" i="4"/>
  <c r="V737" i="8"/>
  <c r="T737" i="8"/>
  <c r="X737" i="8"/>
  <c r="R736" i="8"/>
  <c r="N737" i="8"/>
  <c r="P736" i="8"/>
  <c r="R764" i="1" l="1"/>
  <c r="N765" i="1"/>
  <c r="V765" i="1"/>
  <c r="P764" i="1"/>
  <c r="X765" i="1"/>
  <c r="T765" i="1"/>
  <c r="P772" i="4"/>
  <c r="T773" i="4"/>
  <c r="X773" i="4"/>
  <c r="R772" i="4"/>
  <c r="V773" i="4"/>
  <c r="N773" i="4"/>
  <c r="P737" i="8"/>
  <c r="R737" i="8"/>
  <c r="R765" i="1" l="1"/>
  <c r="N766" i="1"/>
  <c r="V766" i="1"/>
  <c r="P765" i="1"/>
  <c r="X766" i="1"/>
  <c r="T766" i="1"/>
  <c r="P773" i="4"/>
  <c r="T774" i="4"/>
  <c r="X774" i="4"/>
  <c r="R773" i="4"/>
  <c r="V774" i="4"/>
  <c r="N774" i="4"/>
  <c r="R766" i="1" l="1"/>
  <c r="N767" i="1"/>
  <c r="V767" i="1"/>
  <c r="P766" i="1"/>
  <c r="X767" i="1"/>
  <c r="T767" i="1"/>
  <c r="P774" i="4"/>
  <c r="T775" i="4"/>
  <c r="X775" i="4"/>
  <c r="N775" i="4"/>
  <c r="R774" i="4"/>
  <c r="V775" i="4"/>
  <c r="R767" i="1" l="1"/>
  <c r="N768" i="1"/>
  <c r="V768" i="1"/>
  <c r="P767" i="1"/>
  <c r="X768" i="1"/>
  <c r="T768" i="1"/>
  <c r="P775" i="4"/>
  <c r="T776" i="4"/>
  <c r="X776" i="4"/>
  <c r="N776" i="4"/>
  <c r="R775" i="4"/>
  <c r="V776" i="4"/>
  <c r="R768" i="1" l="1"/>
  <c r="N769" i="1"/>
  <c r="V769" i="1"/>
  <c r="P768" i="1"/>
  <c r="X769" i="1"/>
  <c r="T769" i="1"/>
  <c r="P776" i="4"/>
  <c r="T777" i="4"/>
  <c r="X777" i="4"/>
  <c r="R776" i="4"/>
  <c r="V777" i="4"/>
  <c r="N777" i="4"/>
  <c r="R769" i="1" l="1"/>
  <c r="N770" i="1"/>
  <c r="V770" i="1"/>
  <c r="P769" i="1"/>
  <c r="X770" i="1"/>
  <c r="T770" i="1"/>
  <c r="P777" i="4"/>
  <c r="T778" i="4"/>
  <c r="X778" i="4"/>
  <c r="R777" i="4"/>
  <c r="V778" i="4"/>
  <c r="N778" i="4"/>
  <c r="R770" i="1" l="1"/>
  <c r="N771" i="1"/>
  <c r="V771" i="1"/>
  <c r="P770" i="1"/>
  <c r="X771" i="1"/>
  <c r="T771" i="1"/>
  <c r="P778" i="4"/>
  <c r="T779" i="4"/>
  <c r="X779" i="4"/>
  <c r="N779" i="4"/>
  <c r="R778" i="4"/>
  <c r="V779" i="4"/>
  <c r="R771" i="1" l="1"/>
  <c r="N772" i="1"/>
  <c r="V772" i="1"/>
  <c r="P771" i="1"/>
  <c r="X772" i="1"/>
  <c r="T772" i="1"/>
  <c r="P779" i="4"/>
  <c r="T780" i="4"/>
  <c r="X780" i="4"/>
  <c r="N780" i="4"/>
  <c r="V780" i="4"/>
  <c r="R779" i="4"/>
  <c r="R772" i="1" l="1"/>
  <c r="N773" i="1"/>
  <c r="P772" i="1"/>
  <c r="V773" i="1"/>
  <c r="T773" i="1"/>
  <c r="X773" i="1"/>
  <c r="P780" i="4"/>
  <c r="T781" i="4"/>
  <c r="X781" i="4"/>
  <c r="R780" i="4"/>
  <c r="V781" i="4"/>
  <c r="N781" i="4"/>
  <c r="R773" i="1" l="1"/>
  <c r="P773" i="1"/>
  <c r="N774" i="1"/>
  <c r="V774" i="1"/>
  <c r="T774" i="1"/>
  <c r="X774" i="1"/>
  <c r="P781" i="4"/>
  <c r="T782" i="4"/>
  <c r="X782" i="4"/>
  <c r="R781" i="4"/>
  <c r="V782" i="4"/>
  <c r="N782" i="4"/>
  <c r="R774" i="1" l="1"/>
  <c r="N775" i="1"/>
  <c r="V775" i="1"/>
  <c r="P774" i="1"/>
  <c r="T775" i="1"/>
  <c r="X775" i="1"/>
  <c r="P782" i="4"/>
  <c r="T783" i="4"/>
  <c r="X783" i="4"/>
  <c r="N783" i="4"/>
  <c r="V783" i="4"/>
  <c r="R782" i="4"/>
  <c r="R775" i="1" l="1"/>
  <c r="N776" i="1"/>
  <c r="V776" i="1"/>
  <c r="P775" i="1"/>
  <c r="T776" i="1"/>
  <c r="X776" i="1"/>
  <c r="P783" i="4"/>
  <c r="T784" i="4"/>
  <c r="X784" i="4"/>
  <c r="N784" i="4"/>
  <c r="R783" i="4"/>
  <c r="V784" i="4"/>
  <c r="R776" i="1" l="1"/>
  <c r="N777" i="1"/>
  <c r="V777" i="1"/>
  <c r="P776" i="1"/>
  <c r="T777" i="1"/>
  <c r="X777" i="1"/>
  <c r="P784" i="4"/>
  <c r="T785" i="4"/>
  <c r="X785" i="4"/>
  <c r="R784" i="4"/>
  <c r="V785" i="4"/>
  <c r="N785" i="4"/>
  <c r="R777" i="1" l="1"/>
  <c r="N778" i="1"/>
  <c r="V778" i="1"/>
  <c r="P777" i="1"/>
  <c r="T778" i="1"/>
  <c r="X778" i="1"/>
  <c r="P785" i="4"/>
  <c r="T786" i="4"/>
  <c r="X786" i="4"/>
  <c r="R785" i="4"/>
  <c r="V786" i="4"/>
  <c r="N786" i="4"/>
  <c r="R778" i="1" l="1"/>
  <c r="N779" i="1"/>
  <c r="V779" i="1"/>
  <c r="P778" i="1"/>
  <c r="T779" i="1"/>
  <c r="X779" i="1"/>
  <c r="P786" i="4"/>
  <c r="T787" i="4"/>
  <c r="X787" i="4"/>
  <c r="N787" i="4"/>
  <c r="R786" i="4"/>
  <c r="V787" i="4"/>
  <c r="R779" i="1" l="1"/>
  <c r="N780" i="1"/>
  <c r="V780" i="1"/>
  <c r="P779" i="1"/>
  <c r="T780" i="1"/>
  <c r="X780" i="1"/>
  <c r="P787" i="4"/>
  <c r="T788" i="4"/>
  <c r="X788" i="4"/>
  <c r="N788" i="4"/>
  <c r="V788" i="4"/>
  <c r="R787" i="4"/>
  <c r="R780" i="1" l="1"/>
  <c r="N781" i="1"/>
  <c r="V781" i="1"/>
  <c r="P780" i="1"/>
  <c r="T781" i="1"/>
  <c r="X781" i="1"/>
  <c r="P788" i="4"/>
  <c r="T789" i="4"/>
  <c r="X789" i="4"/>
  <c r="R788" i="4"/>
  <c r="V789" i="4"/>
  <c r="N789" i="4"/>
  <c r="R781" i="1" l="1"/>
  <c r="N782" i="1"/>
  <c r="V782" i="1"/>
  <c r="P781" i="1"/>
  <c r="T782" i="1"/>
  <c r="X782" i="1"/>
  <c r="P789" i="4"/>
  <c r="T790" i="4"/>
  <c r="X790" i="4"/>
  <c r="R789" i="4"/>
  <c r="V790" i="4"/>
  <c r="N790" i="4"/>
  <c r="R782" i="1" l="1"/>
  <c r="N783" i="1"/>
  <c r="V783" i="1"/>
  <c r="P782" i="1"/>
  <c r="T783" i="1"/>
  <c r="X783" i="1"/>
  <c r="P790" i="4"/>
  <c r="T791" i="4"/>
  <c r="X791" i="4"/>
  <c r="N791" i="4"/>
  <c r="R790" i="4"/>
  <c r="V791" i="4"/>
  <c r="R783" i="1" l="1"/>
  <c r="N784" i="1"/>
  <c r="V784" i="1"/>
  <c r="P783" i="1"/>
  <c r="T784" i="1"/>
  <c r="X784" i="1"/>
  <c r="P791" i="4"/>
  <c r="T792" i="4"/>
  <c r="X792" i="4"/>
  <c r="N792" i="4"/>
  <c r="R791" i="4"/>
  <c r="V792" i="4"/>
  <c r="R784" i="1" l="1"/>
  <c r="N785" i="1"/>
  <c r="V785" i="1"/>
  <c r="P784" i="1"/>
  <c r="T785" i="1"/>
  <c r="X785" i="1"/>
  <c r="P792" i="4"/>
  <c r="T793" i="4"/>
  <c r="X793" i="4"/>
  <c r="R792" i="4"/>
  <c r="V793" i="4"/>
  <c r="N793" i="4"/>
  <c r="R785" i="1" l="1"/>
  <c r="N786" i="1"/>
  <c r="V786" i="1"/>
  <c r="P785" i="1"/>
  <c r="T786" i="1"/>
  <c r="X786" i="1"/>
  <c r="P793" i="4"/>
  <c r="T794" i="4"/>
  <c r="X794" i="4"/>
  <c r="R793" i="4"/>
  <c r="V794" i="4"/>
  <c r="N794" i="4"/>
  <c r="R786" i="1" l="1"/>
  <c r="N787" i="1"/>
  <c r="V787" i="1"/>
  <c r="P786" i="1"/>
  <c r="T787" i="1"/>
  <c r="X787" i="1"/>
  <c r="P794" i="4"/>
  <c r="T795" i="4"/>
  <c r="X795" i="4"/>
  <c r="N795" i="4"/>
  <c r="R794" i="4"/>
  <c r="V795" i="4"/>
  <c r="R787" i="1" l="1"/>
  <c r="N788" i="1"/>
  <c r="V788" i="1"/>
  <c r="P787" i="1"/>
  <c r="T788" i="1"/>
  <c r="X788" i="1"/>
  <c r="P795" i="4"/>
  <c r="T796" i="4"/>
  <c r="X796" i="4"/>
  <c r="N796" i="4"/>
  <c r="V796" i="4"/>
  <c r="R795" i="4"/>
  <c r="R788" i="1" l="1"/>
  <c r="N789" i="1"/>
  <c r="V789" i="1"/>
  <c r="P788" i="1"/>
  <c r="T789" i="1"/>
  <c r="X789" i="1"/>
  <c r="P796" i="4"/>
  <c r="T797" i="4"/>
  <c r="X797" i="4"/>
  <c r="R796" i="4"/>
  <c r="V797" i="4"/>
  <c r="N797" i="4"/>
  <c r="R789" i="1" l="1"/>
  <c r="N790" i="1"/>
  <c r="V790" i="1"/>
  <c r="P789" i="1"/>
  <c r="T790" i="1"/>
  <c r="X790" i="1"/>
  <c r="P797" i="4"/>
  <c r="T798" i="4"/>
  <c r="X798" i="4"/>
  <c r="R797" i="4"/>
  <c r="V798" i="4"/>
  <c r="N798" i="4"/>
  <c r="R790" i="1" l="1"/>
  <c r="N791" i="1"/>
  <c r="V791" i="1"/>
  <c r="P790" i="1"/>
  <c r="T791" i="1"/>
  <c r="X791" i="1"/>
  <c r="P798" i="4"/>
  <c r="T799" i="4"/>
  <c r="X799" i="4"/>
  <c r="N799" i="4"/>
  <c r="V799" i="4"/>
  <c r="R798" i="4"/>
  <c r="R791" i="1" l="1"/>
  <c r="N792" i="1"/>
  <c r="V792" i="1"/>
  <c r="P791" i="1"/>
  <c r="T792" i="1"/>
  <c r="X792" i="1"/>
  <c r="P799" i="4"/>
  <c r="T800" i="4"/>
  <c r="X800" i="4"/>
  <c r="N800" i="4"/>
  <c r="R799" i="4"/>
  <c r="V800" i="4"/>
  <c r="R792" i="1" l="1"/>
  <c r="N793" i="1"/>
  <c r="V793" i="1"/>
  <c r="P792" i="1"/>
  <c r="T793" i="1"/>
  <c r="X793" i="1"/>
  <c r="P800" i="4"/>
  <c r="T801" i="4"/>
  <c r="X801" i="4"/>
  <c r="R800" i="4"/>
  <c r="V801" i="4"/>
  <c r="N801" i="4"/>
  <c r="R793" i="1" l="1"/>
  <c r="N794" i="1"/>
  <c r="V794" i="1"/>
  <c r="P793" i="1"/>
  <c r="T794" i="1"/>
  <c r="X794" i="1"/>
  <c r="P801" i="4"/>
  <c r="T802" i="4"/>
  <c r="X802" i="4"/>
  <c r="R801" i="4"/>
  <c r="V802" i="4"/>
  <c r="N802" i="4"/>
  <c r="R794" i="1" l="1"/>
  <c r="N795" i="1"/>
  <c r="V795" i="1"/>
  <c r="P794" i="1"/>
  <c r="T795" i="1"/>
  <c r="X795" i="1"/>
  <c r="P802" i="4"/>
  <c r="T803" i="4"/>
  <c r="X803" i="4"/>
  <c r="N803" i="4"/>
  <c r="R802" i="4"/>
  <c r="V803" i="4"/>
  <c r="R795" i="1" l="1"/>
  <c r="N796" i="1"/>
  <c r="V796" i="1"/>
  <c r="P795" i="1"/>
  <c r="T796" i="1"/>
  <c r="X796" i="1"/>
  <c r="P803" i="4"/>
  <c r="T804" i="4"/>
  <c r="X804" i="4"/>
  <c r="N804" i="4"/>
  <c r="V804" i="4"/>
  <c r="R803" i="4"/>
  <c r="R796" i="1" l="1"/>
  <c r="N797" i="1"/>
  <c r="V797" i="1"/>
  <c r="P796" i="1"/>
  <c r="T797" i="1"/>
  <c r="X797" i="1"/>
  <c r="P804" i="4"/>
  <c r="T805" i="4"/>
  <c r="X805" i="4"/>
  <c r="R804" i="4"/>
  <c r="V805" i="4"/>
  <c r="N805" i="4"/>
  <c r="R797" i="1" l="1"/>
  <c r="N798" i="1"/>
  <c r="V798" i="1"/>
  <c r="P797" i="1"/>
  <c r="T798" i="1"/>
  <c r="X798" i="1"/>
  <c r="P805" i="4"/>
  <c r="T806" i="4"/>
  <c r="X806" i="4"/>
  <c r="R805" i="4"/>
  <c r="V806" i="4"/>
  <c r="N806" i="4"/>
  <c r="R798" i="1" l="1"/>
  <c r="N799" i="1"/>
  <c r="V799" i="1"/>
  <c r="P798" i="1"/>
  <c r="T799" i="1"/>
  <c r="X799" i="1"/>
  <c r="P806" i="4"/>
  <c r="T807" i="4"/>
  <c r="X807" i="4"/>
  <c r="N807" i="4"/>
  <c r="R806" i="4"/>
  <c r="V807" i="4"/>
  <c r="R799" i="1" l="1"/>
  <c r="N800" i="1"/>
  <c r="V800" i="1"/>
  <c r="P799" i="1"/>
  <c r="T800" i="1"/>
  <c r="X800" i="1"/>
  <c r="P807" i="4"/>
  <c r="T808" i="4"/>
  <c r="X808" i="4"/>
  <c r="N808" i="4"/>
  <c r="R807" i="4"/>
  <c r="V808" i="4"/>
  <c r="R800" i="1" l="1"/>
  <c r="N801" i="1"/>
  <c r="V801" i="1"/>
  <c r="P800" i="1"/>
  <c r="T801" i="1"/>
  <c r="X801" i="1"/>
  <c r="P808" i="4"/>
  <c r="T809" i="4"/>
  <c r="X809" i="4"/>
  <c r="R808" i="4"/>
  <c r="V809" i="4"/>
  <c r="N809" i="4"/>
  <c r="R801" i="1" l="1"/>
  <c r="N802" i="1"/>
  <c r="V802" i="1"/>
  <c r="P801" i="1"/>
  <c r="T802" i="1"/>
  <c r="X802" i="1"/>
  <c r="P809" i="4"/>
  <c r="T810" i="4"/>
  <c r="X810" i="4"/>
  <c r="R809" i="4"/>
  <c r="V810" i="4"/>
  <c r="N810" i="4"/>
  <c r="R802" i="1" l="1"/>
  <c r="N803" i="1"/>
  <c r="V803" i="1"/>
  <c r="P802" i="1"/>
  <c r="T803" i="1"/>
  <c r="X803" i="1"/>
  <c r="P810" i="4"/>
  <c r="T811" i="4"/>
  <c r="X811" i="4"/>
  <c r="N811" i="4"/>
  <c r="R810" i="4"/>
  <c r="V811" i="4"/>
  <c r="R803" i="1" l="1"/>
  <c r="N804" i="1"/>
  <c r="V804" i="1"/>
  <c r="P803" i="1"/>
  <c r="T804" i="1"/>
  <c r="X804" i="1"/>
  <c r="P811" i="4"/>
  <c r="T812" i="4"/>
  <c r="X812" i="4"/>
  <c r="N812" i="4"/>
  <c r="V812" i="4"/>
  <c r="R811" i="4"/>
  <c r="R804" i="1" l="1"/>
  <c r="N805" i="1"/>
  <c r="V805" i="1"/>
  <c r="P804" i="1"/>
  <c r="T805" i="1"/>
  <c r="X805" i="1"/>
  <c r="P812" i="4"/>
  <c r="T813" i="4"/>
  <c r="X813" i="4"/>
  <c r="R812" i="4"/>
  <c r="V813" i="4"/>
  <c r="N813" i="4"/>
  <c r="R805" i="1" l="1"/>
  <c r="N806" i="1"/>
  <c r="V806" i="1"/>
  <c r="P805" i="1"/>
  <c r="T806" i="1"/>
  <c r="X806" i="1"/>
  <c r="P813" i="4"/>
  <c r="T814" i="4"/>
  <c r="X814" i="4"/>
  <c r="R813" i="4"/>
  <c r="V814" i="4"/>
  <c r="N814" i="4"/>
  <c r="R806" i="1" l="1"/>
  <c r="N807" i="1"/>
  <c r="V807" i="1"/>
  <c r="P806" i="1"/>
  <c r="T807" i="1"/>
  <c r="X807" i="1"/>
  <c r="P814" i="4"/>
  <c r="T815" i="4"/>
  <c r="X815" i="4"/>
  <c r="N815" i="4"/>
  <c r="V815" i="4"/>
  <c r="R814" i="4"/>
  <c r="R807" i="1" l="1"/>
  <c r="N808" i="1"/>
  <c r="V808" i="1"/>
  <c r="P807" i="1"/>
  <c r="T808" i="1"/>
  <c r="X808" i="1"/>
  <c r="P815" i="4"/>
  <c r="T816" i="4"/>
  <c r="X816" i="4"/>
  <c r="N816" i="4"/>
  <c r="R815" i="4"/>
  <c r="V816" i="4"/>
  <c r="R808" i="1" l="1"/>
  <c r="N809" i="1"/>
  <c r="V809" i="1"/>
  <c r="P808" i="1"/>
  <c r="T809" i="1"/>
  <c r="X809" i="1"/>
  <c r="P816" i="4"/>
  <c r="T817" i="4"/>
  <c r="X817" i="4"/>
  <c r="R816" i="4"/>
  <c r="V817" i="4"/>
  <c r="N817" i="4"/>
  <c r="R809" i="1" l="1"/>
  <c r="N810" i="1"/>
  <c r="V810" i="1"/>
  <c r="P809" i="1"/>
  <c r="T810" i="1"/>
  <c r="X810" i="1"/>
  <c r="P817" i="4"/>
  <c r="T818" i="4"/>
  <c r="X818" i="4"/>
  <c r="R817" i="4"/>
  <c r="V818" i="4"/>
  <c r="N818" i="4"/>
  <c r="R810" i="1" l="1"/>
  <c r="N811" i="1"/>
  <c r="V811" i="1"/>
  <c r="P810" i="1"/>
  <c r="T811" i="1"/>
  <c r="X811" i="1"/>
  <c r="P818" i="4"/>
  <c r="T819" i="4"/>
  <c r="X819" i="4"/>
  <c r="N819" i="4"/>
  <c r="R818" i="4"/>
  <c r="V819" i="4"/>
  <c r="R811" i="1" l="1"/>
  <c r="N812" i="1"/>
  <c r="V812" i="1"/>
  <c r="P811" i="1"/>
  <c r="T812" i="1"/>
  <c r="X812" i="1"/>
  <c r="P819" i="4"/>
  <c r="T820" i="4"/>
  <c r="X820" i="4"/>
  <c r="N820" i="4"/>
  <c r="V820" i="4"/>
  <c r="R819" i="4"/>
  <c r="R812" i="1" l="1"/>
  <c r="N813" i="1"/>
  <c r="V813" i="1"/>
  <c r="P812" i="1"/>
  <c r="T813" i="1"/>
  <c r="X813" i="1"/>
  <c r="P820" i="4"/>
  <c r="T821" i="4"/>
  <c r="X821" i="4"/>
  <c r="R820" i="4"/>
  <c r="V821" i="4"/>
  <c r="N821" i="4"/>
  <c r="R813" i="1" l="1"/>
  <c r="N814" i="1"/>
  <c r="V814" i="1"/>
  <c r="P813" i="1"/>
  <c r="T814" i="1"/>
  <c r="X814" i="1"/>
  <c r="P821" i="4"/>
  <c r="T822" i="4"/>
  <c r="X822" i="4"/>
  <c r="R821" i="4"/>
  <c r="V822" i="4"/>
  <c r="N822" i="4"/>
  <c r="R814" i="1" l="1"/>
  <c r="N815" i="1"/>
  <c r="V815" i="1"/>
  <c r="P814" i="1"/>
  <c r="T815" i="1"/>
  <c r="X815" i="1"/>
  <c r="P822" i="4"/>
  <c r="T823" i="4"/>
  <c r="X823" i="4"/>
  <c r="N823" i="4"/>
  <c r="R822" i="4"/>
  <c r="V823" i="4"/>
  <c r="R815" i="1" l="1"/>
  <c r="N816" i="1"/>
  <c r="V816" i="1"/>
  <c r="P815" i="1"/>
  <c r="T816" i="1"/>
  <c r="X816" i="1"/>
  <c r="P823" i="4"/>
  <c r="T824" i="4"/>
  <c r="X824" i="4"/>
  <c r="N824" i="4"/>
  <c r="R823" i="4"/>
  <c r="V824" i="4"/>
  <c r="R816" i="1" l="1"/>
  <c r="N817" i="1"/>
  <c r="V817" i="1"/>
  <c r="P816" i="1"/>
  <c r="T817" i="1"/>
  <c r="X817" i="1"/>
  <c r="P824" i="4"/>
  <c r="T825" i="4"/>
  <c r="X825" i="4"/>
  <c r="R824" i="4"/>
  <c r="V825" i="4"/>
  <c r="N825" i="4"/>
  <c r="R817" i="1" l="1"/>
  <c r="N818" i="1"/>
  <c r="V818" i="1"/>
  <c r="P817" i="1"/>
  <c r="T818" i="1"/>
  <c r="X818" i="1"/>
  <c r="P825" i="4"/>
  <c r="T826" i="4"/>
  <c r="X826" i="4"/>
  <c r="R825" i="4"/>
  <c r="V826" i="4"/>
  <c r="N826" i="4"/>
  <c r="R818" i="1" l="1"/>
  <c r="N819" i="1"/>
  <c r="V819" i="1"/>
  <c r="P818" i="1"/>
  <c r="T819" i="1"/>
  <c r="X819" i="1"/>
  <c r="P826" i="4"/>
  <c r="T827" i="4"/>
  <c r="X827" i="4"/>
  <c r="N827" i="4"/>
  <c r="R826" i="4"/>
  <c r="V827" i="4"/>
  <c r="R819" i="1" l="1"/>
  <c r="N820" i="1"/>
  <c r="V820" i="1"/>
  <c r="P819" i="1"/>
  <c r="T820" i="1"/>
  <c r="X820" i="1"/>
  <c r="P827" i="4"/>
  <c r="T828" i="4"/>
  <c r="X828" i="4"/>
  <c r="N828" i="4"/>
  <c r="V828" i="4"/>
  <c r="R827" i="4"/>
  <c r="R820" i="1" l="1"/>
  <c r="N821" i="1"/>
  <c r="V821" i="1"/>
  <c r="P820" i="1"/>
  <c r="T821" i="1"/>
  <c r="X821" i="1"/>
  <c r="P828" i="4"/>
  <c r="T829" i="4"/>
  <c r="X829" i="4"/>
  <c r="R828" i="4"/>
  <c r="V829" i="4"/>
  <c r="N829" i="4"/>
  <c r="R821" i="1" l="1"/>
  <c r="N822" i="1"/>
  <c r="V822" i="1"/>
  <c r="P821" i="1"/>
  <c r="T822" i="1"/>
  <c r="X822" i="1"/>
  <c r="P829" i="4"/>
  <c r="T830" i="4"/>
  <c r="X830" i="4"/>
  <c r="R829" i="4"/>
  <c r="V830" i="4"/>
  <c r="N830" i="4"/>
  <c r="R822" i="1" l="1"/>
  <c r="N823" i="1"/>
  <c r="V823" i="1"/>
  <c r="P822" i="1"/>
  <c r="T823" i="1"/>
  <c r="X823" i="1"/>
  <c r="P830" i="4"/>
  <c r="T831" i="4"/>
  <c r="X831" i="4"/>
  <c r="N831" i="4"/>
  <c r="R830" i="4"/>
  <c r="V831" i="4"/>
  <c r="R823" i="1" l="1"/>
  <c r="N824" i="1"/>
  <c r="V824" i="1"/>
  <c r="P823" i="1"/>
  <c r="T824" i="1"/>
  <c r="X824" i="1"/>
  <c r="P831" i="4"/>
  <c r="T832" i="4"/>
  <c r="X832" i="4"/>
  <c r="N832" i="4"/>
  <c r="R831" i="4"/>
  <c r="V832" i="4"/>
  <c r="R824" i="1" l="1"/>
  <c r="N825" i="1"/>
  <c r="V825" i="1"/>
  <c r="P824" i="1"/>
  <c r="T825" i="1"/>
  <c r="X825" i="1"/>
  <c r="P832" i="4"/>
  <c r="T833" i="4"/>
  <c r="X833" i="4"/>
  <c r="R832" i="4"/>
  <c r="V833" i="4"/>
  <c r="N833" i="4"/>
  <c r="R825" i="1" l="1"/>
  <c r="N826" i="1"/>
  <c r="V826" i="1"/>
  <c r="P825" i="1"/>
  <c r="T826" i="1"/>
  <c r="X826" i="1"/>
  <c r="P833" i="4"/>
  <c r="T834" i="4"/>
  <c r="X834" i="4"/>
  <c r="R833" i="4"/>
  <c r="V834" i="4"/>
  <c r="N834" i="4"/>
  <c r="R826" i="1" l="1"/>
  <c r="N827" i="1"/>
  <c r="V827" i="1"/>
  <c r="P826" i="1"/>
  <c r="T827" i="1"/>
  <c r="X827" i="1"/>
  <c r="P834" i="4"/>
  <c r="T835" i="4"/>
  <c r="X835" i="4"/>
  <c r="N835" i="4"/>
  <c r="R834" i="4"/>
  <c r="V835" i="4"/>
  <c r="R827" i="1" l="1"/>
  <c r="N828" i="1"/>
  <c r="V828" i="1"/>
  <c r="P827" i="1"/>
  <c r="T828" i="1"/>
  <c r="X828" i="1"/>
  <c r="P835" i="4"/>
  <c r="T836" i="4"/>
  <c r="X836" i="4"/>
  <c r="N836" i="4"/>
  <c r="V836" i="4"/>
  <c r="R835" i="4"/>
  <c r="R828" i="1" l="1"/>
  <c r="N829" i="1"/>
  <c r="V829" i="1"/>
  <c r="P828" i="1"/>
  <c r="T829" i="1"/>
  <c r="X829" i="1"/>
  <c r="P836" i="4"/>
  <c r="T837" i="4"/>
  <c r="X837" i="4"/>
  <c r="R836" i="4"/>
  <c r="V837" i="4"/>
  <c r="N837" i="4"/>
  <c r="R829" i="1" l="1"/>
  <c r="N830" i="1"/>
  <c r="V830" i="1"/>
  <c r="P829" i="1"/>
  <c r="T830" i="1"/>
  <c r="X830" i="1"/>
  <c r="P837" i="4"/>
  <c r="T838" i="4"/>
  <c r="X838" i="4"/>
  <c r="R837" i="4"/>
  <c r="V838" i="4"/>
  <c r="N838" i="4"/>
  <c r="R830" i="1" l="1"/>
  <c r="N831" i="1"/>
  <c r="V831" i="1"/>
  <c r="P830" i="1"/>
  <c r="T831" i="1"/>
  <c r="X831" i="1"/>
  <c r="P838" i="4"/>
  <c r="T839" i="4"/>
  <c r="X839" i="4"/>
  <c r="N839" i="4"/>
  <c r="R838" i="4"/>
  <c r="V839" i="4"/>
  <c r="R831" i="1" l="1"/>
  <c r="N832" i="1"/>
  <c r="V832" i="1"/>
  <c r="P831" i="1"/>
  <c r="T832" i="1"/>
  <c r="X832" i="1"/>
  <c r="P839" i="4"/>
  <c r="T840" i="4"/>
  <c r="X840" i="4"/>
  <c r="N840" i="4"/>
  <c r="R839" i="4"/>
  <c r="V840" i="4"/>
  <c r="R832" i="1" l="1"/>
  <c r="N833" i="1"/>
  <c r="V833" i="1"/>
  <c r="P832" i="1"/>
  <c r="T833" i="1"/>
  <c r="X833" i="1"/>
  <c r="P840" i="4"/>
  <c r="T841" i="4"/>
  <c r="X841" i="4"/>
  <c r="R840" i="4"/>
  <c r="V841" i="4"/>
  <c r="N841" i="4"/>
  <c r="R833" i="1" l="1"/>
  <c r="N834" i="1"/>
  <c r="V834" i="1"/>
  <c r="P833" i="1"/>
  <c r="T834" i="1"/>
  <c r="X834" i="1"/>
  <c r="P841" i="4"/>
  <c r="T842" i="4"/>
  <c r="X842" i="4"/>
  <c r="R841" i="4"/>
  <c r="V842" i="4"/>
  <c r="N842" i="4"/>
  <c r="R834" i="1" l="1"/>
  <c r="N835" i="1"/>
  <c r="V835" i="1"/>
  <c r="P834" i="1"/>
  <c r="T835" i="1"/>
  <c r="X835" i="1"/>
  <c r="P842" i="4"/>
  <c r="T843" i="4"/>
  <c r="X843" i="4"/>
  <c r="N843" i="4"/>
  <c r="R842" i="4"/>
  <c r="V843" i="4"/>
  <c r="R835" i="1" l="1"/>
  <c r="N836" i="1"/>
  <c r="V836" i="1"/>
  <c r="P835" i="1"/>
  <c r="T836" i="1"/>
  <c r="X836" i="1"/>
  <c r="P843" i="4"/>
  <c r="T844" i="4"/>
  <c r="X844" i="4"/>
  <c r="N844" i="4"/>
  <c r="V844" i="4"/>
  <c r="R843" i="4"/>
  <c r="R836" i="1" l="1"/>
  <c r="N837" i="1"/>
  <c r="V837" i="1"/>
  <c r="P836" i="1"/>
  <c r="T837" i="1"/>
  <c r="X837" i="1"/>
  <c r="P844" i="4"/>
  <c r="T845" i="4"/>
  <c r="X845" i="4"/>
  <c r="R844" i="4"/>
  <c r="V845" i="4"/>
  <c r="N845" i="4"/>
  <c r="R837" i="1" l="1"/>
  <c r="N838" i="1"/>
  <c r="V838" i="1"/>
  <c r="P837" i="1"/>
  <c r="T838" i="1"/>
  <c r="X838" i="1"/>
  <c r="P845" i="4"/>
  <c r="T846" i="4"/>
  <c r="X846" i="4"/>
  <c r="R845" i="4"/>
  <c r="V846" i="4"/>
  <c r="N846" i="4"/>
  <c r="R838" i="1" l="1"/>
  <c r="N839" i="1"/>
  <c r="V839" i="1"/>
  <c r="P838" i="1"/>
  <c r="T839" i="1"/>
  <c r="X839" i="1"/>
  <c r="P846" i="4"/>
  <c r="T847" i="4"/>
  <c r="X847" i="4"/>
  <c r="N847" i="4"/>
  <c r="R846" i="4"/>
  <c r="V847" i="4"/>
  <c r="R839" i="1" l="1"/>
  <c r="N840" i="1"/>
  <c r="V840" i="1"/>
  <c r="P839" i="1"/>
  <c r="T840" i="1"/>
  <c r="X840" i="1"/>
  <c r="P847" i="4"/>
  <c r="T848" i="4"/>
  <c r="X848" i="4"/>
  <c r="N848" i="4"/>
  <c r="R847" i="4"/>
  <c r="V848" i="4"/>
  <c r="R840" i="1" l="1"/>
  <c r="N841" i="1"/>
  <c r="V841" i="1"/>
  <c r="P840" i="1"/>
  <c r="T841" i="1"/>
  <c r="X841" i="1"/>
  <c r="P848" i="4"/>
  <c r="T849" i="4"/>
  <c r="X849" i="4"/>
  <c r="R848" i="4"/>
  <c r="V849" i="4"/>
  <c r="N849" i="4"/>
  <c r="R841" i="1" l="1"/>
  <c r="N842" i="1"/>
  <c r="V842" i="1"/>
  <c r="P841" i="1"/>
  <c r="T842" i="1"/>
  <c r="X842" i="1"/>
  <c r="P849" i="4"/>
  <c r="T850" i="4"/>
  <c r="X850" i="4"/>
  <c r="R849" i="4"/>
  <c r="V850" i="4"/>
  <c r="N850" i="4"/>
  <c r="R842" i="1" l="1"/>
  <c r="N843" i="1"/>
  <c r="V843" i="1"/>
  <c r="P842" i="1"/>
  <c r="T843" i="1"/>
  <c r="X843" i="1"/>
  <c r="P850" i="4"/>
  <c r="T851" i="4"/>
  <c r="X851" i="4"/>
  <c r="N851" i="4"/>
  <c r="R850" i="4"/>
  <c r="V851" i="4"/>
  <c r="R843" i="1" l="1"/>
  <c r="N844" i="1"/>
  <c r="V844" i="1"/>
  <c r="P843" i="1"/>
  <c r="T844" i="1"/>
  <c r="X844" i="1"/>
  <c r="P851" i="4"/>
  <c r="T852" i="4"/>
  <c r="X852" i="4"/>
  <c r="N852" i="4"/>
  <c r="V852" i="4"/>
  <c r="R851" i="4"/>
  <c r="R844" i="1" l="1"/>
  <c r="N845" i="1"/>
  <c r="V845" i="1"/>
  <c r="P844" i="1"/>
  <c r="T845" i="1"/>
  <c r="X845" i="1"/>
  <c r="P852" i="4"/>
  <c r="T853" i="4"/>
  <c r="X853" i="4"/>
  <c r="R852" i="4"/>
  <c r="V853" i="4"/>
  <c r="N853" i="4"/>
  <c r="R845" i="1" l="1"/>
  <c r="N846" i="1"/>
  <c r="V846" i="1"/>
  <c r="P845" i="1"/>
  <c r="T846" i="1"/>
  <c r="X846" i="1"/>
  <c r="P853" i="4"/>
  <c r="T854" i="4"/>
  <c r="X854" i="4"/>
  <c r="R853" i="4"/>
  <c r="V854" i="4"/>
  <c r="N854" i="4"/>
  <c r="R846" i="1" l="1"/>
  <c r="N847" i="1"/>
  <c r="V847" i="1"/>
  <c r="P846" i="1"/>
  <c r="T847" i="1"/>
  <c r="X847" i="1"/>
  <c r="P854" i="4"/>
  <c r="T855" i="4"/>
  <c r="X855" i="4"/>
  <c r="N855" i="4"/>
  <c r="R854" i="4"/>
  <c r="V855" i="4"/>
  <c r="R847" i="1" l="1"/>
  <c r="N848" i="1"/>
  <c r="V848" i="1"/>
  <c r="P847" i="1"/>
  <c r="T848" i="1"/>
  <c r="X848" i="1"/>
  <c r="P855" i="4"/>
  <c r="T856" i="4"/>
  <c r="X856" i="4"/>
  <c r="N856" i="4"/>
  <c r="R855" i="4"/>
  <c r="V856" i="4"/>
  <c r="R848" i="1" l="1"/>
  <c r="N849" i="1"/>
  <c r="V849" i="1"/>
  <c r="P848" i="1"/>
  <c r="T849" i="1"/>
  <c r="X849" i="1"/>
  <c r="P856" i="4"/>
  <c r="T857" i="4"/>
  <c r="X857" i="4"/>
  <c r="R856" i="4"/>
  <c r="V857" i="4"/>
  <c r="N857" i="4"/>
  <c r="R849" i="1" l="1"/>
  <c r="N850" i="1"/>
  <c r="V850" i="1"/>
  <c r="P849" i="1"/>
  <c r="T850" i="1"/>
  <c r="X850" i="1"/>
  <c r="P857" i="4"/>
  <c r="T858" i="4"/>
  <c r="X858" i="4"/>
  <c r="R857" i="4"/>
  <c r="V858" i="4"/>
  <c r="N858" i="4"/>
  <c r="R850" i="1" l="1"/>
  <c r="N851" i="1"/>
  <c r="V851" i="1"/>
  <c r="P850" i="1"/>
  <c r="T851" i="1"/>
  <c r="X851" i="1"/>
  <c r="P858" i="4"/>
  <c r="T859" i="4"/>
  <c r="X859" i="4"/>
  <c r="N859" i="4"/>
  <c r="R858" i="4"/>
  <c r="V859" i="4"/>
  <c r="R851" i="1" l="1"/>
  <c r="N852" i="1"/>
  <c r="V852" i="1"/>
  <c r="P851" i="1"/>
  <c r="T852" i="1"/>
  <c r="X852" i="1"/>
  <c r="P859" i="4"/>
  <c r="T860" i="4"/>
  <c r="X860" i="4"/>
  <c r="N860" i="4"/>
  <c r="V860" i="4"/>
  <c r="R859" i="4"/>
  <c r="R852" i="1" l="1"/>
  <c r="N853" i="1"/>
  <c r="V853" i="1"/>
  <c r="P852" i="1"/>
  <c r="T853" i="1"/>
  <c r="X853" i="1"/>
  <c r="P860" i="4"/>
  <c r="T861" i="4"/>
  <c r="X861" i="4"/>
  <c r="R860" i="4"/>
  <c r="V861" i="4"/>
  <c r="N861" i="4"/>
  <c r="R853" i="1" l="1"/>
  <c r="N854" i="1"/>
  <c r="V854" i="1"/>
  <c r="P853" i="1"/>
  <c r="T854" i="1"/>
  <c r="X854" i="1"/>
  <c r="P861" i="4"/>
  <c r="T862" i="4"/>
  <c r="X862" i="4"/>
  <c r="R861" i="4"/>
  <c r="V862" i="4"/>
  <c r="N862" i="4"/>
  <c r="R854" i="1" l="1"/>
  <c r="N855" i="1"/>
  <c r="V855" i="1"/>
  <c r="P854" i="1"/>
  <c r="T855" i="1"/>
  <c r="X855" i="1"/>
  <c r="P862" i="4"/>
  <c r="T863" i="4"/>
  <c r="X863" i="4"/>
  <c r="N863" i="4"/>
  <c r="R862" i="4"/>
  <c r="V863" i="4"/>
  <c r="R855" i="1" l="1"/>
  <c r="N856" i="1"/>
  <c r="V856" i="1"/>
  <c r="P855" i="1"/>
  <c r="T856" i="1"/>
  <c r="X856" i="1"/>
  <c r="P863" i="4"/>
  <c r="T864" i="4"/>
  <c r="X864" i="4"/>
  <c r="N864" i="4"/>
  <c r="R863" i="4"/>
  <c r="V864" i="4"/>
  <c r="R856" i="1" l="1"/>
  <c r="N857" i="1"/>
  <c r="V857" i="1"/>
  <c r="P856" i="1"/>
  <c r="T857" i="1"/>
  <c r="X857" i="1"/>
  <c r="P864" i="4"/>
  <c r="T865" i="4"/>
  <c r="X865" i="4"/>
  <c r="R864" i="4"/>
  <c r="V865" i="4"/>
  <c r="N865" i="4"/>
  <c r="R857" i="1" l="1"/>
  <c r="N858" i="1"/>
  <c r="V858" i="1"/>
  <c r="P857" i="1"/>
  <c r="T858" i="1"/>
  <c r="X858" i="1"/>
  <c r="P865" i="4"/>
  <c r="T866" i="4"/>
  <c r="X866" i="4"/>
  <c r="R865" i="4"/>
  <c r="V866" i="4"/>
  <c r="N866" i="4"/>
  <c r="R858" i="1" l="1"/>
  <c r="N859" i="1"/>
  <c r="V859" i="1"/>
  <c r="P858" i="1"/>
  <c r="T859" i="1"/>
  <c r="X859" i="1"/>
  <c r="P866" i="4"/>
  <c r="T867" i="4"/>
  <c r="X867" i="4"/>
  <c r="N867" i="4"/>
  <c r="R866" i="4"/>
  <c r="V867" i="4"/>
  <c r="R859" i="1" l="1"/>
  <c r="N860" i="1"/>
  <c r="V860" i="1"/>
  <c r="P859" i="1"/>
  <c r="T860" i="1"/>
  <c r="X860" i="1"/>
  <c r="P867" i="4"/>
  <c r="T868" i="4"/>
  <c r="X868" i="4"/>
  <c r="N868" i="4"/>
  <c r="V868" i="4"/>
  <c r="R867" i="4"/>
  <c r="R860" i="1" l="1"/>
  <c r="N861" i="1"/>
  <c r="V861" i="1"/>
  <c r="P860" i="1"/>
  <c r="T861" i="1"/>
  <c r="X861" i="1"/>
  <c r="P868" i="4"/>
  <c r="T869" i="4"/>
  <c r="X869" i="4"/>
  <c r="R868" i="4"/>
  <c r="V869" i="4"/>
  <c r="N869" i="4"/>
  <c r="R861" i="1" l="1"/>
  <c r="N862" i="1"/>
  <c r="V862" i="1"/>
  <c r="P861" i="1"/>
  <c r="T862" i="1"/>
  <c r="X862" i="1"/>
  <c r="P869" i="4"/>
  <c r="T870" i="4"/>
  <c r="X870" i="4"/>
  <c r="R869" i="4"/>
  <c r="V870" i="4"/>
  <c r="N870" i="4"/>
  <c r="R862" i="1" l="1"/>
  <c r="N863" i="1"/>
  <c r="V863" i="1"/>
  <c r="P862" i="1"/>
  <c r="T863" i="1"/>
  <c r="X863" i="1"/>
  <c r="P870" i="4"/>
  <c r="T871" i="4"/>
  <c r="X871" i="4"/>
  <c r="N871" i="4"/>
  <c r="R870" i="4"/>
  <c r="V871" i="4"/>
  <c r="R863" i="1" l="1"/>
  <c r="N864" i="1"/>
  <c r="V864" i="1"/>
  <c r="P863" i="1"/>
  <c r="T864" i="1"/>
  <c r="X864" i="1"/>
  <c r="P871" i="4"/>
  <c r="T872" i="4"/>
  <c r="X872" i="4"/>
  <c r="N872" i="4"/>
  <c r="R871" i="4"/>
  <c r="V872" i="4"/>
  <c r="R864" i="1" l="1"/>
  <c r="N865" i="1"/>
  <c r="V865" i="1"/>
  <c r="P864" i="1"/>
  <c r="T865" i="1"/>
  <c r="X865" i="1"/>
  <c r="P872" i="4"/>
  <c r="T873" i="4"/>
  <c r="X873" i="4"/>
  <c r="R872" i="4"/>
  <c r="V873" i="4"/>
  <c r="N873" i="4"/>
  <c r="R865" i="1" l="1"/>
  <c r="N866" i="1"/>
  <c r="V866" i="1"/>
  <c r="P865" i="1"/>
  <c r="T866" i="1"/>
  <c r="X866" i="1"/>
  <c r="P873" i="4"/>
  <c r="T874" i="4"/>
  <c r="X874" i="4"/>
  <c r="R873" i="4"/>
  <c r="V874" i="4"/>
  <c r="N874" i="4"/>
  <c r="R866" i="1" l="1"/>
  <c r="N867" i="1"/>
  <c r="V867" i="1"/>
  <c r="P866" i="1"/>
  <c r="T867" i="1"/>
  <c r="X867" i="1"/>
  <c r="P874" i="4"/>
  <c r="T875" i="4"/>
  <c r="X875" i="4"/>
  <c r="N875" i="4"/>
  <c r="R874" i="4"/>
  <c r="V875" i="4"/>
  <c r="R867" i="1" l="1"/>
  <c r="N868" i="1"/>
  <c r="V868" i="1"/>
  <c r="P867" i="1"/>
  <c r="T868" i="1"/>
  <c r="X868" i="1"/>
  <c r="P875" i="4"/>
  <c r="T876" i="4"/>
  <c r="X876" i="4"/>
  <c r="N876" i="4"/>
  <c r="V876" i="4"/>
  <c r="R875" i="4"/>
  <c r="R868" i="1" l="1"/>
  <c r="N869" i="1"/>
  <c r="V869" i="1"/>
  <c r="P868" i="1"/>
  <c r="T869" i="1"/>
  <c r="X869" i="1"/>
  <c r="P876" i="4"/>
  <c r="T877" i="4"/>
  <c r="X877" i="4"/>
  <c r="R876" i="4"/>
  <c r="V877" i="4"/>
  <c r="N877" i="4"/>
  <c r="R869" i="1" l="1"/>
  <c r="N870" i="1"/>
  <c r="V870" i="1"/>
  <c r="P869" i="1"/>
  <c r="T870" i="1"/>
  <c r="X870" i="1"/>
  <c r="P877" i="4"/>
  <c r="T878" i="4"/>
  <c r="X878" i="4"/>
  <c r="R877" i="4"/>
  <c r="V878" i="4"/>
  <c r="N878" i="4"/>
  <c r="R870" i="1" l="1"/>
  <c r="N871" i="1"/>
  <c r="V871" i="1"/>
  <c r="P870" i="1"/>
  <c r="T871" i="1"/>
  <c r="X871" i="1"/>
  <c r="P878" i="4"/>
  <c r="T879" i="4"/>
  <c r="X879" i="4"/>
  <c r="N879" i="4"/>
  <c r="R878" i="4"/>
  <c r="V879" i="4"/>
  <c r="R871" i="1" l="1"/>
  <c r="N872" i="1"/>
  <c r="V872" i="1"/>
  <c r="P871" i="1"/>
  <c r="T872" i="1"/>
  <c r="X872" i="1"/>
  <c r="P879" i="4"/>
  <c r="T880" i="4"/>
  <c r="X880" i="4"/>
  <c r="N880" i="4"/>
  <c r="R879" i="4"/>
  <c r="V880" i="4"/>
  <c r="R872" i="1" l="1"/>
  <c r="N873" i="1"/>
  <c r="V873" i="1"/>
  <c r="P872" i="1"/>
  <c r="T873" i="1"/>
  <c r="X873" i="1"/>
  <c r="P880" i="4"/>
  <c r="T881" i="4"/>
  <c r="X881" i="4"/>
  <c r="R880" i="4"/>
  <c r="V881" i="4"/>
  <c r="N881" i="4"/>
  <c r="R873" i="1" l="1"/>
  <c r="N874" i="1"/>
  <c r="V874" i="1"/>
  <c r="P873" i="1"/>
  <c r="T874" i="1"/>
  <c r="X874" i="1"/>
  <c r="P881" i="4"/>
  <c r="T882" i="4"/>
  <c r="X882" i="4"/>
  <c r="R881" i="4"/>
  <c r="V882" i="4"/>
  <c r="N882" i="4"/>
  <c r="R874" i="1" l="1"/>
  <c r="N875" i="1"/>
  <c r="V875" i="1"/>
  <c r="P874" i="1"/>
  <c r="T875" i="1"/>
  <c r="X875" i="1"/>
  <c r="P882" i="4"/>
  <c r="T883" i="4"/>
  <c r="X883" i="4"/>
  <c r="N883" i="4"/>
  <c r="R882" i="4"/>
  <c r="V883" i="4"/>
  <c r="R875" i="1" l="1"/>
  <c r="N876" i="1"/>
  <c r="V876" i="1"/>
  <c r="P875" i="1"/>
  <c r="T876" i="1"/>
  <c r="X876" i="1"/>
  <c r="P883" i="4"/>
  <c r="T884" i="4"/>
  <c r="X884" i="4"/>
  <c r="N884" i="4"/>
  <c r="V884" i="4"/>
  <c r="R883" i="4"/>
  <c r="R876" i="1" l="1"/>
  <c r="N877" i="1"/>
  <c r="V877" i="1"/>
  <c r="P876" i="1"/>
  <c r="T877" i="1"/>
  <c r="X877" i="1"/>
  <c r="P884" i="4"/>
  <c r="T885" i="4"/>
  <c r="X885" i="4"/>
  <c r="R884" i="4"/>
  <c r="V885" i="4"/>
  <c r="N885" i="4"/>
  <c r="R877" i="1" l="1"/>
  <c r="N878" i="1"/>
  <c r="V878" i="1"/>
  <c r="P877" i="1"/>
  <c r="T878" i="1"/>
  <c r="X878" i="1"/>
  <c r="P885" i="4"/>
  <c r="T886" i="4"/>
  <c r="X886" i="4"/>
  <c r="R885" i="4"/>
  <c r="V886" i="4"/>
  <c r="N886" i="4"/>
  <c r="R878" i="1" l="1"/>
  <c r="N879" i="1"/>
  <c r="V879" i="1"/>
  <c r="P878" i="1"/>
  <c r="T879" i="1"/>
  <c r="X879" i="1"/>
  <c r="P886" i="4"/>
  <c r="T887" i="4"/>
  <c r="X887" i="4"/>
  <c r="N887" i="4"/>
  <c r="R886" i="4"/>
  <c r="V887" i="4"/>
  <c r="R879" i="1" l="1"/>
  <c r="N880" i="1"/>
  <c r="V880" i="1"/>
  <c r="P879" i="1"/>
  <c r="T880" i="1"/>
  <c r="X880" i="1"/>
  <c r="P887" i="4"/>
  <c r="T888" i="4"/>
  <c r="X888" i="4"/>
  <c r="N888" i="4"/>
  <c r="R887" i="4"/>
  <c r="V888" i="4"/>
  <c r="R880" i="1" l="1"/>
  <c r="N881" i="1"/>
  <c r="V881" i="1"/>
  <c r="P880" i="1"/>
  <c r="T881" i="1"/>
  <c r="X881" i="1"/>
  <c r="P888" i="4"/>
  <c r="T889" i="4"/>
  <c r="X889" i="4"/>
  <c r="R888" i="4"/>
  <c r="V889" i="4"/>
  <c r="N889" i="4"/>
  <c r="R881" i="1" l="1"/>
  <c r="N882" i="1"/>
  <c r="V882" i="1"/>
  <c r="P881" i="1"/>
  <c r="T882" i="1"/>
  <c r="X882" i="1"/>
  <c r="P889" i="4"/>
  <c r="T890" i="4"/>
  <c r="X890" i="4"/>
  <c r="R889" i="4"/>
  <c r="V890" i="4"/>
  <c r="N890" i="4"/>
  <c r="R882" i="1" l="1"/>
  <c r="N883" i="1"/>
  <c r="V883" i="1"/>
  <c r="P882" i="1"/>
  <c r="T883" i="1"/>
  <c r="X883" i="1"/>
  <c r="P890" i="4"/>
  <c r="T891" i="4"/>
  <c r="X891" i="4"/>
  <c r="N891" i="4"/>
  <c r="R890" i="4"/>
  <c r="V891" i="4"/>
  <c r="R883" i="1" l="1"/>
  <c r="N884" i="1"/>
  <c r="V884" i="1"/>
  <c r="P883" i="1"/>
  <c r="T884" i="1"/>
  <c r="X884" i="1"/>
  <c r="P891" i="4"/>
  <c r="T892" i="4"/>
  <c r="X892" i="4"/>
  <c r="N892" i="4"/>
  <c r="V892" i="4"/>
  <c r="R891" i="4"/>
  <c r="R884" i="1" l="1"/>
  <c r="N885" i="1"/>
  <c r="V885" i="1"/>
  <c r="P884" i="1"/>
  <c r="T885" i="1"/>
  <c r="X885" i="1"/>
  <c r="P892" i="4"/>
  <c r="T893" i="4"/>
  <c r="X893" i="4"/>
  <c r="R892" i="4"/>
  <c r="V893" i="4"/>
  <c r="N893" i="4"/>
  <c r="R885" i="1" l="1"/>
  <c r="N886" i="1"/>
  <c r="V886" i="1"/>
  <c r="P885" i="1"/>
  <c r="T886" i="1"/>
  <c r="X886" i="1"/>
  <c r="P893" i="4"/>
  <c r="T894" i="4"/>
  <c r="X894" i="4"/>
  <c r="R893" i="4"/>
  <c r="V894" i="4"/>
  <c r="N894" i="4"/>
  <c r="R886" i="1" l="1"/>
  <c r="N887" i="1"/>
  <c r="V887" i="1"/>
  <c r="P886" i="1"/>
  <c r="T887" i="1"/>
  <c r="X887" i="1"/>
  <c r="P894" i="4"/>
  <c r="T895" i="4"/>
  <c r="X895" i="4"/>
  <c r="N895" i="4"/>
  <c r="R894" i="4"/>
  <c r="V895" i="4"/>
  <c r="R887" i="1" l="1"/>
  <c r="N888" i="1"/>
  <c r="V888" i="1"/>
  <c r="P887" i="1"/>
  <c r="T888" i="1"/>
  <c r="X888" i="1"/>
  <c r="P895" i="4"/>
  <c r="T896" i="4"/>
  <c r="X896" i="4"/>
  <c r="N896" i="4"/>
  <c r="R895" i="4"/>
  <c r="V896" i="4"/>
  <c r="R888" i="1" l="1"/>
  <c r="N889" i="1"/>
  <c r="V889" i="1"/>
  <c r="P888" i="1"/>
  <c r="T889" i="1"/>
  <c r="X889" i="1"/>
  <c r="P896" i="4"/>
  <c r="T897" i="4"/>
  <c r="X897" i="4"/>
  <c r="R896" i="4"/>
  <c r="V897" i="4"/>
  <c r="N897" i="4"/>
  <c r="R889" i="1" l="1"/>
  <c r="N890" i="1"/>
  <c r="V890" i="1"/>
  <c r="P889" i="1"/>
  <c r="T890" i="1"/>
  <c r="X890" i="1"/>
  <c r="P897" i="4"/>
  <c r="T898" i="4"/>
  <c r="X898" i="4"/>
  <c r="R897" i="4"/>
  <c r="V898" i="4"/>
  <c r="N898" i="4"/>
  <c r="R890" i="1" l="1"/>
  <c r="N891" i="1"/>
  <c r="V891" i="1"/>
  <c r="P890" i="1"/>
  <c r="T891" i="1"/>
  <c r="X891" i="1"/>
  <c r="P898" i="4"/>
  <c r="T899" i="4"/>
  <c r="X899" i="4"/>
  <c r="N899" i="4"/>
  <c r="R898" i="4"/>
  <c r="V899" i="4"/>
  <c r="R891" i="1" l="1"/>
  <c r="N892" i="1"/>
  <c r="V892" i="1"/>
  <c r="P891" i="1"/>
  <c r="T892" i="1"/>
  <c r="X892" i="1"/>
  <c r="P899" i="4"/>
  <c r="T900" i="4"/>
  <c r="X900" i="4"/>
  <c r="N900" i="4"/>
  <c r="V900" i="4"/>
  <c r="R899" i="4"/>
  <c r="R892" i="1" l="1"/>
  <c r="N893" i="1"/>
  <c r="V893" i="1"/>
  <c r="P892" i="1"/>
  <c r="T893" i="1"/>
  <c r="X893" i="1"/>
  <c r="P900" i="4"/>
  <c r="T901" i="4"/>
  <c r="X901" i="4"/>
  <c r="R900" i="4"/>
  <c r="V901" i="4"/>
  <c r="N901" i="4"/>
  <c r="R893" i="1" l="1"/>
  <c r="N894" i="1"/>
  <c r="V894" i="1"/>
  <c r="P893" i="1"/>
  <c r="T894" i="1"/>
  <c r="X894" i="1"/>
  <c r="P901" i="4"/>
  <c r="T902" i="4"/>
  <c r="X902" i="4"/>
  <c r="R901" i="4"/>
  <c r="V902" i="4"/>
  <c r="N902" i="4"/>
  <c r="R894" i="1" l="1"/>
  <c r="N895" i="1"/>
  <c r="V895" i="1"/>
  <c r="P894" i="1"/>
  <c r="T895" i="1"/>
  <c r="X895" i="1"/>
  <c r="P902" i="4"/>
  <c r="T903" i="4"/>
  <c r="X903" i="4"/>
  <c r="N903" i="4"/>
  <c r="R902" i="4"/>
  <c r="V903" i="4"/>
  <c r="R895" i="1" l="1"/>
  <c r="N896" i="1"/>
  <c r="V896" i="1"/>
  <c r="P895" i="1"/>
  <c r="T896" i="1"/>
  <c r="X896" i="1"/>
  <c r="P903" i="4"/>
  <c r="T904" i="4"/>
  <c r="X904" i="4"/>
  <c r="N904" i="4"/>
  <c r="R903" i="4"/>
  <c r="V904" i="4"/>
  <c r="R896" i="1" l="1"/>
  <c r="N897" i="1"/>
  <c r="V897" i="1"/>
  <c r="P896" i="1"/>
  <c r="T897" i="1"/>
  <c r="X897" i="1"/>
  <c r="P904" i="4"/>
  <c r="T905" i="4"/>
  <c r="X905" i="4"/>
  <c r="R904" i="4"/>
  <c r="V905" i="4"/>
  <c r="N905" i="4"/>
  <c r="R897" i="1" l="1"/>
  <c r="N898" i="1"/>
  <c r="V898" i="1"/>
  <c r="P897" i="1"/>
  <c r="T898" i="1"/>
  <c r="X898" i="1"/>
  <c r="P905" i="4"/>
  <c r="T906" i="4"/>
  <c r="X906" i="4"/>
  <c r="R905" i="4"/>
  <c r="V906" i="4"/>
  <c r="N906" i="4"/>
  <c r="R898" i="1" l="1"/>
  <c r="N899" i="1"/>
  <c r="V899" i="1"/>
  <c r="P898" i="1"/>
  <c r="T899" i="1"/>
  <c r="X899" i="1"/>
  <c r="P906" i="4"/>
  <c r="T907" i="4"/>
  <c r="X907" i="4"/>
  <c r="N907" i="4"/>
  <c r="R906" i="4"/>
  <c r="V907" i="4"/>
  <c r="R899" i="1" l="1"/>
  <c r="N900" i="1"/>
  <c r="V900" i="1"/>
  <c r="P899" i="1"/>
  <c r="T900" i="1"/>
  <c r="X900" i="1"/>
  <c r="P907" i="4"/>
  <c r="T908" i="4"/>
  <c r="X908" i="4"/>
  <c r="N908" i="4"/>
  <c r="V908" i="4"/>
  <c r="R907" i="4"/>
  <c r="R900" i="1" l="1"/>
  <c r="N901" i="1"/>
  <c r="V901" i="1"/>
  <c r="P900" i="1"/>
  <c r="T901" i="1"/>
  <c r="X901" i="1"/>
  <c r="P908" i="4"/>
  <c r="T909" i="4"/>
  <c r="X909" i="4"/>
  <c r="R908" i="4"/>
  <c r="V909" i="4"/>
  <c r="N909" i="4"/>
  <c r="R901" i="1" l="1"/>
  <c r="N902" i="1"/>
  <c r="V902" i="1"/>
  <c r="P901" i="1"/>
  <c r="T902" i="1"/>
  <c r="X902" i="1"/>
  <c r="P909" i="4"/>
  <c r="T910" i="4"/>
  <c r="X910" i="4"/>
  <c r="R909" i="4"/>
  <c r="V910" i="4"/>
  <c r="N910" i="4"/>
  <c r="R902" i="1" l="1"/>
  <c r="N903" i="1"/>
  <c r="V903" i="1"/>
  <c r="P902" i="1"/>
  <c r="T903" i="1"/>
  <c r="X903" i="1"/>
  <c r="P910" i="4"/>
  <c r="T911" i="4"/>
  <c r="X911" i="4"/>
  <c r="N911" i="4"/>
  <c r="R910" i="4"/>
  <c r="V911" i="4"/>
  <c r="R903" i="1" l="1"/>
  <c r="N904" i="1"/>
  <c r="V904" i="1"/>
  <c r="P903" i="1"/>
  <c r="T904" i="1"/>
  <c r="X904" i="1"/>
  <c r="P911" i="4"/>
  <c r="T912" i="4"/>
  <c r="X912" i="4"/>
  <c r="N912" i="4"/>
  <c r="R911" i="4"/>
  <c r="V912" i="4"/>
  <c r="R904" i="1" l="1"/>
  <c r="N905" i="1"/>
  <c r="V905" i="1"/>
  <c r="P904" i="1"/>
  <c r="T905" i="1"/>
  <c r="X905" i="1"/>
  <c r="P912" i="4"/>
  <c r="T913" i="4"/>
  <c r="X913" i="4"/>
  <c r="R912" i="4"/>
  <c r="V913" i="4"/>
  <c r="N913" i="4"/>
  <c r="R905" i="1" l="1"/>
  <c r="N906" i="1"/>
  <c r="V906" i="1"/>
  <c r="P905" i="1"/>
  <c r="T906" i="1"/>
  <c r="X906" i="1"/>
  <c r="P913" i="4"/>
  <c r="T914" i="4"/>
  <c r="X914" i="4"/>
  <c r="R913" i="4"/>
  <c r="V914" i="4"/>
  <c r="N914" i="4"/>
  <c r="R906" i="1" l="1"/>
  <c r="N907" i="1"/>
  <c r="V907" i="1"/>
  <c r="P906" i="1"/>
  <c r="T907" i="1"/>
  <c r="X907" i="1"/>
  <c r="P914" i="4"/>
  <c r="T915" i="4"/>
  <c r="X915" i="4"/>
  <c r="N915" i="4"/>
  <c r="R914" i="4"/>
  <c r="V915" i="4"/>
  <c r="R907" i="1" l="1"/>
  <c r="N908" i="1"/>
  <c r="V908" i="1"/>
  <c r="P907" i="1"/>
  <c r="T908" i="1"/>
  <c r="X908" i="1"/>
  <c r="P915" i="4"/>
  <c r="T916" i="4"/>
  <c r="X916" i="4"/>
  <c r="N916" i="4"/>
  <c r="V916" i="4"/>
  <c r="R915" i="4"/>
  <c r="R908" i="1" l="1"/>
  <c r="N909" i="1"/>
  <c r="V909" i="1"/>
  <c r="P908" i="1"/>
  <c r="T909" i="1"/>
  <c r="X909" i="1"/>
  <c r="P916" i="4"/>
  <c r="T917" i="4"/>
  <c r="X917" i="4"/>
  <c r="R916" i="4"/>
  <c r="V917" i="4"/>
  <c r="N917" i="4"/>
  <c r="R909" i="1" l="1"/>
  <c r="N910" i="1"/>
  <c r="V910" i="1"/>
  <c r="P909" i="1"/>
  <c r="T910" i="1"/>
  <c r="X910" i="1"/>
  <c r="P917" i="4"/>
  <c r="T918" i="4"/>
  <c r="X918" i="4"/>
  <c r="R917" i="4"/>
  <c r="V918" i="4"/>
  <c r="N918" i="4"/>
  <c r="R910" i="1" l="1"/>
  <c r="N911" i="1"/>
  <c r="V911" i="1"/>
  <c r="P910" i="1"/>
  <c r="T911" i="1"/>
  <c r="X911" i="1"/>
  <c r="P918" i="4"/>
  <c r="T919" i="4"/>
  <c r="X919" i="4"/>
  <c r="N919" i="4"/>
  <c r="R918" i="4"/>
  <c r="V919" i="4"/>
  <c r="R911" i="1" l="1"/>
  <c r="N912" i="1"/>
  <c r="V912" i="1"/>
  <c r="P911" i="1"/>
  <c r="T912" i="1"/>
  <c r="X912" i="1"/>
  <c r="P919" i="4"/>
  <c r="T920" i="4"/>
  <c r="X920" i="4"/>
  <c r="N920" i="4"/>
  <c r="R919" i="4"/>
  <c r="V920" i="4"/>
  <c r="R912" i="1" l="1"/>
  <c r="N913" i="1"/>
  <c r="V913" i="1"/>
  <c r="P912" i="1"/>
  <c r="T913" i="1"/>
  <c r="X913" i="1"/>
  <c r="P920" i="4"/>
  <c r="T921" i="4"/>
  <c r="X921" i="4"/>
  <c r="R920" i="4"/>
  <c r="V921" i="4"/>
  <c r="N921" i="4"/>
  <c r="R913" i="1" l="1"/>
  <c r="N914" i="1"/>
  <c r="V914" i="1"/>
  <c r="P913" i="1"/>
  <c r="T914" i="1"/>
  <c r="X914" i="1"/>
  <c r="P921" i="4"/>
  <c r="T922" i="4"/>
  <c r="X922" i="4"/>
  <c r="R921" i="4"/>
  <c r="V922" i="4"/>
  <c r="N922" i="4"/>
  <c r="R914" i="1" l="1"/>
  <c r="N915" i="1"/>
  <c r="V915" i="1"/>
  <c r="P914" i="1"/>
  <c r="T915" i="1"/>
  <c r="X915" i="1"/>
  <c r="P922" i="4"/>
  <c r="T923" i="4"/>
  <c r="X923" i="4"/>
  <c r="N923" i="4"/>
  <c r="R922" i="4"/>
  <c r="V923" i="4"/>
  <c r="R915" i="1" l="1"/>
  <c r="N916" i="1"/>
  <c r="V916" i="1"/>
  <c r="P915" i="1"/>
  <c r="T916" i="1"/>
  <c r="X916" i="1"/>
  <c r="P923" i="4"/>
  <c r="T924" i="4"/>
  <c r="X924" i="4"/>
  <c r="N924" i="4"/>
  <c r="V924" i="4"/>
  <c r="R923" i="4"/>
  <c r="R916" i="1" l="1"/>
  <c r="N917" i="1"/>
  <c r="V917" i="1"/>
  <c r="P916" i="1"/>
  <c r="T917" i="1"/>
  <c r="X917" i="1"/>
  <c r="P924" i="4"/>
  <c r="T925" i="4"/>
  <c r="X925" i="4"/>
  <c r="R924" i="4"/>
  <c r="V925" i="4"/>
  <c r="N925" i="4"/>
  <c r="R917" i="1" l="1"/>
  <c r="N918" i="1"/>
  <c r="V918" i="1"/>
  <c r="P917" i="1"/>
  <c r="T918" i="1"/>
  <c r="X918" i="1"/>
  <c r="P925" i="4"/>
  <c r="T926" i="4"/>
  <c r="X926" i="4"/>
  <c r="R925" i="4"/>
  <c r="V926" i="4"/>
  <c r="N926" i="4"/>
  <c r="R918" i="1" l="1"/>
  <c r="N919" i="1"/>
  <c r="V919" i="1"/>
  <c r="P918" i="1"/>
  <c r="T919" i="1"/>
  <c r="X919" i="1"/>
  <c r="P926" i="4"/>
  <c r="T927" i="4"/>
  <c r="X927" i="4"/>
  <c r="N927" i="4"/>
  <c r="R926" i="4"/>
  <c r="V927" i="4"/>
  <c r="R919" i="1" l="1"/>
  <c r="N920" i="1"/>
  <c r="V920" i="1"/>
  <c r="P919" i="1"/>
  <c r="T920" i="1"/>
  <c r="X920" i="1"/>
  <c r="P927" i="4"/>
  <c r="T928" i="4"/>
  <c r="X928" i="4"/>
  <c r="N928" i="4"/>
  <c r="R927" i="4"/>
  <c r="V928" i="4"/>
  <c r="R920" i="1" l="1"/>
  <c r="N921" i="1"/>
  <c r="V921" i="1"/>
  <c r="P920" i="1"/>
  <c r="T921" i="1"/>
  <c r="X921" i="1"/>
  <c r="P928" i="4"/>
  <c r="T929" i="4"/>
  <c r="X929" i="4"/>
  <c r="R928" i="4"/>
  <c r="V929" i="4"/>
  <c r="N929" i="4"/>
  <c r="R921" i="1" l="1"/>
  <c r="N922" i="1"/>
  <c r="V922" i="1"/>
  <c r="P921" i="1"/>
  <c r="T922" i="1"/>
  <c r="X922" i="1"/>
  <c r="P929" i="4"/>
  <c r="T930" i="4"/>
  <c r="X930" i="4"/>
  <c r="R929" i="4"/>
  <c r="V930" i="4"/>
  <c r="N930" i="4"/>
  <c r="R922" i="1" l="1"/>
  <c r="N923" i="1"/>
  <c r="V923" i="1"/>
  <c r="P922" i="1"/>
  <c r="T923" i="1"/>
  <c r="X923" i="1"/>
  <c r="P930" i="4"/>
  <c r="T931" i="4"/>
  <c r="X931" i="4"/>
  <c r="N931" i="4"/>
  <c r="R930" i="4"/>
  <c r="V931" i="4"/>
  <c r="R923" i="1" l="1"/>
  <c r="N924" i="1"/>
  <c r="V924" i="1"/>
  <c r="P923" i="1"/>
  <c r="T924" i="1"/>
  <c r="X924" i="1"/>
  <c r="P931" i="4"/>
  <c r="T932" i="4"/>
  <c r="X932" i="4"/>
  <c r="N932" i="4"/>
  <c r="V932" i="4"/>
  <c r="R931" i="4"/>
  <c r="R924" i="1" l="1"/>
  <c r="N925" i="1"/>
  <c r="V925" i="1"/>
  <c r="P924" i="1"/>
  <c r="T925" i="1"/>
  <c r="X925" i="1"/>
  <c r="P932" i="4"/>
  <c r="T933" i="4"/>
  <c r="X933" i="4"/>
  <c r="R932" i="4"/>
  <c r="V933" i="4"/>
  <c r="N933" i="4"/>
  <c r="R925" i="1" l="1"/>
  <c r="N926" i="1"/>
  <c r="V926" i="1"/>
  <c r="P925" i="1"/>
  <c r="T926" i="1"/>
  <c r="X926" i="1"/>
  <c r="P933" i="4"/>
  <c r="T934" i="4"/>
  <c r="X934" i="4"/>
  <c r="R933" i="4"/>
  <c r="V934" i="4"/>
  <c r="N934" i="4"/>
  <c r="R926" i="1" l="1"/>
  <c r="N927" i="1"/>
  <c r="V927" i="1"/>
  <c r="P926" i="1"/>
  <c r="T927" i="1"/>
  <c r="X927" i="1"/>
  <c r="P934" i="4"/>
  <c r="T935" i="4"/>
  <c r="X935" i="4"/>
  <c r="N935" i="4"/>
  <c r="R934" i="4"/>
  <c r="V935" i="4"/>
  <c r="R927" i="1" l="1"/>
  <c r="N928" i="1"/>
  <c r="V928" i="1"/>
  <c r="P927" i="1"/>
  <c r="T928" i="1"/>
  <c r="X928" i="1"/>
  <c r="P935" i="4"/>
  <c r="T936" i="4"/>
  <c r="X936" i="4"/>
  <c r="N936" i="4"/>
  <c r="R935" i="4"/>
  <c r="V936" i="4"/>
  <c r="R928" i="1" l="1"/>
  <c r="N929" i="1"/>
  <c r="V929" i="1"/>
  <c r="P928" i="1"/>
  <c r="T929" i="1"/>
  <c r="X929" i="1"/>
  <c r="P936" i="4"/>
  <c r="T937" i="4"/>
  <c r="X937" i="4"/>
  <c r="R936" i="4"/>
  <c r="V937" i="4"/>
  <c r="N937" i="4"/>
  <c r="R929" i="1" l="1"/>
  <c r="N930" i="1"/>
  <c r="V930" i="1"/>
  <c r="P929" i="1"/>
  <c r="T930" i="1"/>
  <c r="X930" i="1"/>
  <c r="P937" i="4"/>
  <c r="T938" i="4"/>
  <c r="X938" i="4"/>
  <c r="R937" i="4"/>
  <c r="V938" i="4"/>
  <c r="N938" i="4"/>
  <c r="R930" i="1" l="1"/>
  <c r="N931" i="1"/>
  <c r="V931" i="1"/>
  <c r="P930" i="1"/>
  <c r="T931" i="1"/>
  <c r="X931" i="1"/>
  <c r="P938" i="4"/>
  <c r="T939" i="4"/>
  <c r="X939" i="4"/>
  <c r="N939" i="4"/>
  <c r="R938" i="4"/>
  <c r="V939" i="4"/>
  <c r="R931" i="1" l="1"/>
  <c r="N932" i="1"/>
  <c r="V932" i="1"/>
  <c r="P931" i="1"/>
  <c r="T932" i="1"/>
  <c r="X932" i="1"/>
  <c r="P939" i="4"/>
  <c r="T940" i="4"/>
  <c r="X940" i="4"/>
  <c r="N940" i="4"/>
  <c r="V940" i="4"/>
  <c r="R939" i="4"/>
  <c r="R932" i="1" l="1"/>
  <c r="N933" i="1"/>
  <c r="V933" i="1"/>
  <c r="P932" i="1"/>
  <c r="T933" i="1"/>
  <c r="X933" i="1"/>
  <c r="P940" i="4"/>
  <c r="T941" i="4"/>
  <c r="X941" i="4"/>
  <c r="R940" i="4"/>
  <c r="V941" i="4"/>
  <c r="N941" i="4"/>
  <c r="R933" i="1" l="1"/>
  <c r="N934" i="1"/>
  <c r="V934" i="1"/>
  <c r="P933" i="1"/>
  <c r="T934" i="1"/>
  <c r="X934" i="1"/>
  <c r="P941" i="4"/>
  <c r="T942" i="4"/>
  <c r="X942" i="4"/>
  <c r="R941" i="4"/>
  <c r="V942" i="4"/>
  <c r="N942" i="4"/>
  <c r="R934" i="1" l="1"/>
  <c r="N935" i="1"/>
  <c r="V935" i="1"/>
  <c r="P934" i="1"/>
  <c r="T935" i="1"/>
  <c r="X935" i="1"/>
  <c r="P942" i="4"/>
  <c r="T943" i="4"/>
  <c r="X943" i="4"/>
  <c r="N943" i="4"/>
  <c r="R942" i="4"/>
  <c r="V943" i="4"/>
  <c r="R935" i="1" l="1"/>
  <c r="N936" i="1"/>
  <c r="V936" i="1"/>
  <c r="P935" i="1"/>
  <c r="T936" i="1"/>
  <c r="X936" i="1"/>
  <c r="P943" i="4"/>
  <c r="T944" i="4"/>
  <c r="X944" i="4"/>
  <c r="N944" i="4"/>
  <c r="R943" i="4"/>
  <c r="V944" i="4"/>
  <c r="R936" i="1" l="1"/>
  <c r="N937" i="1"/>
  <c r="V937" i="1"/>
  <c r="P936" i="1"/>
  <c r="T937" i="1"/>
  <c r="X937" i="1"/>
  <c r="P944" i="4"/>
  <c r="T945" i="4"/>
  <c r="X945" i="4"/>
  <c r="R944" i="4"/>
  <c r="V945" i="4"/>
  <c r="N945" i="4"/>
  <c r="R937" i="1" l="1"/>
  <c r="N938" i="1"/>
  <c r="V938" i="1"/>
  <c r="P937" i="1"/>
  <c r="T938" i="1"/>
  <c r="X938" i="1"/>
  <c r="P945" i="4"/>
  <c r="T946" i="4"/>
  <c r="X946" i="4"/>
  <c r="R945" i="4"/>
  <c r="V946" i="4"/>
  <c r="N946" i="4"/>
  <c r="R938" i="1" l="1"/>
  <c r="N939" i="1"/>
  <c r="V939" i="1"/>
  <c r="P938" i="1"/>
  <c r="T939" i="1"/>
  <c r="X939" i="1"/>
  <c r="P946" i="4"/>
  <c r="T947" i="4"/>
  <c r="X947" i="4"/>
  <c r="N947" i="4"/>
  <c r="R946" i="4"/>
  <c r="V947" i="4"/>
  <c r="R939" i="1" l="1"/>
  <c r="N940" i="1"/>
  <c r="V940" i="1"/>
  <c r="P939" i="1"/>
  <c r="T940" i="1"/>
  <c r="X940" i="1"/>
  <c r="P947" i="4"/>
  <c r="T948" i="4"/>
  <c r="X948" i="4"/>
  <c r="N948" i="4"/>
  <c r="V948" i="4"/>
  <c r="R947" i="4"/>
  <c r="R940" i="1" l="1"/>
  <c r="N941" i="1"/>
  <c r="V941" i="1"/>
  <c r="P940" i="1"/>
  <c r="T941" i="1"/>
  <c r="X941" i="1"/>
  <c r="P948" i="4"/>
  <c r="T949" i="4"/>
  <c r="X949" i="4"/>
  <c r="R948" i="4"/>
  <c r="V949" i="4"/>
  <c r="N949" i="4"/>
  <c r="R941" i="1" l="1"/>
  <c r="N942" i="1"/>
  <c r="V942" i="1"/>
  <c r="P941" i="1"/>
  <c r="T942" i="1"/>
  <c r="X942" i="1"/>
  <c r="P949" i="4"/>
  <c r="T950" i="4"/>
  <c r="X950" i="4"/>
  <c r="R949" i="4"/>
  <c r="V950" i="4"/>
  <c r="N950" i="4"/>
  <c r="R942" i="1" l="1"/>
  <c r="N943" i="1"/>
  <c r="V943" i="1"/>
  <c r="P942" i="1"/>
  <c r="T943" i="1"/>
  <c r="X943" i="1"/>
  <c r="P950" i="4"/>
  <c r="N951" i="4"/>
  <c r="V951" i="4"/>
  <c r="X951" i="4"/>
  <c r="R950" i="4"/>
  <c r="T951" i="4"/>
  <c r="R943" i="1" l="1"/>
  <c r="N944" i="1"/>
  <c r="V944" i="1"/>
  <c r="P943" i="1"/>
  <c r="T944" i="1"/>
  <c r="X944" i="1"/>
  <c r="R951" i="4"/>
  <c r="N952" i="4"/>
  <c r="V952" i="4"/>
  <c r="T952" i="4"/>
  <c r="X952" i="4"/>
  <c r="P951" i="4"/>
  <c r="R944" i="1" l="1"/>
  <c r="N945" i="1"/>
  <c r="V945" i="1"/>
  <c r="P944" i="1"/>
  <c r="T945" i="1"/>
  <c r="X945" i="1"/>
  <c r="R952" i="4"/>
  <c r="N953" i="4"/>
  <c r="V953" i="4"/>
  <c r="T953" i="4"/>
  <c r="X953" i="4"/>
  <c r="P952" i="4"/>
  <c r="R945" i="1" l="1"/>
  <c r="N946" i="1"/>
  <c r="V946" i="1"/>
  <c r="P945" i="1"/>
  <c r="T946" i="1"/>
  <c r="X946" i="1"/>
  <c r="R953" i="4"/>
  <c r="N954" i="4"/>
  <c r="V954" i="4"/>
  <c r="X954" i="4"/>
  <c r="T954" i="4"/>
  <c r="P953" i="4"/>
  <c r="R946" i="1" l="1"/>
  <c r="N947" i="1"/>
  <c r="V947" i="1"/>
  <c r="P946" i="1"/>
  <c r="T947" i="1"/>
  <c r="X947" i="1"/>
  <c r="R954" i="4"/>
  <c r="N955" i="4"/>
  <c r="V955" i="4"/>
  <c r="X955" i="4"/>
  <c r="T955" i="4"/>
  <c r="P954" i="4"/>
  <c r="R947" i="1" l="1"/>
  <c r="N948" i="1"/>
  <c r="V948" i="1"/>
  <c r="P947" i="1"/>
  <c r="T948" i="1"/>
  <c r="X948" i="1"/>
  <c r="R955" i="4"/>
  <c r="N956" i="4"/>
  <c r="V956" i="4"/>
  <c r="X956" i="4"/>
  <c r="T956" i="4"/>
  <c r="P955" i="4"/>
  <c r="R948" i="1" l="1"/>
  <c r="N949" i="1"/>
  <c r="V949" i="1"/>
  <c r="P948" i="1"/>
  <c r="T949" i="1"/>
  <c r="X949" i="1"/>
  <c r="R956" i="4"/>
  <c r="N957" i="4"/>
  <c r="V957" i="4"/>
  <c r="T957" i="4"/>
  <c r="X957" i="4"/>
  <c r="P956" i="4"/>
  <c r="R949" i="1" l="1"/>
  <c r="N950" i="1"/>
  <c r="V950" i="1"/>
  <c r="P949" i="1"/>
  <c r="T950" i="1"/>
  <c r="X950" i="1"/>
  <c r="R957" i="4"/>
  <c r="N958" i="4"/>
  <c r="V958" i="4"/>
  <c r="T958" i="4"/>
  <c r="X958" i="4"/>
  <c r="P957" i="4"/>
  <c r="R950" i="1" l="1"/>
  <c r="N951" i="1"/>
  <c r="V951" i="1"/>
  <c r="P950" i="1"/>
  <c r="T951" i="1"/>
  <c r="X951" i="1"/>
  <c r="R958" i="4"/>
  <c r="N959" i="4"/>
  <c r="V959" i="4"/>
  <c r="T959" i="4"/>
  <c r="X959" i="4"/>
  <c r="P958" i="4"/>
  <c r="R951" i="1" l="1"/>
  <c r="N952" i="1"/>
  <c r="V952" i="1"/>
  <c r="P951" i="1"/>
  <c r="T952" i="1"/>
  <c r="X952" i="1"/>
  <c r="R959" i="4"/>
  <c r="N960" i="4"/>
  <c r="V960" i="4"/>
  <c r="T960" i="4"/>
  <c r="X960" i="4"/>
  <c r="P959" i="4"/>
  <c r="R952" i="1" l="1"/>
  <c r="N953" i="1"/>
  <c r="V953" i="1"/>
  <c r="P952" i="1"/>
  <c r="T953" i="1"/>
  <c r="X953" i="1"/>
  <c r="R960" i="4"/>
  <c r="N961" i="4"/>
  <c r="V961" i="4"/>
  <c r="X961" i="4"/>
  <c r="T961" i="4"/>
  <c r="P960" i="4"/>
  <c r="R953" i="1" l="1"/>
  <c r="N954" i="1"/>
  <c r="V954" i="1"/>
  <c r="P953" i="1"/>
  <c r="T954" i="1"/>
  <c r="X954" i="1"/>
  <c r="R961" i="4"/>
  <c r="N962" i="4"/>
  <c r="V962" i="4"/>
  <c r="X962" i="4"/>
  <c r="T962" i="4"/>
  <c r="P961" i="4"/>
  <c r="R954" i="1" l="1"/>
  <c r="N955" i="1"/>
  <c r="V955" i="1"/>
  <c r="P954" i="1"/>
  <c r="T955" i="1"/>
  <c r="X955" i="1"/>
  <c r="R962" i="4"/>
  <c r="N963" i="4"/>
  <c r="V963" i="4"/>
  <c r="X963" i="4"/>
  <c r="T963" i="4"/>
  <c r="P962" i="4"/>
  <c r="R955" i="1" l="1"/>
  <c r="N956" i="1"/>
  <c r="V956" i="1"/>
  <c r="P955" i="1"/>
  <c r="T956" i="1"/>
  <c r="X956" i="1"/>
  <c r="R963" i="4"/>
  <c r="N964" i="4"/>
  <c r="V964" i="4"/>
  <c r="X964" i="4"/>
  <c r="T964" i="4"/>
  <c r="P963" i="4"/>
  <c r="R956" i="1" l="1"/>
  <c r="N957" i="1"/>
  <c r="V957" i="1"/>
  <c r="P956" i="1"/>
  <c r="T957" i="1"/>
  <c r="X957" i="1"/>
  <c r="R964" i="4"/>
  <c r="N965" i="4"/>
  <c r="V965" i="4"/>
  <c r="X965" i="4"/>
  <c r="T965" i="4"/>
  <c r="P964" i="4"/>
  <c r="R957" i="1" l="1"/>
  <c r="N958" i="1"/>
  <c r="V958" i="1"/>
  <c r="P957" i="1"/>
  <c r="T958" i="1"/>
  <c r="X958" i="1"/>
  <c r="R965" i="4"/>
  <c r="N966" i="4"/>
  <c r="V966" i="4"/>
  <c r="T966" i="4"/>
  <c r="X966" i="4"/>
  <c r="P965" i="4"/>
  <c r="R958" i="1" l="1"/>
  <c r="N959" i="1"/>
  <c r="V959" i="1"/>
  <c r="P958" i="1"/>
  <c r="T959" i="1"/>
  <c r="X959" i="1"/>
  <c r="R966" i="4"/>
  <c r="N967" i="4"/>
  <c r="V967" i="4"/>
  <c r="T967" i="4"/>
  <c r="X967" i="4"/>
  <c r="P966" i="4"/>
  <c r="R959" i="1" l="1"/>
  <c r="N960" i="1"/>
  <c r="V960" i="1"/>
  <c r="P959" i="1"/>
  <c r="T960" i="1"/>
  <c r="X960" i="1"/>
  <c r="R967" i="4"/>
  <c r="N968" i="4"/>
  <c r="V968" i="4"/>
  <c r="X968" i="4"/>
  <c r="T968" i="4"/>
  <c r="P967" i="4"/>
  <c r="R960" i="1" l="1"/>
  <c r="N961" i="1"/>
  <c r="V961" i="1"/>
  <c r="P960" i="1"/>
  <c r="T961" i="1"/>
  <c r="X961" i="1"/>
  <c r="R968" i="4"/>
  <c r="N969" i="4"/>
  <c r="V969" i="4"/>
  <c r="X969" i="4"/>
  <c r="T969" i="4"/>
  <c r="P968" i="4"/>
  <c r="R961" i="1" l="1"/>
  <c r="N962" i="1"/>
  <c r="V962" i="1"/>
  <c r="P961" i="1"/>
  <c r="T962" i="1"/>
  <c r="X962" i="1"/>
  <c r="R969" i="4"/>
  <c r="N970" i="4"/>
  <c r="V970" i="4"/>
  <c r="T970" i="4"/>
  <c r="X970" i="4"/>
  <c r="P969" i="4"/>
  <c r="R962" i="1" l="1"/>
  <c r="N963" i="1"/>
  <c r="V963" i="1"/>
  <c r="P962" i="1"/>
  <c r="T963" i="1"/>
  <c r="X963" i="1"/>
  <c r="R970" i="4"/>
  <c r="N971" i="4"/>
  <c r="V971" i="4"/>
  <c r="T971" i="4"/>
  <c r="X971" i="4"/>
  <c r="P970" i="4"/>
  <c r="R963" i="1" l="1"/>
  <c r="N964" i="1"/>
  <c r="V964" i="1"/>
  <c r="P963" i="1"/>
  <c r="T964" i="1"/>
  <c r="X964" i="1"/>
  <c r="R971" i="4"/>
  <c r="N972" i="4"/>
  <c r="V972" i="4"/>
  <c r="X972" i="4"/>
  <c r="T972" i="4"/>
  <c r="P971" i="4"/>
  <c r="R964" i="1" l="1"/>
  <c r="N965" i="1"/>
  <c r="V965" i="1"/>
  <c r="P964" i="1"/>
  <c r="T965" i="1"/>
  <c r="X965" i="1"/>
  <c r="R972" i="4"/>
  <c r="N973" i="4"/>
  <c r="V973" i="4"/>
  <c r="X973" i="4"/>
  <c r="T973" i="4"/>
  <c r="P972" i="4"/>
  <c r="R965" i="1" l="1"/>
  <c r="N966" i="1"/>
  <c r="V966" i="1"/>
  <c r="P965" i="1"/>
  <c r="T966" i="1"/>
  <c r="X966" i="1"/>
  <c r="R973" i="4"/>
  <c r="N974" i="4"/>
  <c r="V974" i="4"/>
  <c r="X974" i="4"/>
  <c r="T974" i="4"/>
  <c r="P973" i="4"/>
  <c r="R966" i="1" l="1"/>
  <c r="N967" i="1"/>
  <c r="V967" i="1"/>
  <c r="P966" i="1"/>
  <c r="T967" i="1"/>
  <c r="X967" i="1"/>
  <c r="R974" i="4"/>
  <c r="N975" i="4"/>
  <c r="V975" i="4"/>
  <c r="T975" i="4"/>
  <c r="X975" i="4"/>
  <c r="P974" i="4"/>
  <c r="R967" i="1" l="1"/>
  <c r="N968" i="1"/>
  <c r="V968" i="1"/>
  <c r="P967" i="1"/>
  <c r="T968" i="1"/>
  <c r="X968" i="1"/>
  <c r="R975" i="4"/>
  <c r="N976" i="4"/>
  <c r="V976" i="4"/>
  <c r="T976" i="4"/>
  <c r="X976" i="4"/>
  <c r="P975" i="4"/>
  <c r="R968" i="1" l="1"/>
  <c r="N969" i="1"/>
  <c r="V969" i="1"/>
  <c r="P968" i="1"/>
  <c r="T969" i="1"/>
  <c r="X969" i="1"/>
  <c r="R976" i="4"/>
  <c r="N977" i="4"/>
  <c r="V977" i="4"/>
  <c r="T977" i="4"/>
  <c r="X977" i="4"/>
  <c r="P976" i="4"/>
  <c r="R969" i="1" l="1"/>
  <c r="N970" i="1"/>
  <c r="V970" i="1"/>
  <c r="P969" i="1"/>
  <c r="T970" i="1"/>
  <c r="X970" i="1"/>
  <c r="R977" i="4"/>
  <c r="N978" i="4"/>
  <c r="V978" i="4"/>
  <c r="T978" i="4"/>
  <c r="X978" i="4"/>
  <c r="P977" i="4"/>
  <c r="R970" i="1" l="1"/>
  <c r="N971" i="1"/>
  <c r="V971" i="1"/>
  <c r="P970" i="1"/>
  <c r="T971" i="1"/>
  <c r="X971" i="1"/>
  <c r="R978" i="4"/>
  <c r="N979" i="4"/>
  <c r="V979" i="4"/>
  <c r="X979" i="4"/>
  <c r="T979" i="4"/>
  <c r="P978" i="4"/>
  <c r="R971" i="1" l="1"/>
  <c r="N972" i="1"/>
  <c r="V972" i="1"/>
  <c r="P971" i="1"/>
  <c r="T972" i="1"/>
  <c r="X972" i="1"/>
  <c r="R979" i="4"/>
  <c r="N980" i="4"/>
  <c r="V980" i="4"/>
  <c r="X980" i="4"/>
  <c r="T980" i="4"/>
  <c r="P979" i="4"/>
  <c r="R972" i="1" l="1"/>
  <c r="N973" i="1"/>
  <c r="V973" i="1"/>
  <c r="P972" i="1"/>
  <c r="T973" i="1"/>
  <c r="X973" i="1"/>
  <c r="R980" i="4"/>
  <c r="N981" i="4"/>
  <c r="V981" i="4"/>
  <c r="T981" i="4"/>
  <c r="X981" i="4"/>
  <c r="P980" i="4"/>
  <c r="R973" i="1" l="1"/>
  <c r="N974" i="1"/>
  <c r="P973" i="1"/>
  <c r="T974" i="1"/>
  <c r="X974" i="1"/>
  <c r="V974" i="1"/>
  <c r="R981" i="4"/>
  <c r="N982" i="4"/>
  <c r="V982" i="4"/>
  <c r="T982" i="4"/>
  <c r="X982" i="4"/>
  <c r="P981" i="4"/>
  <c r="P974" i="1" l="1"/>
  <c r="T975" i="1"/>
  <c r="X975" i="1"/>
  <c r="N975" i="1"/>
  <c r="R974" i="1"/>
  <c r="V975" i="1"/>
  <c r="R982" i="4"/>
  <c r="N983" i="4"/>
  <c r="V983" i="4"/>
  <c r="T983" i="4"/>
  <c r="X983" i="4"/>
  <c r="P982" i="4"/>
  <c r="P975" i="1" l="1"/>
  <c r="T976" i="1"/>
  <c r="X976" i="1"/>
  <c r="R975" i="1"/>
  <c r="V976" i="1"/>
  <c r="N976" i="1"/>
  <c r="R983" i="4"/>
  <c r="N984" i="4"/>
  <c r="V984" i="4"/>
  <c r="T984" i="4"/>
  <c r="X984" i="4"/>
  <c r="P983" i="4"/>
  <c r="P976" i="1" l="1"/>
  <c r="T977" i="1"/>
  <c r="X977" i="1"/>
  <c r="R976" i="1"/>
  <c r="V977" i="1"/>
  <c r="N977" i="1"/>
  <c r="R984" i="4"/>
  <c r="N985" i="4"/>
  <c r="V985" i="4"/>
  <c r="X985" i="4"/>
  <c r="T985" i="4"/>
  <c r="P984" i="4"/>
  <c r="P977" i="1" l="1"/>
  <c r="T978" i="1"/>
  <c r="X978" i="1"/>
  <c r="N978" i="1"/>
  <c r="R977" i="1"/>
  <c r="V978" i="1"/>
  <c r="R985" i="4"/>
  <c r="N986" i="4"/>
  <c r="V986" i="4"/>
  <c r="X986" i="4"/>
  <c r="T986" i="4"/>
  <c r="P985" i="4"/>
  <c r="P978" i="1" l="1"/>
  <c r="T979" i="1"/>
  <c r="X979" i="1"/>
  <c r="N979" i="1"/>
  <c r="V979" i="1"/>
  <c r="R978" i="1"/>
  <c r="R986" i="4"/>
  <c r="N987" i="4"/>
  <c r="V987" i="4"/>
  <c r="T987" i="4"/>
  <c r="X987" i="4"/>
  <c r="P986" i="4"/>
  <c r="P979" i="1" l="1"/>
  <c r="T980" i="1"/>
  <c r="X980" i="1"/>
  <c r="R979" i="1"/>
  <c r="V980" i="1"/>
  <c r="N980" i="1"/>
  <c r="R987" i="4"/>
  <c r="N988" i="4"/>
  <c r="V988" i="4"/>
  <c r="X988" i="4"/>
  <c r="T988" i="4"/>
  <c r="P987" i="4"/>
  <c r="P980" i="1" l="1"/>
  <c r="T981" i="1"/>
  <c r="X981" i="1"/>
  <c r="R980" i="1"/>
  <c r="V981" i="1"/>
  <c r="N981" i="1"/>
  <c r="R988" i="4"/>
  <c r="N989" i="4"/>
  <c r="V989" i="4"/>
  <c r="X989" i="4"/>
  <c r="T989" i="4"/>
  <c r="P988" i="4"/>
  <c r="P981" i="1" l="1"/>
  <c r="T982" i="1"/>
  <c r="X982" i="1"/>
  <c r="N982" i="1"/>
  <c r="R981" i="1"/>
  <c r="V982" i="1"/>
  <c r="R989" i="4"/>
  <c r="N990" i="4"/>
  <c r="V990" i="4"/>
  <c r="T990" i="4"/>
  <c r="X990" i="4"/>
  <c r="P989" i="4"/>
  <c r="P982" i="1" l="1"/>
  <c r="T983" i="1"/>
  <c r="X983" i="1"/>
  <c r="N983" i="1"/>
  <c r="R982" i="1"/>
  <c r="V983" i="1"/>
  <c r="R990" i="4"/>
  <c r="N991" i="4"/>
  <c r="V991" i="4"/>
  <c r="X991" i="4"/>
  <c r="T991" i="4"/>
  <c r="P990" i="4"/>
  <c r="P983" i="1" l="1"/>
  <c r="T984" i="1"/>
  <c r="X984" i="1"/>
  <c r="R983" i="1"/>
  <c r="V984" i="1"/>
  <c r="N984" i="1"/>
  <c r="R991" i="4"/>
  <c r="N992" i="4"/>
  <c r="V992" i="4"/>
  <c r="T992" i="4"/>
  <c r="X992" i="4"/>
  <c r="P991" i="4"/>
  <c r="P984" i="1" l="1"/>
  <c r="T985" i="1"/>
  <c r="R984" i="1"/>
  <c r="V985" i="1"/>
  <c r="N985" i="1"/>
  <c r="X985" i="1"/>
  <c r="R992" i="4"/>
  <c r="N993" i="4"/>
  <c r="V993" i="4"/>
  <c r="T993" i="4"/>
  <c r="X993" i="4"/>
  <c r="P992" i="4"/>
  <c r="P985" i="1" l="1"/>
  <c r="N986" i="1"/>
  <c r="V986" i="1"/>
  <c r="R985" i="1"/>
  <c r="T986" i="1"/>
  <c r="X986" i="1"/>
  <c r="R993" i="4"/>
  <c r="N994" i="4"/>
  <c r="V994" i="4"/>
  <c r="T994" i="4"/>
  <c r="X994" i="4"/>
  <c r="P993" i="4"/>
  <c r="R986" i="1" l="1"/>
  <c r="N987" i="1"/>
  <c r="V987" i="1"/>
  <c r="T987" i="1"/>
  <c r="P986" i="1"/>
  <c r="X987" i="1"/>
  <c r="R994" i="4"/>
  <c r="N995" i="4"/>
  <c r="V995" i="4"/>
  <c r="T995" i="4"/>
  <c r="X995" i="4"/>
  <c r="P994" i="4"/>
  <c r="R987" i="1" l="1"/>
  <c r="N988" i="1"/>
  <c r="V988" i="1"/>
  <c r="P987" i="1"/>
  <c r="X988" i="1"/>
  <c r="T988" i="1"/>
  <c r="R995" i="4"/>
  <c r="N996" i="4"/>
  <c r="V996" i="4"/>
  <c r="T996" i="4"/>
  <c r="X996" i="4"/>
  <c r="P995" i="4"/>
  <c r="R988" i="1" l="1"/>
  <c r="N989" i="1"/>
  <c r="V989" i="1"/>
  <c r="P988" i="1"/>
  <c r="X989" i="1"/>
  <c r="T989" i="1"/>
  <c r="R996" i="4"/>
  <c r="N997" i="4"/>
  <c r="V997" i="4"/>
  <c r="T997" i="4"/>
  <c r="X997" i="4"/>
  <c r="P996" i="4"/>
  <c r="R989" i="1" l="1"/>
  <c r="N990" i="1"/>
  <c r="V990" i="1"/>
  <c r="T990" i="1"/>
  <c r="P989" i="1"/>
  <c r="X990" i="1"/>
  <c r="R997" i="4"/>
  <c r="N998" i="4"/>
  <c r="V998" i="4"/>
  <c r="T998" i="4"/>
  <c r="X998" i="4"/>
  <c r="P997" i="4"/>
  <c r="R990" i="1" l="1"/>
  <c r="N991" i="1"/>
  <c r="V991" i="1"/>
  <c r="T991" i="1"/>
  <c r="P990" i="1"/>
  <c r="X991" i="1"/>
  <c r="R998" i="4"/>
  <c r="N999" i="4"/>
  <c r="V999" i="4"/>
  <c r="T999" i="4"/>
  <c r="X999" i="4"/>
  <c r="P998" i="4"/>
  <c r="R991" i="1" l="1"/>
  <c r="N992" i="1"/>
  <c r="V992" i="1"/>
  <c r="P991" i="1"/>
  <c r="X992" i="1"/>
  <c r="T992" i="1"/>
  <c r="R999" i="4"/>
  <c r="N1000" i="4"/>
  <c r="V1000" i="4"/>
  <c r="T1000" i="4"/>
  <c r="X1000" i="4"/>
  <c r="P999" i="4"/>
  <c r="R992" i="1" l="1"/>
  <c r="N993" i="1"/>
  <c r="V993" i="1"/>
  <c r="P992" i="1"/>
  <c r="X993" i="1"/>
  <c r="T993" i="1"/>
  <c r="R1000" i="4"/>
  <c r="N1001" i="4"/>
  <c r="V1001" i="4"/>
  <c r="T1001" i="4"/>
  <c r="X1001" i="4"/>
  <c r="P1000" i="4"/>
  <c r="R993" i="1" l="1"/>
  <c r="N994" i="1"/>
  <c r="V994" i="1"/>
  <c r="T994" i="1"/>
  <c r="X994" i="1"/>
  <c r="P993" i="1"/>
  <c r="R1001" i="4"/>
  <c r="N1002" i="4"/>
  <c r="V1002" i="4"/>
  <c r="T1002" i="4"/>
  <c r="X1002" i="4"/>
  <c r="P1001" i="4"/>
  <c r="R994" i="1" l="1"/>
  <c r="N995" i="1"/>
  <c r="V995" i="1"/>
  <c r="P994" i="1"/>
  <c r="X995" i="1"/>
  <c r="T995" i="1"/>
  <c r="R1002" i="4"/>
  <c r="N1003" i="4"/>
  <c r="V1003" i="4"/>
  <c r="X1003" i="4"/>
  <c r="T1003" i="4"/>
  <c r="P1002" i="4"/>
  <c r="R995" i="1" l="1"/>
  <c r="N996" i="1"/>
  <c r="V996" i="1"/>
  <c r="P995" i="1"/>
  <c r="X996" i="1"/>
  <c r="T996" i="1"/>
  <c r="R1003" i="4"/>
  <c r="N1004" i="4"/>
  <c r="V1004" i="4"/>
  <c r="X1004" i="4"/>
  <c r="T1004" i="4"/>
  <c r="P1003" i="4"/>
  <c r="R996" i="1" l="1"/>
  <c r="N997" i="1"/>
  <c r="V997" i="1"/>
  <c r="P996" i="1"/>
  <c r="X997" i="1"/>
  <c r="T997" i="1"/>
  <c r="R1004" i="4"/>
  <c r="N1005" i="4"/>
  <c r="V1005" i="4"/>
  <c r="X1005" i="4"/>
  <c r="T1005" i="4"/>
  <c r="P1004" i="4"/>
  <c r="R997" i="1" l="1"/>
  <c r="N998" i="1"/>
  <c r="V998" i="1"/>
  <c r="T998" i="1"/>
  <c r="P997" i="1"/>
  <c r="X998" i="1"/>
  <c r="R1005" i="4"/>
  <c r="N1006" i="4"/>
  <c r="V1006" i="4"/>
  <c r="X1006" i="4"/>
  <c r="T1006" i="4"/>
  <c r="P1005" i="4"/>
  <c r="R998" i="1" l="1"/>
  <c r="N999" i="1"/>
  <c r="V999" i="1"/>
  <c r="T999" i="1"/>
  <c r="P998" i="1"/>
  <c r="X999" i="1"/>
  <c r="R1006" i="4"/>
  <c r="N1007" i="4"/>
  <c r="V1007" i="4"/>
  <c r="X1007" i="4"/>
  <c r="T1007" i="4"/>
  <c r="P1006" i="4"/>
  <c r="R999" i="1" l="1"/>
  <c r="N1000" i="1"/>
  <c r="V1000" i="1"/>
  <c r="P999" i="1"/>
  <c r="X1000" i="1"/>
  <c r="T1000" i="1"/>
  <c r="R1007" i="4"/>
  <c r="N1008" i="4"/>
  <c r="V1008" i="4"/>
  <c r="X1008" i="4"/>
  <c r="T1008" i="4"/>
  <c r="P1007" i="4"/>
  <c r="R1000" i="1" l="1"/>
  <c r="N1001" i="1"/>
  <c r="V1001" i="1"/>
  <c r="P1000" i="1"/>
  <c r="X1001" i="1"/>
  <c r="T1001" i="1"/>
  <c r="R1008" i="4"/>
  <c r="N1009" i="4"/>
  <c r="V1009" i="4"/>
  <c r="T1009" i="4"/>
  <c r="X1009" i="4"/>
  <c r="P1008" i="4"/>
  <c r="R1001" i="1" l="1"/>
  <c r="N1002" i="1"/>
  <c r="V1002" i="1"/>
  <c r="T1002" i="1"/>
  <c r="X1002" i="1"/>
  <c r="P1001" i="1"/>
  <c r="R1009" i="4"/>
  <c r="N1010" i="4"/>
  <c r="V1010" i="4"/>
  <c r="T1010" i="4"/>
  <c r="X1010" i="4"/>
  <c r="P1009" i="4"/>
  <c r="R1002" i="1" l="1"/>
  <c r="N1003" i="1"/>
  <c r="V1003" i="1"/>
  <c r="P1002" i="1"/>
  <c r="X1003" i="1"/>
  <c r="T1003" i="1"/>
  <c r="R1010" i="4"/>
  <c r="N1011" i="4"/>
  <c r="V1011" i="4"/>
  <c r="T1011" i="4"/>
  <c r="X1011" i="4"/>
  <c r="P1010" i="4"/>
  <c r="R1003" i="1" l="1"/>
  <c r="N1004" i="1"/>
  <c r="V1004" i="1"/>
  <c r="P1003" i="1"/>
  <c r="X1004" i="1"/>
  <c r="T1004" i="1"/>
  <c r="R1011" i="4"/>
  <c r="N1012" i="4"/>
  <c r="V1012" i="4"/>
  <c r="T1012" i="4"/>
  <c r="X1012" i="4"/>
  <c r="P1011" i="4"/>
  <c r="R1004" i="1" l="1"/>
  <c r="N1005" i="1"/>
  <c r="V1005" i="1"/>
  <c r="P1004" i="1"/>
  <c r="X1005" i="1"/>
  <c r="T1005" i="1"/>
  <c r="R1012" i="4"/>
  <c r="N1013" i="4"/>
  <c r="V1013" i="4"/>
  <c r="T1013" i="4"/>
  <c r="X1013" i="4"/>
  <c r="P1012" i="4"/>
  <c r="R1005" i="1" l="1"/>
  <c r="N1006" i="1"/>
  <c r="V1006" i="1"/>
  <c r="T1006" i="1"/>
  <c r="P1005" i="1"/>
  <c r="X1006" i="1"/>
  <c r="R1013" i="4"/>
  <c r="N1014" i="4"/>
  <c r="V1014" i="4"/>
  <c r="X1014" i="4"/>
  <c r="T1014" i="4"/>
  <c r="P1013" i="4"/>
  <c r="R1006" i="1" l="1"/>
  <c r="N1007" i="1"/>
  <c r="V1007" i="1"/>
  <c r="T1007" i="1"/>
  <c r="P1006" i="1"/>
  <c r="X1007" i="1"/>
  <c r="R1014" i="4"/>
  <c r="N1015" i="4"/>
  <c r="V1015" i="4"/>
  <c r="X1015" i="4"/>
  <c r="T1015" i="4"/>
  <c r="P1014" i="4"/>
  <c r="R1007" i="1" l="1"/>
  <c r="N1008" i="1"/>
  <c r="V1008" i="1"/>
  <c r="P1007" i="1"/>
  <c r="X1008" i="1"/>
  <c r="T1008" i="1"/>
  <c r="R1015" i="4"/>
  <c r="N1016" i="4"/>
  <c r="V1016" i="4"/>
  <c r="X1016" i="4"/>
  <c r="T1016" i="4"/>
  <c r="P1015" i="4"/>
  <c r="R1008" i="1" l="1"/>
  <c r="N1009" i="1"/>
  <c r="V1009" i="1"/>
  <c r="P1008" i="1"/>
  <c r="X1009" i="1"/>
  <c r="T1009" i="1"/>
  <c r="R1016" i="4"/>
  <c r="N1017" i="4"/>
  <c r="V1017" i="4"/>
  <c r="T1017" i="4"/>
  <c r="X1017" i="4"/>
  <c r="P1016" i="4"/>
  <c r="R1009" i="1" l="1"/>
  <c r="N1010" i="1"/>
  <c r="V1010" i="1"/>
  <c r="T1010" i="1"/>
  <c r="P1009" i="1"/>
  <c r="X1010" i="1"/>
  <c r="R1017" i="4"/>
  <c r="N1018" i="4"/>
  <c r="T1018" i="4"/>
  <c r="X1018" i="4"/>
  <c r="P1017" i="4"/>
  <c r="V1018" i="4"/>
  <c r="R1010" i="1" l="1"/>
  <c r="N1011" i="1"/>
  <c r="V1011" i="1"/>
  <c r="T1011" i="1"/>
  <c r="P1010" i="1"/>
  <c r="X1011" i="1"/>
  <c r="T1019" i="4"/>
  <c r="X1019" i="4"/>
  <c r="P1018" i="4"/>
  <c r="V1019" i="4"/>
  <c r="R1018" i="4"/>
  <c r="N1019" i="4"/>
  <c r="R1011" i="1" l="1"/>
  <c r="N1012" i="1"/>
  <c r="V1012" i="1"/>
  <c r="P1011" i="1"/>
  <c r="X1012" i="1"/>
  <c r="T1012" i="1"/>
  <c r="P1019" i="4"/>
  <c r="R1019" i="4"/>
  <c r="N1020" i="4"/>
  <c r="V1020" i="4"/>
  <c r="X1020" i="4"/>
  <c r="T1020" i="4"/>
  <c r="R1012" i="1" l="1"/>
  <c r="N1013" i="1"/>
  <c r="V1013" i="1"/>
  <c r="P1012" i="1"/>
  <c r="X1013" i="1"/>
  <c r="T1013" i="1"/>
  <c r="V1021" i="4"/>
  <c r="T1021" i="4"/>
  <c r="X1021" i="4"/>
  <c r="R1020" i="4"/>
  <c r="N1021" i="4"/>
  <c r="P1020" i="4"/>
  <c r="R1013" i="1" l="1"/>
  <c r="N1014" i="1"/>
  <c r="V1014" i="1"/>
  <c r="T1014" i="1"/>
  <c r="P1013" i="1"/>
  <c r="X1014" i="1"/>
  <c r="R1021" i="4"/>
  <c r="N1022" i="4"/>
  <c r="T1022" i="4"/>
  <c r="X1022" i="4"/>
  <c r="P1021" i="4"/>
  <c r="V1022" i="4"/>
  <c r="R1014" i="1" l="1"/>
  <c r="N1015" i="1"/>
  <c r="V1015" i="1"/>
  <c r="T1015" i="1"/>
  <c r="P1014" i="1"/>
  <c r="X1015" i="1"/>
  <c r="T1023" i="4"/>
  <c r="X1023" i="4"/>
  <c r="P1022" i="4"/>
  <c r="V1023" i="4"/>
  <c r="R1022" i="4"/>
  <c r="N1023" i="4"/>
  <c r="R1015" i="1" l="1"/>
  <c r="N1016" i="1"/>
  <c r="V1016" i="1"/>
  <c r="P1015" i="1"/>
  <c r="X1016" i="1"/>
  <c r="T1016" i="1"/>
  <c r="P1023" i="4"/>
  <c r="R1023" i="4"/>
  <c r="N1024" i="4"/>
  <c r="V1024" i="4"/>
  <c r="X1024" i="4"/>
  <c r="T1024" i="4"/>
  <c r="R1016" i="1" l="1"/>
  <c r="N1017" i="1"/>
  <c r="V1017" i="1"/>
  <c r="P1016" i="1"/>
  <c r="X1017" i="1"/>
  <c r="T1017" i="1"/>
  <c r="V1025" i="4"/>
  <c r="T1025" i="4"/>
  <c r="R1024" i="4"/>
  <c r="N1025" i="4"/>
  <c r="X1025" i="4"/>
  <c r="P1024" i="4"/>
  <c r="R1017" i="1" l="1"/>
  <c r="N1018" i="1"/>
  <c r="V1018" i="1"/>
  <c r="T1018" i="1"/>
  <c r="P1017" i="1"/>
  <c r="X1018" i="1"/>
  <c r="R1025" i="4"/>
  <c r="N1026" i="4"/>
  <c r="T1026" i="4"/>
  <c r="X1026" i="4"/>
  <c r="P1025" i="4"/>
  <c r="V1026" i="4"/>
  <c r="R1018" i="1" l="1"/>
  <c r="N1019" i="1"/>
  <c r="V1019" i="1"/>
  <c r="T1019" i="1"/>
  <c r="P1018" i="1"/>
  <c r="X1019" i="1"/>
  <c r="T1027" i="4"/>
  <c r="X1027" i="4"/>
  <c r="V1027" i="4"/>
  <c r="P1026" i="4"/>
  <c r="R1026" i="4"/>
  <c r="N1027" i="4"/>
  <c r="R1019" i="1" l="1"/>
  <c r="N1020" i="1"/>
  <c r="V1020" i="1"/>
  <c r="P1019" i="1"/>
  <c r="X1020" i="1"/>
  <c r="T1020" i="1"/>
  <c r="P1027" i="4"/>
  <c r="N1028" i="4"/>
  <c r="V1028" i="4"/>
  <c r="R1027" i="4"/>
  <c r="T1028" i="4"/>
  <c r="X1028" i="4"/>
  <c r="R1020" i="1" l="1"/>
  <c r="N1021" i="1"/>
  <c r="V1021" i="1"/>
  <c r="P1020" i="1"/>
  <c r="X1021" i="1"/>
  <c r="T1021" i="1"/>
  <c r="V1029" i="4"/>
  <c r="T1029" i="4"/>
  <c r="R1028" i="4"/>
  <c r="N1029" i="4"/>
  <c r="X1029" i="4"/>
  <c r="P1028" i="4"/>
  <c r="R1021" i="1" l="1"/>
  <c r="N1022" i="1"/>
  <c r="V1022" i="1"/>
  <c r="T1022" i="1"/>
  <c r="X1022" i="1"/>
  <c r="P1021" i="1"/>
  <c r="R1029" i="4"/>
  <c r="N1030" i="4"/>
  <c r="T1030" i="4"/>
  <c r="X1030" i="4"/>
  <c r="P1029" i="4"/>
  <c r="V1030" i="4"/>
  <c r="R1022" i="1" l="1"/>
  <c r="N1023" i="1"/>
  <c r="V1023" i="1"/>
  <c r="P1022" i="1"/>
  <c r="X1023" i="1"/>
  <c r="T1023" i="1"/>
  <c r="T1031" i="4"/>
  <c r="X1031" i="4"/>
  <c r="V1031" i="4"/>
  <c r="P1030" i="4"/>
  <c r="N1031" i="4"/>
  <c r="R1030" i="4"/>
  <c r="R1023" i="1" l="1"/>
  <c r="N1024" i="1"/>
  <c r="V1024" i="1"/>
  <c r="P1023" i="1"/>
  <c r="X1024" i="1"/>
  <c r="T1024" i="1"/>
  <c r="P1031" i="4"/>
  <c r="V1032" i="4"/>
  <c r="R1031" i="4"/>
  <c r="N1032" i="4"/>
  <c r="X1032" i="4"/>
  <c r="T1032" i="4"/>
  <c r="R1024" i="1" l="1"/>
  <c r="N1025" i="1"/>
  <c r="V1025" i="1"/>
  <c r="P1024" i="1"/>
  <c r="X1025" i="1"/>
  <c r="T1025" i="1"/>
  <c r="V1033" i="4"/>
  <c r="X1033" i="4"/>
  <c r="R1032" i="4"/>
  <c r="N1033" i="4"/>
  <c r="T1033" i="4"/>
  <c r="P1032" i="4"/>
  <c r="R1025" i="1" l="1"/>
  <c r="N1026" i="1"/>
  <c r="V1026" i="1"/>
  <c r="T1026" i="1"/>
  <c r="X1026" i="1"/>
  <c r="P1025" i="1"/>
  <c r="R1033" i="4"/>
  <c r="N1034" i="4"/>
  <c r="P1033" i="4"/>
  <c r="T1034" i="4"/>
  <c r="X1034" i="4"/>
  <c r="V1034" i="4"/>
  <c r="R1026" i="1" l="1"/>
  <c r="N1027" i="1"/>
  <c r="V1027" i="1"/>
  <c r="P1026" i="1"/>
  <c r="X1027" i="1"/>
  <c r="T1027" i="1"/>
  <c r="T1035" i="4"/>
  <c r="X1035" i="4"/>
  <c r="P1034" i="4"/>
  <c r="V1035" i="4"/>
  <c r="R1034" i="4"/>
  <c r="N1035" i="4"/>
  <c r="R1027" i="1" l="1"/>
  <c r="N1028" i="1"/>
  <c r="V1028" i="1"/>
  <c r="P1027" i="1"/>
  <c r="X1028" i="1"/>
  <c r="T1028" i="1"/>
  <c r="P1035" i="4"/>
  <c r="R1035" i="4"/>
  <c r="N1036" i="4"/>
  <c r="V1036" i="4"/>
  <c r="X1036" i="4"/>
  <c r="T1036" i="4"/>
  <c r="R1028" i="1" l="1"/>
  <c r="N1029" i="1"/>
  <c r="V1029" i="1"/>
  <c r="P1028" i="1"/>
  <c r="X1029" i="1"/>
  <c r="T1029" i="1"/>
  <c r="V1037" i="4"/>
  <c r="T1037" i="4"/>
  <c r="R1036" i="4"/>
  <c r="N1037" i="4"/>
  <c r="X1037" i="4"/>
  <c r="P1036" i="4"/>
  <c r="R1029" i="1" l="1"/>
  <c r="N1030" i="1"/>
  <c r="V1030" i="1"/>
  <c r="T1030" i="1"/>
  <c r="P1029" i="1"/>
  <c r="X1030" i="1"/>
  <c r="R1037" i="4"/>
  <c r="N1038" i="4"/>
  <c r="T1038" i="4"/>
  <c r="X1038" i="4"/>
  <c r="P1037" i="4"/>
  <c r="V1038" i="4"/>
  <c r="R1030" i="1" l="1"/>
  <c r="N1031" i="1"/>
  <c r="V1031" i="1"/>
  <c r="T1031" i="1"/>
  <c r="P1030" i="1"/>
  <c r="X1031" i="1"/>
  <c r="T1039" i="4"/>
  <c r="X1039" i="4"/>
  <c r="V1039" i="4"/>
  <c r="P1038" i="4"/>
  <c r="R1038" i="4"/>
  <c r="N1039" i="4"/>
  <c r="R1031" i="1" l="1"/>
  <c r="N1032" i="1"/>
  <c r="V1032" i="1"/>
  <c r="P1031" i="1"/>
  <c r="X1032" i="1"/>
  <c r="T1032" i="1"/>
  <c r="P1039" i="4"/>
  <c r="V1040" i="4"/>
  <c r="R1039" i="4"/>
  <c r="N1040" i="4"/>
  <c r="X1040" i="4"/>
  <c r="T1040" i="4"/>
  <c r="R1032" i="1" l="1"/>
  <c r="N1033" i="1"/>
  <c r="V1033" i="1"/>
  <c r="P1032" i="1"/>
  <c r="X1033" i="1"/>
  <c r="T1033" i="1"/>
  <c r="V1041" i="4"/>
  <c r="X1041" i="4"/>
  <c r="R1040" i="4"/>
  <c r="N1041" i="4"/>
  <c r="T1041" i="4"/>
  <c r="P1040" i="4"/>
  <c r="R1033" i="1" l="1"/>
  <c r="N1034" i="1"/>
  <c r="V1034" i="1"/>
  <c r="T1034" i="1"/>
  <c r="P1033" i="1"/>
  <c r="X1034" i="1"/>
  <c r="R1041" i="4"/>
  <c r="N1042" i="4"/>
  <c r="P1041" i="4"/>
  <c r="T1042" i="4"/>
  <c r="X1042" i="4"/>
  <c r="V1042" i="4"/>
  <c r="R1034" i="1" l="1"/>
  <c r="N1035" i="1"/>
  <c r="V1035" i="1"/>
  <c r="T1035" i="1"/>
  <c r="P1034" i="1"/>
  <c r="X1035" i="1"/>
  <c r="T1043" i="4"/>
  <c r="X1043" i="4"/>
  <c r="V1043" i="4"/>
  <c r="P1042" i="4"/>
  <c r="R1042" i="4"/>
  <c r="N1043" i="4"/>
  <c r="R1035" i="1" l="1"/>
  <c r="N1036" i="1"/>
  <c r="V1036" i="1"/>
  <c r="P1035" i="1"/>
  <c r="X1036" i="1"/>
  <c r="T1036" i="1"/>
  <c r="P1043" i="4"/>
  <c r="R1043" i="4"/>
  <c r="V1044" i="4"/>
  <c r="N1044" i="4"/>
  <c r="T1044" i="4"/>
  <c r="X1044" i="4"/>
  <c r="R1036" i="1" l="1"/>
  <c r="N1037" i="1"/>
  <c r="V1037" i="1"/>
  <c r="P1036" i="1"/>
  <c r="X1037" i="1"/>
  <c r="T1037" i="1"/>
  <c r="V1045" i="4"/>
  <c r="T1045" i="4"/>
  <c r="X1045" i="4"/>
  <c r="R1044" i="4"/>
  <c r="N1045" i="4"/>
  <c r="P1044" i="4"/>
  <c r="R1037" i="1" l="1"/>
  <c r="N1038" i="1"/>
  <c r="V1038" i="1"/>
  <c r="T1038" i="1"/>
  <c r="X1038" i="1"/>
  <c r="P1037" i="1"/>
  <c r="R1045" i="4"/>
  <c r="N1046" i="4"/>
  <c r="T1046" i="4"/>
  <c r="X1046" i="4"/>
  <c r="P1045" i="4"/>
  <c r="V1046" i="4"/>
  <c r="R1038" i="1" l="1"/>
  <c r="N1039" i="1"/>
  <c r="V1039" i="1"/>
  <c r="P1038" i="1"/>
  <c r="X1039" i="1"/>
  <c r="T1039" i="1"/>
  <c r="T1047" i="4"/>
  <c r="X1047" i="4"/>
  <c r="P1046" i="4"/>
  <c r="V1047" i="4"/>
  <c r="N1047" i="4"/>
  <c r="R1046" i="4"/>
  <c r="R1039" i="1" l="1"/>
  <c r="N1040" i="1"/>
  <c r="V1040" i="1"/>
  <c r="P1039" i="1"/>
  <c r="X1040" i="1"/>
  <c r="T1040" i="1"/>
  <c r="P1047" i="4"/>
  <c r="R1047" i="4"/>
  <c r="N1048" i="4"/>
  <c r="V1048" i="4"/>
  <c r="X1048" i="4"/>
  <c r="T1048" i="4"/>
  <c r="R1040" i="1" l="1"/>
  <c r="N1041" i="1"/>
  <c r="V1041" i="1"/>
  <c r="P1040" i="1"/>
  <c r="X1041" i="1"/>
  <c r="T1041" i="1"/>
  <c r="V1049" i="4"/>
  <c r="T1049" i="4"/>
  <c r="R1048" i="4"/>
  <c r="N1049" i="4"/>
  <c r="X1049" i="4"/>
  <c r="P1048" i="4"/>
  <c r="R1041" i="1" l="1"/>
  <c r="N1042" i="1"/>
  <c r="V1042" i="1"/>
  <c r="T1042" i="1"/>
  <c r="P1041" i="1"/>
  <c r="X1042" i="1"/>
  <c r="R1049" i="4"/>
  <c r="N1050" i="4"/>
  <c r="T1050" i="4"/>
  <c r="X1050" i="4"/>
  <c r="P1049" i="4"/>
  <c r="V1050" i="4"/>
  <c r="R1042" i="1" l="1"/>
  <c r="N1043" i="1"/>
  <c r="V1043" i="1"/>
  <c r="T1043" i="1"/>
  <c r="P1042" i="1"/>
  <c r="X1043" i="1"/>
  <c r="T1051" i="4"/>
  <c r="X1051" i="4"/>
  <c r="V1051" i="4"/>
  <c r="P1050" i="4"/>
  <c r="R1050" i="4"/>
  <c r="N1051" i="4"/>
  <c r="R1043" i="1" l="1"/>
  <c r="N1044" i="1"/>
  <c r="V1044" i="1"/>
  <c r="P1043" i="1"/>
  <c r="X1044" i="1"/>
  <c r="T1044" i="1"/>
  <c r="P1051" i="4"/>
  <c r="V1052" i="4"/>
  <c r="R1051" i="4"/>
  <c r="N1052" i="4"/>
  <c r="X1052" i="4"/>
  <c r="T1052" i="4"/>
  <c r="R1044" i="1" l="1"/>
  <c r="N1045" i="1"/>
  <c r="V1045" i="1"/>
  <c r="P1044" i="1"/>
  <c r="X1045" i="1"/>
  <c r="T1045" i="1"/>
  <c r="V1053" i="4"/>
  <c r="T1053" i="4"/>
  <c r="R1052" i="4"/>
  <c r="N1053" i="4"/>
  <c r="X1053" i="4"/>
  <c r="P1052" i="4"/>
  <c r="R1045" i="1" l="1"/>
  <c r="N1046" i="1"/>
  <c r="V1046" i="1"/>
  <c r="T1046" i="1"/>
  <c r="X1046" i="1"/>
  <c r="P1045" i="1"/>
  <c r="R1053" i="4"/>
  <c r="N1054" i="4"/>
  <c r="T1054" i="4"/>
  <c r="X1054" i="4"/>
  <c r="P1053" i="4"/>
  <c r="V1054" i="4"/>
  <c r="R1046" i="1" l="1"/>
  <c r="N1047" i="1"/>
  <c r="V1047" i="1"/>
  <c r="P1046" i="1"/>
  <c r="X1047" i="1"/>
  <c r="T1047" i="1"/>
  <c r="T1055" i="4"/>
  <c r="X1055" i="4"/>
  <c r="P1054" i="4"/>
  <c r="V1055" i="4"/>
  <c r="R1054" i="4"/>
  <c r="N1055" i="4"/>
  <c r="R1047" i="1" l="1"/>
  <c r="N1048" i="1"/>
  <c r="V1048" i="1"/>
  <c r="P1047" i="1"/>
  <c r="X1048" i="1"/>
  <c r="T1048" i="1"/>
  <c r="P1055" i="4"/>
  <c r="R1055" i="4"/>
  <c r="V1056" i="4"/>
  <c r="N1056" i="4"/>
  <c r="X1056" i="4"/>
  <c r="T1056" i="4"/>
  <c r="R1048" i="1" l="1"/>
  <c r="N1049" i="1"/>
  <c r="V1049" i="1"/>
  <c r="P1048" i="1"/>
  <c r="X1049" i="1"/>
  <c r="T1049" i="1"/>
  <c r="V1057" i="4"/>
  <c r="T1057" i="4"/>
  <c r="X1057" i="4"/>
  <c r="R1056" i="4"/>
  <c r="N1057" i="4"/>
  <c r="P1056" i="4"/>
  <c r="R1049" i="1" l="1"/>
  <c r="N1050" i="1"/>
  <c r="V1050" i="1"/>
  <c r="T1050" i="1"/>
  <c r="X1050" i="1"/>
  <c r="P1049" i="1"/>
  <c r="R1057" i="4"/>
  <c r="N1058" i="4"/>
  <c r="T1058" i="4"/>
  <c r="X1058" i="4"/>
  <c r="P1057" i="4"/>
  <c r="V1058" i="4"/>
  <c r="R1050" i="1" l="1"/>
  <c r="N1051" i="1"/>
  <c r="V1051" i="1"/>
  <c r="P1050" i="1"/>
  <c r="X1051" i="1"/>
  <c r="T1051" i="1"/>
  <c r="T1059" i="4"/>
  <c r="X1059" i="4"/>
  <c r="V1059" i="4"/>
  <c r="P1058" i="4"/>
  <c r="R1058" i="4"/>
  <c r="N1059" i="4"/>
  <c r="R1051" i="1" l="1"/>
  <c r="N1052" i="1"/>
  <c r="V1052" i="1"/>
  <c r="P1051" i="1"/>
  <c r="X1052" i="1"/>
  <c r="T1052" i="1"/>
  <c r="P1059" i="4"/>
  <c r="V1060" i="4"/>
  <c r="R1059" i="4"/>
  <c r="N1060" i="4"/>
  <c r="T1060" i="4"/>
  <c r="X1060" i="4"/>
  <c r="R1052" i="1" l="1"/>
  <c r="N1053" i="1"/>
  <c r="V1053" i="1"/>
  <c r="P1052" i="1"/>
  <c r="X1053" i="1"/>
  <c r="T1053" i="1"/>
  <c r="V1061" i="4"/>
  <c r="X1061" i="4"/>
  <c r="R1060" i="4"/>
  <c r="N1061" i="4"/>
  <c r="T1061" i="4"/>
  <c r="P1060" i="4"/>
  <c r="R1053" i="1" l="1"/>
  <c r="N1054" i="1"/>
  <c r="V1054" i="1"/>
  <c r="T1054" i="1"/>
  <c r="P1053" i="1"/>
  <c r="X1054" i="1"/>
  <c r="R1061" i="4"/>
  <c r="N1062" i="4"/>
  <c r="P1061" i="4"/>
  <c r="T1062" i="4"/>
  <c r="X1062" i="4"/>
  <c r="V1062" i="4"/>
  <c r="R1054" i="1" l="1"/>
  <c r="N1055" i="1"/>
  <c r="V1055" i="1"/>
  <c r="T1055" i="1"/>
  <c r="P1054" i="1"/>
  <c r="X1055" i="1"/>
  <c r="T1063" i="4"/>
  <c r="X1063" i="4"/>
  <c r="P1062" i="4"/>
  <c r="V1063" i="4"/>
  <c r="N1063" i="4"/>
  <c r="R1062" i="4"/>
  <c r="R1055" i="1" l="1"/>
  <c r="N1056" i="1"/>
  <c r="V1056" i="1"/>
  <c r="P1055" i="1"/>
  <c r="X1056" i="1"/>
  <c r="T1056" i="1"/>
  <c r="P1063" i="4"/>
  <c r="R1063" i="4"/>
  <c r="N1064" i="4"/>
  <c r="V1064" i="4"/>
  <c r="X1064" i="4"/>
  <c r="T1064" i="4"/>
  <c r="R1056" i="1" l="1"/>
  <c r="N1057" i="1"/>
  <c r="V1057" i="1"/>
  <c r="P1056" i="1"/>
  <c r="X1057" i="1"/>
  <c r="T1057" i="1"/>
  <c r="V1065" i="4"/>
  <c r="R1064" i="4"/>
  <c r="N1065" i="4"/>
  <c r="T1065" i="4"/>
  <c r="X1065" i="4"/>
  <c r="P1064" i="4"/>
  <c r="R1057" i="1" l="1"/>
  <c r="N1058" i="1"/>
  <c r="V1058" i="1"/>
  <c r="T1058" i="1"/>
  <c r="P1057" i="1"/>
  <c r="X1058" i="1"/>
  <c r="R1065" i="4"/>
  <c r="N1066" i="4"/>
  <c r="P1065" i="4"/>
  <c r="T1066" i="4"/>
  <c r="X1066" i="4"/>
  <c r="V1066" i="4"/>
  <c r="R1058" i="1" l="1"/>
  <c r="N1059" i="1"/>
  <c r="V1059" i="1"/>
  <c r="T1059" i="1"/>
  <c r="P1058" i="1"/>
  <c r="X1059" i="1"/>
  <c r="T1067" i="4"/>
  <c r="X1067" i="4"/>
  <c r="V1067" i="4"/>
  <c r="P1066" i="4"/>
  <c r="N1067" i="4"/>
  <c r="R1066" i="4"/>
  <c r="R1059" i="1" l="1"/>
  <c r="N1060" i="1"/>
  <c r="V1060" i="1"/>
  <c r="P1059" i="1"/>
  <c r="X1060" i="1"/>
  <c r="T1060" i="1"/>
  <c r="P1067" i="4"/>
  <c r="N1068" i="4"/>
  <c r="V1068" i="4"/>
  <c r="R1067" i="4"/>
  <c r="T1068" i="4"/>
  <c r="X1068" i="4"/>
  <c r="R1060" i="1" l="1"/>
  <c r="N1061" i="1"/>
  <c r="V1061" i="1"/>
  <c r="P1060" i="1"/>
  <c r="X1061" i="1"/>
  <c r="T1061" i="1"/>
  <c r="V1069" i="4"/>
  <c r="T1069" i="4"/>
  <c r="R1068" i="4"/>
  <c r="N1069" i="4"/>
  <c r="X1069" i="4"/>
  <c r="P1068" i="4"/>
  <c r="R1061" i="1" l="1"/>
  <c r="N1062" i="1"/>
  <c r="V1062" i="1"/>
  <c r="T1062" i="1"/>
  <c r="P1061" i="1"/>
  <c r="X1062" i="1"/>
  <c r="R1069" i="4"/>
  <c r="N1070" i="4"/>
  <c r="T1070" i="4"/>
  <c r="X1070" i="4"/>
  <c r="P1069" i="4"/>
  <c r="V1070" i="4"/>
  <c r="R1062" i="1" l="1"/>
  <c r="N1063" i="1"/>
  <c r="V1063" i="1"/>
  <c r="T1063" i="1"/>
  <c r="P1062" i="1"/>
  <c r="X1063" i="1"/>
  <c r="T1071" i="4"/>
  <c r="X1071" i="4"/>
  <c r="V1071" i="4"/>
  <c r="P1070" i="4"/>
  <c r="R1070" i="4"/>
  <c r="N1071" i="4"/>
  <c r="R1063" i="1" l="1"/>
  <c r="N1064" i="1"/>
  <c r="V1064" i="1"/>
  <c r="P1063" i="1"/>
  <c r="X1064" i="1"/>
  <c r="T1064" i="1"/>
  <c r="P1071" i="4"/>
  <c r="V1072" i="4"/>
  <c r="R1071" i="4"/>
  <c r="N1072" i="4"/>
  <c r="X1072" i="4"/>
  <c r="T1072" i="4"/>
  <c r="R1064" i="1" l="1"/>
  <c r="N1065" i="1"/>
  <c r="V1065" i="1"/>
  <c r="P1064" i="1"/>
  <c r="X1065" i="1"/>
  <c r="T1065" i="1"/>
  <c r="R1072" i="4"/>
  <c r="N1073" i="4"/>
  <c r="V1073" i="4"/>
  <c r="T1073" i="4"/>
  <c r="P1072" i="4"/>
  <c r="X1073" i="4"/>
  <c r="R1065" i="1" l="1"/>
  <c r="N1066" i="1"/>
  <c r="V1066" i="1"/>
  <c r="T1066" i="1"/>
  <c r="P1065" i="1"/>
  <c r="X1066" i="1"/>
  <c r="R1073" i="4"/>
  <c r="N1074" i="4"/>
  <c r="V1074" i="4"/>
  <c r="X1074" i="4"/>
  <c r="T1074" i="4"/>
  <c r="P1073" i="4"/>
  <c r="R1066" i="1" l="1"/>
  <c r="N1067" i="1"/>
  <c r="V1067" i="1"/>
  <c r="T1067" i="1"/>
  <c r="P1066" i="1"/>
  <c r="X1067" i="1"/>
  <c r="R1074" i="4"/>
  <c r="N1075" i="4"/>
  <c r="V1075" i="4"/>
  <c r="T1075" i="4"/>
  <c r="P1074" i="4"/>
  <c r="X1075" i="4"/>
  <c r="R1067" i="1" l="1"/>
  <c r="N1068" i="1"/>
  <c r="V1068" i="1"/>
  <c r="P1067" i="1"/>
  <c r="X1068" i="1"/>
  <c r="T1068" i="1"/>
  <c r="R1075" i="4"/>
  <c r="N1076" i="4"/>
  <c r="V1076" i="4"/>
  <c r="P1075" i="4"/>
  <c r="X1076" i="4"/>
  <c r="T1076" i="4"/>
  <c r="R1068" i="1" l="1"/>
  <c r="N1069" i="1"/>
  <c r="V1069" i="1"/>
  <c r="P1068" i="1"/>
  <c r="X1069" i="1"/>
  <c r="T1069" i="1"/>
  <c r="R1076" i="4"/>
  <c r="N1077" i="4"/>
  <c r="V1077" i="4"/>
  <c r="T1077" i="4"/>
  <c r="X1077" i="4"/>
  <c r="P1076" i="4"/>
  <c r="R1069" i="1" l="1"/>
  <c r="N1070" i="1"/>
  <c r="V1070" i="1"/>
  <c r="T1070" i="1"/>
  <c r="P1069" i="1"/>
  <c r="X1070" i="1"/>
  <c r="R1077" i="4"/>
  <c r="N1078" i="4"/>
  <c r="V1078" i="4"/>
  <c r="X1078" i="4"/>
  <c r="P1077" i="4"/>
  <c r="T1078" i="4"/>
  <c r="R1070" i="1" l="1"/>
  <c r="N1071" i="1"/>
  <c r="V1071" i="1"/>
  <c r="T1071" i="1"/>
  <c r="P1070" i="1"/>
  <c r="X1071" i="1"/>
  <c r="R1078" i="4"/>
  <c r="N1079" i="4"/>
  <c r="V1079" i="4"/>
  <c r="P1078" i="4"/>
  <c r="X1079" i="4"/>
  <c r="T1079" i="4"/>
  <c r="R1071" i="1" l="1"/>
  <c r="N1072" i="1"/>
  <c r="V1072" i="1"/>
  <c r="P1071" i="1"/>
  <c r="X1072" i="1"/>
  <c r="T1072" i="1"/>
  <c r="R1079" i="4"/>
  <c r="N1080" i="4"/>
  <c r="V1080" i="4"/>
  <c r="P1079" i="4"/>
  <c r="X1080" i="4"/>
  <c r="T1080" i="4"/>
  <c r="R1072" i="1" l="1"/>
  <c r="N1073" i="1"/>
  <c r="V1073" i="1"/>
  <c r="P1072" i="1"/>
  <c r="X1073" i="1"/>
  <c r="T1073" i="1"/>
  <c r="R1080" i="4"/>
  <c r="N1081" i="4"/>
  <c r="V1081" i="4"/>
  <c r="T1081" i="4"/>
  <c r="P1080" i="4"/>
  <c r="X1081" i="4"/>
  <c r="R1073" i="1" l="1"/>
  <c r="N1074" i="1"/>
  <c r="V1074" i="1"/>
  <c r="T1074" i="1"/>
  <c r="X1074" i="1"/>
  <c r="P1073" i="1"/>
  <c r="R1081" i="4"/>
  <c r="N1082" i="4"/>
  <c r="V1082" i="4"/>
  <c r="P1081" i="4"/>
  <c r="T1082" i="4"/>
  <c r="X1082" i="4"/>
  <c r="R1074" i="1" l="1"/>
  <c r="N1075" i="1"/>
  <c r="V1075" i="1"/>
  <c r="P1074" i="1"/>
  <c r="X1075" i="1"/>
  <c r="T1075" i="1"/>
  <c r="R1082" i="4"/>
  <c r="N1083" i="4"/>
  <c r="V1083" i="4"/>
  <c r="T1083" i="4"/>
  <c r="P1082" i="4"/>
  <c r="X1083" i="4"/>
  <c r="R1075" i="1" l="1"/>
  <c r="N1076" i="1"/>
  <c r="V1076" i="1"/>
  <c r="P1075" i="1"/>
  <c r="X1076" i="1"/>
  <c r="T1076" i="1"/>
  <c r="R1083" i="4"/>
  <c r="N1084" i="4"/>
  <c r="V1084" i="4"/>
  <c r="P1083" i="4"/>
  <c r="X1084" i="4"/>
  <c r="T1084" i="4"/>
  <c r="R1076" i="1" l="1"/>
  <c r="N1077" i="1"/>
  <c r="V1077" i="1"/>
  <c r="P1076" i="1"/>
  <c r="X1077" i="1"/>
  <c r="T1077" i="1"/>
  <c r="R1084" i="4"/>
  <c r="N1085" i="4"/>
  <c r="V1085" i="4"/>
  <c r="T1085" i="4"/>
  <c r="P1084" i="4"/>
  <c r="X1085" i="4"/>
  <c r="R1077" i="1" l="1"/>
  <c r="N1078" i="1"/>
  <c r="V1078" i="1"/>
  <c r="T1078" i="1"/>
  <c r="P1077" i="1"/>
  <c r="X1078" i="1"/>
  <c r="R1085" i="4"/>
  <c r="N1086" i="4"/>
  <c r="V1086" i="4"/>
  <c r="X1086" i="4"/>
  <c r="T1086" i="4"/>
  <c r="P1085" i="4"/>
  <c r="R1078" i="1" l="1"/>
  <c r="N1079" i="1"/>
  <c r="V1079" i="1"/>
  <c r="T1079" i="1"/>
  <c r="P1078" i="1"/>
  <c r="X1079" i="1"/>
  <c r="R1086" i="4"/>
  <c r="N1087" i="4"/>
  <c r="V1087" i="4"/>
  <c r="P1086" i="4"/>
  <c r="X1087" i="4"/>
  <c r="T1087" i="4"/>
  <c r="R1079" i="1" l="1"/>
  <c r="N1080" i="1"/>
  <c r="V1080" i="1"/>
  <c r="P1079" i="1"/>
  <c r="X1080" i="1"/>
  <c r="T1080" i="1"/>
  <c r="R1087" i="4"/>
  <c r="N1088" i="4"/>
  <c r="V1088" i="4"/>
  <c r="P1087" i="4"/>
  <c r="X1088" i="4"/>
  <c r="T1088" i="4"/>
  <c r="R1080" i="1" l="1"/>
  <c r="N1081" i="1"/>
  <c r="V1081" i="1"/>
  <c r="P1080" i="1"/>
  <c r="X1081" i="1"/>
  <c r="T1081" i="1"/>
  <c r="R1088" i="4"/>
  <c r="N1089" i="4"/>
  <c r="V1089" i="4"/>
  <c r="T1089" i="4"/>
  <c r="X1089" i="4"/>
  <c r="P1088" i="4"/>
  <c r="R1081" i="1" l="1"/>
  <c r="N1082" i="1"/>
  <c r="V1082" i="1"/>
  <c r="T1082" i="1"/>
  <c r="X1082" i="1"/>
  <c r="P1081" i="1"/>
  <c r="R1089" i="4"/>
  <c r="N1090" i="4"/>
  <c r="V1090" i="4"/>
  <c r="P1089" i="4"/>
  <c r="X1090" i="4"/>
  <c r="T1090" i="4"/>
  <c r="R1082" i="1" l="1"/>
  <c r="N1083" i="1"/>
  <c r="V1083" i="1"/>
  <c r="P1082" i="1"/>
  <c r="X1083" i="1"/>
  <c r="T1083" i="1"/>
  <c r="R1090" i="4"/>
  <c r="N1091" i="4"/>
  <c r="V1091" i="4"/>
  <c r="T1091" i="4"/>
  <c r="P1090" i="4"/>
  <c r="X1091" i="4"/>
  <c r="R1083" i="1" l="1"/>
  <c r="N1084" i="1"/>
  <c r="V1084" i="1"/>
  <c r="P1083" i="1"/>
  <c r="X1084" i="1"/>
  <c r="T1084" i="1"/>
  <c r="R1091" i="4"/>
  <c r="N1092" i="4"/>
  <c r="V1092" i="4"/>
  <c r="P1091" i="4"/>
  <c r="X1092" i="4"/>
  <c r="T1092" i="4"/>
  <c r="R1084" i="1" l="1"/>
  <c r="N1085" i="1"/>
  <c r="V1085" i="1"/>
  <c r="P1084" i="1"/>
  <c r="X1085" i="1"/>
  <c r="T1085" i="1"/>
  <c r="R1092" i="4"/>
  <c r="N1093" i="4"/>
  <c r="V1093" i="4"/>
  <c r="T1093" i="4"/>
  <c r="X1093" i="4"/>
  <c r="P1092" i="4"/>
  <c r="R1085" i="1" l="1"/>
  <c r="N1086" i="1"/>
  <c r="V1086" i="1"/>
  <c r="T1086" i="1"/>
  <c r="P1085" i="1"/>
  <c r="X1086" i="1"/>
  <c r="R1093" i="4"/>
  <c r="N1094" i="4"/>
  <c r="V1094" i="4"/>
  <c r="X1094" i="4"/>
  <c r="P1093" i="4"/>
  <c r="T1094" i="4"/>
  <c r="R1086" i="1" l="1"/>
  <c r="N1087" i="1"/>
  <c r="V1087" i="1"/>
  <c r="P1086" i="1"/>
  <c r="X1087" i="1"/>
  <c r="T1087" i="1"/>
  <c r="R1094" i="4"/>
  <c r="N1095" i="4"/>
  <c r="V1095" i="4"/>
  <c r="P1094" i="4"/>
  <c r="X1095" i="4"/>
  <c r="T1095" i="4"/>
  <c r="R1087" i="1" l="1"/>
  <c r="N1088" i="1"/>
  <c r="V1088" i="1"/>
  <c r="P1087" i="1"/>
  <c r="X1088" i="1"/>
  <c r="T1088" i="1"/>
  <c r="R1095" i="4"/>
  <c r="N1096" i="4"/>
  <c r="V1096" i="4"/>
  <c r="P1095" i="4"/>
  <c r="X1096" i="4"/>
  <c r="T1096" i="4"/>
  <c r="R1088" i="1" l="1"/>
  <c r="N1089" i="1"/>
  <c r="V1089" i="1"/>
  <c r="P1088" i="1"/>
  <c r="X1089" i="1"/>
  <c r="T1089" i="1"/>
  <c r="R1096" i="4"/>
  <c r="N1097" i="4"/>
  <c r="V1097" i="4"/>
  <c r="T1097" i="4"/>
  <c r="P1096" i="4"/>
  <c r="X1097" i="4"/>
  <c r="R1089" i="1" l="1"/>
  <c r="N1090" i="1"/>
  <c r="V1090" i="1"/>
  <c r="T1090" i="1"/>
  <c r="P1089" i="1"/>
  <c r="X1090" i="1"/>
  <c r="R1097" i="4"/>
  <c r="N1098" i="4"/>
  <c r="V1098" i="4"/>
  <c r="P1097" i="4"/>
  <c r="T1098" i="4"/>
  <c r="X1098" i="4"/>
  <c r="R1090" i="1" l="1"/>
  <c r="N1091" i="1"/>
  <c r="V1091" i="1"/>
  <c r="T1091" i="1"/>
  <c r="P1090" i="1"/>
  <c r="X1091" i="1"/>
  <c r="R1098" i="4"/>
  <c r="N1099" i="4"/>
  <c r="V1099" i="4"/>
  <c r="T1099" i="4"/>
  <c r="P1098" i="4"/>
  <c r="X1099" i="4"/>
  <c r="R1091" i="1" l="1"/>
  <c r="N1092" i="1"/>
  <c r="V1092" i="1"/>
  <c r="P1091" i="1"/>
  <c r="X1092" i="1"/>
  <c r="T1092" i="1"/>
  <c r="R1099" i="4"/>
  <c r="N1100" i="4"/>
  <c r="V1100" i="4"/>
  <c r="P1099" i="4"/>
  <c r="X1100" i="4"/>
  <c r="T1100" i="4"/>
  <c r="R1092" i="1" l="1"/>
  <c r="N1093" i="1"/>
  <c r="V1093" i="1"/>
  <c r="P1092" i="1"/>
  <c r="X1093" i="1"/>
  <c r="T1093" i="1"/>
  <c r="R1100" i="4"/>
  <c r="N1101" i="4"/>
  <c r="V1101" i="4"/>
  <c r="T1101" i="4"/>
  <c r="X1101" i="4"/>
  <c r="P1100" i="4"/>
  <c r="R1093" i="1" l="1"/>
  <c r="N1094" i="1"/>
  <c r="V1094" i="1"/>
  <c r="T1094" i="1"/>
  <c r="P1093" i="1"/>
  <c r="X1094" i="1"/>
  <c r="R1101" i="4"/>
  <c r="N1102" i="4"/>
  <c r="V1102" i="4"/>
  <c r="X1102" i="4"/>
  <c r="P1101" i="4"/>
  <c r="T1102" i="4"/>
  <c r="R1094" i="1" l="1"/>
  <c r="N1095" i="1"/>
  <c r="V1095" i="1"/>
  <c r="T1095" i="1"/>
  <c r="P1094" i="1"/>
  <c r="X1095" i="1"/>
  <c r="R1102" i="4"/>
  <c r="N1103" i="4"/>
  <c r="V1103" i="4"/>
  <c r="P1102" i="4"/>
  <c r="X1103" i="4"/>
  <c r="T1103" i="4"/>
  <c r="R1095" i="1" l="1"/>
  <c r="N1096" i="1"/>
  <c r="V1096" i="1"/>
  <c r="P1095" i="1"/>
  <c r="X1096" i="1"/>
  <c r="T1096" i="1"/>
  <c r="R1103" i="4"/>
  <c r="N1104" i="4"/>
  <c r="V1104" i="4"/>
  <c r="P1103" i="4"/>
  <c r="X1104" i="4"/>
  <c r="T1104" i="4"/>
  <c r="R1096" i="1" l="1"/>
  <c r="N1097" i="1"/>
  <c r="V1097" i="1"/>
  <c r="P1096" i="1"/>
  <c r="X1097" i="1"/>
  <c r="T1097" i="1"/>
  <c r="R1104" i="4"/>
  <c r="N1105" i="4"/>
  <c r="V1105" i="4"/>
  <c r="T1105" i="4"/>
  <c r="X1105" i="4"/>
  <c r="P1104" i="4"/>
  <c r="R1097" i="1" l="1"/>
  <c r="N1098" i="1"/>
  <c r="V1098" i="1"/>
  <c r="T1098" i="1"/>
  <c r="P1097" i="1"/>
  <c r="X1098" i="1"/>
  <c r="R1105" i="4"/>
  <c r="N1106" i="4"/>
  <c r="V1106" i="4"/>
  <c r="X1106" i="4"/>
  <c r="P1105" i="4"/>
  <c r="T1106" i="4"/>
  <c r="R1098" i="1" l="1"/>
  <c r="N1099" i="1"/>
  <c r="V1099" i="1"/>
  <c r="T1099" i="1"/>
  <c r="P1098" i="1"/>
  <c r="X1099" i="1"/>
  <c r="R1106" i="4"/>
  <c r="N1107" i="4"/>
  <c r="V1107" i="4"/>
  <c r="P1106" i="4"/>
  <c r="X1107" i="4"/>
  <c r="T1107" i="4"/>
  <c r="R1099" i="1" l="1"/>
  <c r="N1100" i="1"/>
  <c r="V1100" i="1"/>
  <c r="P1099" i="1"/>
  <c r="X1100" i="1"/>
  <c r="T1100" i="1"/>
  <c r="R1107" i="4"/>
  <c r="N1108" i="4"/>
  <c r="V1108" i="4"/>
  <c r="P1107" i="4"/>
  <c r="X1108" i="4"/>
  <c r="T1108" i="4"/>
  <c r="R1100" i="1" l="1"/>
  <c r="N1101" i="1"/>
  <c r="V1101" i="1"/>
  <c r="P1100" i="1"/>
  <c r="X1101" i="1"/>
  <c r="T1101" i="1"/>
  <c r="R1108" i="4"/>
  <c r="N1109" i="4"/>
  <c r="V1109" i="4"/>
  <c r="T1109" i="4"/>
  <c r="P1108" i="4"/>
  <c r="X1109" i="4"/>
  <c r="R1101" i="1" l="1"/>
  <c r="N1102" i="1"/>
  <c r="V1102" i="1"/>
  <c r="T1102" i="1"/>
  <c r="P1101" i="1"/>
  <c r="X1102" i="1"/>
  <c r="R1109" i="4"/>
  <c r="N1110" i="4"/>
  <c r="V1110" i="4"/>
  <c r="P1109" i="4"/>
  <c r="T1110" i="4"/>
  <c r="X1110" i="4"/>
  <c r="R1102" i="1" l="1"/>
  <c r="N1103" i="1"/>
  <c r="V1103" i="1"/>
  <c r="T1103" i="1"/>
  <c r="P1102" i="1"/>
  <c r="X1103" i="1"/>
  <c r="R1110" i="4"/>
  <c r="N1111" i="4"/>
  <c r="V1111" i="4"/>
  <c r="T1111" i="4"/>
  <c r="P1110" i="4"/>
  <c r="X1111" i="4"/>
  <c r="R1103" i="1" l="1"/>
  <c r="N1104" i="1"/>
  <c r="V1104" i="1"/>
  <c r="P1103" i="1"/>
  <c r="X1104" i="1"/>
  <c r="T1104" i="1"/>
  <c r="R1111" i="4"/>
  <c r="N1112" i="4"/>
  <c r="V1112" i="4"/>
  <c r="P1111" i="4"/>
  <c r="X1112" i="4"/>
  <c r="T1112" i="4"/>
  <c r="R1104" i="1" l="1"/>
  <c r="N1105" i="1"/>
  <c r="V1105" i="1"/>
  <c r="P1104" i="1"/>
  <c r="X1105" i="1"/>
  <c r="T1105" i="1"/>
  <c r="R1112" i="4"/>
  <c r="N1113" i="4"/>
  <c r="V1113" i="4"/>
  <c r="T1113" i="4"/>
  <c r="P1112" i="4"/>
  <c r="X1113" i="4"/>
  <c r="R1105" i="1" l="1"/>
  <c r="N1106" i="1"/>
  <c r="V1106" i="1"/>
  <c r="T1106" i="1"/>
  <c r="X1106" i="1"/>
  <c r="P1105" i="1"/>
  <c r="R1113" i="4"/>
  <c r="N1114" i="4"/>
  <c r="V1114" i="4"/>
  <c r="X1114" i="4"/>
  <c r="T1114" i="4"/>
  <c r="P1113" i="4"/>
  <c r="R1106" i="1" l="1"/>
  <c r="N1107" i="1"/>
  <c r="V1107" i="1"/>
  <c r="P1106" i="1"/>
  <c r="X1107" i="1"/>
  <c r="T1107" i="1"/>
  <c r="R1114" i="4"/>
  <c r="N1115" i="4"/>
  <c r="V1115" i="4"/>
  <c r="P1114" i="4"/>
  <c r="X1115" i="4"/>
  <c r="T1115" i="4"/>
  <c r="R1107" i="1" l="1"/>
  <c r="N1108" i="1"/>
  <c r="V1108" i="1"/>
  <c r="P1107" i="1"/>
  <c r="X1108" i="1"/>
  <c r="T1108" i="1"/>
  <c r="R1115" i="4"/>
  <c r="N1116" i="4"/>
  <c r="V1116" i="4"/>
  <c r="P1115" i="4"/>
  <c r="X1116" i="4"/>
  <c r="T1116" i="4"/>
  <c r="R1108" i="1" l="1"/>
  <c r="N1109" i="1"/>
  <c r="V1109" i="1"/>
  <c r="P1108" i="1"/>
  <c r="X1109" i="1"/>
  <c r="T1109" i="1"/>
  <c r="R1116" i="4"/>
  <c r="N1117" i="4"/>
  <c r="V1117" i="4"/>
  <c r="T1117" i="4"/>
  <c r="X1117" i="4"/>
  <c r="P1116" i="4"/>
  <c r="R1109" i="1" l="1"/>
  <c r="N1110" i="1"/>
  <c r="V1110" i="1"/>
  <c r="T1110" i="1"/>
  <c r="P1109" i="1"/>
  <c r="X1110" i="1"/>
  <c r="R1117" i="4"/>
  <c r="N1118" i="4"/>
  <c r="V1118" i="4"/>
  <c r="P1117" i="4"/>
  <c r="X1118" i="4"/>
  <c r="T1118" i="4"/>
  <c r="R1110" i="1" l="1"/>
  <c r="N1111" i="1"/>
  <c r="V1111" i="1"/>
  <c r="T1111" i="1"/>
  <c r="P1110" i="1"/>
  <c r="X1111" i="1"/>
  <c r="R1118" i="4"/>
  <c r="N1119" i="4"/>
  <c r="V1119" i="4"/>
  <c r="P1118" i="4"/>
  <c r="X1119" i="4"/>
  <c r="T1119" i="4"/>
  <c r="R1111" i="1" l="1"/>
  <c r="N1112" i="1"/>
  <c r="V1112" i="1"/>
  <c r="P1111" i="1"/>
  <c r="X1112" i="1"/>
  <c r="T1112" i="1"/>
  <c r="R1119" i="4"/>
  <c r="N1120" i="4"/>
  <c r="V1120" i="4"/>
  <c r="P1119" i="4"/>
  <c r="X1120" i="4"/>
  <c r="T1120" i="4"/>
  <c r="R1112" i="1" l="1"/>
  <c r="N1113" i="1"/>
  <c r="V1113" i="1"/>
  <c r="P1112" i="1"/>
  <c r="X1113" i="1"/>
  <c r="T1113" i="1"/>
  <c r="R1120" i="4"/>
  <c r="N1121" i="4"/>
  <c r="V1121" i="4"/>
  <c r="T1121" i="4"/>
  <c r="P1120" i="4"/>
  <c r="X1121" i="4"/>
  <c r="R1113" i="1" l="1"/>
  <c r="N1114" i="1"/>
  <c r="V1114" i="1"/>
  <c r="T1114" i="1"/>
  <c r="X1114" i="1"/>
  <c r="P1113" i="1"/>
  <c r="R1121" i="4"/>
  <c r="N1122" i="4"/>
  <c r="V1122" i="4"/>
  <c r="P1121" i="4"/>
  <c r="X1122" i="4"/>
  <c r="T1122" i="4"/>
  <c r="R1114" i="1" l="1"/>
  <c r="N1115" i="1"/>
  <c r="V1115" i="1"/>
  <c r="P1114" i="1"/>
  <c r="X1115" i="1"/>
  <c r="T1115" i="1"/>
  <c r="R1122" i="4"/>
  <c r="N1123" i="4"/>
  <c r="V1123" i="4"/>
  <c r="T1123" i="4"/>
  <c r="P1122" i="4"/>
  <c r="X1123" i="4"/>
  <c r="R1115" i="1" l="1"/>
  <c r="N1116" i="1"/>
  <c r="V1116" i="1"/>
  <c r="P1115" i="1"/>
  <c r="X1116" i="1"/>
  <c r="T1116" i="1"/>
  <c r="R1123" i="4"/>
  <c r="N1124" i="4"/>
  <c r="V1124" i="4"/>
  <c r="P1123" i="4"/>
  <c r="X1124" i="4"/>
  <c r="T1124" i="4"/>
  <c r="R1116" i="1" l="1"/>
  <c r="N1117" i="1"/>
  <c r="V1117" i="1"/>
  <c r="P1116" i="1"/>
  <c r="X1117" i="1"/>
  <c r="T1117" i="1"/>
  <c r="R1124" i="4"/>
  <c r="N1125" i="4"/>
  <c r="V1125" i="4"/>
  <c r="T1125" i="4"/>
  <c r="P1124" i="4"/>
  <c r="X1125" i="4"/>
  <c r="R1117" i="1" l="1"/>
  <c r="N1118" i="1"/>
  <c r="V1118" i="1"/>
  <c r="T1118" i="1"/>
  <c r="P1117" i="1"/>
  <c r="X1118" i="1"/>
  <c r="R1125" i="4"/>
  <c r="N1126" i="4"/>
  <c r="V1126" i="4"/>
  <c r="X1126" i="4"/>
  <c r="T1126" i="4"/>
  <c r="P1125" i="4"/>
  <c r="R1118" i="1" l="1"/>
  <c r="N1119" i="1"/>
  <c r="V1119" i="1"/>
  <c r="T1119" i="1"/>
  <c r="P1118" i="1"/>
  <c r="X1119" i="1"/>
  <c r="R1126" i="4"/>
  <c r="N1127" i="4"/>
  <c r="V1127" i="4"/>
  <c r="P1126" i="4"/>
  <c r="X1127" i="4"/>
  <c r="T1127" i="4"/>
  <c r="R1119" i="1" l="1"/>
  <c r="N1120" i="1"/>
  <c r="V1120" i="1"/>
  <c r="P1119" i="1"/>
  <c r="X1120" i="1"/>
  <c r="T1120" i="1"/>
  <c r="R1127" i="4"/>
  <c r="N1128" i="4"/>
  <c r="V1128" i="4"/>
  <c r="P1127" i="4"/>
  <c r="X1128" i="4"/>
  <c r="T1128" i="4"/>
  <c r="R1120" i="1" l="1"/>
  <c r="N1121" i="1"/>
  <c r="V1121" i="1"/>
  <c r="P1120" i="1"/>
  <c r="X1121" i="1"/>
  <c r="T1121" i="1"/>
  <c r="R1128" i="4"/>
  <c r="N1129" i="4"/>
  <c r="V1129" i="4"/>
  <c r="T1129" i="4"/>
  <c r="X1129" i="4"/>
  <c r="P1128" i="4"/>
  <c r="R1121" i="1" l="1"/>
  <c r="N1122" i="1"/>
  <c r="V1122" i="1"/>
  <c r="T1122" i="1"/>
  <c r="X1122" i="1"/>
  <c r="P1121" i="1"/>
  <c r="R1129" i="4"/>
  <c r="N1130" i="4"/>
  <c r="V1130" i="4"/>
  <c r="P1129" i="4"/>
  <c r="X1130" i="4"/>
  <c r="T1130" i="4"/>
  <c r="R1122" i="1" l="1"/>
  <c r="N1123" i="1"/>
  <c r="V1123" i="1"/>
  <c r="P1122" i="1"/>
  <c r="X1123" i="1"/>
  <c r="T1123" i="1"/>
  <c r="R1130" i="4"/>
  <c r="N1131" i="4"/>
  <c r="V1131" i="4"/>
  <c r="P1130" i="4"/>
  <c r="X1131" i="4"/>
  <c r="T1131" i="4"/>
  <c r="R1123" i="1" l="1"/>
  <c r="N1124" i="1"/>
  <c r="V1124" i="1"/>
  <c r="P1123" i="1"/>
  <c r="X1124" i="1"/>
  <c r="T1124" i="1"/>
  <c r="R1131" i="4"/>
  <c r="N1132" i="4"/>
  <c r="V1132" i="4"/>
  <c r="P1131" i="4"/>
  <c r="X1132" i="4"/>
  <c r="T1132" i="4"/>
  <c r="R1124" i="1" l="1"/>
  <c r="N1125" i="1"/>
  <c r="V1125" i="1"/>
  <c r="P1124" i="1"/>
  <c r="X1125" i="1"/>
  <c r="T1125" i="1"/>
  <c r="R1132" i="4"/>
  <c r="N1133" i="4"/>
  <c r="V1133" i="4"/>
  <c r="T1133" i="4"/>
  <c r="P1132" i="4"/>
  <c r="X1133" i="4"/>
  <c r="R1125" i="1" l="1"/>
  <c r="N1126" i="1"/>
  <c r="V1126" i="1"/>
  <c r="T1126" i="1"/>
  <c r="P1125" i="1"/>
  <c r="X1126" i="1"/>
  <c r="R1133" i="4"/>
  <c r="N1134" i="4"/>
  <c r="V1134" i="4"/>
  <c r="P1133" i="4"/>
  <c r="T1134" i="4"/>
  <c r="X1134" i="4"/>
  <c r="R1126" i="1" l="1"/>
  <c r="N1127" i="1"/>
  <c r="V1127" i="1"/>
  <c r="T1127" i="1"/>
  <c r="P1126" i="1"/>
  <c r="X1127" i="1"/>
  <c r="R1134" i="4"/>
  <c r="N1135" i="4"/>
  <c r="V1135" i="4"/>
  <c r="T1135" i="4"/>
  <c r="P1134" i="4"/>
  <c r="X1135" i="4"/>
  <c r="R1127" i="1" l="1"/>
  <c r="N1128" i="1"/>
  <c r="V1128" i="1"/>
  <c r="P1127" i="1"/>
  <c r="X1128" i="1"/>
  <c r="T1128" i="1"/>
  <c r="R1135" i="4"/>
  <c r="N1136" i="4"/>
  <c r="V1136" i="4"/>
  <c r="P1135" i="4"/>
  <c r="X1136" i="4"/>
  <c r="T1136" i="4"/>
  <c r="R1128" i="1" l="1"/>
  <c r="N1129" i="1"/>
  <c r="V1129" i="1"/>
  <c r="P1128" i="1"/>
  <c r="X1129" i="1"/>
  <c r="T1129" i="1"/>
  <c r="R1136" i="4"/>
  <c r="N1137" i="4"/>
  <c r="V1137" i="4"/>
  <c r="T1137" i="4"/>
  <c r="X1137" i="4"/>
  <c r="P1136" i="4"/>
  <c r="R1129" i="1" l="1"/>
  <c r="N1130" i="1"/>
  <c r="V1130" i="1"/>
  <c r="T1130" i="1"/>
  <c r="X1130" i="1"/>
  <c r="P1129" i="1"/>
  <c r="R1137" i="4"/>
  <c r="N1138" i="4"/>
  <c r="V1138" i="4"/>
  <c r="X1138" i="4"/>
  <c r="P1137" i="4"/>
  <c r="T1138" i="4"/>
  <c r="R1130" i="1" l="1"/>
  <c r="N1131" i="1"/>
  <c r="V1131" i="1"/>
  <c r="P1130" i="1"/>
  <c r="X1131" i="1"/>
  <c r="T1131" i="1"/>
  <c r="R1138" i="4"/>
  <c r="N1139" i="4"/>
  <c r="V1139" i="4"/>
  <c r="P1138" i="4"/>
  <c r="X1139" i="4"/>
  <c r="T1139" i="4"/>
  <c r="R1131" i="1" l="1"/>
  <c r="N1132" i="1"/>
  <c r="V1132" i="1"/>
  <c r="P1131" i="1"/>
  <c r="X1132" i="1"/>
  <c r="T1132" i="1"/>
  <c r="R1139" i="4"/>
  <c r="N1140" i="4"/>
  <c r="V1140" i="4"/>
  <c r="P1139" i="4"/>
  <c r="X1140" i="4"/>
  <c r="T1140" i="4"/>
  <c r="R1132" i="1" l="1"/>
  <c r="N1133" i="1"/>
  <c r="V1133" i="1"/>
  <c r="P1132" i="1"/>
  <c r="X1133" i="1"/>
  <c r="T1133" i="1"/>
  <c r="R1140" i="4"/>
  <c r="N1141" i="4"/>
  <c r="V1141" i="4"/>
  <c r="T1141" i="4"/>
  <c r="P1140" i="4"/>
  <c r="X1141" i="4"/>
  <c r="R1133" i="1" l="1"/>
  <c r="N1134" i="1"/>
  <c r="V1134" i="1"/>
  <c r="T1134" i="1"/>
  <c r="P1133" i="1"/>
  <c r="X1134" i="1"/>
  <c r="R1141" i="4"/>
  <c r="N1142" i="4"/>
  <c r="V1142" i="4"/>
  <c r="P1141" i="4"/>
  <c r="T1142" i="4"/>
  <c r="X1142" i="4"/>
  <c r="R1134" i="1" l="1"/>
  <c r="N1135" i="1"/>
  <c r="V1135" i="1"/>
  <c r="T1135" i="1"/>
  <c r="P1134" i="1"/>
  <c r="X1135" i="1"/>
  <c r="R1142" i="4"/>
  <c r="N1143" i="4"/>
  <c r="V1143" i="4"/>
  <c r="T1143" i="4"/>
  <c r="P1142" i="4"/>
  <c r="X1143" i="4"/>
  <c r="R1135" i="1" l="1"/>
  <c r="N1136" i="1"/>
  <c r="V1136" i="1"/>
  <c r="P1135" i="1"/>
  <c r="X1136" i="1"/>
  <c r="T1136" i="1"/>
  <c r="R1143" i="4"/>
  <c r="N1144" i="4"/>
  <c r="V1144" i="4"/>
  <c r="P1143" i="4"/>
  <c r="X1144" i="4"/>
  <c r="T1144" i="4"/>
  <c r="R1136" i="1" l="1"/>
  <c r="N1137" i="1"/>
  <c r="V1137" i="1"/>
  <c r="P1136" i="1"/>
  <c r="X1137" i="1"/>
  <c r="T1137" i="1"/>
  <c r="R1144" i="4"/>
  <c r="N1145" i="4"/>
  <c r="V1145" i="4"/>
  <c r="T1145" i="4"/>
  <c r="P1144" i="4"/>
  <c r="X1145" i="4"/>
  <c r="R1137" i="1" l="1"/>
  <c r="N1138" i="1"/>
  <c r="V1138" i="1"/>
  <c r="T1138" i="1"/>
  <c r="X1138" i="1"/>
  <c r="P1137" i="1"/>
  <c r="R1145" i="4"/>
  <c r="N1146" i="4"/>
  <c r="V1146" i="4"/>
  <c r="X1146" i="4"/>
  <c r="T1146" i="4"/>
  <c r="P1145" i="4"/>
  <c r="R1138" i="1" l="1"/>
  <c r="N1139" i="1"/>
  <c r="V1139" i="1"/>
  <c r="P1138" i="1"/>
  <c r="X1139" i="1"/>
  <c r="T1139" i="1"/>
  <c r="R1146" i="4"/>
  <c r="N1147" i="4"/>
  <c r="V1147" i="4"/>
  <c r="P1146" i="4"/>
  <c r="X1147" i="4"/>
  <c r="T1147" i="4"/>
  <c r="R1139" i="1" l="1"/>
  <c r="N1140" i="1"/>
  <c r="V1140" i="1"/>
  <c r="P1139" i="1"/>
  <c r="X1140" i="1"/>
  <c r="T1140" i="1"/>
  <c r="R1147" i="4"/>
  <c r="N1148" i="4"/>
  <c r="V1148" i="4"/>
  <c r="P1147" i="4"/>
  <c r="X1148" i="4"/>
  <c r="T1148" i="4"/>
  <c r="R1140" i="1" l="1"/>
  <c r="N1141" i="1"/>
  <c r="V1141" i="1"/>
  <c r="P1140" i="1"/>
  <c r="X1141" i="1"/>
  <c r="T1141" i="1"/>
  <c r="R1148" i="4"/>
  <c r="N1149" i="4"/>
  <c r="V1149" i="4"/>
  <c r="T1149" i="4"/>
  <c r="X1149" i="4"/>
  <c r="P1148" i="4"/>
  <c r="R1141" i="1" l="1"/>
  <c r="N1142" i="1"/>
  <c r="V1142" i="1"/>
  <c r="T1142" i="1"/>
  <c r="P1141" i="1"/>
  <c r="X1142" i="1"/>
  <c r="R1149" i="4"/>
  <c r="N1150" i="4"/>
  <c r="V1150" i="4"/>
  <c r="P1149" i="4"/>
  <c r="X1150" i="4"/>
  <c r="T1150" i="4"/>
  <c r="R1142" i="1" l="1"/>
  <c r="N1143" i="1"/>
  <c r="V1143" i="1"/>
  <c r="T1143" i="1"/>
  <c r="P1142" i="1"/>
  <c r="X1143" i="1"/>
  <c r="R1150" i="4"/>
  <c r="N1151" i="4"/>
  <c r="V1151" i="4"/>
  <c r="T1151" i="4"/>
  <c r="P1150" i="4"/>
  <c r="X1151" i="4"/>
  <c r="R1143" i="1" l="1"/>
  <c r="N1144" i="1"/>
  <c r="V1144" i="1"/>
  <c r="P1143" i="1"/>
  <c r="X1144" i="1"/>
  <c r="T1144" i="1"/>
  <c r="R1151" i="4"/>
  <c r="N1152" i="4"/>
  <c r="V1152" i="4"/>
  <c r="P1151" i="4"/>
  <c r="X1152" i="4"/>
  <c r="T1152" i="4"/>
  <c r="R1144" i="1" l="1"/>
  <c r="N1145" i="1"/>
  <c r="V1145" i="1"/>
  <c r="P1144" i="1"/>
  <c r="X1145" i="1"/>
  <c r="T1145" i="1"/>
  <c r="R1152" i="4"/>
  <c r="N1153" i="4"/>
  <c r="V1153" i="4"/>
  <c r="T1153" i="4"/>
  <c r="P1152" i="4"/>
  <c r="X1153" i="4"/>
  <c r="R1145" i="1" l="1"/>
  <c r="N1146" i="1"/>
  <c r="V1146" i="1"/>
  <c r="T1146" i="1"/>
  <c r="X1146" i="1"/>
  <c r="P1145" i="1"/>
  <c r="R1153" i="4"/>
  <c r="N1154" i="4"/>
  <c r="V1154" i="4"/>
  <c r="X1154" i="4"/>
  <c r="T1154" i="4"/>
  <c r="P1153" i="4"/>
  <c r="R1146" i="1" l="1"/>
  <c r="N1147" i="1"/>
  <c r="V1147" i="1"/>
  <c r="P1146" i="1"/>
  <c r="X1147" i="1"/>
  <c r="T1147" i="1"/>
  <c r="R1154" i="4"/>
  <c r="N1155" i="4"/>
  <c r="V1155" i="4"/>
  <c r="T1155" i="4"/>
  <c r="P1154" i="4"/>
  <c r="X1155" i="4"/>
  <c r="R1147" i="1" l="1"/>
  <c r="N1148" i="1"/>
  <c r="V1148" i="1"/>
  <c r="P1147" i="1"/>
  <c r="X1148" i="1"/>
  <c r="T1148" i="1"/>
  <c r="R1155" i="4"/>
  <c r="N1156" i="4"/>
  <c r="V1156" i="4"/>
  <c r="P1155" i="4"/>
  <c r="X1156" i="4"/>
  <c r="T1156" i="4"/>
  <c r="R1148" i="1" l="1"/>
  <c r="N1149" i="1"/>
  <c r="V1149" i="1"/>
  <c r="P1148" i="1"/>
  <c r="X1149" i="1"/>
  <c r="T1149" i="1"/>
  <c r="R1156" i="4"/>
  <c r="N1157" i="4"/>
  <c r="V1157" i="4"/>
  <c r="T1157" i="4"/>
  <c r="X1157" i="4"/>
  <c r="P1156" i="4"/>
  <c r="R1149" i="1" l="1"/>
  <c r="N1150" i="1"/>
  <c r="V1150" i="1"/>
  <c r="T1150" i="1"/>
  <c r="X1150" i="1"/>
  <c r="P1149" i="1"/>
  <c r="R1157" i="4"/>
  <c r="N1158" i="4"/>
  <c r="V1158" i="4"/>
  <c r="X1158" i="4"/>
  <c r="P1157" i="4"/>
  <c r="T1158" i="4"/>
  <c r="R1150" i="1" l="1"/>
  <c r="N1151" i="1"/>
  <c r="V1151" i="1"/>
  <c r="P1150" i="1"/>
  <c r="X1151" i="1"/>
  <c r="T1151" i="1"/>
  <c r="R1158" i="4"/>
  <c r="N1159" i="4"/>
  <c r="V1159" i="4"/>
  <c r="P1158" i="4"/>
  <c r="X1159" i="4"/>
  <c r="T1159" i="4"/>
  <c r="R1151" i="1" l="1"/>
  <c r="N1152" i="1"/>
  <c r="V1152" i="1"/>
  <c r="P1151" i="1"/>
  <c r="X1152" i="1"/>
  <c r="T1152" i="1"/>
  <c r="R1159" i="4"/>
  <c r="N1160" i="4"/>
  <c r="V1160" i="4"/>
  <c r="P1159" i="4"/>
  <c r="X1160" i="4"/>
  <c r="T1160" i="4"/>
  <c r="R1152" i="1" l="1"/>
  <c r="N1153" i="1"/>
  <c r="V1153" i="1"/>
  <c r="P1152" i="1"/>
  <c r="X1153" i="1"/>
  <c r="T1153" i="1"/>
  <c r="R1160" i="4"/>
  <c r="N1161" i="4"/>
  <c r="V1161" i="4"/>
  <c r="T1161" i="4"/>
  <c r="P1160" i="4"/>
  <c r="X1161" i="4"/>
  <c r="R1153" i="1" l="1"/>
  <c r="N1154" i="1"/>
  <c r="V1154" i="1"/>
  <c r="T1154" i="1"/>
  <c r="P1153" i="1"/>
  <c r="X1154" i="1"/>
  <c r="R1161" i="4"/>
  <c r="N1162" i="4"/>
  <c r="V1162" i="4"/>
  <c r="P1161" i="4"/>
  <c r="T1162" i="4"/>
  <c r="X1162" i="4"/>
  <c r="R1154" i="1" l="1"/>
  <c r="N1155" i="1"/>
  <c r="V1155" i="1"/>
  <c r="P1154" i="1"/>
  <c r="X1155" i="1"/>
  <c r="T1155" i="1"/>
  <c r="R1162" i="4"/>
  <c r="N1163" i="4"/>
  <c r="V1163" i="4"/>
  <c r="T1163" i="4"/>
  <c r="P1162" i="4"/>
  <c r="X1163" i="4"/>
  <c r="R1155" i="1" l="1"/>
  <c r="N1156" i="1"/>
  <c r="V1156" i="1"/>
  <c r="P1155" i="1"/>
  <c r="X1156" i="1"/>
  <c r="T1156" i="1"/>
  <c r="R1163" i="4"/>
  <c r="N1164" i="4"/>
  <c r="V1164" i="4"/>
  <c r="P1163" i="4"/>
  <c r="X1164" i="4"/>
  <c r="T1164" i="4"/>
  <c r="R1156" i="1" l="1"/>
  <c r="N1157" i="1"/>
  <c r="V1157" i="1"/>
  <c r="P1156" i="1"/>
  <c r="X1157" i="1"/>
  <c r="T1157" i="1"/>
  <c r="R1164" i="4"/>
  <c r="N1165" i="4"/>
  <c r="V1165" i="4"/>
  <c r="T1165" i="4"/>
  <c r="P1164" i="4"/>
  <c r="X1165" i="4"/>
  <c r="R1157" i="1" l="1"/>
  <c r="N1158" i="1"/>
  <c r="V1158" i="1"/>
  <c r="X1158" i="1"/>
  <c r="T1158" i="1"/>
  <c r="P1157" i="1"/>
  <c r="R1165" i="4"/>
  <c r="N1166" i="4"/>
  <c r="V1166" i="4"/>
  <c r="X1166" i="4"/>
  <c r="T1166" i="4"/>
  <c r="P1165" i="4"/>
  <c r="R1158" i="1" l="1"/>
  <c r="N1159" i="1"/>
  <c r="V1159" i="1"/>
  <c r="X1159" i="1"/>
  <c r="T1159" i="1"/>
  <c r="P1158" i="1"/>
  <c r="R1166" i="4"/>
  <c r="N1167" i="4"/>
  <c r="V1167" i="4"/>
  <c r="P1166" i="4"/>
  <c r="X1167" i="4"/>
  <c r="T1167" i="4"/>
  <c r="R1159" i="1" l="1"/>
  <c r="N1160" i="1"/>
  <c r="V1160" i="1"/>
  <c r="X1160" i="1"/>
  <c r="T1160" i="1"/>
  <c r="P1159" i="1"/>
  <c r="R1167" i="4"/>
  <c r="N1168" i="4"/>
  <c r="V1168" i="4"/>
  <c r="P1167" i="4"/>
  <c r="X1168" i="4"/>
  <c r="T1168" i="4"/>
  <c r="R1160" i="1" l="1"/>
  <c r="N1161" i="1"/>
  <c r="V1161" i="1"/>
  <c r="X1161" i="1"/>
  <c r="T1161" i="1"/>
  <c r="P1160" i="1"/>
  <c r="R1168" i="4"/>
  <c r="N1169" i="4"/>
  <c r="V1169" i="4"/>
  <c r="T1169" i="4"/>
  <c r="X1169" i="4"/>
  <c r="P1168" i="4"/>
  <c r="R1161" i="1" l="1"/>
  <c r="N1162" i="1"/>
  <c r="V1162" i="1"/>
  <c r="X1162" i="1"/>
  <c r="P1161" i="1"/>
  <c r="T1162" i="1"/>
  <c r="R1169" i="4"/>
  <c r="N1170" i="4"/>
  <c r="V1170" i="4"/>
  <c r="X1170" i="4"/>
  <c r="P1169" i="4"/>
  <c r="T1170" i="4"/>
  <c r="R1162" i="1" l="1"/>
  <c r="N1163" i="1"/>
  <c r="V1163" i="1"/>
  <c r="X1163" i="1"/>
  <c r="T1163" i="1"/>
  <c r="P1162" i="1"/>
  <c r="R1170" i="4"/>
  <c r="N1171" i="4"/>
  <c r="V1171" i="4"/>
  <c r="P1170" i="4"/>
  <c r="X1171" i="4"/>
  <c r="T1171" i="4"/>
  <c r="R1163" i="1" l="1"/>
  <c r="N1164" i="1"/>
  <c r="V1164" i="1"/>
  <c r="X1164" i="1"/>
  <c r="T1164" i="1"/>
  <c r="P1163" i="1"/>
  <c r="R1171" i="4"/>
  <c r="N1172" i="4"/>
  <c r="V1172" i="4"/>
  <c r="P1171" i="4"/>
  <c r="X1172" i="4"/>
  <c r="T1172" i="4"/>
  <c r="R1164" i="1" l="1"/>
  <c r="N1165" i="1"/>
  <c r="V1165" i="1"/>
  <c r="X1165" i="1"/>
  <c r="P1164" i="1"/>
  <c r="T1165" i="1"/>
  <c r="R1172" i="4"/>
  <c r="N1173" i="4"/>
  <c r="V1173" i="4"/>
  <c r="T1173" i="4"/>
  <c r="P1172" i="4"/>
  <c r="X1173" i="4"/>
  <c r="R1165" i="1" l="1"/>
  <c r="N1166" i="1"/>
  <c r="V1166" i="1"/>
  <c r="X1166" i="1"/>
  <c r="P1165" i="1"/>
  <c r="T1166" i="1"/>
  <c r="R1173" i="4"/>
  <c r="N1174" i="4"/>
  <c r="V1174" i="4"/>
  <c r="P1173" i="4"/>
  <c r="T1174" i="4"/>
  <c r="X1174" i="4"/>
  <c r="R1166" i="1" l="1"/>
  <c r="N1167" i="1"/>
  <c r="V1167" i="1"/>
  <c r="X1167" i="1"/>
  <c r="P1166" i="1"/>
  <c r="T1167" i="1"/>
  <c r="R1174" i="4"/>
  <c r="N1175" i="4"/>
  <c r="V1175" i="4"/>
  <c r="T1175" i="4"/>
  <c r="P1174" i="4"/>
  <c r="X1175" i="4"/>
  <c r="R1167" i="1" l="1"/>
  <c r="N1168" i="1"/>
  <c r="V1168" i="1"/>
  <c r="X1168" i="1"/>
  <c r="P1167" i="1"/>
  <c r="T1168" i="1"/>
  <c r="R1175" i="4"/>
  <c r="N1176" i="4"/>
  <c r="V1176" i="4"/>
  <c r="P1175" i="4"/>
  <c r="X1176" i="4"/>
  <c r="T1176" i="4"/>
  <c r="R1168" i="1" l="1"/>
  <c r="N1169" i="1"/>
  <c r="V1169" i="1"/>
  <c r="X1169" i="1"/>
  <c r="P1168" i="1"/>
  <c r="T1169" i="1"/>
  <c r="R1176" i="4"/>
  <c r="N1177" i="4"/>
  <c r="V1177" i="4"/>
  <c r="T1177" i="4"/>
  <c r="X1177" i="4"/>
  <c r="P1176" i="4"/>
  <c r="R1169" i="1" l="1"/>
  <c r="N1170" i="1"/>
  <c r="V1170" i="1"/>
  <c r="X1170" i="1"/>
  <c r="P1169" i="1"/>
  <c r="T1170" i="1"/>
  <c r="R1177" i="4"/>
  <c r="N1178" i="4"/>
  <c r="V1178" i="4"/>
  <c r="X1178" i="4"/>
  <c r="T1178" i="4"/>
  <c r="P1177" i="4"/>
  <c r="R1170" i="1" l="1"/>
  <c r="N1171" i="1"/>
  <c r="V1171" i="1"/>
  <c r="X1171" i="1"/>
  <c r="P1170" i="1"/>
  <c r="T1171" i="1"/>
  <c r="R1178" i="4"/>
  <c r="N1179" i="4"/>
  <c r="V1179" i="4"/>
  <c r="P1178" i="4"/>
  <c r="X1179" i="4"/>
  <c r="T1179" i="4"/>
  <c r="R1171" i="1" l="1"/>
  <c r="N1172" i="1"/>
  <c r="V1172" i="1"/>
  <c r="X1172" i="1"/>
  <c r="T1172" i="1"/>
  <c r="P1171" i="1"/>
  <c r="R1179" i="4"/>
  <c r="N1180" i="4"/>
  <c r="V1180" i="4"/>
  <c r="P1179" i="4"/>
  <c r="X1180" i="4"/>
  <c r="T1180" i="4"/>
  <c r="R1172" i="1" l="1"/>
  <c r="N1173" i="1"/>
  <c r="V1173" i="1"/>
  <c r="X1173" i="1"/>
  <c r="P1172" i="1"/>
  <c r="T1173" i="1"/>
  <c r="R1180" i="4"/>
  <c r="N1181" i="4"/>
  <c r="V1181" i="4"/>
  <c r="T1181" i="4"/>
  <c r="X1181" i="4"/>
  <c r="P1180" i="4"/>
  <c r="R1173" i="1" l="1"/>
  <c r="N1174" i="1"/>
  <c r="V1174" i="1"/>
  <c r="X1174" i="1"/>
  <c r="P1173" i="1"/>
  <c r="T1174" i="1"/>
  <c r="R1181" i="4"/>
  <c r="N1182" i="4"/>
  <c r="V1182" i="4"/>
  <c r="P1181" i="4"/>
  <c r="X1182" i="4"/>
  <c r="T1182" i="4"/>
  <c r="R1174" i="1" l="1"/>
  <c r="N1175" i="1"/>
  <c r="V1175" i="1"/>
  <c r="X1175" i="1"/>
  <c r="P1174" i="1"/>
  <c r="T1175" i="1"/>
  <c r="R1182" i="4"/>
  <c r="N1183" i="4"/>
  <c r="V1183" i="4"/>
  <c r="T1183" i="4"/>
  <c r="P1182" i="4"/>
  <c r="X1183" i="4"/>
  <c r="R1175" i="1" l="1"/>
  <c r="N1176" i="1"/>
  <c r="V1176" i="1"/>
  <c r="X1176" i="1"/>
  <c r="T1176" i="1"/>
  <c r="P1175" i="1"/>
  <c r="R1183" i="4"/>
  <c r="N1184" i="4"/>
  <c r="V1184" i="4"/>
  <c r="P1183" i="4"/>
  <c r="X1184" i="4"/>
  <c r="T1184" i="4"/>
  <c r="R1176" i="1" l="1"/>
  <c r="N1177" i="1"/>
  <c r="V1177" i="1"/>
  <c r="X1177" i="1"/>
  <c r="T1177" i="1"/>
  <c r="P1176" i="1"/>
  <c r="R1184" i="4"/>
  <c r="N1185" i="4"/>
  <c r="V1185" i="4"/>
  <c r="T1185" i="4"/>
  <c r="P1184" i="4"/>
  <c r="X1185" i="4"/>
  <c r="R1177" i="1" l="1"/>
  <c r="N1178" i="1"/>
  <c r="V1178" i="1"/>
  <c r="P1177" i="1"/>
  <c r="X1178" i="1"/>
  <c r="T1178" i="1"/>
  <c r="R1185" i="4"/>
  <c r="P1185" i="4"/>
  <c r="R1178" i="1" l="1"/>
  <c r="N1179" i="1"/>
  <c r="V1179" i="1"/>
  <c r="P1178" i="1"/>
  <c r="T1179" i="1"/>
  <c r="X1179" i="1"/>
  <c r="R1179" i="1" l="1"/>
  <c r="N1180" i="1"/>
  <c r="V1180" i="1"/>
  <c r="X1180" i="1"/>
  <c r="P1179" i="1"/>
  <c r="T1180" i="1"/>
  <c r="R1180" i="1" l="1"/>
  <c r="N1181" i="1"/>
  <c r="V1181" i="1"/>
  <c r="X1181" i="1"/>
  <c r="P1180" i="1"/>
  <c r="T1181" i="1"/>
  <c r="R1181" i="1" l="1"/>
  <c r="N1182" i="1"/>
  <c r="V1182" i="1"/>
  <c r="X1182" i="1"/>
  <c r="P1181" i="1"/>
  <c r="T1182" i="1"/>
  <c r="R1182" i="1" l="1"/>
  <c r="N1183" i="1"/>
  <c r="V1183" i="1"/>
  <c r="P1182" i="1"/>
  <c r="T1183" i="1"/>
  <c r="X1183" i="1"/>
  <c r="R1183" i="1" l="1"/>
  <c r="P1183" i="1"/>
  <c r="N1184" i="1"/>
  <c r="V1184" i="1"/>
  <c r="T1184" i="1"/>
  <c r="X1184" i="1"/>
  <c r="R1184" i="1" l="1"/>
  <c r="N1185" i="1"/>
  <c r="V1185" i="1"/>
  <c r="P1184" i="1"/>
  <c r="X1185" i="1"/>
  <c r="T1185" i="1"/>
  <c r="R1185" i="1" l="1"/>
  <c r="P1185" i="1"/>
</calcChain>
</file>

<file path=xl/sharedStrings.xml><?xml version="1.0" encoding="utf-8"?>
<sst xmlns="http://schemas.openxmlformats.org/spreadsheetml/2006/main" count="17784" uniqueCount="77">
  <si>
    <t>Crop</t>
  </si>
  <si>
    <t>Year</t>
  </si>
  <si>
    <t>District</t>
  </si>
  <si>
    <t>Product</t>
  </si>
  <si>
    <t>Area</t>
  </si>
  <si>
    <t>Yield</t>
  </si>
  <si>
    <t>Bahawalnagar</t>
  </si>
  <si>
    <t>PUNJAB</t>
  </si>
  <si>
    <t>M.B.Din</t>
  </si>
  <si>
    <t>Hafizabad</t>
  </si>
  <si>
    <t>Sheikhupura</t>
  </si>
  <si>
    <t>Nankana Sb</t>
  </si>
  <si>
    <t>Lahore</t>
  </si>
  <si>
    <t>Kasur</t>
  </si>
  <si>
    <t>Okara</t>
  </si>
  <si>
    <t>Sahiwal</t>
  </si>
  <si>
    <t>Pakpattan</t>
  </si>
  <si>
    <t>Multan</t>
  </si>
  <si>
    <t>Lodhran</t>
  </si>
  <si>
    <t>Khanewal</t>
  </si>
  <si>
    <t>Vehari</t>
  </si>
  <si>
    <t>Muzaffargarh</t>
  </si>
  <si>
    <t>Layyah</t>
  </si>
  <si>
    <t>D.G.khan</t>
  </si>
  <si>
    <t>Rajanpur</t>
  </si>
  <si>
    <t>Bahawalpur</t>
  </si>
  <si>
    <t>R.Y.Khan</t>
  </si>
  <si>
    <t>ATTOCK</t>
  </si>
  <si>
    <t>RAWALPINDI</t>
  </si>
  <si>
    <t>ISLAMABAD</t>
  </si>
  <si>
    <t>JHELUM</t>
  </si>
  <si>
    <t>SARGODHA</t>
  </si>
  <si>
    <t>KHUSHAB</t>
  </si>
  <si>
    <t>MIANWALI</t>
  </si>
  <si>
    <t>BHAKKAR</t>
  </si>
  <si>
    <t>FAISALABAD</t>
  </si>
  <si>
    <t>T.T. SINGH</t>
  </si>
  <si>
    <t>JHANG</t>
  </si>
  <si>
    <t>CHINIOT</t>
  </si>
  <si>
    <t>SIALKOT</t>
  </si>
  <si>
    <t>NAROWAL</t>
  </si>
  <si>
    <t>Cotton</t>
  </si>
  <si>
    <t>RICE</t>
  </si>
  <si>
    <t>Sargodha</t>
  </si>
  <si>
    <t>Khushab</t>
  </si>
  <si>
    <t>Faisalabad</t>
  </si>
  <si>
    <t>Jhelum</t>
  </si>
  <si>
    <t>T.T. Singh</t>
  </si>
  <si>
    <t>Jhang</t>
  </si>
  <si>
    <t>Gujrat</t>
  </si>
  <si>
    <t>Sialkot</t>
  </si>
  <si>
    <t>Gujranwala</t>
  </si>
  <si>
    <t>Mianwali</t>
  </si>
  <si>
    <t>Narowal</t>
  </si>
  <si>
    <t>Attock</t>
  </si>
  <si>
    <t>Rawalpindi</t>
  </si>
  <si>
    <t>Chkawal</t>
  </si>
  <si>
    <t>Bhakkar</t>
  </si>
  <si>
    <t>Chiniot</t>
  </si>
  <si>
    <t>Islamabad</t>
  </si>
  <si>
    <t>Cahkwal</t>
  </si>
  <si>
    <t>crop_id</t>
  </si>
  <si>
    <t>WHEAT</t>
  </si>
  <si>
    <t>COTTON</t>
  </si>
  <si>
    <t>MAIZE</t>
  </si>
  <si>
    <t>Column1</t>
  </si>
  <si>
    <t>Crop-ID</t>
  </si>
  <si>
    <t>district_id</t>
  </si>
  <si>
    <t>INSERT INTO `crop_production`(`crop_production_id`, `crop_id`, `district_id`, `crop_area`, `crop_production`, `crop_yield`, `crop_production_period`) VALUES (</t>
  </si>
  <si>
    <t/>
  </si>
  <si>
    <t>,</t>
  </si>
  <si>
    <t>NULL</t>
  </si>
  <si>
    <t>);</t>
  </si>
  <si>
    <t>District Name</t>
  </si>
  <si>
    <t>District Code</t>
  </si>
  <si>
    <t>CROP</t>
  </si>
  <si>
    <t>Crop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</si>
</sst>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0000"/>
      <name val="Calibri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6" applyNumberFormat="0" applyAlignment="0" applyProtection="0"/>
    <xf numFmtId="0" fontId="11" fillId="10" borderId="7" applyNumberFormat="0" applyAlignment="0" applyProtection="0"/>
    <xf numFmtId="0" fontId="12" fillId="10" borderId="6" applyNumberFormat="0" applyAlignment="0" applyProtection="0"/>
    <xf numFmtId="0" fontId="13" fillId="0" borderId="8" applyNumberFormat="0" applyFill="0" applyAlignment="0" applyProtection="0"/>
    <xf numFmtId="0" fontId="14" fillId="11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8" fillId="35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0" fillId="4" borderId="0" xfId="0" applyFill="1"/>
    <xf numFmtId="0" fontId="3" fillId="4" borderId="0" xfId="0" applyFont="1" applyFill="1"/>
    <xf numFmtId="0" fontId="0" fillId="0" borderId="0" xfId="0" applyFill="1"/>
    <xf numFmtId="0" fontId="3" fillId="0" borderId="0" xfId="0" applyFont="1" applyFill="1"/>
    <xf numFmtId="0" fontId="2" fillId="2" borderId="1" xfId="1" applyBorder="1"/>
    <xf numFmtId="0" fontId="2" fillId="2" borderId="0" xfId="1"/>
    <xf numFmtId="0" fontId="0" fillId="0" borderId="1" xfId="2" applyFont="1" applyFill="1"/>
    <xf numFmtId="0" fontId="0" fillId="5" borderId="0" xfId="0" applyFill="1"/>
    <xf numFmtId="0" fontId="3" fillId="5" borderId="0" xfId="0" applyFont="1" applyFill="1"/>
    <xf numFmtId="0" fontId="0" fillId="6" borderId="2" xfId="0" applyFont="1" applyFill="1" applyBorder="1"/>
    <xf numFmtId="0" fontId="0" fillId="0" borderId="2" xfId="0" applyFont="1" applyBorder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19" fillId="0" borderId="0" xfId="0" quotePrefix="1" applyFont="1" applyAlignment="1">
      <alignment horizontal="center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0" builtinId="20" customBuiltin="1"/>
    <cellStyle name="Linked Cell" xfId="13" builtinId="24" customBuiltin="1"/>
    <cellStyle name="Neutral" xfId="1" builtinId="28" customBuiltin="1"/>
    <cellStyle name="Normal" xfId="0" builtinId="0"/>
    <cellStyle name="Note" xfId="2" builtinId="10" customBuiltin="1"/>
    <cellStyle name="Output" xfId="11" builtinId="21" customBuiltin="1"/>
    <cellStyle name="Title" xfId="3" builtinId="15" customBuiltin="1"/>
    <cellStyle name="Total" xfId="17" builtinId="25" customBuiltin="1"/>
    <cellStyle name="Warning Text" xfId="15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numFmt numFmtId="0" formatCode="General"/>
      <fill>
        <patternFill patternType="solid">
          <fgColor indexed="64"/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H1185" totalsRowShown="0">
  <autoFilter ref="A1:H1185">
    <filterColumn colId="7">
      <customFilters>
        <customFilter operator="notEqual" val=" "/>
      </customFilters>
    </filterColumn>
  </autoFilter>
  <tableColumns count="8">
    <tableColumn id="1" name="Crop"/>
    <tableColumn id="7" name="Column1" dataDxfId="12">
      <calculatedColumnFormula>VLOOKUP(Table1[[#This Row],[Crop]],Crop!$A$2:$B$5,2,FALSE)</calculatedColumnFormula>
    </tableColumn>
    <tableColumn id="2" name="District" dataDxfId="11" totalsRowDxfId="10"/>
    <tableColumn id="8" name="district_id" dataDxfId="9" totalsRowDxfId="8">
      <calculatedColumnFormula>VLOOKUP(Table1[[#This Row],[District]],district!$A$2:$B$38,2,FALSE)</calculatedColumnFormula>
    </tableColumn>
    <tableColumn id="3" name="Year"/>
    <tableColumn id="4" name="Product"/>
    <tableColumn id="5" name="Area"/>
    <tableColumn id="6" name="Yiel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H1185" totalsRowShown="0">
  <autoFilter ref="A1:H1185">
    <filterColumn colId="7">
      <customFilters>
        <customFilter operator="notEqual" val=" "/>
      </customFilters>
    </filterColumn>
  </autoFilter>
  <tableColumns count="8">
    <tableColumn id="1" name="Crop"/>
    <tableColumn id="7" name="crop_id" dataDxfId="5">
      <calculatedColumnFormula>VLOOKUP(Table2[[#This Row],[Crop]],Crop!$A$2:$B$5,2,FALSE)</calculatedColumnFormula>
    </tableColumn>
    <tableColumn id="2" name="District"/>
    <tableColumn id="8" name="district_id" dataDxfId="4">
      <calculatedColumnFormula>VLOOKUP(Table2[[#This Row],[District]],district!$A$2:$B$38,2,FALSE)</calculatedColumnFormula>
    </tableColumn>
    <tableColumn id="3" name="Year"/>
    <tableColumn id="4" name="Product"/>
    <tableColumn id="5" name="Area"/>
    <tableColumn id="6" name="Yie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1152" totalsRowShown="0">
  <autoFilter ref="A1:H1152">
    <filterColumn colId="7">
      <customFilters>
        <customFilter operator="notEqual" val=" "/>
      </customFilters>
    </filterColumn>
  </autoFilter>
  <tableColumns count="8">
    <tableColumn id="1" name="Crop"/>
    <tableColumn id="2" name="Crop-ID"/>
    <tableColumn id="3" name="District"/>
    <tableColumn id="4" name="district_id"/>
    <tableColumn id="5" name="Year"/>
    <tableColumn id="6" name="Product"/>
    <tableColumn id="7" name="Area"/>
    <tableColumn id="8" name="Yiel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B38" totalsRowShown="0">
  <autoFilter ref="A1:B38"/>
  <tableColumns count="2">
    <tableColumn id="1" name="District Name"/>
    <tableColumn id="2" name="District Co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B5" totalsRowShown="0">
  <autoFilter ref="A1:B5"/>
  <tableColumns count="2">
    <tableColumn id="1" name="CROP"/>
    <tableColumn id="2" name="Crop 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5"/>
  <sheetViews>
    <sheetView tabSelected="1" workbookViewId="0">
      <pane ySplit="1" topLeftCell="A2" activePane="bottomLeft" state="frozen"/>
      <selection pane="bottomLeft" activeCell="AG32" sqref="AG32"/>
    </sheetView>
  </sheetViews>
  <sheetFormatPr defaultRowHeight="14.5" x14ac:dyDescent="0.35"/>
  <cols>
    <col min="2" max="2" width="9.1796875" style="14"/>
    <col min="3" max="3" width="13.453125" bestFit="1" customWidth="1"/>
    <col min="4" max="4" width="13.453125" style="14" customWidth="1"/>
    <col min="6" max="6" width="10.1796875" bestFit="1" customWidth="1"/>
    <col min="9" max="11" width="0" hidden="1" customWidth="1"/>
    <col min="12" max="12" width="133.90625" hidden="1" customWidth="1"/>
    <col min="13" max="26" width="0" hidden="1" customWidth="1"/>
  </cols>
  <sheetData>
    <row r="1" spans="1:26" ht="18.5" x14ac:dyDescent="0.45">
      <c r="A1" t="s">
        <v>0</v>
      </c>
      <c r="B1" s="14" t="s">
        <v>65</v>
      </c>
      <c r="C1" t="s">
        <v>2</v>
      </c>
      <c r="D1" s="14" t="s">
        <v>67</v>
      </c>
      <c r="E1" t="s">
        <v>1</v>
      </c>
      <c r="F1" t="s">
        <v>3</v>
      </c>
      <c r="G1" t="s">
        <v>4</v>
      </c>
      <c r="H1" t="s">
        <v>5</v>
      </c>
      <c r="L1" s="14"/>
      <c r="M1" s="16" t="s">
        <v>69</v>
      </c>
      <c r="N1" s="14" t="s">
        <v>70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39.5" customHeight="1" x14ac:dyDescent="0.35">
      <c r="A2" s="4" t="s">
        <v>62</v>
      </c>
      <c r="B2" s="4">
        <f>VLOOKUP(Table1[[#This Row],[Crop]],Crop!$A$2:$B$5,2,FALSE)</f>
        <v>22</v>
      </c>
      <c r="C2" t="s">
        <v>27</v>
      </c>
      <c r="D2" s="14">
        <f>VLOOKUP(Table1[[#This Row],[District]],district!$A$2:$B$38,2,FALSE)</f>
        <v>1</v>
      </c>
      <c r="E2">
        <v>1990</v>
      </c>
      <c r="F2">
        <v>214</v>
      </c>
      <c r="G2">
        <v>388</v>
      </c>
      <c r="H2">
        <v>14.8</v>
      </c>
      <c r="K2" t="s">
        <v>7</v>
      </c>
      <c r="L2" s="17" t="s">
        <v>68</v>
      </c>
      <c r="M2" s="14" t="s">
        <v>71</v>
      </c>
      <c r="N2" s="14" t="str">
        <f>N1</f>
        <v>,</v>
      </c>
      <c r="O2" s="14">
        <f>B2</f>
        <v>22</v>
      </c>
      <c r="P2" s="14" t="str">
        <f>N2</f>
        <v>,</v>
      </c>
      <c r="Q2" s="14">
        <f>D2</f>
        <v>1</v>
      </c>
      <c r="R2" s="14" t="str">
        <f>N2</f>
        <v>,</v>
      </c>
      <c r="S2" s="14">
        <f>G2</f>
        <v>388</v>
      </c>
      <c r="T2" s="14" t="str">
        <f>N1</f>
        <v>,</v>
      </c>
      <c r="U2" s="14">
        <f>F2</f>
        <v>214</v>
      </c>
      <c r="V2" s="14" t="str">
        <f>N1</f>
        <v>,</v>
      </c>
      <c r="W2" s="14">
        <f>H2</f>
        <v>14.8</v>
      </c>
      <c r="X2" s="14" t="str">
        <f>N1</f>
        <v>,</v>
      </c>
      <c r="Y2" s="14">
        <f>E2</f>
        <v>1990</v>
      </c>
      <c r="Z2" s="14" t="s">
        <v>72</v>
      </c>
    </row>
    <row r="3" spans="1:26" x14ac:dyDescent="0.35">
      <c r="A3" s="4" t="s">
        <v>62</v>
      </c>
      <c r="B3" s="4">
        <f>VLOOKUP(Table1[[#This Row],[Crop]],Crop!$A$2:$B$5,2,FALSE)</f>
        <v>22</v>
      </c>
      <c r="C3" t="s">
        <v>27</v>
      </c>
      <c r="D3" s="14">
        <f>VLOOKUP(Table1[[#This Row],[District]],district!$A$2:$B$38,2,FALSE)</f>
        <v>1</v>
      </c>
      <c r="E3">
        <v>1991</v>
      </c>
      <c r="F3">
        <v>225</v>
      </c>
      <c r="G3">
        <v>399</v>
      </c>
      <c r="H3">
        <v>15.1</v>
      </c>
      <c r="K3" t="s">
        <v>54</v>
      </c>
      <c r="L3" s="17" t="s">
        <v>68</v>
      </c>
      <c r="M3" s="14" t="s">
        <v>71</v>
      </c>
      <c r="N3" s="14" t="str">
        <f t="shared" ref="N3:N66" si="0">N2</f>
        <v>,</v>
      </c>
      <c r="O3" s="14">
        <f t="shared" ref="O3:O66" si="1">B3</f>
        <v>22</v>
      </c>
      <c r="P3" s="14" t="str">
        <f t="shared" ref="P3:P66" si="2">N3</f>
        <v>,</v>
      </c>
      <c r="Q3" s="14">
        <f t="shared" ref="Q3:Q66" si="3">D3</f>
        <v>1</v>
      </c>
      <c r="R3" s="14" t="str">
        <f t="shared" ref="R3:R66" si="4">N3</f>
        <v>,</v>
      </c>
      <c r="S3" s="14">
        <f t="shared" ref="S3:S66" si="5">G3</f>
        <v>399</v>
      </c>
      <c r="T3" s="14" t="str">
        <f t="shared" ref="T3:T66" si="6">N2</f>
        <v>,</v>
      </c>
      <c r="U3" s="14">
        <f t="shared" ref="U3:U66" si="7">F3</f>
        <v>225</v>
      </c>
      <c r="V3" s="14" t="str">
        <f t="shared" ref="V3:V66" si="8">N2</f>
        <v>,</v>
      </c>
      <c r="W3" s="14">
        <f t="shared" ref="W3:W66" si="9">H3</f>
        <v>15.1</v>
      </c>
      <c r="X3" s="14" t="str">
        <f t="shared" ref="X3:X66" si="10">N2</f>
        <v>,</v>
      </c>
      <c r="Y3" s="14">
        <f t="shared" ref="Y3:Y66" si="11">E3</f>
        <v>1991</v>
      </c>
      <c r="Z3" s="14" t="s">
        <v>72</v>
      </c>
    </row>
    <row r="4" spans="1:26" x14ac:dyDescent="0.35">
      <c r="A4" s="4" t="s">
        <v>62</v>
      </c>
      <c r="B4" s="4">
        <f>VLOOKUP(Table1[[#This Row],[Crop]],Crop!$A$2:$B$5,2,FALSE)</f>
        <v>22</v>
      </c>
      <c r="C4" t="s">
        <v>27</v>
      </c>
      <c r="D4" s="14">
        <f>VLOOKUP(Table1[[#This Row],[District]],district!$A$2:$B$38,2,FALSE)</f>
        <v>1</v>
      </c>
      <c r="E4">
        <v>1992</v>
      </c>
      <c r="F4">
        <v>214.6</v>
      </c>
      <c r="G4">
        <v>410</v>
      </c>
      <c r="H4">
        <v>14</v>
      </c>
      <c r="K4" t="s">
        <v>55</v>
      </c>
      <c r="L4" s="17" t="s">
        <v>68</v>
      </c>
      <c r="M4" s="14" t="s">
        <v>71</v>
      </c>
      <c r="N4" s="14" t="str">
        <f t="shared" si="0"/>
        <v>,</v>
      </c>
      <c r="O4" s="14">
        <f t="shared" si="1"/>
        <v>22</v>
      </c>
      <c r="P4" s="14" t="str">
        <f t="shared" si="2"/>
        <v>,</v>
      </c>
      <c r="Q4" s="14">
        <f t="shared" si="3"/>
        <v>1</v>
      </c>
      <c r="R4" s="14" t="str">
        <f t="shared" si="4"/>
        <v>,</v>
      </c>
      <c r="S4" s="14">
        <f t="shared" si="5"/>
        <v>410</v>
      </c>
      <c r="T4" s="14" t="str">
        <f t="shared" si="6"/>
        <v>,</v>
      </c>
      <c r="U4" s="14">
        <f t="shared" si="7"/>
        <v>214.6</v>
      </c>
      <c r="V4" s="14" t="str">
        <f t="shared" si="8"/>
        <v>,</v>
      </c>
      <c r="W4" s="14">
        <f t="shared" si="9"/>
        <v>14</v>
      </c>
      <c r="X4" s="14" t="str">
        <f t="shared" si="10"/>
        <v>,</v>
      </c>
      <c r="Y4" s="14">
        <f t="shared" si="11"/>
        <v>1992</v>
      </c>
      <c r="Z4" s="14" t="s">
        <v>72</v>
      </c>
    </row>
    <row r="5" spans="1:26" x14ac:dyDescent="0.35">
      <c r="A5" s="4" t="s">
        <v>62</v>
      </c>
      <c r="B5" s="4">
        <f>VLOOKUP(Table1[[#This Row],[Crop]],Crop!$A$2:$B$5,2,FALSE)</f>
        <v>22</v>
      </c>
      <c r="C5" t="s">
        <v>27</v>
      </c>
      <c r="D5" s="14">
        <f>VLOOKUP(Table1[[#This Row],[District]],district!$A$2:$B$38,2,FALSE)</f>
        <v>1</v>
      </c>
      <c r="E5">
        <v>1993</v>
      </c>
      <c r="F5">
        <v>159.6</v>
      </c>
      <c r="G5">
        <v>362</v>
      </c>
      <c r="H5">
        <v>11.8</v>
      </c>
      <c r="K5" t="s">
        <v>59</v>
      </c>
      <c r="L5" s="17" t="s">
        <v>68</v>
      </c>
      <c r="M5" s="14" t="s">
        <v>71</v>
      </c>
      <c r="N5" s="14" t="str">
        <f t="shared" si="0"/>
        <v>,</v>
      </c>
      <c r="O5" s="14">
        <f t="shared" si="1"/>
        <v>22</v>
      </c>
      <c r="P5" s="14" t="str">
        <f t="shared" si="2"/>
        <v>,</v>
      </c>
      <c r="Q5" s="14">
        <f t="shared" si="3"/>
        <v>1</v>
      </c>
      <c r="R5" s="14" t="str">
        <f t="shared" si="4"/>
        <v>,</v>
      </c>
      <c r="S5" s="14">
        <f t="shared" si="5"/>
        <v>362</v>
      </c>
      <c r="T5" s="14" t="str">
        <f t="shared" si="6"/>
        <v>,</v>
      </c>
      <c r="U5" s="14">
        <f t="shared" si="7"/>
        <v>159.6</v>
      </c>
      <c r="V5" s="14" t="str">
        <f t="shared" si="8"/>
        <v>,</v>
      </c>
      <c r="W5" s="14">
        <f t="shared" si="9"/>
        <v>11.8</v>
      </c>
      <c r="X5" s="14" t="str">
        <f t="shared" si="10"/>
        <v>,</v>
      </c>
      <c r="Y5" s="14">
        <f t="shared" si="11"/>
        <v>1993</v>
      </c>
      <c r="Z5" s="14" t="s">
        <v>72</v>
      </c>
    </row>
    <row r="6" spans="1:26" x14ac:dyDescent="0.35">
      <c r="A6" s="4" t="s">
        <v>62</v>
      </c>
      <c r="B6" s="4">
        <f>VLOOKUP(Table1[[#This Row],[Crop]],Crop!$A$2:$B$5,2,FALSE)</f>
        <v>22</v>
      </c>
      <c r="C6" t="s">
        <v>27</v>
      </c>
      <c r="D6" s="14">
        <f>VLOOKUP(Table1[[#This Row],[District]],district!$A$2:$B$38,2,FALSE)</f>
        <v>1</v>
      </c>
      <c r="E6">
        <v>1994</v>
      </c>
      <c r="F6">
        <v>187.7</v>
      </c>
      <c r="G6">
        <v>382</v>
      </c>
      <c r="H6">
        <v>13.2</v>
      </c>
      <c r="K6" t="s">
        <v>46</v>
      </c>
      <c r="L6" s="17" t="s">
        <v>68</v>
      </c>
      <c r="M6" s="14" t="s">
        <v>71</v>
      </c>
      <c r="N6" s="14" t="str">
        <f t="shared" si="0"/>
        <v>,</v>
      </c>
      <c r="O6" s="14">
        <f t="shared" si="1"/>
        <v>22</v>
      </c>
      <c r="P6" s="14" t="str">
        <f t="shared" si="2"/>
        <v>,</v>
      </c>
      <c r="Q6" s="14">
        <f t="shared" si="3"/>
        <v>1</v>
      </c>
      <c r="R6" s="14" t="str">
        <f t="shared" si="4"/>
        <v>,</v>
      </c>
      <c r="S6" s="14">
        <f t="shared" si="5"/>
        <v>382</v>
      </c>
      <c r="T6" s="14" t="str">
        <f t="shared" si="6"/>
        <v>,</v>
      </c>
      <c r="U6" s="14">
        <f t="shared" si="7"/>
        <v>187.7</v>
      </c>
      <c r="V6" s="14" t="str">
        <f t="shared" si="8"/>
        <v>,</v>
      </c>
      <c r="W6" s="14">
        <f t="shared" si="9"/>
        <v>13.2</v>
      </c>
      <c r="X6" s="14" t="str">
        <f t="shared" si="10"/>
        <v>,</v>
      </c>
      <c r="Y6" s="14">
        <f t="shared" si="11"/>
        <v>1994</v>
      </c>
      <c r="Z6" s="14" t="s">
        <v>72</v>
      </c>
    </row>
    <row r="7" spans="1:26" x14ac:dyDescent="0.35">
      <c r="A7" s="4" t="s">
        <v>62</v>
      </c>
      <c r="B7" s="4">
        <f>VLOOKUP(Table1[[#This Row],[Crop]],Crop!$A$2:$B$5,2,FALSE)</f>
        <v>22</v>
      </c>
      <c r="C7" t="s">
        <v>27</v>
      </c>
      <c r="D7" s="14">
        <f>VLOOKUP(Table1[[#This Row],[District]],district!$A$2:$B$38,2,FALSE)</f>
        <v>1</v>
      </c>
      <c r="E7">
        <v>1995</v>
      </c>
      <c r="F7">
        <v>220.1</v>
      </c>
      <c r="G7">
        <v>374</v>
      </c>
      <c r="H7">
        <v>15.8</v>
      </c>
      <c r="K7" t="s">
        <v>60</v>
      </c>
      <c r="L7" s="17" t="s">
        <v>68</v>
      </c>
      <c r="M7" s="14" t="s">
        <v>71</v>
      </c>
      <c r="N7" s="14" t="str">
        <f t="shared" si="0"/>
        <v>,</v>
      </c>
      <c r="O7" s="14">
        <f t="shared" si="1"/>
        <v>22</v>
      </c>
      <c r="P7" s="14" t="str">
        <f t="shared" si="2"/>
        <v>,</v>
      </c>
      <c r="Q7" s="14">
        <f t="shared" si="3"/>
        <v>1</v>
      </c>
      <c r="R7" s="14" t="str">
        <f t="shared" si="4"/>
        <v>,</v>
      </c>
      <c r="S7" s="14">
        <f t="shared" si="5"/>
        <v>374</v>
      </c>
      <c r="T7" s="14" t="str">
        <f t="shared" si="6"/>
        <v>,</v>
      </c>
      <c r="U7" s="14">
        <f t="shared" si="7"/>
        <v>220.1</v>
      </c>
      <c r="V7" s="14" t="str">
        <f t="shared" si="8"/>
        <v>,</v>
      </c>
      <c r="W7" s="14">
        <f t="shared" si="9"/>
        <v>15.8</v>
      </c>
      <c r="X7" s="14" t="str">
        <f t="shared" si="10"/>
        <v>,</v>
      </c>
      <c r="Y7" s="14">
        <f t="shared" si="11"/>
        <v>1995</v>
      </c>
      <c r="Z7" s="14" t="s">
        <v>72</v>
      </c>
    </row>
    <row r="8" spans="1:26" x14ac:dyDescent="0.35">
      <c r="A8" s="4" t="s">
        <v>62</v>
      </c>
      <c r="B8" s="4">
        <f>VLOOKUP(Table1[[#This Row],[Crop]],Crop!$A$2:$B$5,2,FALSE)</f>
        <v>22</v>
      </c>
      <c r="C8" t="s">
        <v>27</v>
      </c>
      <c r="D8" s="14">
        <f>VLOOKUP(Table1[[#This Row],[District]],district!$A$2:$B$38,2,FALSE)</f>
        <v>1</v>
      </c>
      <c r="E8">
        <v>1996</v>
      </c>
      <c r="F8">
        <v>159.69999999999999</v>
      </c>
      <c r="G8">
        <v>385</v>
      </c>
      <c r="H8">
        <v>11.1</v>
      </c>
      <c r="K8" t="s">
        <v>43</v>
      </c>
      <c r="L8" s="17" t="s">
        <v>68</v>
      </c>
      <c r="M8" s="14" t="s">
        <v>71</v>
      </c>
      <c r="N8" s="14" t="str">
        <f t="shared" si="0"/>
        <v>,</v>
      </c>
      <c r="O8" s="14">
        <f t="shared" si="1"/>
        <v>22</v>
      </c>
      <c r="P8" s="14" t="str">
        <f t="shared" si="2"/>
        <v>,</v>
      </c>
      <c r="Q8" s="14">
        <f t="shared" si="3"/>
        <v>1</v>
      </c>
      <c r="R8" s="14" t="str">
        <f t="shared" si="4"/>
        <v>,</v>
      </c>
      <c r="S8" s="14">
        <f t="shared" si="5"/>
        <v>385</v>
      </c>
      <c r="T8" s="14" t="str">
        <f t="shared" si="6"/>
        <v>,</v>
      </c>
      <c r="U8" s="14">
        <f t="shared" si="7"/>
        <v>159.69999999999999</v>
      </c>
      <c r="V8" s="14" t="str">
        <f t="shared" si="8"/>
        <v>,</v>
      </c>
      <c r="W8" s="14">
        <f t="shared" si="9"/>
        <v>11.1</v>
      </c>
      <c r="X8" s="14" t="str">
        <f t="shared" si="10"/>
        <v>,</v>
      </c>
      <c r="Y8" s="14">
        <f t="shared" si="11"/>
        <v>1996</v>
      </c>
      <c r="Z8" s="14" t="s">
        <v>72</v>
      </c>
    </row>
    <row r="9" spans="1:26" x14ac:dyDescent="0.35">
      <c r="A9" s="4" t="s">
        <v>62</v>
      </c>
      <c r="B9" s="4">
        <f>VLOOKUP(Table1[[#This Row],[Crop]],Crop!$A$2:$B$5,2,FALSE)</f>
        <v>22</v>
      </c>
      <c r="C9" t="s">
        <v>27</v>
      </c>
      <c r="D9" s="14">
        <f>VLOOKUP(Table1[[#This Row],[District]],district!$A$2:$B$38,2,FALSE)</f>
        <v>1</v>
      </c>
      <c r="E9">
        <v>1997</v>
      </c>
      <c r="F9">
        <v>267.7</v>
      </c>
      <c r="G9">
        <v>386</v>
      </c>
      <c r="H9">
        <v>18.600000000000001</v>
      </c>
      <c r="K9" t="s">
        <v>44</v>
      </c>
      <c r="L9" s="17" t="s">
        <v>68</v>
      </c>
      <c r="M9" s="14" t="s">
        <v>71</v>
      </c>
      <c r="N9" s="14" t="str">
        <f t="shared" si="0"/>
        <v>,</v>
      </c>
      <c r="O9" s="14">
        <f t="shared" si="1"/>
        <v>22</v>
      </c>
      <c r="P9" s="14" t="str">
        <f t="shared" si="2"/>
        <v>,</v>
      </c>
      <c r="Q9" s="14">
        <f t="shared" si="3"/>
        <v>1</v>
      </c>
      <c r="R9" s="14" t="str">
        <f t="shared" si="4"/>
        <v>,</v>
      </c>
      <c r="S9" s="14">
        <f t="shared" si="5"/>
        <v>386</v>
      </c>
      <c r="T9" s="14" t="str">
        <f t="shared" si="6"/>
        <v>,</v>
      </c>
      <c r="U9" s="14">
        <f t="shared" si="7"/>
        <v>267.7</v>
      </c>
      <c r="V9" s="14" t="str">
        <f t="shared" si="8"/>
        <v>,</v>
      </c>
      <c r="W9" s="14">
        <f t="shared" si="9"/>
        <v>18.600000000000001</v>
      </c>
      <c r="X9" s="14" t="str">
        <f t="shared" si="10"/>
        <v>,</v>
      </c>
      <c r="Y9" s="14">
        <f t="shared" si="11"/>
        <v>1997</v>
      </c>
      <c r="Z9" s="14" t="s">
        <v>72</v>
      </c>
    </row>
    <row r="10" spans="1:26" x14ac:dyDescent="0.35">
      <c r="A10" s="4" t="s">
        <v>62</v>
      </c>
      <c r="B10" s="4">
        <f>VLOOKUP(Table1[[#This Row],[Crop]],Crop!$A$2:$B$5,2,FALSE)</f>
        <v>22</v>
      </c>
      <c r="C10" t="s">
        <v>27</v>
      </c>
      <c r="D10" s="14">
        <f>VLOOKUP(Table1[[#This Row],[District]],district!$A$2:$B$38,2,FALSE)</f>
        <v>1</v>
      </c>
      <c r="E10">
        <v>1998</v>
      </c>
      <c r="F10">
        <v>246.1</v>
      </c>
      <c r="G10">
        <v>398</v>
      </c>
      <c r="H10">
        <v>16.600000000000001</v>
      </c>
      <c r="K10" t="s">
        <v>52</v>
      </c>
      <c r="L10" s="17" t="s">
        <v>68</v>
      </c>
      <c r="M10" s="14" t="s">
        <v>71</v>
      </c>
      <c r="N10" s="14" t="str">
        <f t="shared" si="0"/>
        <v>,</v>
      </c>
      <c r="O10" s="14">
        <f t="shared" si="1"/>
        <v>22</v>
      </c>
      <c r="P10" s="14" t="str">
        <f t="shared" si="2"/>
        <v>,</v>
      </c>
      <c r="Q10" s="14">
        <f t="shared" si="3"/>
        <v>1</v>
      </c>
      <c r="R10" s="14" t="str">
        <f t="shared" si="4"/>
        <v>,</v>
      </c>
      <c r="S10" s="14">
        <f t="shared" si="5"/>
        <v>398</v>
      </c>
      <c r="T10" s="14" t="str">
        <f t="shared" si="6"/>
        <v>,</v>
      </c>
      <c r="U10" s="14">
        <f t="shared" si="7"/>
        <v>246.1</v>
      </c>
      <c r="V10" s="14" t="str">
        <f t="shared" si="8"/>
        <v>,</v>
      </c>
      <c r="W10" s="14">
        <f t="shared" si="9"/>
        <v>16.600000000000001</v>
      </c>
      <c r="X10" s="14" t="str">
        <f t="shared" si="10"/>
        <v>,</v>
      </c>
      <c r="Y10" s="14">
        <f t="shared" si="11"/>
        <v>1998</v>
      </c>
      <c r="Z10" s="14" t="s">
        <v>72</v>
      </c>
    </row>
    <row r="11" spans="1:26" x14ac:dyDescent="0.35">
      <c r="A11" s="4" t="s">
        <v>62</v>
      </c>
      <c r="B11" s="4">
        <f>VLOOKUP(Table1[[#This Row],[Crop]],Crop!$A$2:$B$5,2,FALSE)</f>
        <v>22</v>
      </c>
      <c r="C11" t="s">
        <v>27</v>
      </c>
      <c r="D11" s="14">
        <f>VLOOKUP(Table1[[#This Row],[District]],district!$A$2:$B$38,2,FALSE)</f>
        <v>1</v>
      </c>
      <c r="E11">
        <v>1999</v>
      </c>
      <c r="F11">
        <v>247.8</v>
      </c>
      <c r="G11">
        <v>417</v>
      </c>
      <c r="H11">
        <v>15.9</v>
      </c>
      <c r="K11" t="s">
        <v>57</v>
      </c>
      <c r="L11" s="17" t="s">
        <v>68</v>
      </c>
      <c r="M11" s="14" t="s">
        <v>71</v>
      </c>
      <c r="N11" s="14" t="str">
        <f t="shared" si="0"/>
        <v>,</v>
      </c>
      <c r="O11" s="14">
        <f t="shared" si="1"/>
        <v>22</v>
      </c>
      <c r="P11" s="14" t="str">
        <f t="shared" si="2"/>
        <v>,</v>
      </c>
      <c r="Q11" s="14">
        <f t="shared" si="3"/>
        <v>1</v>
      </c>
      <c r="R11" s="14" t="str">
        <f t="shared" si="4"/>
        <v>,</v>
      </c>
      <c r="S11" s="14">
        <f t="shared" si="5"/>
        <v>417</v>
      </c>
      <c r="T11" s="14" t="str">
        <f t="shared" si="6"/>
        <v>,</v>
      </c>
      <c r="U11" s="14">
        <f t="shared" si="7"/>
        <v>247.8</v>
      </c>
      <c r="V11" s="14" t="str">
        <f t="shared" si="8"/>
        <v>,</v>
      </c>
      <c r="W11" s="14">
        <f t="shared" si="9"/>
        <v>15.9</v>
      </c>
      <c r="X11" s="14" t="str">
        <f t="shared" si="10"/>
        <v>,</v>
      </c>
      <c r="Y11" s="14">
        <f t="shared" si="11"/>
        <v>1999</v>
      </c>
      <c r="Z11" s="14" t="s">
        <v>72</v>
      </c>
    </row>
    <row r="12" spans="1:26" x14ac:dyDescent="0.35">
      <c r="A12" s="4" t="s">
        <v>62</v>
      </c>
      <c r="B12" s="4">
        <f>VLOOKUP(Table1[[#This Row],[Crop]],Crop!$A$2:$B$5,2,FALSE)</f>
        <v>22</v>
      </c>
      <c r="C12" t="s">
        <v>27</v>
      </c>
      <c r="D12" s="14">
        <f>VLOOKUP(Table1[[#This Row],[District]],district!$A$2:$B$38,2,FALSE)</f>
        <v>1</v>
      </c>
      <c r="E12">
        <v>2000</v>
      </c>
      <c r="F12">
        <v>97</v>
      </c>
      <c r="G12">
        <v>350</v>
      </c>
      <c r="H12">
        <v>7.4</v>
      </c>
      <c r="K12" t="s">
        <v>45</v>
      </c>
      <c r="L12" s="17" t="s">
        <v>68</v>
      </c>
      <c r="M12" s="14" t="s">
        <v>71</v>
      </c>
      <c r="N12" s="14" t="str">
        <f t="shared" si="0"/>
        <v>,</v>
      </c>
      <c r="O12" s="14">
        <f t="shared" si="1"/>
        <v>22</v>
      </c>
      <c r="P12" s="14" t="str">
        <f t="shared" si="2"/>
        <v>,</v>
      </c>
      <c r="Q12" s="14">
        <f t="shared" si="3"/>
        <v>1</v>
      </c>
      <c r="R12" s="14" t="str">
        <f t="shared" si="4"/>
        <v>,</v>
      </c>
      <c r="S12" s="14">
        <f t="shared" si="5"/>
        <v>350</v>
      </c>
      <c r="T12" s="14" t="str">
        <f t="shared" si="6"/>
        <v>,</v>
      </c>
      <c r="U12" s="14">
        <f t="shared" si="7"/>
        <v>97</v>
      </c>
      <c r="V12" s="14" t="str">
        <f t="shared" si="8"/>
        <v>,</v>
      </c>
      <c r="W12" s="14">
        <f t="shared" si="9"/>
        <v>7.4</v>
      </c>
      <c r="X12" s="14" t="str">
        <f t="shared" si="10"/>
        <v>,</v>
      </c>
      <c r="Y12" s="14">
        <f t="shared" si="11"/>
        <v>2000</v>
      </c>
      <c r="Z12" s="14" t="s">
        <v>72</v>
      </c>
    </row>
    <row r="13" spans="1:26" x14ac:dyDescent="0.35">
      <c r="A13" s="4" t="s">
        <v>62</v>
      </c>
      <c r="B13" s="4">
        <f>VLOOKUP(Table1[[#This Row],[Crop]],Crop!$A$2:$B$5,2,FALSE)</f>
        <v>22</v>
      </c>
      <c r="C13" t="s">
        <v>27</v>
      </c>
      <c r="D13" s="14">
        <f>VLOOKUP(Table1[[#This Row],[District]],district!$A$2:$B$38,2,FALSE)</f>
        <v>1</v>
      </c>
      <c r="E13">
        <v>2001</v>
      </c>
      <c r="F13">
        <v>99</v>
      </c>
      <c r="G13">
        <v>312</v>
      </c>
      <c r="H13">
        <v>8.5</v>
      </c>
      <c r="K13" t="s">
        <v>47</v>
      </c>
      <c r="L13" s="17" t="s">
        <v>68</v>
      </c>
      <c r="M13" s="14" t="s">
        <v>71</v>
      </c>
      <c r="N13" s="14" t="str">
        <f t="shared" si="0"/>
        <v>,</v>
      </c>
      <c r="O13" s="14">
        <f t="shared" si="1"/>
        <v>22</v>
      </c>
      <c r="P13" s="14" t="str">
        <f t="shared" si="2"/>
        <v>,</v>
      </c>
      <c r="Q13" s="14">
        <f t="shared" si="3"/>
        <v>1</v>
      </c>
      <c r="R13" s="14" t="str">
        <f t="shared" si="4"/>
        <v>,</v>
      </c>
      <c r="S13" s="14">
        <f t="shared" si="5"/>
        <v>312</v>
      </c>
      <c r="T13" s="14" t="str">
        <f t="shared" si="6"/>
        <v>,</v>
      </c>
      <c r="U13" s="14">
        <f t="shared" si="7"/>
        <v>99</v>
      </c>
      <c r="V13" s="14" t="str">
        <f t="shared" si="8"/>
        <v>,</v>
      </c>
      <c r="W13" s="14">
        <f t="shared" si="9"/>
        <v>8.5</v>
      </c>
      <c r="X13" s="14" t="str">
        <f t="shared" si="10"/>
        <v>,</v>
      </c>
      <c r="Y13" s="14">
        <f t="shared" si="11"/>
        <v>2001</v>
      </c>
      <c r="Z13" s="14" t="s">
        <v>72</v>
      </c>
    </row>
    <row r="14" spans="1:26" x14ac:dyDescent="0.35">
      <c r="A14" s="4" t="s">
        <v>62</v>
      </c>
      <c r="B14" s="4">
        <f>VLOOKUP(Table1[[#This Row],[Crop]],Crop!$A$2:$B$5,2,FALSE)</f>
        <v>22</v>
      </c>
      <c r="C14" t="s">
        <v>27</v>
      </c>
      <c r="D14" s="14">
        <f>VLOOKUP(Table1[[#This Row],[District]],district!$A$2:$B$38,2,FALSE)</f>
        <v>1</v>
      </c>
      <c r="E14">
        <v>2002</v>
      </c>
      <c r="F14">
        <v>195</v>
      </c>
      <c r="G14">
        <v>316</v>
      </c>
      <c r="H14">
        <v>16.5</v>
      </c>
      <c r="K14" t="s">
        <v>48</v>
      </c>
      <c r="L14" s="17" t="s">
        <v>68</v>
      </c>
      <c r="M14" s="14" t="s">
        <v>71</v>
      </c>
      <c r="N14" s="14" t="str">
        <f t="shared" si="0"/>
        <v>,</v>
      </c>
      <c r="O14" s="14">
        <f t="shared" si="1"/>
        <v>22</v>
      </c>
      <c r="P14" s="14" t="str">
        <f t="shared" si="2"/>
        <v>,</v>
      </c>
      <c r="Q14" s="14">
        <f t="shared" si="3"/>
        <v>1</v>
      </c>
      <c r="R14" s="14" t="str">
        <f t="shared" si="4"/>
        <v>,</v>
      </c>
      <c r="S14" s="14">
        <f t="shared" si="5"/>
        <v>316</v>
      </c>
      <c r="T14" s="14" t="str">
        <f t="shared" si="6"/>
        <v>,</v>
      </c>
      <c r="U14" s="14">
        <f t="shared" si="7"/>
        <v>195</v>
      </c>
      <c r="V14" s="14" t="str">
        <f t="shared" si="8"/>
        <v>,</v>
      </c>
      <c r="W14" s="14">
        <f t="shared" si="9"/>
        <v>16.5</v>
      </c>
      <c r="X14" s="14" t="str">
        <f t="shared" si="10"/>
        <v>,</v>
      </c>
      <c r="Y14" s="14">
        <f t="shared" si="11"/>
        <v>2002</v>
      </c>
      <c r="Z14" s="14" t="s">
        <v>72</v>
      </c>
    </row>
    <row r="15" spans="1:26" x14ac:dyDescent="0.35">
      <c r="A15" s="4" t="s">
        <v>62</v>
      </c>
      <c r="B15" s="4">
        <f>VLOOKUP(Table1[[#This Row],[Crop]],Crop!$A$2:$B$5,2,FALSE)</f>
        <v>22</v>
      </c>
      <c r="C15" t="s">
        <v>27</v>
      </c>
      <c r="D15" s="14">
        <f>VLOOKUP(Table1[[#This Row],[District]],district!$A$2:$B$38,2,FALSE)</f>
        <v>1</v>
      </c>
      <c r="E15">
        <v>2003</v>
      </c>
      <c r="F15">
        <v>186</v>
      </c>
      <c r="G15">
        <v>345</v>
      </c>
      <c r="H15">
        <v>14.5</v>
      </c>
      <c r="K15" t="s">
        <v>58</v>
      </c>
      <c r="L15" s="17" t="s">
        <v>68</v>
      </c>
      <c r="M15" s="14" t="s">
        <v>71</v>
      </c>
      <c r="N15" s="14" t="str">
        <f t="shared" si="0"/>
        <v>,</v>
      </c>
      <c r="O15" s="14">
        <f t="shared" si="1"/>
        <v>22</v>
      </c>
      <c r="P15" s="14" t="str">
        <f t="shared" si="2"/>
        <v>,</v>
      </c>
      <c r="Q15" s="14">
        <f t="shared" si="3"/>
        <v>1</v>
      </c>
      <c r="R15" s="14" t="str">
        <f t="shared" si="4"/>
        <v>,</v>
      </c>
      <c r="S15" s="14">
        <f t="shared" si="5"/>
        <v>345</v>
      </c>
      <c r="T15" s="14" t="str">
        <f t="shared" si="6"/>
        <v>,</v>
      </c>
      <c r="U15" s="14">
        <f t="shared" si="7"/>
        <v>186</v>
      </c>
      <c r="V15" s="14" t="str">
        <f t="shared" si="8"/>
        <v>,</v>
      </c>
      <c r="W15" s="14">
        <f t="shared" si="9"/>
        <v>14.5</v>
      </c>
      <c r="X15" s="14" t="str">
        <f t="shared" si="10"/>
        <v>,</v>
      </c>
      <c r="Y15" s="14">
        <f t="shared" si="11"/>
        <v>2003</v>
      </c>
      <c r="Z15" s="14" t="s">
        <v>72</v>
      </c>
    </row>
    <row r="16" spans="1:26" x14ac:dyDescent="0.35">
      <c r="A16" s="4" t="s">
        <v>62</v>
      </c>
      <c r="B16" s="4">
        <f>VLOOKUP(Table1[[#This Row],[Crop]],Crop!$A$2:$B$5,2,FALSE)</f>
        <v>22</v>
      </c>
      <c r="C16" t="s">
        <v>27</v>
      </c>
      <c r="D16" s="14">
        <f>VLOOKUP(Table1[[#This Row],[District]],district!$A$2:$B$38,2,FALSE)</f>
        <v>1</v>
      </c>
      <c r="E16">
        <v>2004</v>
      </c>
      <c r="F16">
        <v>275</v>
      </c>
      <c r="G16">
        <v>364</v>
      </c>
      <c r="H16">
        <v>20.2</v>
      </c>
      <c r="K16" t="s">
        <v>49</v>
      </c>
      <c r="L16" s="17" t="s">
        <v>68</v>
      </c>
      <c r="M16" s="14" t="s">
        <v>71</v>
      </c>
      <c r="N16" s="14" t="str">
        <f t="shared" si="0"/>
        <v>,</v>
      </c>
      <c r="O16" s="14">
        <f t="shared" si="1"/>
        <v>22</v>
      </c>
      <c r="P16" s="14" t="str">
        <f t="shared" si="2"/>
        <v>,</v>
      </c>
      <c r="Q16" s="14">
        <f t="shared" si="3"/>
        <v>1</v>
      </c>
      <c r="R16" s="14" t="str">
        <f t="shared" si="4"/>
        <v>,</v>
      </c>
      <c r="S16" s="14">
        <f t="shared" si="5"/>
        <v>364</v>
      </c>
      <c r="T16" s="14" t="str">
        <f t="shared" si="6"/>
        <v>,</v>
      </c>
      <c r="U16" s="14">
        <f t="shared" si="7"/>
        <v>275</v>
      </c>
      <c r="V16" s="14" t="str">
        <f t="shared" si="8"/>
        <v>,</v>
      </c>
      <c r="W16" s="14">
        <f t="shared" si="9"/>
        <v>20.2</v>
      </c>
      <c r="X16" s="14" t="str">
        <f t="shared" si="10"/>
        <v>,</v>
      </c>
      <c r="Y16" s="14">
        <f t="shared" si="11"/>
        <v>2004</v>
      </c>
      <c r="Z16" s="14" t="s">
        <v>72</v>
      </c>
    </row>
    <row r="17" spans="1:26" x14ac:dyDescent="0.35">
      <c r="A17" s="4" t="s">
        <v>62</v>
      </c>
      <c r="B17" s="4">
        <f>VLOOKUP(Table1[[#This Row],[Crop]],Crop!$A$2:$B$5,2,FALSE)</f>
        <v>22</v>
      </c>
      <c r="C17" t="s">
        <v>27</v>
      </c>
      <c r="D17" s="14">
        <f>VLOOKUP(Table1[[#This Row],[District]],district!$A$2:$B$38,2,FALSE)</f>
        <v>1</v>
      </c>
      <c r="E17">
        <v>2005</v>
      </c>
      <c r="F17">
        <v>250</v>
      </c>
      <c r="G17">
        <v>370</v>
      </c>
      <c r="H17">
        <v>18.100000000000001</v>
      </c>
      <c r="K17" t="s">
        <v>8</v>
      </c>
      <c r="L17" s="17" t="s">
        <v>68</v>
      </c>
      <c r="M17" s="14" t="s">
        <v>71</v>
      </c>
      <c r="N17" s="14" t="str">
        <f t="shared" si="0"/>
        <v>,</v>
      </c>
      <c r="O17" s="14">
        <f t="shared" si="1"/>
        <v>22</v>
      </c>
      <c r="P17" s="14" t="str">
        <f t="shared" si="2"/>
        <v>,</v>
      </c>
      <c r="Q17" s="14">
        <f t="shared" si="3"/>
        <v>1</v>
      </c>
      <c r="R17" s="14" t="str">
        <f t="shared" si="4"/>
        <v>,</v>
      </c>
      <c r="S17" s="14">
        <f t="shared" si="5"/>
        <v>370</v>
      </c>
      <c r="T17" s="14" t="str">
        <f t="shared" si="6"/>
        <v>,</v>
      </c>
      <c r="U17" s="14">
        <f t="shared" si="7"/>
        <v>250</v>
      </c>
      <c r="V17" s="14" t="str">
        <f t="shared" si="8"/>
        <v>,</v>
      </c>
      <c r="W17" s="14">
        <f t="shared" si="9"/>
        <v>18.100000000000001</v>
      </c>
      <c r="X17" s="14" t="str">
        <f t="shared" si="10"/>
        <v>,</v>
      </c>
      <c r="Y17" s="14">
        <f t="shared" si="11"/>
        <v>2005</v>
      </c>
      <c r="Z17" s="14" t="s">
        <v>72</v>
      </c>
    </row>
    <row r="18" spans="1:26" x14ac:dyDescent="0.35">
      <c r="A18" s="4" t="s">
        <v>62</v>
      </c>
      <c r="B18" s="4">
        <f>VLOOKUP(Table1[[#This Row],[Crop]],Crop!$A$2:$B$5,2,FALSE)</f>
        <v>22</v>
      </c>
      <c r="C18" t="s">
        <v>27</v>
      </c>
      <c r="D18" s="14">
        <f>VLOOKUP(Table1[[#This Row],[District]],district!$A$2:$B$38,2,FALSE)</f>
        <v>1</v>
      </c>
      <c r="E18">
        <v>2006</v>
      </c>
      <c r="F18">
        <v>321</v>
      </c>
      <c r="G18">
        <v>391</v>
      </c>
      <c r="H18">
        <v>22</v>
      </c>
      <c r="K18" t="s">
        <v>50</v>
      </c>
      <c r="L18" s="17" t="s">
        <v>68</v>
      </c>
      <c r="M18" s="14" t="s">
        <v>71</v>
      </c>
      <c r="N18" s="14" t="str">
        <f t="shared" si="0"/>
        <v>,</v>
      </c>
      <c r="O18" s="14">
        <f t="shared" si="1"/>
        <v>22</v>
      </c>
      <c r="P18" s="14" t="str">
        <f t="shared" si="2"/>
        <v>,</v>
      </c>
      <c r="Q18" s="14">
        <f t="shared" si="3"/>
        <v>1</v>
      </c>
      <c r="R18" s="14" t="str">
        <f t="shared" si="4"/>
        <v>,</v>
      </c>
      <c r="S18" s="14">
        <f t="shared" si="5"/>
        <v>391</v>
      </c>
      <c r="T18" s="14" t="str">
        <f t="shared" si="6"/>
        <v>,</v>
      </c>
      <c r="U18" s="14">
        <f t="shared" si="7"/>
        <v>321</v>
      </c>
      <c r="V18" s="14" t="str">
        <f t="shared" si="8"/>
        <v>,</v>
      </c>
      <c r="W18" s="14">
        <f t="shared" si="9"/>
        <v>22</v>
      </c>
      <c r="X18" s="14" t="str">
        <f t="shared" si="10"/>
        <v>,</v>
      </c>
      <c r="Y18" s="14">
        <f t="shared" si="11"/>
        <v>2006</v>
      </c>
      <c r="Z18" s="14" t="s">
        <v>72</v>
      </c>
    </row>
    <row r="19" spans="1:26" x14ac:dyDescent="0.35">
      <c r="A19" s="4" t="s">
        <v>62</v>
      </c>
      <c r="B19" s="4">
        <f>VLOOKUP(Table1[[#This Row],[Crop]],Crop!$A$2:$B$5,2,FALSE)</f>
        <v>22</v>
      </c>
      <c r="C19" t="s">
        <v>27</v>
      </c>
      <c r="D19" s="14">
        <f>VLOOKUP(Table1[[#This Row],[District]],district!$A$2:$B$38,2,FALSE)</f>
        <v>1</v>
      </c>
      <c r="E19">
        <v>2007</v>
      </c>
      <c r="F19">
        <v>200</v>
      </c>
      <c r="G19">
        <v>388</v>
      </c>
      <c r="H19">
        <v>13.8</v>
      </c>
      <c r="K19" t="s">
        <v>53</v>
      </c>
      <c r="L19" s="17" t="s">
        <v>68</v>
      </c>
      <c r="M19" s="14" t="s">
        <v>71</v>
      </c>
      <c r="N19" s="14" t="str">
        <f t="shared" si="0"/>
        <v>,</v>
      </c>
      <c r="O19" s="14">
        <f t="shared" si="1"/>
        <v>22</v>
      </c>
      <c r="P19" s="14" t="str">
        <f t="shared" si="2"/>
        <v>,</v>
      </c>
      <c r="Q19" s="14">
        <f t="shared" si="3"/>
        <v>1</v>
      </c>
      <c r="R19" s="14" t="str">
        <f t="shared" si="4"/>
        <v>,</v>
      </c>
      <c r="S19" s="14">
        <f t="shared" si="5"/>
        <v>388</v>
      </c>
      <c r="T19" s="14" t="str">
        <f t="shared" si="6"/>
        <v>,</v>
      </c>
      <c r="U19" s="14">
        <f t="shared" si="7"/>
        <v>200</v>
      </c>
      <c r="V19" s="14" t="str">
        <f t="shared" si="8"/>
        <v>,</v>
      </c>
      <c r="W19" s="14">
        <f t="shared" si="9"/>
        <v>13.8</v>
      </c>
      <c r="X19" s="14" t="str">
        <f t="shared" si="10"/>
        <v>,</v>
      </c>
      <c r="Y19" s="14">
        <f t="shared" si="11"/>
        <v>2007</v>
      </c>
      <c r="Z19" s="14" t="s">
        <v>72</v>
      </c>
    </row>
    <row r="20" spans="1:26" x14ac:dyDescent="0.35">
      <c r="A20" s="4" t="s">
        <v>62</v>
      </c>
      <c r="B20" s="4">
        <f>VLOOKUP(Table1[[#This Row],[Crop]],Crop!$A$2:$B$5,2,FALSE)</f>
        <v>22</v>
      </c>
      <c r="C20" t="s">
        <v>27</v>
      </c>
      <c r="D20" s="14">
        <f>VLOOKUP(Table1[[#This Row],[District]],district!$A$2:$B$38,2,FALSE)</f>
        <v>1</v>
      </c>
      <c r="E20">
        <v>2008</v>
      </c>
      <c r="F20">
        <v>275</v>
      </c>
      <c r="G20">
        <v>398</v>
      </c>
      <c r="H20">
        <v>18.5</v>
      </c>
      <c r="K20" t="s">
        <v>51</v>
      </c>
      <c r="L20" s="17" t="s">
        <v>68</v>
      </c>
      <c r="M20" s="14" t="s">
        <v>71</v>
      </c>
      <c r="N20" s="14" t="str">
        <f t="shared" si="0"/>
        <v>,</v>
      </c>
      <c r="O20" s="14">
        <f t="shared" si="1"/>
        <v>22</v>
      </c>
      <c r="P20" s="14" t="str">
        <f t="shared" si="2"/>
        <v>,</v>
      </c>
      <c r="Q20" s="14">
        <f t="shared" si="3"/>
        <v>1</v>
      </c>
      <c r="R20" s="14" t="str">
        <f t="shared" si="4"/>
        <v>,</v>
      </c>
      <c r="S20" s="14">
        <f t="shared" si="5"/>
        <v>398</v>
      </c>
      <c r="T20" s="14" t="str">
        <f t="shared" si="6"/>
        <v>,</v>
      </c>
      <c r="U20" s="14">
        <f t="shared" si="7"/>
        <v>275</v>
      </c>
      <c r="V20" s="14" t="str">
        <f t="shared" si="8"/>
        <v>,</v>
      </c>
      <c r="W20" s="14">
        <f t="shared" si="9"/>
        <v>18.5</v>
      </c>
      <c r="X20" s="14" t="str">
        <f t="shared" si="10"/>
        <v>,</v>
      </c>
      <c r="Y20" s="14">
        <f t="shared" si="11"/>
        <v>2008</v>
      </c>
      <c r="Z20" s="14" t="s">
        <v>72</v>
      </c>
    </row>
    <row r="21" spans="1:26" x14ac:dyDescent="0.35">
      <c r="A21" s="4" t="s">
        <v>62</v>
      </c>
      <c r="B21" s="4">
        <f>VLOOKUP(Table1[[#This Row],[Crop]],Crop!$A$2:$B$5,2,FALSE)</f>
        <v>22</v>
      </c>
      <c r="C21" t="s">
        <v>27</v>
      </c>
      <c r="D21" s="14">
        <f>VLOOKUP(Table1[[#This Row],[District]],district!$A$2:$B$38,2,FALSE)</f>
        <v>1</v>
      </c>
      <c r="E21">
        <v>2009</v>
      </c>
      <c r="F21">
        <v>143</v>
      </c>
      <c r="G21">
        <v>362</v>
      </c>
      <c r="H21">
        <v>10.6</v>
      </c>
      <c r="K21" t="s">
        <v>9</v>
      </c>
      <c r="L21" s="17" t="s">
        <v>68</v>
      </c>
      <c r="M21" s="14" t="s">
        <v>71</v>
      </c>
      <c r="N21" s="14" t="str">
        <f t="shared" si="0"/>
        <v>,</v>
      </c>
      <c r="O21" s="14">
        <f t="shared" si="1"/>
        <v>22</v>
      </c>
      <c r="P21" s="14" t="str">
        <f t="shared" si="2"/>
        <v>,</v>
      </c>
      <c r="Q21" s="14">
        <f t="shared" si="3"/>
        <v>1</v>
      </c>
      <c r="R21" s="14" t="str">
        <f t="shared" si="4"/>
        <v>,</v>
      </c>
      <c r="S21" s="14">
        <f t="shared" si="5"/>
        <v>362</v>
      </c>
      <c r="T21" s="14" t="str">
        <f t="shared" si="6"/>
        <v>,</v>
      </c>
      <c r="U21" s="14">
        <f t="shared" si="7"/>
        <v>143</v>
      </c>
      <c r="V21" s="14" t="str">
        <f t="shared" si="8"/>
        <v>,</v>
      </c>
      <c r="W21" s="14">
        <f t="shared" si="9"/>
        <v>10.6</v>
      </c>
      <c r="X21" s="14" t="str">
        <f t="shared" si="10"/>
        <v>,</v>
      </c>
      <c r="Y21" s="14">
        <f t="shared" si="11"/>
        <v>2009</v>
      </c>
      <c r="Z21" s="14" t="s">
        <v>72</v>
      </c>
    </row>
    <row r="22" spans="1:26" x14ac:dyDescent="0.35">
      <c r="A22" s="4" t="s">
        <v>62</v>
      </c>
      <c r="B22" s="4">
        <f>VLOOKUP(Table1[[#This Row],[Crop]],Crop!$A$2:$B$5,2,FALSE)</f>
        <v>22</v>
      </c>
      <c r="C22" t="s">
        <v>27</v>
      </c>
      <c r="D22" s="14">
        <f>VLOOKUP(Table1[[#This Row],[District]],district!$A$2:$B$38,2,FALSE)</f>
        <v>1</v>
      </c>
      <c r="E22">
        <v>2010</v>
      </c>
      <c r="F22">
        <v>253</v>
      </c>
      <c r="G22">
        <v>385</v>
      </c>
      <c r="H22">
        <v>17.600000000000001</v>
      </c>
      <c r="K22" t="s">
        <v>10</v>
      </c>
      <c r="L22" s="17" t="s">
        <v>68</v>
      </c>
      <c r="M22" s="14" t="s">
        <v>71</v>
      </c>
      <c r="N22" s="14" t="str">
        <f t="shared" si="0"/>
        <v>,</v>
      </c>
      <c r="O22" s="14">
        <f t="shared" si="1"/>
        <v>22</v>
      </c>
      <c r="P22" s="14" t="str">
        <f t="shared" si="2"/>
        <v>,</v>
      </c>
      <c r="Q22" s="14">
        <f t="shared" si="3"/>
        <v>1</v>
      </c>
      <c r="R22" s="14" t="str">
        <f t="shared" si="4"/>
        <v>,</v>
      </c>
      <c r="S22" s="14">
        <f t="shared" si="5"/>
        <v>385</v>
      </c>
      <c r="T22" s="14" t="str">
        <f t="shared" si="6"/>
        <v>,</v>
      </c>
      <c r="U22" s="14">
        <f t="shared" si="7"/>
        <v>253</v>
      </c>
      <c r="V22" s="14" t="str">
        <f t="shared" si="8"/>
        <v>,</v>
      </c>
      <c r="W22" s="14">
        <f t="shared" si="9"/>
        <v>17.600000000000001</v>
      </c>
      <c r="X22" s="14" t="str">
        <f t="shared" si="10"/>
        <v>,</v>
      </c>
      <c r="Y22" s="14">
        <f t="shared" si="11"/>
        <v>2010</v>
      </c>
      <c r="Z22" s="14" t="s">
        <v>72</v>
      </c>
    </row>
    <row r="23" spans="1:26" x14ac:dyDescent="0.35">
      <c r="A23" s="4" t="s">
        <v>62</v>
      </c>
      <c r="B23" s="4">
        <f>VLOOKUP(Table1[[#This Row],[Crop]],Crop!$A$2:$B$5,2,FALSE)</f>
        <v>22</v>
      </c>
      <c r="C23" t="s">
        <v>27</v>
      </c>
      <c r="D23" s="14">
        <f>VLOOKUP(Table1[[#This Row],[District]],district!$A$2:$B$38,2,FALSE)</f>
        <v>1</v>
      </c>
      <c r="E23">
        <v>2011</v>
      </c>
      <c r="F23">
        <v>167</v>
      </c>
      <c r="G23">
        <v>384</v>
      </c>
      <c r="H23">
        <v>11.7</v>
      </c>
      <c r="K23" t="s">
        <v>11</v>
      </c>
      <c r="L23" s="17" t="s">
        <v>68</v>
      </c>
      <c r="M23" s="14" t="s">
        <v>71</v>
      </c>
      <c r="N23" s="14" t="str">
        <f t="shared" si="0"/>
        <v>,</v>
      </c>
      <c r="O23" s="14">
        <f t="shared" si="1"/>
        <v>22</v>
      </c>
      <c r="P23" s="14" t="str">
        <f t="shared" si="2"/>
        <v>,</v>
      </c>
      <c r="Q23" s="14">
        <f t="shared" si="3"/>
        <v>1</v>
      </c>
      <c r="R23" s="14" t="str">
        <f t="shared" si="4"/>
        <v>,</v>
      </c>
      <c r="S23" s="14">
        <f t="shared" si="5"/>
        <v>384</v>
      </c>
      <c r="T23" s="14" t="str">
        <f t="shared" si="6"/>
        <v>,</v>
      </c>
      <c r="U23" s="14">
        <f t="shared" si="7"/>
        <v>167</v>
      </c>
      <c r="V23" s="14" t="str">
        <f t="shared" si="8"/>
        <v>,</v>
      </c>
      <c r="W23" s="14">
        <f t="shared" si="9"/>
        <v>11.7</v>
      </c>
      <c r="X23" s="14" t="str">
        <f t="shared" si="10"/>
        <v>,</v>
      </c>
      <c r="Y23" s="14">
        <f t="shared" si="11"/>
        <v>2011</v>
      </c>
      <c r="Z23" s="14" t="s">
        <v>72</v>
      </c>
    </row>
    <row r="24" spans="1:26" x14ac:dyDescent="0.35">
      <c r="A24" s="4" t="s">
        <v>62</v>
      </c>
      <c r="B24" s="4">
        <f>VLOOKUP(Table1[[#This Row],[Crop]],Crop!$A$2:$B$5,2,FALSE)</f>
        <v>22</v>
      </c>
      <c r="C24" t="s">
        <v>27</v>
      </c>
      <c r="D24" s="14">
        <f>VLOOKUP(Table1[[#This Row],[District]],district!$A$2:$B$38,2,FALSE)</f>
        <v>1</v>
      </c>
      <c r="E24">
        <v>2012</v>
      </c>
      <c r="F24">
        <v>164</v>
      </c>
      <c r="G24">
        <v>385</v>
      </c>
      <c r="H24">
        <v>11.5</v>
      </c>
      <c r="K24" t="s">
        <v>12</v>
      </c>
      <c r="L24" s="17" t="s">
        <v>68</v>
      </c>
      <c r="M24" s="14" t="s">
        <v>71</v>
      </c>
      <c r="N24" s="14" t="str">
        <f t="shared" si="0"/>
        <v>,</v>
      </c>
      <c r="O24" s="14">
        <f t="shared" si="1"/>
        <v>22</v>
      </c>
      <c r="P24" s="14" t="str">
        <f t="shared" si="2"/>
        <v>,</v>
      </c>
      <c r="Q24" s="14">
        <f t="shared" si="3"/>
        <v>1</v>
      </c>
      <c r="R24" s="14" t="str">
        <f t="shared" si="4"/>
        <v>,</v>
      </c>
      <c r="S24" s="14">
        <f t="shared" si="5"/>
        <v>385</v>
      </c>
      <c r="T24" s="14" t="str">
        <f t="shared" si="6"/>
        <v>,</v>
      </c>
      <c r="U24" s="14">
        <f t="shared" si="7"/>
        <v>164</v>
      </c>
      <c r="V24" s="14" t="str">
        <f t="shared" si="8"/>
        <v>,</v>
      </c>
      <c r="W24" s="14">
        <f t="shared" si="9"/>
        <v>11.5</v>
      </c>
      <c r="X24" s="14" t="str">
        <f t="shared" si="10"/>
        <v>,</v>
      </c>
      <c r="Y24" s="14">
        <f t="shared" si="11"/>
        <v>2012</v>
      </c>
      <c r="Z24" s="14" t="s">
        <v>72</v>
      </c>
    </row>
    <row r="25" spans="1:26" x14ac:dyDescent="0.35">
      <c r="A25" s="4" t="s">
        <v>62</v>
      </c>
      <c r="B25" s="4">
        <f>VLOOKUP(Table1[[#This Row],[Crop]],Crop!$A$2:$B$5,2,FALSE)</f>
        <v>22</v>
      </c>
      <c r="C25" t="s">
        <v>27</v>
      </c>
      <c r="D25" s="14">
        <f>VLOOKUP(Table1[[#This Row],[District]],district!$A$2:$B$38,2,FALSE)</f>
        <v>1</v>
      </c>
      <c r="E25">
        <v>2013</v>
      </c>
      <c r="F25">
        <v>218</v>
      </c>
      <c r="G25">
        <v>393</v>
      </c>
      <c r="H25">
        <v>14.9</v>
      </c>
      <c r="K25" t="s">
        <v>13</v>
      </c>
      <c r="L25" s="17" t="s">
        <v>68</v>
      </c>
      <c r="M25" s="14" t="s">
        <v>71</v>
      </c>
      <c r="N25" s="14" t="str">
        <f t="shared" si="0"/>
        <v>,</v>
      </c>
      <c r="O25" s="14">
        <f t="shared" si="1"/>
        <v>22</v>
      </c>
      <c r="P25" s="14" t="str">
        <f t="shared" si="2"/>
        <v>,</v>
      </c>
      <c r="Q25" s="14">
        <f t="shared" si="3"/>
        <v>1</v>
      </c>
      <c r="R25" s="14" t="str">
        <f t="shared" si="4"/>
        <v>,</v>
      </c>
      <c r="S25" s="14">
        <f t="shared" si="5"/>
        <v>393</v>
      </c>
      <c r="T25" s="14" t="str">
        <f t="shared" si="6"/>
        <v>,</v>
      </c>
      <c r="U25" s="14">
        <f t="shared" si="7"/>
        <v>218</v>
      </c>
      <c r="V25" s="14" t="str">
        <f t="shared" si="8"/>
        <v>,</v>
      </c>
      <c r="W25" s="14">
        <f t="shared" si="9"/>
        <v>14.9</v>
      </c>
      <c r="X25" s="14" t="str">
        <f t="shared" si="10"/>
        <v>,</v>
      </c>
      <c r="Y25" s="14">
        <f t="shared" si="11"/>
        <v>2013</v>
      </c>
      <c r="Z25" s="14" t="s">
        <v>72</v>
      </c>
    </row>
    <row r="26" spans="1:26" x14ac:dyDescent="0.35">
      <c r="A26" s="4" t="s">
        <v>62</v>
      </c>
      <c r="B26" s="4">
        <f>VLOOKUP(Table1[[#This Row],[Crop]],Crop!$A$2:$B$5,2,FALSE)</f>
        <v>22</v>
      </c>
      <c r="C26" t="s">
        <v>27</v>
      </c>
      <c r="D26" s="14">
        <f>VLOOKUP(Table1[[#This Row],[District]],district!$A$2:$B$38,2,FALSE)</f>
        <v>1</v>
      </c>
      <c r="E26">
        <v>2014</v>
      </c>
      <c r="F26">
        <v>301</v>
      </c>
      <c r="G26">
        <v>429</v>
      </c>
      <c r="H26">
        <v>18.8</v>
      </c>
      <c r="K26" t="s">
        <v>14</v>
      </c>
      <c r="L26" s="17" t="s">
        <v>68</v>
      </c>
      <c r="M26" s="14" t="s">
        <v>71</v>
      </c>
      <c r="N26" s="14" t="str">
        <f t="shared" si="0"/>
        <v>,</v>
      </c>
      <c r="O26" s="14">
        <f t="shared" si="1"/>
        <v>22</v>
      </c>
      <c r="P26" s="14" t="str">
        <f t="shared" si="2"/>
        <v>,</v>
      </c>
      <c r="Q26" s="14">
        <f t="shared" si="3"/>
        <v>1</v>
      </c>
      <c r="R26" s="14" t="str">
        <f t="shared" si="4"/>
        <v>,</v>
      </c>
      <c r="S26" s="14">
        <f t="shared" si="5"/>
        <v>429</v>
      </c>
      <c r="T26" s="14" t="str">
        <f t="shared" si="6"/>
        <v>,</v>
      </c>
      <c r="U26" s="14">
        <f t="shared" si="7"/>
        <v>301</v>
      </c>
      <c r="V26" s="14" t="str">
        <f t="shared" si="8"/>
        <v>,</v>
      </c>
      <c r="W26" s="14">
        <f t="shared" si="9"/>
        <v>18.8</v>
      </c>
      <c r="X26" s="14" t="str">
        <f t="shared" si="10"/>
        <v>,</v>
      </c>
      <c r="Y26" s="14">
        <f t="shared" si="11"/>
        <v>2014</v>
      </c>
      <c r="Z26" s="14" t="s">
        <v>72</v>
      </c>
    </row>
    <row r="27" spans="1:26" x14ac:dyDescent="0.35">
      <c r="A27" s="4" t="s">
        <v>62</v>
      </c>
      <c r="B27" s="4">
        <f>VLOOKUP(Table1[[#This Row],[Crop]],Crop!$A$2:$B$5,2,FALSE)</f>
        <v>22</v>
      </c>
      <c r="C27" t="s">
        <v>27</v>
      </c>
      <c r="D27" s="14">
        <f>VLOOKUP(Table1[[#This Row],[District]],district!$A$2:$B$38,2,FALSE)</f>
        <v>1</v>
      </c>
      <c r="E27">
        <v>2015</v>
      </c>
      <c r="F27">
        <v>335</v>
      </c>
      <c r="G27">
        <v>464</v>
      </c>
      <c r="H27">
        <v>19.399999999999999</v>
      </c>
      <c r="K27" t="s">
        <v>15</v>
      </c>
      <c r="L27" s="17" t="s">
        <v>68</v>
      </c>
      <c r="M27" s="14" t="s">
        <v>71</v>
      </c>
      <c r="N27" s="14" t="str">
        <f t="shared" si="0"/>
        <v>,</v>
      </c>
      <c r="O27" s="14">
        <f t="shared" si="1"/>
        <v>22</v>
      </c>
      <c r="P27" s="14" t="str">
        <f t="shared" si="2"/>
        <v>,</v>
      </c>
      <c r="Q27" s="14">
        <f t="shared" si="3"/>
        <v>1</v>
      </c>
      <c r="R27" s="14" t="str">
        <f t="shared" si="4"/>
        <v>,</v>
      </c>
      <c r="S27" s="14">
        <f t="shared" si="5"/>
        <v>464</v>
      </c>
      <c r="T27" s="14" t="str">
        <f t="shared" si="6"/>
        <v>,</v>
      </c>
      <c r="U27" s="14">
        <f t="shared" si="7"/>
        <v>335</v>
      </c>
      <c r="V27" s="14" t="str">
        <f t="shared" si="8"/>
        <v>,</v>
      </c>
      <c r="W27" s="14">
        <f t="shared" si="9"/>
        <v>19.399999999999999</v>
      </c>
      <c r="X27" s="14" t="str">
        <f t="shared" si="10"/>
        <v>,</v>
      </c>
      <c r="Y27" s="14">
        <f t="shared" si="11"/>
        <v>2015</v>
      </c>
      <c r="Z27" s="14" t="s">
        <v>72</v>
      </c>
    </row>
    <row r="28" spans="1:26" x14ac:dyDescent="0.35">
      <c r="A28" s="4" t="s">
        <v>62</v>
      </c>
      <c r="B28" s="4">
        <f>VLOOKUP(Table1[[#This Row],[Crop]],Crop!$A$2:$B$5,2,FALSE)</f>
        <v>22</v>
      </c>
      <c r="C28" t="s">
        <v>27</v>
      </c>
      <c r="D28" s="14">
        <f>VLOOKUP(Table1[[#This Row],[District]],district!$A$2:$B$38,2,FALSE)</f>
        <v>1</v>
      </c>
      <c r="E28">
        <v>2016</v>
      </c>
      <c r="F28">
        <v>205</v>
      </c>
      <c r="G28">
        <v>374</v>
      </c>
      <c r="H28">
        <v>14.7</v>
      </c>
      <c r="K28" t="s">
        <v>16</v>
      </c>
      <c r="L28" s="17" t="s">
        <v>68</v>
      </c>
      <c r="M28" s="14" t="s">
        <v>71</v>
      </c>
      <c r="N28" s="14" t="str">
        <f t="shared" si="0"/>
        <v>,</v>
      </c>
      <c r="O28" s="14">
        <f t="shared" si="1"/>
        <v>22</v>
      </c>
      <c r="P28" s="14" t="str">
        <f t="shared" si="2"/>
        <v>,</v>
      </c>
      <c r="Q28" s="14">
        <f t="shared" si="3"/>
        <v>1</v>
      </c>
      <c r="R28" s="14" t="str">
        <f t="shared" si="4"/>
        <v>,</v>
      </c>
      <c r="S28" s="14">
        <f t="shared" si="5"/>
        <v>374</v>
      </c>
      <c r="T28" s="14" t="str">
        <f t="shared" si="6"/>
        <v>,</v>
      </c>
      <c r="U28" s="14">
        <f t="shared" si="7"/>
        <v>205</v>
      </c>
      <c r="V28" s="14" t="str">
        <f t="shared" si="8"/>
        <v>,</v>
      </c>
      <c r="W28" s="14">
        <f t="shared" si="9"/>
        <v>14.7</v>
      </c>
      <c r="X28" s="14" t="str">
        <f t="shared" si="10"/>
        <v>,</v>
      </c>
      <c r="Y28" s="14">
        <f t="shared" si="11"/>
        <v>2016</v>
      </c>
      <c r="Z28" s="14" t="s">
        <v>72</v>
      </c>
    </row>
    <row r="29" spans="1:26" x14ac:dyDescent="0.35">
      <c r="A29" s="4" t="s">
        <v>62</v>
      </c>
      <c r="B29" s="4">
        <f>VLOOKUP(Table1[[#This Row],[Crop]],Crop!$A$2:$B$5,2,FALSE)</f>
        <v>22</v>
      </c>
      <c r="C29" t="s">
        <v>27</v>
      </c>
      <c r="D29" s="14">
        <f>VLOOKUP(Table1[[#This Row],[District]],district!$A$2:$B$38,2,FALSE)</f>
        <v>1</v>
      </c>
      <c r="E29">
        <v>2017</v>
      </c>
      <c r="F29">
        <v>223</v>
      </c>
      <c r="G29">
        <v>374</v>
      </c>
      <c r="H29">
        <v>16</v>
      </c>
      <c r="K29" t="s">
        <v>17</v>
      </c>
      <c r="L29" s="17" t="s">
        <v>68</v>
      </c>
      <c r="M29" s="14" t="s">
        <v>71</v>
      </c>
      <c r="N29" s="14" t="str">
        <f t="shared" si="0"/>
        <v>,</v>
      </c>
      <c r="O29" s="14">
        <f t="shared" si="1"/>
        <v>22</v>
      </c>
      <c r="P29" s="14" t="str">
        <f t="shared" si="2"/>
        <v>,</v>
      </c>
      <c r="Q29" s="14">
        <f t="shared" si="3"/>
        <v>1</v>
      </c>
      <c r="R29" s="14" t="str">
        <f t="shared" si="4"/>
        <v>,</v>
      </c>
      <c r="S29" s="14">
        <f t="shared" si="5"/>
        <v>374</v>
      </c>
      <c r="T29" s="14" t="str">
        <f t="shared" si="6"/>
        <v>,</v>
      </c>
      <c r="U29" s="14">
        <f t="shared" si="7"/>
        <v>223</v>
      </c>
      <c r="V29" s="14" t="str">
        <f t="shared" si="8"/>
        <v>,</v>
      </c>
      <c r="W29" s="14">
        <f t="shared" si="9"/>
        <v>16</v>
      </c>
      <c r="X29" s="14" t="str">
        <f t="shared" si="10"/>
        <v>,</v>
      </c>
      <c r="Y29" s="14">
        <f t="shared" si="11"/>
        <v>2017</v>
      </c>
      <c r="Z29" s="14" t="s">
        <v>72</v>
      </c>
    </row>
    <row r="30" spans="1:26" x14ac:dyDescent="0.35">
      <c r="A30" s="4" t="s">
        <v>62</v>
      </c>
      <c r="B30" s="4">
        <f>VLOOKUP(Table1[[#This Row],[Crop]],Crop!$A$2:$B$5,2,FALSE)</f>
        <v>22</v>
      </c>
      <c r="C30" t="s">
        <v>27</v>
      </c>
      <c r="D30" s="14">
        <f>VLOOKUP(Table1[[#This Row],[District]],district!$A$2:$B$38,2,FALSE)</f>
        <v>1</v>
      </c>
      <c r="E30">
        <v>2018</v>
      </c>
      <c r="F30">
        <v>287</v>
      </c>
      <c r="G30">
        <v>374</v>
      </c>
      <c r="H30">
        <v>20.6</v>
      </c>
      <c r="K30" t="s">
        <v>18</v>
      </c>
      <c r="L30" s="17" t="s">
        <v>68</v>
      </c>
      <c r="M30" s="14" t="s">
        <v>71</v>
      </c>
      <c r="N30" s="14" t="str">
        <f t="shared" si="0"/>
        <v>,</v>
      </c>
      <c r="O30" s="14">
        <f t="shared" si="1"/>
        <v>22</v>
      </c>
      <c r="P30" s="14" t="str">
        <f t="shared" si="2"/>
        <v>,</v>
      </c>
      <c r="Q30" s="14">
        <f t="shared" si="3"/>
        <v>1</v>
      </c>
      <c r="R30" s="14" t="str">
        <f t="shared" si="4"/>
        <v>,</v>
      </c>
      <c r="S30" s="14">
        <f t="shared" si="5"/>
        <v>374</v>
      </c>
      <c r="T30" s="14" t="str">
        <f t="shared" si="6"/>
        <v>,</v>
      </c>
      <c r="U30" s="14">
        <f t="shared" si="7"/>
        <v>287</v>
      </c>
      <c r="V30" s="14" t="str">
        <f t="shared" si="8"/>
        <v>,</v>
      </c>
      <c r="W30" s="14">
        <f t="shared" si="9"/>
        <v>20.6</v>
      </c>
      <c r="X30" s="14" t="str">
        <f t="shared" si="10"/>
        <v>,</v>
      </c>
      <c r="Y30" s="14">
        <f t="shared" si="11"/>
        <v>2018</v>
      </c>
      <c r="Z30" s="14" t="s">
        <v>72</v>
      </c>
    </row>
    <row r="31" spans="1:26" x14ac:dyDescent="0.35">
      <c r="A31" s="4" t="s">
        <v>62</v>
      </c>
      <c r="B31" s="4">
        <f>VLOOKUP(Table1[[#This Row],[Crop]],Crop!$A$2:$B$5,2,FALSE)</f>
        <v>22</v>
      </c>
      <c r="C31" t="s">
        <v>27</v>
      </c>
      <c r="D31" s="14">
        <f>VLOOKUP(Table1[[#This Row],[District]],district!$A$2:$B$38,2,FALSE)</f>
        <v>1</v>
      </c>
      <c r="E31">
        <v>2019</v>
      </c>
      <c r="F31">
        <v>331</v>
      </c>
      <c r="G31">
        <v>497</v>
      </c>
      <c r="H31">
        <v>17.8</v>
      </c>
      <c r="K31" t="s">
        <v>19</v>
      </c>
      <c r="L31" s="17" t="s">
        <v>68</v>
      </c>
      <c r="M31" s="14" t="s">
        <v>71</v>
      </c>
      <c r="N31" s="14" t="str">
        <f t="shared" si="0"/>
        <v>,</v>
      </c>
      <c r="O31" s="14">
        <f t="shared" si="1"/>
        <v>22</v>
      </c>
      <c r="P31" s="14" t="str">
        <f t="shared" si="2"/>
        <v>,</v>
      </c>
      <c r="Q31" s="14">
        <f t="shared" si="3"/>
        <v>1</v>
      </c>
      <c r="R31" s="14" t="str">
        <f t="shared" si="4"/>
        <v>,</v>
      </c>
      <c r="S31" s="14">
        <f t="shared" si="5"/>
        <v>497</v>
      </c>
      <c r="T31" s="14" t="str">
        <f t="shared" si="6"/>
        <v>,</v>
      </c>
      <c r="U31" s="14">
        <f t="shared" si="7"/>
        <v>331</v>
      </c>
      <c r="V31" s="14" t="str">
        <f t="shared" si="8"/>
        <v>,</v>
      </c>
      <c r="W31" s="14">
        <f t="shared" si="9"/>
        <v>17.8</v>
      </c>
      <c r="X31" s="14" t="str">
        <f t="shared" si="10"/>
        <v>,</v>
      </c>
      <c r="Y31" s="14">
        <f t="shared" si="11"/>
        <v>2019</v>
      </c>
      <c r="Z31" s="14" t="s">
        <v>72</v>
      </c>
    </row>
    <row r="32" spans="1:26" x14ac:dyDescent="0.35">
      <c r="A32" s="4" t="s">
        <v>62</v>
      </c>
      <c r="B32" s="4">
        <f>VLOOKUP(Table1[[#This Row],[Crop]],Crop!$A$2:$B$5,2,FALSE)</f>
        <v>22</v>
      </c>
      <c r="C32" t="s">
        <v>27</v>
      </c>
      <c r="D32" s="14">
        <f>VLOOKUP(Table1[[#This Row],[District]],district!$A$2:$B$38,2,FALSE)</f>
        <v>1</v>
      </c>
      <c r="E32">
        <v>2020</v>
      </c>
      <c r="F32">
        <v>359</v>
      </c>
      <c r="G32">
        <v>502</v>
      </c>
      <c r="H32">
        <v>17.899999999999999</v>
      </c>
      <c r="K32" t="s">
        <v>20</v>
      </c>
      <c r="L32" s="17" t="s">
        <v>68</v>
      </c>
      <c r="M32" s="14" t="s">
        <v>71</v>
      </c>
      <c r="N32" s="14" t="str">
        <f t="shared" si="0"/>
        <v>,</v>
      </c>
      <c r="O32" s="14">
        <f t="shared" si="1"/>
        <v>22</v>
      </c>
      <c r="P32" s="14" t="str">
        <f t="shared" si="2"/>
        <v>,</v>
      </c>
      <c r="Q32" s="14">
        <f t="shared" si="3"/>
        <v>1</v>
      </c>
      <c r="R32" s="14" t="str">
        <f t="shared" si="4"/>
        <v>,</v>
      </c>
      <c r="S32" s="14">
        <f t="shared" si="5"/>
        <v>502</v>
      </c>
      <c r="T32" s="14" t="str">
        <f t="shared" si="6"/>
        <v>,</v>
      </c>
      <c r="U32" s="14">
        <f t="shared" si="7"/>
        <v>359</v>
      </c>
      <c r="V32" s="14" t="str">
        <f t="shared" si="8"/>
        <v>,</v>
      </c>
      <c r="W32" s="14">
        <f t="shared" si="9"/>
        <v>17.899999999999999</v>
      </c>
      <c r="X32" s="14" t="str">
        <f t="shared" si="10"/>
        <v>,</v>
      </c>
      <c r="Y32" s="14">
        <f t="shared" si="11"/>
        <v>2020</v>
      </c>
      <c r="Z32" s="14" t="s">
        <v>72</v>
      </c>
    </row>
    <row r="33" spans="1:26" s="2" customFormat="1" x14ac:dyDescent="0.35">
      <c r="A33" s="4" t="s">
        <v>62</v>
      </c>
      <c r="B33" s="2">
        <f>VLOOKUP(Table1[[#This Row],[Crop]],Crop!$A$2:$B$5,2,FALSE)</f>
        <v>22</v>
      </c>
      <c r="C33" s="2" t="s">
        <v>27</v>
      </c>
      <c r="D33" s="2">
        <f>VLOOKUP(Table1[[#This Row],[District]],district!$A$2:$B$38,2,FALSE)</f>
        <v>1</v>
      </c>
      <c r="E33" s="2">
        <v>2021</v>
      </c>
      <c r="F33" s="2">
        <v>310</v>
      </c>
      <c r="G33" s="2">
        <v>452</v>
      </c>
      <c r="H33" s="2">
        <v>17.2</v>
      </c>
      <c r="K33" t="s">
        <v>21</v>
      </c>
      <c r="L33" s="17" t="s">
        <v>68</v>
      </c>
      <c r="M33" s="14" t="s">
        <v>71</v>
      </c>
      <c r="N33" s="14" t="str">
        <f t="shared" si="0"/>
        <v>,</v>
      </c>
      <c r="O33" s="14">
        <f t="shared" si="1"/>
        <v>22</v>
      </c>
      <c r="P33" s="14" t="str">
        <f t="shared" si="2"/>
        <v>,</v>
      </c>
      <c r="Q33" s="14">
        <f t="shared" si="3"/>
        <v>1</v>
      </c>
      <c r="R33" s="14" t="str">
        <f t="shared" si="4"/>
        <v>,</v>
      </c>
      <c r="S33" s="14">
        <f t="shared" si="5"/>
        <v>452</v>
      </c>
      <c r="T33" s="14" t="str">
        <f t="shared" si="6"/>
        <v>,</v>
      </c>
      <c r="U33" s="14">
        <f t="shared" si="7"/>
        <v>310</v>
      </c>
      <c r="V33" s="14" t="str">
        <f t="shared" si="8"/>
        <v>,</v>
      </c>
      <c r="W33" s="14">
        <f t="shared" si="9"/>
        <v>17.2</v>
      </c>
      <c r="X33" s="14" t="str">
        <f t="shared" si="10"/>
        <v>,</v>
      </c>
      <c r="Y33" s="14">
        <f t="shared" si="11"/>
        <v>2021</v>
      </c>
      <c r="Z33" s="14" t="s">
        <v>72</v>
      </c>
    </row>
    <row r="34" spans="1:26" x14ac:dyDescent="0.35">
      <c r="A34" s="4" t="s">
        <v>62</v>
      </c>
      <c r="B34" s="2">
        <f>VLOOKUP(Table1[[#This Row],[Crop]],Crop!$A$2:$B$5,2,FALSE)</f>
        <v>22</v>
      </c>
      <c r="C34" s="1" t="s">
        <v>28</v>
      </c>
      <c r="D34" s="1">
        <f>VLOOKUP(Table1[[#This Row],[District]],district!$A$2:$B$38,2,FALSE)</f>
        <v>30</v>
      </c>
      <c r="E34">
        <v>1990</v>
      </c>
      <c r="F34">
        <v>206</v>
      </c>
      <c r="G34">
        <v>295</v>
      </c>
      <c r="H34">
        <v>18.7</v>
      </c>
      <c r="K34" t="s">
        <v>22</v>
      </c>
      <c r="L34" s="17" t="s">
        <v>68</v>
      </c>
      <c r="M34" s="14" t="s">
        <v>71</v>
      </c>
      <c r="N34" s="14" t="str">
        <f t="shared" si="0"/>
        <v>,</v>
      </c>
      <c r="O34" s="14">
        <f t="shared" si="1"/>
        <v>22</v>
      </c>
      <c r="P34" s="14" t="str">
        <f t="shared" si="2"/>
        <v>,</v>
      </c>
      <c r="Q34" s="14">
        <f t="shared" si="3"/>
        <v>30</v>
      </c>
      <c r="R34" s="14" t="str">
        <f t="shared" si="4"/>
        <v>,</v>
      </c>
      <c r="S34" s="14">
        <f t="shared" si="5"/>
        <v>295</v>
      </c>
      <c r="T34" s="14" t="str">
        <f t="shared" si="6"/>
        <v>,</v>
      </c>
      <c r="U34" s="14">
        <f t="shared" si="7"/>
        <v>206</v>
      </c>
      <c r="V34" s="14" t="str">
        <f t="shared" si="8"/>
        <v>,</v>
      </c>
      <c r="W34" s="14">
        <f t="shared" si="9"/>
        <v>18.7</v>
      </c>
      <c r="X34" s="14" t="str">
        <f t="shared" si="10"/>
        <v>,</v>
      </c>
      <c r="Y34" s="14">
        <f t="shared" si="11"/>
        <v>1990</v>
      </c>
      <c r="Z34" s="14" t="s">
        <v>72</v>
      </c>
    </row>
    <row r="35" spans="1:26" x14ac:dyDescent="0.35">
      <c r="A35" s="4" t="s">
        <v>62</v>
      </c>
      <c r="B35" s="2">
        <f>VLOOKUP(Table1[[#This Row],[Crop]],Crop!$A$2:$B$5,2,FALSE)</f>
        <v>22</v>
      </c>
      <c r="C35" s="1" t="s">
        <v>28</v>
      </c>
      <c r="D35" s="1">
        <f>VLOOKUP(Table1[[#This Row],[District]],district!$A$2:$B$38,2,FALSE)</f>
        <v>30</v>
      </c>
      <c r="E35">
        <v>1991</v>
      </c>
      <c r="F35">
        <v>181</v>
      </c>
      <c r="G35">
        <v>291</v>
      </c>
      <c r="H35">
        <v>16.7</v>
      </c>
      <c r="K35" t="s">
        <v>23</v>
      </c>
      <c r="L35" s="17" t="s">
        <v>68</v>
      </c>
      <c r="M35" s="14" t="s">
        <v>71</v>
      </c>
      <c r="N35" s="14" t="str">
        <f t="shared" si="0"/>
        <v>,</v>
      </c>
      <c r="O35" s="14">
        <f t="shared" si="1"/>
        <v>22</v>
      </c>
      <c r="P35" s="14" t="str">
        <f t="shared" si="2"/>
        <v>,</v>
      </c>
      <c r="Q35" s="14">
        <f t="shared" si="3"/>
        <v>30</v>
      </c>
      <c r="R35" s="14" t="str">
        <f t="shared" si="4"/>
        <v>,</v>
      </c>
      <c r="S35" s="14">
        <f t="shared" si="5"/>
        <v>291</v>
      </c>
      <c r="T35" s="14" t="str">
        <f t="shared" si="6"/>
        <v>,</v>
      </c>
      <c r="U35" s="14">
        <f t="shared" si="7"/>
        <v>181</v>
      </c>
      <c r="V35" s="14" t="str">
        <f t="shared" si="8"/>
        <v>,</v>
      </c>
      <c r="W35" s="14">
        <f t="shared" si="9"/>
        <v>16.7</v>
      </c>
      <c r="X35" s="14" t="str">
        <f t="shared" si="10"/>
        <v>,</v>
      </c>
      <c r="Y35" s="14">
        <f t="shared" si="11"/>
        <v>1991</v>
      </c>
      <c r="Z35" s="14" t="s">
        <v>72</v>
      </c>
    </row>
    <row r="36" spans="1:26" x14ac:dyDescent="0.35">
      <c r="A36" s="4" t="s">
        <v>62</v>
      </c>
      <c r="B36" s="2">
        <f>VLOOKUP(Table1[[#This Row],[Crop]],Crop!$A$2:$B$5,2,FALSE)</f>
        <v>22</v>
      </c>
      <c r="C36" s="1" t="s">
        <v>28</v>
      </c>
      <c r="D36" s="1">
        <f>VLOOKUP(Table1[[#This Row],[District]],district!$A$2:$B$38,2,FALSE)</f>
        <v>30</v>
      </c>
      <c r="E36">
        <v>1992</v>
      </c>
      <c r="F36">
        <v>162.5</v>
      </c>
      <c r="G36">
        <v>301</v>
      </c>
      <c r="H36">
        <v>14.5</v>
      </c>
      <c r="K36" t="s">
        <v>24</v>
      </c>
      <c r="L36" s="17" t="s">
        <v>68</v>
      </c>
      <c r="M36" s="14" t="s">
        <v>71</v>
      </c>
      <c r="N36" s="14" t="str">
        <f t="shared" si="0"/>
        <v>,</v>
      </c>
      <c r="O36" s="14">
        <f t="shared" si="1"/>
        <v>22</v>
      </c>
      <c r="P36" s="14" t="str">
        <f t="shared" si="2"/>
        <v>,</v>
      </c>
      <c r="Q36" s="14">
        <f t="shared" si="3"/>
        <v>30</v>
      </c>
      <c r="R36" s="14" t="str">
        <f t="shared" si="4"/>
        <v>,</v>
      </c>
      <c r="S36" s="14">
        <f t="shared" si="5"/>
        <v>301</v>
      </c>
      <c r="T36" s="14" t="str">
        <f t="shared" si="6"/>
        <v>,</v>
      </c>
      <c r="U36" s="14">
        <f t="shared" si="7"/>
        <v>162.5</v>
      </c>
      <c r="V36" s="14" t="str">
        <f t="shared" si="8"/>
        <v>,</v>
      </c>
      <c r="W36" s="14">
        <f t="shared" si="9"/>
        <v>14.5</v>
      </c>
      <c r="X36" s="14" t="str">
        <f t="shared" si="10"/>
        <v>,</v>
      </c>
      <c r="Y36" s="14">
        <f t="shared" si="11"/>
        <v>1992</v>
      </c>
      <c r="Z36" s="14" t="s">
        <v>72</v>
      </c>
    </row>
    <row r="37" spans="1:26" x14ac:dyDescent="0.35">
      <c r="A37" s="4" t="s">
        <v>62</v>
      </c>
      <c r="B37" s="2">
        <f>VLOOKUP(Table1[[#This Row],[Crop]],Crop!$A$2:$B$5,2,FALSE)</f>
        <v>22</v>
      </c>
      <c r="C37" s="1" t="s">
        <v>28</v>
      </c>
      <c r="D37" s="1">
        <f>VLOOKUP(Table1[[#This Row],[District]],district!$A$2:$B$38,2,FALSE)</f>
        <v>30</v>
      </c>
      <c r="E37">
        <v>1993</v>
      </c>
      <c r="F37">
        <v>94.2</v>
      </c>
      <c r="G37">
        <v>293</v>
      </c>
      <c r="H37">
        <v>8.6</v>
      </c>
      <c r="K37" t="s">
        <v>25</v>
      </c>
      <c r="L37" s="17" t="s">
        <v>68</v>
      </c>
      <c r="M37" s="14" t="s">
        <v>71</v>
      </c>
      <c r="N37" s="14" t="str">
        <f t="shared" si="0"/>
        <v>,</v>
      </c>
      <c r="O37" s="14">
        <f t="shared" si="1"/>
        <v>22</v>
      </c>
      <c r="P37" s="14" t="str">
        <f t="shared" si="2"/>
        <v>,</v>
      </c>
      <c r="Q37" s="14">
        <f t="shared" si="3"/>
        <v>30</v>
      </c>
      <c r="R37" s="14" t="str">
        <f t="shared" si="4"/>
        <v>,</v>
      </c>
      <c r="S37" s="14">
        <f t="shared" si="5"/>
        <v>293</v>
      </c>
      <c r="T37" s="14" t="str">
        <f t="shared" si="6"/>
        <v>,</v>
      </c>
      <c r="U37" s="14">
        <f t="shared" si="7"/>
        <v>94.2</v>
      </c>
      <c r="V37" s="14" t="str">
        <f t="shared" si="8"/>
        <v>,</v>
      </c>
      <c r="W37" s="14">
        <f t="shared" si="9"/>
        <v>8.6</v>
      </c>
      <c r="X37" s="14" t="str">
        <f t="shared" si="10"/>
        <v>,</v>
      </c>
      <c r="Y37" s="14">
        <f t="shared" si="11"/>
        <v>1993</v>
      </c>
      <c r="Z37" s="14" t="s">
        <v>72</v>
      </c>
    </row>
    <row r="38" spans="1:26" x14ac:dyDescent="0.35">
      <c r="A38" s="4" t="s">
        <v>62</v>
      </c>
      <c r="B38" s="2">
        <f>VLOOKUP(Table1[[#This Row],[Crop]],Crop!$A$2:$B$5,2,FALSE)</f>
        <v>22</v>
      </c>
      <c r="C38" s="1" t="s">
        <v>28</v>
      </c>
      <c r="D38" s="1">
        <f>VLOOKUP(Table1[[#This Row],[District]],district!$A$2:$B$38,2,FALSE)</f>
        <v>30</v>
      </c>
      <c r="E38">
        <v>1994</v>
      </c>
      <c r="F38">
        <v>170.3</v>
      </c>
      <c r="G38">
        <v>296</v>
      </c>
      <c r="H38">
        <v>15.4</v>
      </c>
      <c r="K38" t="s">
        <v>26</v>
      </c>
      <c r="L38" s="17" t="s">
        <v>68</v>
      </c>
      <c r="M38" s="14" t="s">
        <v>71</v>
      </c>
      <c r="N38" s="14" t="str">
        <f t="shared" si="0"/>
        <v>,</v>
      </c>
      <c r="O38" s="14">
        <f t="shared" si="1"/>
        <v>22</v>
      </c>
      <c r="P38" s="14" t="str">
        <f t="shared" si="2"/>
        <v>,</v>
      </c>
      <c r="Q38" s="14">
        <f t="shared" si="3"/>
        <v>30</v>
      </c>
      <c r="R38" s="14" t="str">
        <f t="shared" si="4"/>
        <v>,</v>
      </c>
      <c r="S38" s="14">
        <f t="shared" si="5"/>
        <v>296</v>
      </c>
      <c r="T38" s="14" t="str">
        <f t="shared" si="6"/>
        <v>,</v>
      </c>
      <c r="U38" s="14">
        <f t="shared" si="7"/>
        <v>170.3</v>
      </c>
      <c r="V38" s="14" t="str">
        <f t="shared" si="8"/>
        <v>,</v>
      </c>
      <c r="W38" s="14">
        <f t="shared" si="9"/>
        <v>15.4</v>
      </c>
      <c r="X38" s="14" t="str">
        <f t="shared" si="10"/>
        <v>,</v>
      </c>
      <c r="Y38" s="14">
        <f t="shared" si="11"/>
        <v>1994</v>
      </c>
      <c r="Z38" s="14" t="s">
        <v>72</v>
      </c>
    </row>
    <row r="39" spans="1:26" x14ac:dyDescent="0.35">
      <c r="A39" s="4" t="s">
        <v>62</v>
      </c>
      <c r="B39" s="2">
        <f>VLOOKUP(Table1[[#This Row],[Crop]],Crop!$A$2:$B$5,2,FALSE)</f>
        <v>22</v>
      </c>
      <c r="C39" s="1" t="s">
        <v>28</v>
      </c>
      <c r="D39" s="1">
        <f>VLOOKUP(Table1[[#This Row],[District]],district!$A$2:$B$38,2,FALSE)</f>
        <v>30</v>
      </c>
      <c r="E39">
        <v>1995</v>
      </c>
      <c r="F39">
        <v>192.2</v>
      </c>
      <c r="G39">
        <v>304</v>
      </c>
      <c r="H39">
        <v>16.899999999999999</v>
      </c>
      <c r="K39" t="s">
        <v>6</v>
      </c>
      <c r="L39" s="17" t="s">
        <v>68</v>
      </c>
      <c r="M39" s="14" t="s">
        <v>71</v>
      </c>
      <c r="N39" s="14" t="str">
        <f t="shared" si="0"/>
        <v>,</v>
      </c>
      <c r="O39" s="14">
        <f t="shared" si="1"/>
        <v>22</v>
      </c>
      <c r="P39" s="14" t="str">
        <f t="shared" si="2"/>
        <v>,</v>
      </c>
      <c r="Q39" s="14">
        <f t="shared" si="3"/>
        <v>30</v>
      </c>
      <c r="R39" s="14" t="str">
        <f t="shared" si="4"/>
        <v>,</v>
      </c>
      <c r="S39" s="14">
        <f t="shared" si="5"/>
        <v>304</v>
      </c>
      <c r="T39" s="14" t="str">
        <f t="shared" si="6"/>
        <v>,</v>
      </c>
      <c r="U39" s="14">
        <f t="shared" si="7"/>
        <v>192.2</v>
      </c>
      <c r="V39" s="14" t="str">
        <f t="shared" si="8"/>
        <v>,</v>
      </c>
      <c r="W39" s="14">
        <f t="shared" si="9"/>
        <v>16.899999999999999</v>
      </c>
      <c r="X39" s="14" t="str">
        <f t="shared" si="10"/>
        <v>,</v>
      </c>
      <c r="Y39" s="14">
        <f t="shared" si="11"/>
        <v>1995</v>
      </c>
      <c r="Z39" s="14" t="s">
        <v>72</v>
      </c>
    </row>
    <row r="40" spans="1:26" x14ac:dyDescent="0.35">
      <c r="A40" s="4" t="s">
        <v>62</v>
      </c>
      <c r="B40" s="2">
        <f>VLOOKUP(Table1[[#This Row],[Crop]],Crop!$A$2:$B$5,2,FALSE)</f>
        <v>22</v>
      </c>
      <c r="C40" s="1" t="s">
        <v>28</v>
      </c>
      <c r="D40" s="1">
        <f>VLOOKUP(Table1[[#This Row],[District]],district!$A$2:$B$38,2,FALSE)</f>
        <v>30</v>
      </c>
      <c r="E40">
        <v>1996</v>
      </c>
      <c r="F40">
        <v>138.19999999999999</v>
      </c>
      <c r="G40">
        <v>301</v>
      </c>
      <c r="H40">
        <v>12.3</v>
      </c>
      <c r="L40" s="17" t="s">
        <v>68</v>
      </c>
      <c r="M40" s="14" t="s">
        <v>71</v>
      </c>
      <c r="N40" s="14" t="str">
        <f t="shared" si="0"/>
        <v>,</v>
      </c>
      <c r="O40" s="14">
        <f t="shared" si="1"/>
        <v>22</v>
      </c>
      <c r="P40" s="14" t="str">
        <f t="shared" si="2"/>
        <v>,</v>
      </c>
      <c r="Q40" s="14">
        <f t="shared" si="3"/>
        <v>30</v>
      </c>
      <c r="R40" s="14" t="str">
        <f t="shared" si="4"/>
        <v>,</v>
      </c>
      <c r="S40" s="14">
        <f t="shared" si="5"/>
        <v>301</v>
      </c>
      <c r="T40" s="14" t="str">
        <f t="shared" si="6"/>
        <v>,</v>
      </c>
      <c r="U40" s="14">
        <f t="shared" si="7"/>
        <v>138.19999999999999</v>
      </c>
      <c r="V40" s="14" t="str">
        <f t="shared" si="8"/>
        <v>,</v>
      </c>
      <c r="W40" s="14">
        <f t="shared" si="9"/>
        <v>12.3</v>
      </c>
      <c r="X40" s="14" t="str">
        <f t="shared" si="10"/>
        <v>,</v>
      </c>
      <c r="Y40" s="14">
        <f t="shared" si="11"/>
        <v>1996</v>
      </c>
      <c r="Z40" s="14" t="s">
        <v>72</v>
      </c>
    </row>
    <row r="41" spans="1:26" x14ac:dyDescent="0.35">
      <c r="A41" s="4" t="s">
        <v>62</v>
      </c>
      <c r="B41" s="2">
        <f>VLOOKUP(Table1[[#This Row],[Crop]],Crop!$A$2:$B$5,2,FALSE)</f>
        <v>22</v>
      </c>
      <c r="C41" s="1" t="s">
        <v>28</v>
      </c>
      <c r="D41" s="1">
        <f>VLOOKUP(Table1[[#This Row],[District]],district!$A$2:$B$38,2,FALSE)</f>
        <v>30</v>
      </c>
      <c r="E41">
        <v>1997</v>
      </c>
      <c r="F41">
        <v>238.9</v>
      </c>
      <c r="G41">
        <v>302</v>
      </c>
      <c r="H41">
        <v>21.2</v>
      </c>
      <c r="L41" s="17" t="s">
        <v>68</v>
      </c>
      <c r="M41" s="14" t="s">
        <v>71</v>
      </c>
      <c r="N41" s="14" t="str">
        <f t="shared" si="0"/>
        <v>,</v>
      </c>
      <c r="O41" s="14">
        <f t="shared" si="1"/>
        <v>22</v>
      </c>
      <c r="P41" s="14" t="str">
        <f t="shared" si="2"/>
        <v>,</v>
      </c>
      <c r="Q41" s="14">
        <f t="shared" si="3"/>
        <v>30</v>
      </c>
      <c r="R41" s="14" t="str">
        <f t="shared" si="4"/>
        <v>,</v>
      </c>
      <c r="S41" s="14">
        <f t="shared" si="5"/>
        <v>302</v>
      </c>
      <c r="T41" s="14" t="str">
        <f t="shared" si="6"/>
        <v>,</v>
      </c>
      <c r="U41" s="14">
        <f t="shared" si="7"/>
        <v>238.9</v>
      </c>
      <c r="V41" s="14" t="str">
        <f t="shared" si="8"/>
        <v>,</v>
      </c>
      <c r="W41" s="14">
        <f t="shared" si="9"/>
        <v>21.2</v>
      </c>
      <c r="X41" s="14" t="str">
        <f t="shared" si="10"/>
        <v>,</v>
      </c>
      <c r="Y41" s="14">
        <f t="shared" si="11"/>
        <v>1997</v>
      </c>
      <c r="Z41" s="14" t="s">
        <v>72</v>
      </c>
    </row>
    <row r="42" spans="1:26" x14ac:dyDescent="0.35">
      <c r="A42" s="4" t="s">
        <v>62</v>
      </c>
      <c r="B42" s="2">
        <f>VLOOKUP(Table1[[#This Row],[Crop]],Crop!$A$2:$B$5,2,FALSE)</f>
        <v>22</v>
      </c>
      <c r="C42" s="1" t="s">
        <v>28</v>
      </c>
      <c r="D42" s="1">
        <f>VLOOKUP(Table1[[#This Row],[District]],district!$A$2:$B$38,2,FALSE)</f>
        <v>30</v>
      </c>
      <c r="E42">
        <v>1998</v>
      </c>
      <c r="F42">
        <v>213.7</v>
      </c>
      <c r="G42">
        <v>307</v>
      </c>
      <c r="H42">
        <v>18.7</v>
      </c>
      <c r="L42" s="17" t="s">
        <v>68</v>
      </c>
      <c r="M42" s="14" t="s">
        <v>71</v>
      </c>
      <c r="N42" s="14" t="str">
        <f t="shared" si="0"/>
        <v>,</v>
      </c>
      <c r="O42" s="14">
        <f t="shared" si="1"/>
        <v>22</v>
      </c>
      <c r="P42" s="14" t="str">
        <f t="shared" si="2"/>
        <v>,</v>
      </c>
      <c r="Q42" s="14">
        <f t="shared" si="3"/>
        <v>30</v>
      </c>
      <c r="R42" s="14" t="str">
        <f t="shared" si="4"/>
        <v>,</v>
      </c>
      <c r="S42" s="14">
        <f t="shared" si="5"/>
        <v>307</v>
      </c>
      <c r="T42" s="14" t="str">
        <f t="shared" si="6"/>
        <v>,</v>
      </c>
      <c r="U42" s="14">
        <f t="shared" si="7"/>
        <v>213.7</v>
      </c>
      <c r="V42" s="14" t="str">
        <f t="shared" si="8"/>
        <v>,</v>
      </c>
      <c r="W42" s="14">
        <f t="shared" si="9"/>
        <v>18.7</v>
      </c>
      <c r="X42" s="14" t="str">
        <f t="shared" si="10"/>
        <v>,</v>
      </c>
      <c r="Y42" s="14">
        <f t="shared" si="11"/>
        <v>1998</v>
      </c>
      <c r="Z42" s="14" t="s">
        <v>72</v>
      </c>
    </row>
    <row r="43" spans="1:26" x14ac:dyDescent="0.35">
      <c r="A43" s="4" t="s">
        <v>62</v>
      </c>
      <c r="B43" s="2">
        <f>VLOOKUP(Table1[[#This Row],[Crop]],Crop!$A$2:$B$5,2,FALSE)</f>
        <v>22</v>
      </c>
      <c r="C43" s="1" t="s">
        <v>28</v>
      </c>
      <c r="D43" s="1">
        <f>VLOOKUP(Table1[[#This Row],[District]],district!$A$2:$B$38,2,FALSE)</f>
        <v>30</v>
      </c>
      <c r="E43">
        <v>1999</v>
      </c>
      <c r="F43">
        <v>202</v>
      </c>
      <c r="G43">
        <v>310</v>
      </c>
      <c r="H43">
        <v>17.399999999999999</v>
      </c>
      <c r="L43" s="17" t="s">
        <v>68</v>
      </c>
      <c r="M43" s="14" t="s">
        <v>71</v>
      </c>
      <c r="N43" s="14" t="str">
        <f t="shared" si="0"/>
        <v>,</v>
      </c>
      <c r="O43" s="14">
        <f t="shared" si="1"/>
        <v>22</v>
      </c>
      <c r="P43" s="14" t="str">
        <f t="shared" si="2"/>
        <v>,</v>
      </c>
      <c r="Q43" s="14">
        <f t="shared" si="3"/>
        <v>30</v>
      </c>
      <c r="R43" s="14" t="str">
        <f t="shared" si="4"/>
        <v>,</v>
      </c>
      <c r="S43" s="14">
        <f t="shared" si="5"/>
        <v>310</v>
      </c>
      <c r="T43" s="14" t="str">
        <f t="shared" si="6"/>
        <v>,</v>
      </c>
      <c r="U43" s="14">
        <f t="shared" si="7"/>
        <v>202</v>
      </c>
      <c r="V43" s="14" t="str">
        <f t="shared" si="8"/>
        <v>,</v>
      </c>
      <c r="W43" s="14">
        <f t="shared" si="9"/>
        <v>17.399999999999999</v>
      </c>
      <c r="X43" s="14" t="str">
        <f t="shared" si="10"/>
        <v>,</v>
      </c>
      <c r="Y43" s="14">
        <f t="shared" si="11"/>
        <v>1999</v>
      </c>
      <c r="Z43" s="14" t="s">
        <v>72</v>
      </c>
    </row>
    <row r="44" spans="1:26" x14ac:dyDescent="0.35">
      <c r="A44" s="4" t="s">
        <v>62</v>
      </c>
      <c r="B44" s="2">
        <f>VLOOKUP(Table1[[#This Row],[Crop]],Crop!$A$2:$B$5,2,FALSE)</f>
        <v>22</v>
      </c>
      <c r="C44" s="1" t="s">
        <v>28</v>
      </c>
      <c r="D44" s="1">
        <f>VLOOKUP(Table1[[#This Row],[District]],district!$A$2:$B$38,2,FALSE)</f>
        <v>30</v>
      </c>
      <c r="E44">
        <v>2000</v>
      </c>
      <c r="F44">
        <v>71</v>
      </c>
      <c r="G44">
        <v>282</v>
      </c>
      <c r="H44">
        <v>6.8</v>
      </c>
      <c r="L44" s="17" t="s">
        <v>68</v>
      </c>
      <c r="M44" s="14" t="s">
        <v>71</v>
      </c>
      <c r="N44" s="14" t="str">
        <f t="shared" si="0"/>
        <v>,</v>
      </c>
      <c r="O44" s="14">
        <f t="shared" si="1"/>
        <v>22</v>
      </c>
      <c r="P44" s="14" t="str">
        <f t="shared" si="2"/>
        <v>,</v>
      </c>
      <c r="Q44" s="14">
        <f t="shared" si="3"/>
        <v>30</v>
      </c>
      <c r="R44" s="14" t="str">
        <f t="shared" si="4"/>
        <v>,</v>
      </c>
      <c r="S44" s="14">
        <f t="shared" si="5"/>
        <v>282</v>
      </c>
      <c r="T44" s="14" t="str">
        <f t="shared" si="6"/>
        <v>,</v>
      </c>
      <c r="U44" s="14">
        <f t="shared" si="7"/>
        <v>71</v>
      </c>
      <c r="V44" s="14" t="str">
        <f t="shared" si="8"/>
        <v>,</v>
      </c>
      <c r="W44" s="14">
        <f t="shared" si="9"/>
        <v>6.8</v>
      </c>
      <c r="X44" s="14" t="str">
        <f t="shared" si="10"/>
        <v>,</v>
      </c>
      <c r="Y44" s="14">
        <f t="shared" si="11"/>
        <v>2000</v>
      </c>
      <c r="Z44" s="14" t="s">
        <v>72</v>
      </c>
    </row>
    <row r="45" spans="1:26" x14ac:dyDescent="0.35">
      <c r="A45" s="4" t="s">
        <v>62</v>
      </c>
      <c r="B45" s="2">
        <f>VLOOKUP(Table1[[#This Row],[Crop]],Crop!$A$2:$B$5,2,FALSE)</f>
        <v>22</v>
      </c>
      <c r="C45" s="1" t="s">
        <v>28</v>
      </c>
      <c r="D45" s="1">
        <f>VLOOKUP(Table1[[#This Row],[District]],district!$A$2:$B$38,2,FALSE)</f>
        <v>30</v>
      </c>
      <c r="E45">
        <v>2001</v>
      </c>
      <c r="F45">
        <v>106</v>
      </c>
      <c r="G45">
        <v>268</v>
      </c>
      <c r="H45">
        <v>10.6</v>
      </c>
      <c r="L45" s="17" t="s">
        <v>68</v>
      </c>
      <c r="M45" s="14" t="s">
        <v>71</v>
      </c>
      <c r="N45" s="14" t="str">
        <f t="shared" si="0"/>
        <v>,</v>
      </c>
      <c r="O45" s="14">
        <f t="shared" si="1"/>
        <v>22</v>
      </c>
      <c r="P45" s="14" t="str">
        <f t="shared" si="2"/>
        <v>,</v>
      </c>
      <c r="Q45" s="14">
        <f t="shared" si="3"/>
        <v>30</v>
      </c>
      <c r="R45" s="14" t="str">
        <f t="shared" si="4"/>
        <v>,</v>
      </c>
      <c r="S45" s="14">
        <f t="shared" si="5"/>
        <v>268</v>
      </c>
      <c r="T45" s="14" t="str">
        <f t="shared" si="6"/>
        <v>,</v>
      </c>
      <c r="U45" s="14">
        <f t="shared" si="7"/>
        <v>106</v>
      </c>
      <c r="V45" s="14" t="str">
        <f t="shared" si="8"/>
        <v>,</v>
      </c>
      <c r="W45" s="14">
        <f t="shared" si="9"/>
        <v>10.6</v>
      </c>
      <c r="X45" s="14" t="str">
        <f t="shared" si="10"/>
        <v>,</v>
      </c>
      <c r="Y45" s="14">
        <f t="shared" si="11"/>
        <v>2001</v>
      </c>
      <c r="Z45" s="14" t="s">
        <v>72</v>
      </c>
    </row>
    <row r="46" spans="1:26" x14ac:dyDescent="0.35">
      <c r="A46" s="4" t="s">
        <v>62</v>
      </c>
      <c r="B46" s="2">
        <f>VLOOKUP(Table1[[#This Row],[Crop]],Crop!$A$2:$B$5,2,FALSE)</f>
        <v>22</v>
      </c>
      <c r="C46" s="1" t="s">
        <v>28</v>
      </c>
      <c r="D46" s="1">
        <f>VLOOKUP(Table1[[#This Row],[District]],district!$A$2:$B$38,2,FALSE)</f>
        <v>30</v>
      </c>
      <c r="E46">
        <v>2002</v>
      </c>
      <c r="F46">
        <v>174</v>
      </c>
      <c r="G46">
        <v>270</v>
      </c>
      <c r="H46">
        <v>17.3</v>
      </c>
      <c r="L46" s="17" t="s">
        <v>68</v>
      </c>
      <c r="M46" s="14" t="s">
        <v>71</v>
      </c>
      <c r="N46" s="14" t="str">
        <f t="shared" si="0"/>
        <v>,</v>
      </c>
      <c r="O46" s="14">
        <f t="shared" si="1"/>
        <v>22</v>
      </c>
      <c r="P46" s="14" t="str">
        <f t="shared" si="2"/>
        <v>,</v>
      </c>
      <c r="Q46" s="14">
        <f t="shared" si="3"/>
        <v>30</v>
      </c>
      <c r="R46" s="14" t="str">
        <f t="shared" si="4"/>
        <v>,</v>
      </c>
      <c r="S46" s="14">
        <f t="shared" si="5"/>
        <v>270</v>
      </c>
      <c r="T46" s="14" t="str">
        <f t="shared" si="6"/>
        <v>,</v>
      </c>
      <c r="U46" s="14">
        <f t="shared" si="7"/>
        <v>174</v>
      </c>
      <c r="V46" s="14" t="str">
        <f t="shared" si="8"/>
        <v>,</v>
      </c>
      <c r="W46" s="14">
        <f t="shared" si="9"/>
        <v>17.3</v>
      </c>
      <c r="X46" s="14" t="str">
        <f t="shared" si="10"/>
        <v>,</v>
      </c>
      <c r="Y46" s="14">
        <f t="shared" si="11"/>
        <v>2002</v>
      </c>
      <c r="Z46" s="14" t="s">
        <v>72</v>
      </c>
    </row>
    <row r="47" spans="1:26" x14ac:dyDescent="0.35">
      <c r="A47" s="4" t="s">
        <v>62</v>
      </c>
      <c r="B47" s="2">
        <f>VLOOKUP(Table1[[#This Row],[Crop]],Crop!$A$2:$B$5,2,FALSE)</f>
        <v>22</v>
      </c>
      <c r="C47" s="1" t="s">
        <v>28</v>
      </c>
      <c r="D47" s="1">
        <f>VLOOKUP(Table1[[#This Row],[District]],district!$A$2:$B$38,2,FALSE)</f>
        <v>30</v>
      </c>
      <c r="E47">
        <v>2003</v>
      </c>
      <c r="F47">
        <v>175</v>
      </c>
      <c r="G47">
        <v>275</v>
      </c>
      <c r="H47">
        <v>17.100000000000001</v>
      </c>
      <c r="L47" s="17" t="s">
        <v>68</v>
      </c>
      <c r="M47" s="14" t="s">
        <v>71</v>
      </c>
      <c r="N47" s="14" t="str">
        <f t="shared" si="0"/>
        <v>,</v>
      </c>
      <c r="O47" s="14">
        <f t="shared" si="1"/>
        <v>22</v>
      </c>
      <c r="P47" s="14" t="str">
        <f t="shared" si="2"/>
        <v>,</v>
      </c>
      <c r="Q47" s="14">
        <f t="shared" si="3"/>
        <v>30</v>
      </c>
      <c r="R47" s="14" t="str">
        <f t="shared" si="4"/>
        <v>,</v>
      </c>
      <c r="S47" s="14">
        <f t="shared" si="5"/>
        <v>275</v>
      </c>
      <c r="T47" s="14" t="str">
        <f t="shared" si="6"/>
        <v>,</v>
      </c>
      <c r="U47" s="14">
        <f t="shared" si="7"/>
        <v>175</v>
      </c>
      <c r="V47" s="14" t="str">
        <f t="shared" si="8"/>
        <v>,</v>
      </c>
      <c r="W47" s="14">
        <f t="shared" si="9"/>
        <v>17.100000000000001</v>
      </c>
      <c r="X47" s="14" t="str">
        <f t="shared" si="10"/>
        <v>,</v>
      </c>
      <c r="Y47" s="14">
        <f t="shared" si="11"/>
        <v>2003</v>
      </c>
      <c r="Z47" s="14" t="s">
        <v>72</v>
      </c>
    </row>
    <row r="48" spans="1:26" x14ac:dyDescent="0.35">
      <c r="A48" s="4" t="s">
        <v>62</v>
      </c>
      <c r="B48" s="2">
        <f>VLOOKUP(Table1[[#This Row],[Crop]],Crop!$A$2:$B$5,2,FALSE)</f>
        <v>22</v>
      </c>
      <c r="C48" s="1" t="s">
        <v>28</v>
      </c>
      <c r="D48" s="1">
        <f>VLOOKUP(Table1[[#This Row],[District]],district!$A$2:$B$38,2,FALSE)</f>
        <v>30</v>
      </c>
      <c r="E48">
        <v>2004</v>
      </c>
      <c r="F48">
        <v>225</v>
      </c>
      <c r="G48">
        <v>290</v>
      </c>
      <c r="H48">
        <v>20.8</v>
      </c>
      <c r="L48" s="17" t="s">
        <v>68</v>
      </c>
      <c r="M48" s="14" t="s">
        <v>71</v>
      </c>
      <c r="N48" s="14" t="str">
        <f t="shared" si="0"/>
        <v>,</v>
      </c>
      <c r="O48" s="14">
        <f t="shared" si="1"/>
        <v>22</v>
      </c>
      <c r="P48" s="14" t="str">
        <f t="shared" si="2"/>
        <v>,</v>
      </c>
      <c r="Q48" s="14">
        <f t="shared" si="3"/>
        <v>30</v>
      </c>
      <c r="R48" s="14" t="str">
        <f t="shared" si="4"/>
        <v>,</v>
      </c>
      <c r="S48" s="14">
        <f t="shared" si="5"/>
        <v>290</v>
      </c>
      <c r="T48" s="14" t="str">
        <f t="shared" si="6"/>
        <v>,</v>
      </c>
      <c r="U48" s="14">
        <f t="shared" si="7"/>
        <v>225</v>
      </c>
      <c r="V48" s="14" t="str">
        <f t="shared" si="8"/>
        <v>,</v>
      </c>
      <c r="W48" s="14">
        <f t="shared" si="9"/>
        <v>20.8</v>
      </c>
      <c r="X48" s="14" t="str">
        <f t="shared" si="10"/>
        <v>,</v>
      </c>
      <c r="Y48" s="14">
        <f t="shared" si="11"/>
        <v>2004</v>
      </c>
      <c r="Z48" s="14" t="s">
        <v>72</v>
      </c>
    </row>
    <row r="49" spans="1:26" x14ac:dyDescent="0.35">
      <c r="A49" s="4" t="s">
        <v>62</v>
      </c>
      <c r="B49" s="2">
        <f>VLOOKUP(Table1[[#This Row],[Crop]],Crop!$A$2:$B$5,2,FALSE)</f>
        <v>22</v>
      </c>
      <c r="C49" s="1" t="s">
        <v>28</v>
      </c>
      <c r="D49" s="1">
        <f>VLOOKUP(Table1[[#This Row],[District]],district!$A$2:$B$38,2,FALSE)</f>
        <v>30</v>
      </c>
      <c r="E49">
        <v>2005</v>
      </c>
      <c r="F49">
        <v>195</v>
      </c>
      <c r="G49">
        <v>278</v>
      </c>
      <c r="H49">
        <v>18.8</v>
      </c>
      <c r="L49" s="17" t="s">
        <v>68</v>
      </c>
      <c r="M49" s="14" t="s">
        <v>71</v>
      </c>
      <c r="N49" s="14" t="str">
        <f t="shared" si="0"/>
        <v>,</v>
      </c>
      <c r="O49" s="14">
        <f t="shared" si="1"/>
        <v>22</v>
      </c>
      <c r="P49" s="14" t="str">
        <f t="shared" si="2"/>
        <v>,</v>
      </c>
      <c r="Q49" s="14">
        <f t="shared" si="3"/>
        <v>30</v>
      </c>
      <c r="R49" s="14" t="str">
        <f t="shared" si="4"/>
        <v>,</v>
      </c>
      <c r="S49" s="14">
        <f t="shared" si="5"/>
        <v>278</v>
      </c>
      <c r="T49" s="14" t="str">
        <f t="shared" si="6"/>
        <v>,</v>
      </c>
      <c r="U49" s="14">
        <f t="shared" si="7"/>
        <v>195</v>
      </c>
      <c r="V49" s="14" t="str">
        <f t="shared" si="8"/>
        <v>,</v>
      </c>
      <c r="W49" s="14">
        <f t="shared" si="9"/>
        <v>18.8</v>
      </c>
      <c r="X49" s="14" t="str">
        <f t="shared" si="10"/>
        <v>,</v>
      </c>
      <c r="Y49" s="14">
        <f t="shared" si="11"/>
        <v>2005</v>
      </c>
      <c r="Z49" s="14" t="s">
        <v>72</v>
      </c>
    </row>
    <row r="50" spans="1:26" x14ac:dyDescent="0.35">
      <c r="A50" s="4" t="s">
        <v>62</v>
      </c>
      <c r="B50" s="2">
        <f>VLOOKUP(Table1[[#This Row],[Crop]],Crop!$A$2:$B$5,2,FALSE)</f>
        <v>22</v>
      </c>
      <c r="C50" s="1" t="s">
        <v>28</v>
      </c>
      <c r="D50" s="1">
        <f>VLOOKUP(Table1[[#This Row],[District]],district!$A$2:$B$38,2,FALSE)</f>
        <v>30</v>
      </c>
      <c r="E50">
        <v>2006</v>
      </c>
      <c r="F50">
        <v>230</v>
      </c>
      <c r="G50">
        <v>285</v>
      </c>
      <c r="H50">
        <v>21.6</v>
      </c>
      <c r="L50" s="17" t="s">
        <v>68</v>
      </c>
      <c r="M50" s="14" t="s">
        <v>71</v>
      </c>
      <c r="N50" s="14" t="str">
        <f t="shared" si="0"/>
        <v>,</v>
      </c>
      <c r="O50" s="14">
        <f t="shared" si="1"/>
        <v>22</v>
      </c>
      <c r="P50" s="14" t="str">
        <f t="shared" si="2"/>
        <v>,</v>
      </c>
      <c r="Q50" s="14">
        <f t="shared" si="3"/>
        <v>30</v>
      </c>
      <c r="R50" s="14" t="str">
        <f t="shared" si="4"/>
        <v>,</v>
      </c>
      <c r="S50" s="14">
        <f t="shared" si="5"/>
        <v>285</v>
      </c>
      <c r="T50" s="14" t="str">
        <f t="shared" si="6"/>
        <v>,</v>
      </c>
      <c r="U50" s="14">
        <f t="shared" si="7"/>
        <v>230</v>
      </c>
      <c r="V50" s="14" t="str">
        <f t="shared" si="8"/>
        <v>,</v>
      </c>
      <c r="W50" s="14">
        <f t="shared" si="9"/>
        <v>21.6</v>
      </c>
      <c r="X50" s="14" t="str">
        <f t="shared" si="10"/>
        <v>,</v>
      </c>
      <c r="Y50" s="14">
        <f t="shared" si="11"/>
        <v>2006</v>
      </c>
      <c r="Z50" s="14" t="s">
        <v>72</v>
      </c>
    </row>
    <row r="51" spans="1:26" x14ac:dyDescent="0.35">
      <c r="A51" s="4" t="s">
        <v>62</v>
      </c>
      <c r="B51" s="2">
        <f>VLOOKUP(Table1[[#This Row],[Crop]],Crop!$A$2:$B$5,2,FALSE)</f>
        <v>22</v>
      </c>
      <c r="C51" s="1" t="s">
        <v>28</v>
      </c>
      <c r="D51" s="1">
        <f>VLOOKUP(Table1[[#This Row],[District]],district!$A$2:$B$38,2,FALSE)</f>
        <v>30</v>
      </c>
      <c r="E51">
        <v>2007</v>
      </c>
      <c r="F51">
        <v>175</v>
      </c>
      <c r="G51">
        <v>269</v>
      </c>
      <c r="H51">
        <v>17.399999999999999</v>
      </c>
      <c r="L51" s="17" t="s">
        <v>68</v>
      </c>
      <c r="M51" s="14" t="s">
        <v>71</v>
      </c>
      <c r="N51" s="14" t="str">
        <f t="shared" si="0"/>
        <v>,</v>
      </c>
      <c r="O51" s="14">
        <f t="shared" si="1"/>
        <v>22</v>
      </c>
      <c r="P51" s="14" t="str">
        <f t="shared" si="2"/>
        <v>,</v>
      </c>
      <c r="Q51" s="14">
        <f t="shared" si="3"/>
        <v>30</v>
      </c>
      <c r="R51" s="14" t="str">
        <f t="shared" si="4"/>
        <v>,</v>
      </c>
      <c r="S51" s="14">
        <f t="shared" si="5"/>
        <v>269</v>
      </c>
      <c r="T51" s="14" t="str">
        <f t="shared" si="6"/>
        <v>,</v>
      </c>
      <c r="U51" s="14">
        <f t="shared" si="7"/>
        <v>175</v>
      </c>
      <c r="V51" s="14" t="str">
        <f t="shared" si="8"/>
        <v>,</v>
      </c>
      <c r="W51" s="14">
        <f t="shared" si="9"/>
        <v>17.399999999999999</v>
      </c>
      <c r="X51" s="14" t="str">
        <f t="shared" si="10"/>
        <v>,</v>
      </c>
      <c r="Y51" s="14">
        <f t="shared" si="11"/>
        <v>2007</v>
      </c>
      <c r="Z51" s="14" t="s">
        <v>72</v>
      </c>
    </row>
    <row r="52" spans="1:26" x14ac:dyDescent="0.35">
      <c r="A52" s="4" t="s">
        <v>62</v>
      </c>
      <c r="B52" s="2">
        <f>VLOOKUP(Table1[[#This Row],[Crop]],Crop!$A$2:$B$5,2,FALSE)</f>
        <v>22</v>
      </c>
      <c r="C52" s="1" t="s">
        <v>28</v>
      </c>
      <c r="D52" s="1">
        <f>VLOOKUP(Table1[[#This Row],[District]],district!$A$2:$B$38,2,FALSE)</f>
        <v>30</v>
      </c>
      <c r="E52">
        <v>2008</v>
      </c>
      <c r="F52">
        <v>208</v>
      </c>
      <c r="G52">
        <v>284</v>
      </c>
      <c r="H52">
        <v>19.600000000000001</v>
      </c>
      <c r="L52" s="17" t="s">
        <v>68</v>
      </c>
      <c r="M52" s="14" t="s">
        <v>71</v>
      </c>
      <c r="N52" s="14" t="str">
        <f t="shared" si="0"/>
        <v>,</v>
      </c>
      <c r="O52" s="14">
        <f t="shared" si="1"/>
        <v>22</v>
      </c>
      <c r="P52" s="14" t="str">
        <f t="shared" si="2"/>
        <v>,</v>
      </c>
      <c r="Q52" s="14">
        <f t="shared" si="3"/>
        <v>30</v>
      </c>
      <c r="R52" s="14" t="str">
        <f t="shared" si="4"/>
        <v>,</v>
      </c>
      <c r="S52" s="14">
        <f t="shared" si="5"/>
        <v>284</v>
      </c>
      <c r="T52" s="14" t="str">
        <f t="shared" si="6"/>
        <v>,</v>
      </c>
      <c r="U52" s="14">
        <f t="shared" si="7"/>
        <v>208</v>
      </c>
      <c r="V52" s="14" t="str">
        <f t="shared" si="8"/>
        <v>,</v>
      </c>
      <c r="W52" s="14">
        <f t="shared" si="9"/>
        <v>19.600000000000001</v>
      </c>
      <c r="X52" s="14" t="str">
        <f t="shared" si="10"/>
        <v>,</v>
      </c>
      <c r="Y52" s="14">
        <f t="shared" si="11"/>
        <v>2008</v>
      </c>
      <c r="Z52" s="14" t="s">
        <v>72</v>
      </c>
    </row>
    <row r="53" spans="1:26" x14ac:dyDescent="0.35">
      <c r="A53" s="4" t="s">
        <v>62</v>
      </c>
      <c r="B53" s="2">
        <f>VLOOKUP(Table1[[#This Row],[Crop]],Crop!$A$2:$B$5,2,FALSE)</f>
        <v>22</v>
      </c>
      <c r="C53" s="1" t="s">
        <v>28</v>
      </c>
      <c r="D53" s="1">
        <f>VLOOKUP(Table1[[#This Row],[District]],district!$A$2:$B$38,2,FALSE)</f>
        <v>30</v>
      </c>
      <c r="E53">
        <v>2009</v>
      </c>
      <c r="F53">
        <v>88</v>
      </c>
      <c r="G53">
        <v>243</v>
      </c>
      <c r="H53">
        <v>9.6999999999999993</v>
      </c>
      <c r="L53" s="17" t="s">
        <v>68</v>
      </c>
      <c r="M53" s="14" t="s">
        <v>71</v>
      </c>
      <c r="N53" s="14" t="str">
        <f t="shared" si="0"/>
        <v>,</v>
      </c>
      <c r="O53" s="14">
        <f t="shared" si="1"/>
        <v>22</v>
      </c>
      <c r="P53" s="14" t="str">
        <f t="shared" si="2"/>
        <v>,</v>
      </c>
      <c r="Q53" s="14">
        <f t="shared" si="3"/>
        <v>30</v>
      </c>
      <c r="R53" s="14" t="str">
        <f t="shared" si="4"/>
        <v>,</v>
      </c>
      <c r="S53" s="14">
        <f t="shared" si="5"/>
        <v>243</v>
      </c>
      <c r="T53" s="14" t="str">
        <f t="shared" si="6"/>
        <v>,</v>
      </c>
      <c r="U53" s="14">
        <f t="shared" si="7"/>
        <v>88</v>
      </c>
      <c r="V53" s="14" t="str">
        <f t="shared" si="8"/>
        <v>,</v>
      </c>
      <c r="W53" s="14">
        <f t="shared" si="9"/>
        <v>9.6999999999999993</v>
      </c>
      <c r="X53" s="14" t="str">
        <f t="shared" si="10"/>
        <v>,</v>
      </c>
      <c r="Y53" s="14">
        <f t="shared" si="11"/>
        <v>2009</v>
      </c>
      <c r="Z53" s="14" t="s">
        <v>72</v>
      </c>
    </row>
    <row r="54" spans="1:26" x14ac:dyDescent="0.35">
      <c r="A54" s="4" t="s">
        <v>62</v>
      </c>
      <c r="B54" s="2">
        <f>VLOOKUP(Table1[[#This Row],[Crop]],Crop!$A$2:$B$5,2,FALSE)</f>
        <v>22</v>
      </c>
      <c r="C54" s="1" t="s">
        <v>28</v>
      </c>
      <c r="D54" s="1">
        <f>VLOOKUP(Table1[[#This Row],[District]],district!$A$2:$B$38,2,FALSE)</f>
        <v>30</v>
      </c>
      <c r="E54">
        <v>2010</v>
      </c>
      <c r="F54">
        <v>158</v>
      </c>
      <c r="G54">
        <v>284</v>
      </c>
      <c r="H54">
        <v>14.9</v>
      </c>
      <c r="L54" s="17" t="s">
        <v>68</v>
      </c>
      <c r="M54" s="14" t="s">
        <v>71</v>
      </c>
      <c r="N54" s="14" t="str">
        <f t="shared" si="0"/>
        <v>,</v>
      </c>
      <c r="O54" s="14">
        <f t="shared" si="1"/>
        <v>22</v>
      </c>
      <c r="P54" s="14" t="str">
        <f t="shared" si="2"/>
        <v>,</v>
      </c>
      <c r="Q54" s="14">
        <f t="shared" si="3"/>
        <v>30</v>
      </c>
      <c r="R54" s="14" t="str">
        <f t="shared" si="4"/>
        <v>,</v>
      </c>
      <c r="S54" s="14">
        <f t="shared" si="5"/>
        <v>284</v>
      </c>
      <c r="T54" s="14" t="str">
        <f t="shared" si="6"/>
        <v>,</v>
      </c>
      <c r="U54" s="14">
        <f t="shared" si="7"/>
        <v>158</v>
      </c>
      <c r="V54" s="14" t="str">
        <f t="shared" si="8"/>
        <v>,</v>
      </c>
      <c r="W54" s="14">
        <f t="shared" si="9"/>
        <v>14.9</v>
      </c>
      <c r="X54" s="14" t="str">
        <f t="shared" si="10"/>
        <v>,</v>
      </c>
      <c r="Y54" s="14">
        <f t="shared" si="11"/>
        <v>2010</v>
      </c>
      <c r="Z54" s="14" t="s">
        <v>72</v>
      </c>
    </row>
    <row r="55" spans="1:26" x14ac:dyDescent="0.35">
      <c r="A55" s="4" t="s">
        <v>62</v>
      </c>
      <c r="B55" s="2">
        <f>VLOOKUP(Table1[[#This Row],[Crop]],Crop!$A$2:$B$5,2,FALSE)</f>
        <v>22</v>
      </c>
      <c r="C55" s="1" t="s">
        <v>28</v>
      </c>
      <c r="D55" s="1">
        <f>VLOOKUP(Table1[[#This Row],[District]],district!$A$2:$B$38,2,FALSE)</f>
        <v>30</v>
      </c>
      <c r="E55">
        <v>2011</v>
      </c>
      <c r="F55">
        <v>144</v>
      </c>
      <c r="G55">
        <v>288</v>
      </c>
      <c r="H55">
        <v>13.4</v>
      </c>
      <c r="L55" s="17" t="s">
        <v>68</v>
      </c>
      <c r="M55" s="14" t="s">
        <v>71</v>
      </c>
      <c r="N55" s="14" t="str">
        <f t="shared" si="0"/>
        <v>,</v>
      </c>
      <c r="O55" s="14">
        <f t="shared" si="1"/>
        <v>22</v>
      </c>
      <c r="P55" s="14" t="str">
        <f t="shared" si="2"/>
        <v>,</v>
      </c>
      <c r="Q55" s="14">
        <f t="shared" si="3"/>
        <v>30</v>
      </c>
      <c r="R55" s="14" t="str">
        <f t="shared" si="4"/>
        <v>,</v>
      </c>
      <c r="S55" s="14">
        <f t="shared" si="5"/>
        <v>288</v>
      </c>
      <c r="T55" s="14" t="str">
        <f t="shared" si="6"/>
        <v>,</v>
      </c>
      <c r="U55" s="14">
        <f t="shared" si="7"/>
        <v>144</v>
      </c>
      <c r="V55" s="14" t="str">
        <f t="shared" si="8"/>
        <v>,</v>
      </c>
      <c r="W55" s="14">
        <f t="shared" si="9"/>
        <v>13.4</v>
      </c>
      <c r="X55" s="14" t="str">
        <f t="shared" si="10"/>
        <v>,</v>
      </c>
      <c r="Y55" s="14">
        <f t="shared" si="11"/>
        <v>2011</v>
      </c>
      <c r="Z55" s="14" t="s">
        <v>72</v>
      </c>
    </row>
    <row r="56" spans="1:26" x14ac:dyDescent="0.35">
      <c r="A56" s="4" t="s">
        <v>62</v>
      </c>
      <c r="B56" s="2">
        <f>VLOOKUP(Table1[[#This Row],[Crop]],Crop!$A$2:$B$5,2,FALSE)</f>
        <v>22</v>
      </c>
      <c r="C56" s="1" t="s">
        <v>28</v>
      </c>
      <c r="D56" s="1">
        <f>VLOOKUP(Table1[[#This Row],[District]],district!$A$2:$B$38,2,FALSE)</f>
        <v>30</v>
      </c>
      <c r="E56">
        <v>2012</v>
      </c>
      <c r="F56">
        <v>211</v>
      </c>
      <c r="G56">
        <v>286</v>
      </c>
      <c r="H56">
        <v>19.8</v>
      </c>
      <c r="L56" s="17" t="s">
        <v>68</v>
      </c>
      <c r="M56" s="14" t="s">
        <v>71</v>
      </c>
      <c r="N56" s="14" t="str">
        <f t="shared" si="0"/>
        <v>,</v>
      </c>
      <c r="O56" s="14">
        <f t="shared" si="1"/>
        <v>22</v>
      </c>
      <c r="P56" s="14" t="str">
        <f t="shared" si="2"/>
        <v>,</v>
      </c>
      <c r="Q56" s="14">
        <f t="shared" si="3"/>
        <v>30</v>
      </c>
      <c r="R56" s="14" t="str">
        <f t="shared" si="4"/>
        <v>,</v>
      </c>
      <c r="S56" s="14">
        <f t="shared" si="5"/>
        <v>286</v>
      </c>
      <c r="T56" s="14" t="str">
        <f t="shared" si="6"/>
        <v>,</v>
      </c>
      <c r="U56" s="14">
        <f t="shared" si="7"/>
        <v>211</v>
      </c>
      <c r="V56" s="14" t="str">
        <f t="shared" si="8"/>
        <v>,</v>
      </c>
      <c r="W56" s="14">
        <f t="shared" si="9"/>
        <v>19.8</v>
      </c>
      <c r="X56" s="14" t="str">
        <f t="shared" si="10"/>
        <v>,</v>
      </c>
      <c r="Y56" s="14">
        <f t="shared" si="11"/>
        <v>2012</v>
      </c>
      <c r="Z56" s="14" t="s">
        <v>72</v>
      </c>
    </row>
    <row r="57" spans="1:26" x14ac:dyDescent="0.35">
      <c r="A57" s="4" t="s">
        <v>62</v>
      </c>
      <c r="B57" s="2">
        <f>VLOOKUP(Table1[[#This Row],[Crop]],Crop!$A$2:$B$5,2,FALSE)</f>
        <v>22</v>
      </c>
      <c r="C57" s="1" t="s">
        <v>28</v>
      </c>
      <c r="D57" s="1">
        <f>VLOOKUP(Table1[[#This Row],[District]],district!$A$2:$B$38,2,FALSE)</f>
        <v>30</v>
      </c>
      <c r="E57">
        <v>2013</v>
      </c>
      <c r="F57">
        <v>165</v>
      </c>
      <c r="G57">
        <v>290</v>
      </c>
      <c r="H57">
        <v>15.2</v>
      </c>
      <c r="L57" s="17" t="s">
        <v>68</v>
      </c>
      <c r="M57" s="14" t="s">
        <v>71</v>
      </c>
      <c r="N57" s="14" t="str">
        <f t="shared" si="0"/>
        <v>,</v>
      </c>
      <c r="O57" s="14">
        <f t="shared" si="1"/>
        <v>22</v>
      </c>
      <c r="P57" s="14" t="str">
        <f t="shared" si="2"/>
        <v>,</v>
      </c>
      <c r="Q57" s="14">
        <f t="shared" si="3"/>
        <v>30</v>
      </c>
      <c r="R57" s="14" t="str">
        <f t="shared" si="4"/>
        <v>,</v>
      </c>
      <c r="S57" s="14">
        <f t="shared" si="5"/>
        <v>290</v>
      </c>
      <c r="T57" s="14" t="str">
        <f t="shared" si="6"/>
        <v>,</v>
      </c>
      <c r="U57" s="14">
        <f t="shared" si="7"/>
        <v>165</v>
      </c>
      <c r="V57" s="14" t="str">
        <f t="shared" si="8"/>
        <v>,</v>
      </c>
      <c r="W57" s="14">
        <f t="shared" si="9"/>
        <v>15.2</v>
      </c>
      <c r="X57" s="14" t="str">
        <f t="shared" si="10"/>
        <v>,</v>
      </c>
      <c r="Y57" s="14">
        <f t="shared" si="11"/>
        <v>2013</v>
      </c>
      <c r="Z57" s="14" t="s">
        <v>72</v>
      </c>
    </row>
    <row r="58" spans="1:26" x14ac:dyDescent="0.35">
      <c r="A58" s="4" t="s">
        <v>62</v>
      </c>
      <c r="B58" s="2">
        <f>VLOOKUP(Table1[[#This Row],[Crop]],Crop!$A$2:$B$5,2,FALSE)</f>
        <v>22</v>
      </c>
      <c r="C58" s="1" t="s">
        <v>28</v>
      </c>
      <c r="D58" s="1">
        <f>VLOOKUP(Table1[[#This Row],[District]],district!$A$2:$B$38,2,FALSE)</f>
        <v>30</v>
      </c>
      <c r="E58">
        <v>2014</v>
      </c>
      <c r="F58">
        <v>179</v>
      </c>
      <c r="G58">
        <v>274</v>
      </c>
      <c r="H58">
        <v>17.5</v>
      </c>
      <c r="L58" s="17" t="s">
        <v>68</v>
      </c>
      <c r="M58" s="14" t="s">
        <v>71</v>
      </c>
      <c r="N58" s="14" t="str">
        <f t="shared" si="0"/>
        <v>,</v>
      </c>
      <c r="O58" s="14">
        <f t="shared" si="1"/>
        <v>22</v>
      </c>
      <c r="P58" s="14" t="str">
        <f t="shared" si="2"/>
        <v>,</v>
      </c>
      <c r="Q58" s="14">
        <f t="shared" si="3"/>
        <v>30</v>
      </c>
      <c r="R58" s="14" t="str">
        <f t="shared" si="4"/>
        <v>,</v>
      </c>
      <c r="S58" s="14">
        <f t="shared" si="5"/>
        <v>274</v>
      </c>
      <c r="T58" s="14" t="str">
        <f t="shared" si="6"/>
        <v>,</v>
      </c>
      <c r="U58" s="14">
        <f t="shared" si="7"/>
        <v>179</v>
      </c>
      <c r="V58" s="14" t="str">
        <f t="shared" si="8"/>
        <v>,</v>
      </c>
      <c r="W58" s="14">
        <f t="shared" si="9"/>
        <v>17.5</v>
      </c>
      <c r="X58" s="14" t="str">
        <f t="shared" si="10"/>
        <v>,</v>
      </c>
      <c r="Y58" s="14">
        <f t="shared" si="11"/>
        <v>2014</v>
      </c>
      <c r="Z58" s="14" t="s">
        <v>72</v>
      </c>
    </row>
    <row r="59" spans="1:26" x14ac:dyDescent="0.35">
      <c r="A59" s="4" t="s">
        <v>62</v>
      </c>
      <c r="B59" s="2">
        <f>VLOOKUP(Table1[[#This Row],[Crop]],Crop!$A$2:$B$5,2,FALSE)</f>
        <v>22</v>
      </c>
      <c r="C59" s="1" t="s">
        <v>28</v>
      </c>
      <c r="D59" s="1">
        <f>VLOOKUP(Table1[[#This Row],[District]],district!$A$2:$B$38,2,FALSE)</f>
        <v>30</v>
      </c>
      <c r="E59">
        <v>2015</v>
      </c>
      <c r="F59">
        <v>184</v>
      </c>
      <c r="G59">
        <v>272</v>
      </c>
      <c r="H59">
        <v>18.100000000000001</v>
      </c>
      <c r="L59" s="17" t="s">
        <v>68</v>
      </c>
      <c r="M59" s="14" t="s">
        <v>71</v>
      </c>
      <c r="N59" s="14" t="str">
        <f t="shared" si="0"/>
        <v>,</v>
      </c>
      <c r="O59" s="14">
        <f t="shared" si="1"/>
        <v>22</v>
      </c>
      <c r="P59" s="14" t="str">
        <f t="shared" si="2"/>
        <v>,</v>
      </c>
      <c r="Q59" s="14">
        <f t="shared" si="3"/>
        <v>30</v>
      </c>
      <c r="R59" s="14" t="str">
        <f t="shared" si="4"/>
        <v>,</v>
      </c>
      <c r="S59" s="14">
        <f t="shared" si="5"/>
        <v>272</v>
      </c>
      <c r="T59" s="14" t="str">
        <f t="shared" si="6"/>
        <v>,</v>
      </c>
      <c r="U59" s="14">
        <f t="shared" si="7"/>
        <v>184</v>
      </c>
      <c r="V59" s="14" t="str">
        <f t="shared" si="8"/>
        <v>,</v>
      </c>
      <c r="W59" s="14">
        <f t="shared" si="9"/>
        <v>18.100000000000001</v>
      </c>
      <c r="X59" s="14" t="str">
        <f t="shared" si="10"/>
        <v>,</v>
      </c>
      <c r="Y59" s="14">
        <f t="shared" si="11"/>
        <v>2015</v>
      </c>
      <c r="Z59" s="14" t="s">
        <v>72</v>
      </c>
    </row>
    <row r="60" spans="1:26" x14ac:dyDescent="0.35">
      <c r="A60" s="4" t="s">
        <v>62</v>
      </c>
      <c r="B60" s="2">
        <f>VLOOKUP(Table1[[#This Row],[Crop]],Crop!$A$2:$B$5,2,FALSE)</f>
        <v>22</v>
      </c>
      <c r="C60" s="1" t="s">
        <v>28</v>
      </c>
      <c r="D60" s="1">
        <f>VLOOKUP(Table1[[#This Row],[District]],district!$A$2:$B$38,2,FALSE)</f>
        <v>30</v>
      </c>
      <c r="E60">
        <v>2016</v>
      </c>
      <c r="F60">
        <v>120</v>
      </c>
      <c r="G60">
        <v>240</v>
      </c>
      <c r="H60">
        <v>13.4</v>
      </c>
      <c r="L60" s="17" t="s">
        <v>68</v>
      </c>
      <c r="M60" s="14" t="s">
        <v>71</v>
      </c>
      <c r="N60" s="14" t="str">
        <f t="shared" si="0"/>
        <v>,</v>
      </c>
      <c r="O60" s="14">
        <f t="shared" si="1"/>
        <v>22</v>
      </c>
      <c r="P60" s="14" t="str">
        <f t="shared" si="2"/>
        <v>,</v>
      </c>
      <c r="Q60" s="14">
        <f t="shared" si="3"/>
        <v>30</v>
      </c>
      <c r="R60" s="14" t="str">
        <f t="shared" si="4"/>
        <v>,</v>
      </c>
      <c r="S60" s="14">
        <f t="shared" si="5"/>
        <v>240</v>
      </c>
      <c r="T60" s="14" t="str">
        <f t="shared" si="6"/>
        <v>,</v>
      </c>
      <c r="U60" s="14">
        <f t="shared" si="7"/>
        <v>120</v>
      </c>
      <c r="V60" s="14" t="str">
        <f t="shared" si="8"/>
        <v>,</v>
      </c>
      <c r="W60" s="14">
        <f t="shared" si="9"/>
        <v>13.4</v>
      </c>
      <c r="X60" s="14" t="str">
        <f t="shared" si="10"/>
        <v>,</v>
      </c>
      <c r="Y60" s="14">
        <f t="shared" si="11"/>
        <v>2016</v>
      </c>
      <c r="Z60" s="14" t="s">
        <v>72</v>
      </c>
    </row>
    <row r="61" spans="1:26" x14ac:dyDescent="0.35">
      <c r="A61" s="4" t="s">
        <v>62</v>
      </c>
      <c r="B61" s="2">
        <f>VLOOKUP(Table1[[#This Row],[Crop]],Crop!$A$2:$B$5,2,FALSE)</f>
        <v>22</v>
      </c>
      <c r="C61" s="1" t="s">
        <v>28</v>
      </c>
      <c r="D61" s="1">
        <f>VLOOKUP(Table1[[#This Row],[District]],district!$A$2:$B$38,2,FALSE)</f>
        <v>30</v>
      </c>
      <c r="E61">
        <v>2017</v>
      </c>
      <c r="F61">
        <v>156</v>
      </c>
      <c r="G61">
        <v>257</v>
      </c>
      <c r="H61">
        <v>16.3</v>
      </c>
      <c r="L61" s="17" t="s">
        <v>68</v>
      </c>
      <c r="M61" s="14" t="s">
        <v>71</v>
      </c>
      <c r="N61" s="14" t="str">
        <f t="shared" si="0"/>
        <v>,</v>
      </c>
      <c r="O61" s="14">
        <f t="shared" si="1"/>
        <v>22</v>
      </c>
      <c r="P61" s="14" t="str">
        <f t="shared" si="2"/>
        <v>,</v>
      </c>
      <c r="Q61" s="14">
        <f t="shared" si="3"/>
        <v>30</v>
      </c>
      <c r="R61" s="14" t="str">
        <f t="shared" si="4"/>
        <v>,</v>
      </c>
      <c r="S61" s="14">
        <f t="shared" si="5"/>
        <v>257</v>
      </c>
      <c r="T61" s="14" t="str">
        <f t="shared" si="6"/>
        <v>,</v>
      </c>
      <c r="U61" s="14">
        <f t="shared" si="7"/>
        <v>156</v>
      </c>
      <c r="V61" s="14" t="str">
        <f t="shared" si="8"/>
        <v>,</v>
      </c>
      <c r="W61" s="14">
        <f t="shared" si="9"/>
        <v>16.3</v>
      </c>
      <c r="X61" s="14" t="str">
        <f t="shared" si="10"/>
        <v>,</v>
      </c>
      <c r="Y61" s="14">
        <f t="shared" si="11"/>
        <v>2017</v>
      </c>
      <c r="Z61" s="14" t="s">
        <v>72</v>
      </c>
    </row>
    <row r="62" spans="1:26" x14ac:dyDescent="0.35">
      <c r="A62" s="4" t="s">
        <v>62</v>
      </c>
      <c r="B62" s="2">
        <f>VLOOKUP(Table1[[#This Row],[Crop]],Crop!$A$2:$B$5,2,FALSE)</f>
        <v>22</v>
      </c>
      <c r="C62" s="1" t="s">
        <v>28</v>
      </c>
      <c r="D62" s="1">
        <f>VLOOKUP(Table1[[#This Row],[District]],district!$A$2:$B$38,2,FALSE)</f>
        <v>30</v>
      </c>
      <c r="E62">
        <v>2018</v>
      </c>
      <c r="F62">
        <v>161</v>
      </c>
      <c r="G62">
        <v>256</v>
      </c>
      <c r="H62">
        <v>16.899999999999999</v>
      </c>
      <c r="L62" s="17" t="s">
        <v>68</v>
      </c>
      <c r="M62" s="14" t="s">
        <v>71</v>
      </c>
      <c r="N62" s="14" t="str">
        <f t="shared" si="0"/>
        <v>,</v>
      </c>
      <c r="O62" s="14">
        <f t="shared" si="1"/>
        <v>22</v>
      </c>
      <c r="P62" s="14" t="str">
        <f t="shared" si="2"/>
        <v>,</v>
      </c>
      <c r="Q62" s="14">
        <f t="shared" si="3"/>
        <v>30</v>
      </c>
      <c r="R62" s="14" t="str">
        <f t="shared" si="4"/>
        <v>,</v>
      </c>
      <c r="S62" s="14">
        <f t="shared" si="5"/>
        <v>256</v>
      </c>
      <c r="T62" s="14" t="str">
        <f t="shared" si="6"/>
        <v>,</v>
      </c>
      <c r="U62" s="14">
        <f t="shared" si="7"/>
        <v>161</v>
      </c>
      <c r="V62" s="14" t="str">
        <f t="shared" si="8"/>
        <v>,</v>
      </c>
      <c r="W62" s="14">
        <f t="shared" si="9"/>
        <v>16.899999999999999</v>
      </c>
      <c r="X62" s="14" t="str">
        <f t="shared" si="10"/>
        <v>,</v>
      </c>
      <c r="Y62" s="14">
        <f t="shared" si="11"/>
        <v>2018</v>
      </c>
      <c r="Z62" s="14" t="s">
        <v>72</v>
      </c>
    </row>
    <row r="63" spans="1:26" x14ac:dyDescent="0.35">
      <c r="A63" s="4" t="s">
        <v>62</v>
      </c>
      <c r="B63" s="2">
        <f>VLOOKUP(Table1[[#This Row],[Crop]],Crop!$A$2:$B$5,2,FALSE)</f>
        <v>22</v>
      </c>
      <c r="C63" s="1" t="s">
        <v>28</v>
      </c>
      <c r="D63" s="1">
        <f>VLOOKUP(Table1[[#This Row],[District]],district!$A$2:$B$38,2,FALSE)</f>
        <v>30</v>
      </c>
      <c r="E63">
        <v>2019</v>
      </c>
      <c r="F63">
        <v>230</v>
      </c>
      <c r="G63">
        <v>374</v>
      </c>
      <c r="H63">
        <v>16.5</v>
      </c>
      <c r="L63" s="17" t="s">
        <v>68</v>
      </c>
      <c r="M63" s="14" t="s">
        <v>71</v>
      </c>
      <c r="N63" s="14" t="str">
        <f t="shared" si="0"/>
        <v>,</v>
      </c>
      <c r="O63" s="14">
        <f t="shared" si="1"/>
        <v>22</v>
      </c>
      <c r="P63" s="14" t="str">
        <f t="shared" si="2"/>
        <v>,</v>
      </c>
      <c r="Q63" s="14">
        <f t="shared" si="3"/>
        <v>30</v>
      </c>
      <c r="R63" s="14" t="str">
        <f t="shared" si="4"/>
        <v>,</v>
      </c>
      <c r="S63" s="14">
        <f t="shared" si="5"/>
        <v>374</v>
      </c>
      <c r="T63" s="14" t="str">
        <f t="shared" si="6"/>
        <v>,</v>
      </c>
      <c r="U63" s="14">
        <f t="shared" si="7"/>
        <v>230</v>
      </c>
      <c r="V63" s="14" t="str">
        <f t="shared" si="8"/>
        <v>,</v>
      </c>
      <c r="W63" s="14">
        <f t="shared" si="9"/>
        <v>16.5</v>
      </c>
      <c r="X63" s="14" t="str">
        <f t="shared" si="10"/>
        <v>,</v>
      </c>
      <c r="Y63" s="14">
        <f t="shared" si="11"/>
        <v>2019</v>
      </c>
      <c r="Z63" s="14" t="s">
        <v>72</v>
      </c>
    </row>
    <row r="64" spans="1:26" x14ac:dyDescent="0.35">
      <c r="A64" s="4" t="s">
        <v>62</v>
      </c>
      <c r="B64" s="2">
        <f>VLOOKUP(Table1[[#This Row],[Crop]],Crop!$A$2:$B$5,2,FALSE)</f>
        <v>22</v>
      </c>
      <c r="C64" s="1" t="s">
        <v>28</v>
      </c>
      <c r="D64" s="1">
        <f>VLOOKUP(Table1[[#This Row],[District]],district!$A$2:$B$38,2,FALSE)</f>
        <v>30</v>
      </c>
      <c r="E64">
        <v>2020</v>
      </c>
      <c r="F64">
        <v>256</v>
      </c>
      <c r="G64">
        <v>383</v>
      </c>
      <c r="H64">
        <v>16.7</v>
      </c>
      <c r="L64" s="17" t="s">
        <v>68</v>
      </c>
      <c r="M64" s="14" t="s">
        <v>71</v>
      </c>
      <c r="N64" s="14" t="str">
        <f t="shared" si="0"/>
        <v>,</v>
      </c>
      <c r="O64" s="14">
        <f t="shared" si="1"/>
        <v>22</v>
      </c>
      <c r="P64" s="14" t="str">
        <f t="shared" si="2"/>
        <v>,</v>
      </c>
      <c r="Q64" s="14">
        <f t="shared" si="3"/>
        <v>30</v>
      </c>
      <c r="R64" s="14" t="str">
        <f t="shared" si="4"/>
        <v>,</v>
      </c>
      <c r="S64" s="14">
        <f t="shared" si="5"/>
        <v>383</v>
      </c>
      <c r="T64" s="14" t="str">
        <f t="shared" si="6"/>
        <v>,</v>
      </c>
      <c r="U64" s="14">
        <f t="shared" si="7"/>
        <v>256</v>
      </c>
      <c r="V64" s="14" t="str">
        <f t="shared" si="8"/>
        <v>,</v>
      </c>
      <c r="W64" s="14">
        <f t="shared" si="9"/>
        <v>16.7</v>
      </c>
      <c r="X64" s="14" t="str">
        <f t="shared" si="10"/>
        <v>,</v>
      </c>
      <c r="Y64" s="14">
        <f t="shared" si="11"/>
        <v>2020</v>
      </c>
      <c r="Z64" s="14" t="s">
        <v>72</v>
      </c>
    </row>
    <row r="65" spans="1:26" s="2" customFormat="1" x14ac:dyDescent="0.35">
      <c r="A65" s="4" t="s">
        <v>62</v>
      </c>
      <c r="B65" s="2">
        <f>VLOOKUP(Table1[[#This Row],[Crop]],Crop!$A$2:$B$5,2,FALSE)</f>
        <v>22</v>
      </c>
      <c r="C65" s="3" t="s">
        <v>28</v>
      </c>
      <c r="D65" s="3">
        <f>VLOOKUP(Table1[[#This Row],[District]],district!$A$2:$B$38,2,FALSE)</f>
        <v>30</v>
      </c>
      <c r="E65" s="2">
        <v>2021</v>
      </c>
      <c r="F65" s="2">
        <v>311</v>
      </c>
      <c r="G65" s="2">
        <v>395</v>
      </c>
      <c r="H65" s="2">
        <v>19.7</v>
      </c>
      <c r="L65" s="17" t="s">
        <v>68</v>
      </c>
      <c r="M65" s="14" t="s">
        <v>71</v>
      </c>
      <c r="N65" s="14" t="str">
        <f t="shared" si="0"/>
        <v>,</v>
      </c>
      <c r="O65" s="14">
        <f t="shared" si="1"/>
        <v>22</v>
      </c>
      <c r="P65" s="14" t="str">
        <f t="shared" si="2"/>
        <v>,</v>
      </c>
      <c r="Q65" s="14">
        <f t="shared" si="3"/>
        <v>30</v>
      </c>
      <c r="R65" s="14" t="str">
        <f t="shared" si="4"/>
        <v>,</v>
      </c>
      <c r="S65" s="14">
        <f t="shared" si="5"/>
        <v>395</v>
      </c>
      <c r="T65" s="14" t="str">
        <f t="shared" si="6"/>
        <v>,</v>
      </c>
      <c r="U65" s="14">
        <f t="shared" si="7"/>
        <v>311</v>
      </c>
      <c r="V65" s="14" t="str">
        <f t="shared" si="8"/>
        <v>,</v>
      </c>
      <c r="W65" s="14">
        <f t="shared" si="9"/>
        <v>19.7</v>
      </c>
      <c r="X65" s="14" t="str">
        <f t="shared" si="10"/>
        <v>,</v>
      </c>
      <c r="Y65" s="14">
        <f t="shared" si="11"/>
        <v>2021</v>
      </c>
      <c r="Z65" s="14" t="s">
        <v>72</v>
      </c>
    </row>
    <row r="66" spans="1:26" x14ac:dyDescent="0.35">
      <c r="A66" s="4" t="s">
        <v>62</v>
      </c>
      <c r="B66" s="2">
        <f>VLOOKUP(Table1[[#This Row],[Crop]],Crop!$A$2:$B$5,2,FALSE)</f>
        <v>22</v>
      </c>
      <c r="C66" s="5" t="s">
        <v>29</v>
      </c>
      <c r="D66" s="5">
        <f>VLOOKUP(Table1[[#This Row],[District]],district!$A$2:$B$38,2,FALSE)</f>
        <v>39</v>
      </c>
      <c r="E66">
        <v>1990</v>
      </c>
      <c r="F66">
        <v>27</v>
      </c>
      <c r="G66">
        <v>40</v>
      </c>
      <c r="H66" s="8">
        <v>18.100000000000001</v>
      </c>
      <c r="L66" s="17" t="s">
        <v>68</v>
      </c>
      <c r="M66" s="14" t="s">
        <v>71</v>
      </c>
      <c r="N66" s="14" t="str">
        <f t="shared" si="0"/>
        <v>,</v>
      </c>
      <c r="O66" s="14">
        <f t="shared" si="1"/>
        <v>22</v>
      </c>
      <c r="P66" s="14" t="str">
        <f t="shared" si="2"/>
        <v>,</v>
      </c>
      <c r="Q66" s="14">
        <f t="shared" si="3"/>
        <v>39</v>
      </c>
      <c r="R66" s="14" t="str">
        <f t="shared" si="4"/>
        <v>,</v>
      </c>
      <c r="S66" s="14">
        <f t="shared" si="5"/>
        <v>40</v>
      </c>
      <c r="T66" s="14" t="str">
        <f t="shared" si="6"/>
        <v>,</v>
      </c>
      <c r="U66" s="14">
        <f t="shared" si="7"/>
        <v>27</v>
      </c>
      <c r="V66" s="14" t="str">
        <f t="shared" si="8"/>
        <v>,</v>
      </c>
      <c r="W66" s="14">
        <f t="shared" si="9"/>
        <v>18.100000000000001</v>
      </c>
      <c r="X66" s="14" t="str">
        <f t="shared" si="10"/>
        <v>,</v>
      </c>
      <c r="Y66" s="14">
        <f t="shared" si="11"/>
        <v>1990</v>
      </c>
      <c r="Z66" s="14" t="s">
        <v>72</v>
      </c>
    </row>
    <row r="67" spans="1:26" x14ac:dyDescent="0.35">
      <c r="A67" s="4" t="s">
        <v>62</v>
      </c>
      <c r="B67" s="2">
        <f>VLOOKUP(Table1[[#This Row],[Crop]],Crop!$A$2:$B$5,2,FALSE)</f>
        <v>22</v>
      </c>
      <c r="C67" s="5" t="s">
        <v>29</v>
      </c>
      <c r="D67" s="5">
        <f>VLOOKUP(Table1[[#This Row],[District]],district!$A$2:$B$38,2,FALSE)</f>
        <v>39</v>
      </c>
      <c r="E67">
        <v>1991</v>
      </c>
      <c r="F67">
        <v>22</v>
      </c>
      <c r="G67">
        <v>37</v>
      </c>
      <c r="H67" s="8">
        <v>16.2</v>
      </c>
      <c r="L67" s="17" t="s">
        <v>68</v>
      </c>
      <c r="M67" s="14" t="s">
        <v>71</v>
      </c>
      <c r="N67" s="14" t="str">
        <f t="shared" ref="N67:N130" si="12">N66</f>
        <v>,</v>
      </c>
      <c r="O67" s="14">
        <f t="shared" ref="O67:O130" si="13">B67</f>
        <v>22</v>
      </c>
      <c r="P67" s="14" t="str">
        <f t="shared" ref="P67:P130" si="14">N67</f>
        <v>,</v>
      </c>
      <c r="Q67" s="14">
        <f t="shared" ref="Q67:Q130" si="15">D67</f>
        <v>39</v>
      </c>
      <c r="R67" s="14" t="str">
        <f t="shared" ref="R67:R130" si="16">N67</f>
        <v>,</v>
      </c>
      <c r="S67" s="14">
        <f t="shared" ref="S67:S130" si="17">G67</f>
        <v>37</v>
      </c>
      <c r="T67" s="14" t="str">
        <f t="shared" ref="T67:T130" si="18">N66</f>
        <v>,</v>
      </c>
      <c r="U67" s="14">
        <f t="shared" ref="U67:U130" si="19">F67</f>
        <v>22</v>
      </c>
      <c r="V67" s="14" t="str">
        <f t="shared" ref="V67:V130" si="20">N66</f>
        <v>,</v>
      </c>
      <c r="W67" s="14">
        <f t="shared" ref="W67:W130" si="21">H67</f>
        <v>16.2</v>
      </c>
      <c r="X67" s="14" t="str">
        <f t="shared" ref="X67:X130" si="22">N66</f>
        <v>,</v>
      </c>
      <c r="Y67" s="14">
        <f t="shared" ref="Y67:Y130" si="23">E67</f>
        <v>1991</v>
      </c>
      <c r="Z67" s="14" t="s">
        <v>72</v>
      </c>
    </row>
    <row r="68" spans="1:26" x14ac:dyDescent="0.35">
      <c r="A68" s="4" t="s">
        <v>62</v>
      </c>
      <c r="B68" s="2">
        <f>VLOOKUP(Table1[[#This Row],[Crop]],Crop!$A$2:$B$5,2,FALSE)</f>
        <v>22</v>
      </c>
      <c r="C68" s="5" t="s">
        <v>29</v>
      </c>
      <c r="D68" s="5">
        <f>VLOOKUP(Table1[[#This Row],[District]],district!$A$2:$B$38,2,FALSE)</f>
        <v>39</v>
      </c>
      <c r="E68">
        <v>1992</v>
      </c>
      <c r="F68">
        <v>20.5</v>
      </c>
      <c r="G68">
        <v>39</v>
      </c>
      <c r="H68" s="8">
        <v>14.1</v>
      </c>
      <c r="L68" s="17" t="s">
        <v>68</v>
      </c>
      <c r="M68" s="14" t="s">
        <v>71</v>
      </c>
      <c r="N68" s="14" t="str">
        <f t="shared" si="12"/>
        <v>,</v>
      </c>
      <c r="O68" s="14">
        <f t="shared" si="13"/>
        <v>22</v>
      </c>
      <c r="P68" s="14" t="str">
        <f t="shared" si="14"/>
        <v>,</v>
      </c>
      <c r="Q68" s="14">
        <f t="shared" si="15"/>
        <v>39</v>
      </c>
      <c r="R68" s="14" t="str">
        <f t="shared" si="16"/>
        <v>,</v>
      </c>
      <c r="S68" s="14">
        <f t="shared" si="17"/>
        <v>39</v>
      </c>
      <c r="T68" s="14" t="str">
        <f t="shared" si="18"/>
        <v>,</v>
      </c>
      <c r="U68" s="14">
        <f t="shared" si="19"/>
        <v>20.5</v>
      </c>
      <c r="V68" s="14" t="str">
        <f t="shared" si="20"/>
        <v>,</v>
      </c>
      <c r="W68" s="14">
        <f t="shared" si="21"/>
        <v>14.1</v>
      </c>
      <c r="X68" s="14" t="str">
        <f t="shared" si="22"/>
        <v>,</v>
      </c>
      <c r="Y68" s="14">
        <f t="shared" si="23"/>
        <v>1992</v>
      </c>
      <c r="Z68" s="14" t="s">
        <v>72</v>
      </c>
    </row>
    <row r="69" spans="1:26" x14ac:dyDescent="0.35">
      <c r="A69" s="4" t="s">
        <v>62</v>
      </c>
      <c r="B69" s="2">
        <f>VLOOKUP(Table1[[#This Row],[Crop]],Crop!$A$2:$B$5,2,FALSE)</f>
        <v>22</v>
      </c>
      <c r="C69" s="5" t="s">
        <v>29</v>
      </c>
      <c r="D69" s="5">
        <f>VLOOKUP(Table1[[#This Row],[District]],district!$A$2:$B$38,2,FALSE)</f>
        <v>39</v>
      </c>
      <c r="E69">
        <v>1993</v>
      </c>
      <c r="F69">
        <v>11.3</v>
      </c>
      <c r="G69">
        <v>40</v>
      </c>
      <c r="H69" s="8">
        <v>7.6</v>
      </c>
      <c r="L69" s="17" t="s">
        <v>68</v>
      </c>
      <c r="M69" s="14" t="s">
        <v>71</v>
      </c>
      <c r="N69" s="14" t="str">
        <f t="shared" si="12"/>
        <v>,</v>
      </c>
      <c r="O69" s="14">
        <f t="shared" si="13"/>
        <v>22</v>
      </c>
      <c r="P69" s="14" t="str">
        <f t="shared" si="14"/>
        <v>,</v>
      </c>
      <c r="Q69" s="14">
        <f t="shared" si="15"/>
        <v>39</v>
      </c>
      <c r="R69" s="14" t="str">
        <f t="shared" si="16"/>
        <v>,</v>
      </c>
      <c r="S69" s="14">
        <f t="shared" si="17"/>
        <v>40</v>
      </c>
      <c r="T69" s="14" t="str">
        <f t="shared" si="18"/>
        <v>,</v>
      </c>
      <c r="U69" s="14">
        <f t="shared" si="19"/>
        <v>11.3</v>
      </c>
      <c r="V69" s="14" t="str">
        <f t="shared" si="20"/>
        <v>,</v>
      </c>
      <c r="W69" s="14">
        <f t="shared" si="21"/>
        <v>7.6</v>
      </c>
      <c r="X69" s="14" t="str">
        <f t="shared" si="22"/>
        <v>,</v>
      </c>
      <c r="Y69" s="14">
        <f t="shared" si="23"/>
        <v>1993</v>
      </c>
      <c r="Z69" s="14" t="s">
        <v>72</v>
      </c>
    </row>
    <row r="70" spans="1:26" x14ac:dyDescent="0.35">
      <c r="A70" s="4" t="s">
        <v>62</v>
      </c>
      <c r="B70" s="2">
        <f>VLOOKUP(Table1[[#This Row],[Crop]],Crop!$A$2:$B$5,2,FALSE)</f>
        <v>22</v>
      </c>
      <c r="C70" s="5" t="s">
        <v>29</v>
      </c>
      <c r="D70" s="5">
        <f>VLOOKUP(Table1[[#This Row],[District]],district!$A$2:$B$38,2,FALSE)</f>
        <v>39</v>
      </c>
      <c r="E70">
        <v>1994</v>
      </c>
      <c r="F70">
        <v>22.7</v>
      </c>
      <c r="G70">
        <v>40</v>
      </c>
      <c r="H70" s="8">
        <v>15.2</v>
      </c>
      <c r="L70" s="17" t="s">
        <v>68</v>
      </c>
      <c r="M70" s="14" t="s">
        <v>71</v>
      </c>
      <c r="N70" s="14" t="str">
        <f t="shared" si="12"/>
        <v>,</v>
      </c>
      <c r="O70" s="14">
        <f t="shared" si="13"/>
        <v>22</v>
      </c>
      <c r="P70" s="14" t="str">
        <f t="shared" si="14"/>
        <v>,</v>
      </c>
      <c r="Q70" s="14">
        <f t="shared" si="15"/>
        <v>39</v>
      </c>
      <c r="R70" s="14" t="str">
        <f t="shared" si="16"/>
        <v>,</v>
      </c>
      <c r="S70" s="14">
        <f t="shared" si="17"/>
        <v>40</v>
      </c>
      <c r="T70" s="14" t="str">
        <f t="shared" si="18"/>
        <v>,</v>
      </c>
      <c r="U70" s="14">
        <f t="shared" si="19"/>
        <v>22.7</v>
      </c>
      <c r="V70" s="14" t="str">
        <f t="shared" si="20"/>
        <v>,</v>
      </c>
      <c r="W70" s="14">
        <f t="shared" si="21"/>
        <v>15.2</v>
      </c>
      <c r="X70" s="14" t="str">
        <f t="shared" si="22"/>
        <v>,</v>
      </c>
      <c r="Y70" s="14">
        <f t="shared" si="23"/>
        <v>1994</v>
      </c>
      <c r="Z70" s="14" t="s">
        <v>72</v>
      </c>
    </row>
    <row r="71" spans="1:26" x14ac:dyDescent="0.35">
      <c r="A71" s="4" t="s">
        <v>62</v>
      </c>
      <c r="B71" s="2">
        <f>VLOOKUP(Table1[[#This Row],[Crop]],Crop!$A$2:$B$5,2,FALSE)</f>
        <v>22</v>
      </c>
      <c r="C71" s="5" t="s">
        <v>29</v>
      </c>
      <c r="D71" s="5">
        <f>VLOOKUP(Table1[[#This Row],[District]],district!$A$2:$B$38,2,FALSE)</f>
        <v>39</v>
      </c>
      <c r="E71">
        <v>1995</v>
      </c>
      <c r="F71">
        <v>25</v>
      </c>
      <c r="G71">
        <v>40</v>
      </c>
      <c r="H71" s="8">
        <v>16.7</v>
      </c>
      <c r="L71" s="17" t="s">
        <v>68</v>
      </c>
      <c r="M71" s="14" t="s">
        <v>71</v>
      </c>
      <c r="N71" s="14" t="str">
        <f t="shared" si="12"/>
        <v>,</v>
      </c>
      <c r="O71" s="14">
        <f t="shared" si="13"/>
        <v>22</v>
      </c>
      <c r="P71" s="14" t="str">
        <f t="shared" si="14"/>
        <v>,</v>
      </c>
      <c r="Q71" s="14">
        <f t="shared" si="15"/>
        <v>39</v>
      </c>
      <c r="R71" s="14" t="str">
        <f t="shared" si="16"/>
        <v>,</v>
      </c>
      <c r="S71" s="14">
        <f t="shared" si="17"/>
        <v>40</v>
      </c>
      <c r="T71" s="14" t="str">
        <f t="shared" si="18"/>
        <v>,</v>
      </c>
      <c r="U71" s="14">
        <f t="shared" si="19"/>
        <v>25</v>
      </c>
      <c r="V71" s="14" t="str">
        <f t="shared" si="20"/>
        <v>,</v>
      </c>
      <c r="W71" s="14">
        <f t="shared" si="21"/>
        <v>16.7</v>
      </c>
      <c r="X71" s="14" t="str">
        <f t="shared" si="22"/>
        <v>,</v>
      </c>
      <c r="Y71" s="14">
        <f t="shared" si="23"/>
        <v>1995</v>
      </c>
      <c r="Z71" s="14" t="s">
        <v>72</v>
      </c>
    </row>
    <row r="72" spans="1:26" x14ac:dyDescent="0.35">
      <c r="A72" s="4" t="s">
        <v>62</v>
      </c>
      <c r="B72" s="2">
        <f>VLOOKUP(Table1[[#This Row],[Crop]],Crop!$A$2:$B$5,2,FALSE)</f>
        <v>22</v>
      </c>
      <c r="C72" s="5" t="s">
        <v>29</v>
      </c>
      <c r="D72" s="5">
        <f>VLOOKUP(Table1[[#This Row],[District]],district!$A$2:$B$38,2,FALSE)</f>
        <v>39</v>
      </c>
      <c r="E72">
        <v>1996</v>
      </c>
      <c r="F72">
        <v>17.5</v>
      </c>
      <c r="G72">
        <v>39</v>
      </c>
      <c r="H72" s="8">
        <v>12</v>
      </c>
      <c r="L72" s="17" t="s">
        <v>68</v>
      </c>
      <c r="M72" s="14" t="s">
        <v>71</v>
      </c>
      <c r="N72" s="14" t="str">
        <f t="shared" si="12"/>
        <v>,</v>
      </c>
      <c r="O72" s="14">
        <f t="shared" si="13"/>
        <v>22</v>
      </c>
      <c r="P72" s="14" t="str">
        <f t="shared" si="14"/>
        <v>,</v>
      </c>
      <c r="Q72" s="14">
        <f t="shared" si="15"/>
        <v>39</v>
      </c>
      <c r="R72" s="14" t="str">
        <f t="shared" si="16"/>
        <v>,</v>
      </c>
      <c r="S72" s="14">
        <f t="shared" si="17"/>
        <v>39</v>
      </c>
      <c r="T72" s="14" t="str">
        <f t="shared" si="18"/>
        <v>,</v>
      </c>
      <c r="U72" s="14">
        <f t="shared" si="19"/>
        <v>17.5</v>
      </c>
      <c r="V72" s="14" t="str">
        <f t="shared" si="20"/>
        <v>,</v>
      </c>
      <c r="W72" s="14">
        <f t="shared" si="21"/>
        <v>12</v>
      </c>
      <c r="X72" s="14" t="str">
        <f t="shared" si="22"/>
        <v>,</v>
      </c>
      <c r="Y72" s="14">
        <f t="shared" si="23"/>
        <v>1996</v>
      </c>
      <c r="Z72" s="14" t="s">
        <v>72</v>
      </c>
    </row>
    <row r="73" spans="1:26" x14ac:dyDescent="0.35">
      <c r="A73" s="4" t="s">
        <v>62</v>
      </c>
      <c r="B73" s="2">
        <f>VLOOKUP(Table1[[#This Row],[Crop]],Crop!$A$2:$B$5,2,FALSE)</f>
        <v>22</v>
      </c>
      <c r="C73" s="5" t="s">
        <v>29</v>
      </c>
      <c r="D73" s="5">
        <f>VLOOKUP(Table1[[#This Row],[District]],district!$A$2:$B$38,2,FALSE)</f>
        <v>39</v>
      </c>
      <c r="E73">
        <v>1997</v>
      </c>
      <c r="F73">
        <v>28.8</v>
      </c>
      <c r="G73">
        <v>37</v>
      </c>
      <c r="H73" s="8">
        <v>20.8</v>
      </c>
      <c r="L73" s="17" t="s">
        <v>68</v>
      </c>
      <c r="M73" s="14" t="s">
        <v>71</v>
      </c>
      <c r="N73" s="14" t="str">
        <f t="shared" si="12"/>
        <v>,</v>
      </c>
      <c r="O73" s="14">
        <f t="shared" si="13"/>
        <v>22</v>
      </c>
      <c r="P73" s="14" t="str">
        <f t="shared" si="14"/>
        <v>,</v>
      </c>
      <c r="Q73" s="14">
        <f t="shared" si="15"/>
        <v>39</v>
      </c>
      <c r="R73" s="14" t="str">
        <f t="shared" si="16"/>
        <v>,</v>
      </c>
      <c r="S73" s="14">
        <f t="shared" si="17"/>
        <v>37</v>
      </c>
      <c r="T73" s="14" t="str">
        <f t="shared" si="18"/>
        <v>,</v>
      </c>
      <c r="U73" s="14">
        <f t="shared" si="19"/>
        <v>28.8</v>
      </c>
      <c r="V73" s="14" t="str">
        <f t="shared" si="20"/>
        <v>,</v>
      </c>
      <c r="W73" s="14">
        <f t="shared" si="21"/>
        <v>20.8</v>
      </c>
      <c r="X73" s="14" t="str">
        <f t="shared" si="22"/>
        <v>,</v>
      </c>
      <c r="Y73" s="14">
        <f t="shared" si="23"/>
        <v>1997</v>
      </c>
      <c r="Z73" s="14" t="s">
        <v>72</v>
      </c>
    </row>
    <row r="74" spans="1:26" x14ac:dyDescent="0.35">
      <c r="A74" s="4" t="s">
        <v>62</v>
      </c>
      <c r="B74" s="2">
        <f>VLOOKUP(Table1[[#This Row],[Crop]],Crop!$A$2:$B$5,2,FALSE)</f>
        <v>22</v>
      </c>
      <c r="C74" s="5" t="s">
        <v>29</v>
      </c>
      <c r="D74" s="5">
        <f>VLOOKUP(Table1[[#This Row],[District]],district!$A$2:$B$38,2,FALSE)</f>
        <v>39</v>
      </c>
      <c r="E74">
        <v>1998</v>
      </c>
      <c r="F74">
        <v>24.7</v>
      </c>
      <c r="G74">
        <v>36</v>
      </c>
      <c r="H74" s="8">
        <v>18.3</v>
      </c>
      <c r="L74" s="17" t="s">
        <v>68</v>
      </c>
      <c r="M74" s="14" t="s">
        <v>71</v>
      </c>
      <c r="N74" s="14" t="str">
        <f t="shared" si="12"/>
        <v>,</v>
      </c>
      <c r="O74" s="14">
        <f t="shared" si="13"/>
        <v>22</v>
      </c>
      <c r="P74" s="14" t="str">
        <f t="shared" si="14"/>
        <v>,</v>
      </c>
      <c r="Q74" s="14">
        <f t="shared" si="15"/>
        <v>39</v>
      </c>
      <c r="R74" s="14" t="str">
        <f t="shared" si="16"/>
        <v>,</v>
      </c>
      <c r="S74" s="14">
        <f t="shared" si="17"/>
        <v>36</v>
      </c>
      <c r="T74" s="14" t="str">
        <f t="shared" si="18"/>
        <v>,</v>
      </c>
      <c r="U74" s="14">
        <f t="shared" si="19"/>
        <v>24.7</v>
      </c>
      <c r="V74" s="14" t="str">
        <f t="shared" si="20"/>
        <v>,</v>
      </c>
      <c r="W74" s="14">
        <f t="shared" si="21"/>
        <v>18.3</v>
      </c>
      <c r="X74" s="14" t="str">
        <f t="shared" si="22"/>
        <v>,</v>
      </c>
      <c r="Y74" s="14">
        <f t="shared" si="23"/>
        <v>1998</v>
      </c>
      <c r="Z74" s="14" t="s">
        <v>72</v>
      </c>
    </row>
    <row r="75" spans="1:26" x14ac:dyDescent="0.35">
      <c r="A75" s="4" t="s">
        <v>62</v>
      </c>
      <c r="B75" s="2">
        <f>VLOOKUP(Table1[[#This Row],[Crop]],Crop!$A$2:$B$5,2,FALSE)</f>
        <v>22</v>
      </c>
      <c r="C75" s="5" t="s">
        <v>29</v>
      </c>
      <c r="D75" s="5">
        <f>VLOOKUP(Table1[[#This Row],[District]],district!$A$2:$B$38,2,FALSE)</f>
        <v>39</v>
      </c>
      <c r="E75">
        <v>1999</v>
      </c>
      <c r="F75">
        <v>22.7</v>
      </c>
      <c r="G75">
        <v>36</v>
      </c>
      <c r="H75" s="8">
        <v>16.8</v>
      </c>
      <c r="L75" s="17" t="s">
        <v>68</v>
      </c>
      <c r="M75" s="14" t="s">
        <v>71</v>
      </c>
      <c r="N75" s="14" t="str">
        <f t="shared" si="12"/>
        <v>,</v>
      </c>
      <c r="O75" s="14">
        <f t="shared" si="13"/>
        <v>22</v>
      </c>
      <c r="P75" s="14" t="str">
        <f t="shared" si="14"/>
        <v>,</v>
      </c>
      <c r="Q75" s="14">
        <f t="shared" si="15"/>
        <v>39</v>
      </c>
      <c r="R75" s="14" t="str">
        <f t="shared" si="16"/>
        <v>,</v>
      </c>
      <c r="S75" s="14">
        <f t="shared" si="17"/>
        <v>36</v>
      </c>
      <c r="T75" s="14" t="str">
        <f t="shared" si="18"/>
        <v>,</v>
      </c>
      <c r="U75" s="14">
        <f t="shared" si="19"/>
        <v>22.7</v>
      </c>
      <c r="V75" s="14" t="str">
        <f t="shared" si="20"/>
        <v>,</v>
      </c>
      <c r="W75" s="14">
        <f t="shared" si="21"/>
        <v>16.8</v>
      </c>
      <c r="X75" s="14" t="str">
        <f t="shared" si="22"/>
        <v>,</v>
      </c>
      <c r="Y75" s="14">
        <f t="shared" si="23"/>
        <v>1999</v>
      </c>
      <c r="Z75" s="14" t="s">
        <v>72</v>
      </c>
    </row>
    <row r="76" spans="1:26" x14ac:dyDescent="0.35">
      <c r="A76" s="4" t="s">
        <v>62</v>
      </c>
      <c r="B76" s="2">
        <f>VLOOKUP(Table1[[#This Row],[Crop]],Crop!$A$2:$B$5,2,FALSE)</f>
        <v>22</v>
      </c>
      <c r="C76" s="5" t="s">
        <v>29</v>
      </c>
      <c r="D76" s="5">
        <f>VLOOKUP(Table1[[#This Row],[District]],district!$A$2:$B$38,2,FALSE)</f>
        <v>39</v>
      </c>
      <c r="E76">
        <v>2000</v>
      </c>
      <c r="F76">
        <v>7</v>
      </c>
      <c r="G76">
        <v>31</v>
      </c>
      <c r="H76" s="8">
        <v>6.3</v>
      </c>
      <c r="L76" s="17" t="s">
        <v>68</v>
      </c>
      <c r="M76" s="14" t="s">
        <v>71</v>
      </c>
      <c r="N76" s="14" t="str">
        <f t="shared" si="12"/>
        <v>,</v>
      </c>
      <c r="O76" s="14">
        <f t="shared" si="13"/>
        <v>22</v>
      </c>
      <c r="P76" s="14" t="str">
        <f t="shared" si="14"/>
        <v>,</v>
      </c>
      <c r="Q76" s="14">
        <f t="shared" si="15"/>
        <v>39</v>
      </c>
      <c r="R76" s="14" t="str">
        <f t="shared" si="16"/>
        <v>,</v>
      </c>
      <c r="S76" s="14">
        <f t="shared" si="17"/>
        <v>31</v>
      </c>
      <c r="T76" s="14" t="str">
        <f t="shared" si="18"/>
        <v>,</v>
      </c>
      <c r="U76" s="14">
        <f t="shared" si="19"/>
        <v>7</v>
      </c>
      <c r="V76" s="14" t="str">
        <f t="shared" si="20"/>
        <v>,</v>
      </c>
      <c r="W76" s="14">
        <f t="shared" si="21"/>
        <v>6.3</v>
      </c>
      <c r="X76" s="14" t="str">
        <f t="shared" si="22"/>
        <v>,</v>
      </c>
      <c r="Y76" s="14">
        <f t="shared" si="23"/>
        <v>2000</v>
      </c>
      <c r="Z76" s="14" t="s">
        <v>72</v>
      </c>
    </row>
    <row r="77" spans="1:26" x14ac:dyDescent="0.35">
      <c r="A77" s="4" t="s">
        <v>62</v>
      </c>
      <c r="B77" s="2">
        <f>VLOOKUP(Table1[[#This Row],[Crop]],Crop!$A$2:$B$5,2,FALSE)</f>
        <v>22</v>
      </c>
      <c r="C77" s="5" t="s">
        <v>29</v>
      </c>
      <c r="D77" s="5">
        <f>VLOOKUP(Table1[[#This Row],[District]],district!$A$2:$B$38,2,FALSE)</f>
        <v>39</v>
      </c>
      <c r="E77">
        <v>2001</v>
      </c>
      <c r="F77">
        <v>12</v>
      </c>
      <c r="G77">
        <v>31</v>
      </c>
      <c r="H77" s="8">
        <v>10.1</v>
      </c>
      <c r="L77" s="17" t="s">
        <v>68</v>
      </c>
      <c r="M77" s="14" t="s">
        <v>71</v>
      </c>
      <c r="N77" s="14" t="str">
        <f t="shared" si="12"/>
        <v>,</v>
      </c>
      <c r="O77" s="14">
        <f t="shared" si="13"/>
        <v>22</v>
      </c>
      <c r="P77" s="14" t="str">
        <f t="shared" si="14"/>
        <v>,</v>
      </c>
      <c r="Q77" s="14">
        <f t="shared" si="15"/>
        <v>39</v>
      </c>
      <c r="R77" s="14" t="str">
        <f t="shared" si="16"/>
        <v>,</v>
      </c>
      <c r="S77" s="14">
        <f t="shared" si="17"/>
        <v>31</v>
      </c>
      <c r="T77" s="14" t="str">
        <f t="shared" si="18"/>
        <v>,</v>
      </c>
      <c r="U77" s="14">
        <f t="shared" si="19"/>
        <v>12</v>
      </c>
      <c r="V77" s="14" t="str">
        <f t="shared" si="20"/>
        <v>,</v>
      </c>
      <c r="W77" s="14">
        <f t="shared" si="21"/>
        <v>10.1</v>
      </c>
      <c r="X77" s="14" t="str">
        <f t="shared" si="22"/>
        <v>,</v>
      </c>
      <c r="Y77" s="14">
        <f t="shared" si="23"/>
        <v>2001</v>
      </c>
      <c r="Z77" s="14" t="s">
        <v>72</v>
      </c>
    </row>
    <row r="78" spans="1:26" x14ac:dyDescent="0.35">
      <c r="A78" s="4" t="s">
        <v>62</v>
      </c>
      <c r="B78" s="2">
        <f>VLOOKUP(Table1[[#This Row],[Crop]],Crop!$A$2:$B$5,2,FALSE)</f>
        <v>22</v>
      </c>
      <c r="C78" s="5" t="s">
        <v>29</v>
      </c>
      <c r="D78" s="5">
        <f>VLOOKUP(Table1[[#This Row],[District]],district!$A$2:$B$38,2,FALSE)</f>
        <v>39</v>
      </c>
      <c r="E78">
        <v>2002</v>
      </c>
      <c r="F78">
        <v>20</v>
      </c>
      <c r="G78">
        <v>31</v>
      </c>
      <c r="H78" s="8">
        <v>17</v>
      </c>
      <c r="L78" s="17" t="s">
        <v>68</v>
      </c>
      <c r="M78" s="14" t="s">
        <v>71</v>
      </c>
      <c r="N78" s="14" t="str">
        <f t="shared" si="12"/>
        <v>,</v>
      </c>
      <c r="O78" s="14">
        <f t="shared" si="13"/>
        <v>22</v>
      </c>
      <c r="P78" s="14" t="str">
        <f t="shared" si="14"/>
        <v>,</v>
      </c>
      <c r="Q78" s="14">
        <f t="shared" si="15"/>
        <v>39</v>
      </c>
      <c r="R78" s="14" t="str">
        <f t="shared" si="16"/>
        <v>,</v>
      </c>
      <c r="S78" s="14">
        <f t="shared" si="17"/>
        <v>31</v>
      </c>
      <c r="T78" s="14" t="str">
        <f t="shared" si="18"/>
        <v>,</v>
      </c>
      <c r="U78" s="14">
        <f t="shared" si="19"/>
        <v>20</v>
      </c>
      <c r="V78" s="14" t="str">
        <f t="shared" si="20"/>
        <v>,</v>
      </c>
      <c r="W78" s="14">
        <f t="shared" si="21"/>
        <v>17</v>
      </c>
      <c r="X78" s="14" t="str">
        <f t="shared" si="22"/>
        <v>,</v>
      </c>
      <c r="Y78" s="14">
        <f t="shared" si="23"/>
        <v>2002</v>
      </c>
      <c r="Z78" s="14" t="s">
        <v>72</v>
      </c>
    </row>
    <row r="79" spans="1:26" x14ac:dyDescent="0.35">
      <c r="A79" s="4" t="s">
        <v>62</v>
      </c>
      <c r="B79" s="2">
        <f>VLOOKUP(Table1[[#This Row],[Crop]],Crop!$A$2:$B$5,2,FALSE)</f>
        <v>22</v>
      </c>
      <c r="C79" s="5" t="s">
        <v>29</v>
      </c>
      <c r="D79" s="5">
        <f>VLOOKUP(Table1[[#This Row],[District]],district!$A$2:$B$38,2,FALSE)</f>
        <v>39</v>
      </c>
      <c r="E79">
        <v>2003</v>
      </c>
      <c r="F79">
        <v>20</v>
      </c>
      <c r="G79">
        <v>32</v>
      </c>
      <c r="H79" s="8">
        <v>16.5</v>
      </c>
      <c r="L79" s="17" t="s">
        <v>68</v>
      </c>
      <c r="M79" s="14" t="s">
        <v>71</v>
      </c>
      <c r="N79" s="14" t="str">
        <f t="shared" si="12"/>
        <v>,</v>
      </c>
      <c r="O79" s="14">
        <f t="shared" si="13"/>
        <v>22</v>
      </c>
      <c r="P79" s="14" t="str">
        <f t="shared" si="14"/>
        <v>,</v>
      </c>
      <c r="Q79" s="14">
        <f t="shared" si="15"/>
        <v>39</v>
      </c>
      <c r="R79" s="14" t="str">
        <f t="shared" si="16"/>
        <v>,</v>
      </c>
      <c r="S79" s="14">
        <f t="shared" si="17"/>
        <v>32</v>
      </c>
      <c r="T79" s="14" t="str">
        <f t="shared" si="18"/>
        <v>,</v>
      </c>
      <c r="U79" s="14">
        <f t="shared" si="19"/>
        <v>20</v>
      </c>
      <c r="V79" s="14" t="str">
        <f t="shared" si="20"/>
        <v>,</v>
      </c>
      <c r="W79" s="14">
        <f t="shared" si="21"/>
        <v>16.5</v>
      </c>
      <c r="X79" s="14" t="str">
        <f t="shared" si="22"/>
        <v>,</v>
      </c>
      <c r="Y79" s="14">
        <f t="shared" si="23"/>
        <v>2003</v>
      </c>
      <c r="Z79" s="14" t="s">
        <v>72</v>
      </c>
    </row>
    <row r="80" spans="1:26" x14ac:dyDescent="0.35">
      <c r="A80" s="4" t="s">
        <v>62</v>
      </c>
      <c r="B80" s="2">
        <f>VLOOKUP(Table1[[#This Row],[Crop]],Crop!$A$2:$B$5,2,FALSE)</f>
        <v>22</v>
      </c>
      <c r="C80" s="5" t="s">
        <v>29</v>
      </c>
      <c r="D80" s="5">
        <f>VLOOKUP(Table1[[#This Row],[District]],district!$A$2:$B$38,2,FALSE)</f>
        <v>39</v>
      </c>
      <c r="E80">
        <v>2004</v>
      </c>
      <c r="F80">
        <v>25</v>
      </c>
      <c r="G80">
        <v>34</v>
      </c>
      <c r="H80" s="8">
        <v>19.899999999999999</v>
      </c>
      <c r="L80" s="17" t="s">
        <v>68</v>
      </c>
      <c r="M80" s="14" t="s">
        <v>71</v>
      </c>
      <c r="N80" s="14" t="str">
        <f t="shared" si="12"/>
        <v>,</v>
      </c>
      <c r="O80" s="14">
        <f t="shared" si="13"/>
        <v>22</v>
      </c>
      <c r="P80" s="14" t="str">
        <f t="shared" si="14"/>
        <v>,</v>
      </c>
      <c r="Q80" s="14">
        <f t="shared" si="15"/>
        <v>39</v>
      </c>
      <c r="R80" s="14" t="str">
        <f t="shared" si="16"/>
        <v>,</v>
      </c>
      <c r="S80" s="14">
        <f t="shared" si="17"/>
        <v>34</v>
      </c>
      <c r="T80" s="14" t="str">
        <f t="shared" si="18"/>
        <v>,</v>
      </c>
      <c r="U80" s="14">
        <f t="shared" si="19"/>
        <v>25</v>
      </c>
      <c r="V80" s="14" t="str">
        <f t="shared" si="20"/>
        <v>,</v>
      </c>
      <c r="W80" s="14">
        <f t="shared" si="21"/>
        <v>19.899999999999999</v>
      </c>
      <c r="X80" s="14" t="str">
        <f t="shared" si="22"/>
        <v>,</v>
      </c>
      <c r="Y80" s="14">
        <f t="shared" si="23"/>
        <v>2004</v>
      </c>
      <c r="Z80" s="14" t="s">
        <v>72</v>
      </c>
    </row>
    <row r="81" spans="1:26" x14ac:dyDescent="0.35">
      <c r="A81" s="4" t="s">
        <v>62</v>
      </c>
      <c r="B81" s="2">
        <f>VLOOKUP(Table1[[#This Row],[Crop]],Crop!$A$2:$B$5,2,FALSE)</f>
        <v>22</v>
      </c>
      <c r="C81" s="5" t="s">
        <v>29</v>
      </c>
      <c r="D81" s="5">
        <f>VLOOKUP(Table1[[#This Row],[District]],district!$A$2:$B$38,2,FALSE)</f>
        <v>39</v>
      </c>
      <c r="E81">
        <v>2005</v>
      </c>
      <c r="F81">
        <v>20</v>
      </c>
      <c r="G81">
        <v>32</v>
      </c>
      <c r="H81" s="8">
        <v>16.5</v>
      </c>
      <c r="L81" s="17" t="s">
        <v>68</v>
      </c>
      <c r="M81" s="14" t="s">
        <v>71</v>
      </c>
      <c r="N81" s="14" t="str">
        <f t="shared" si="12"/>
        <v>,</v>
      </c>
      <c r="O81" s="14">
        <f t="shared" si="13"/>
        <v>22</v>
      </c>
      <c r="P81" s="14" t="str">
        <f t="shared" si="14"/>
        <v>,</v>
      </c>
      <c r="Q81" s="14">
        <f t="shared" si="15"/>
        <v>39</v>
      </c>
      <c r="R81" s="14" t="str">
        <f t="shared" si="16"/>
        <v>,</v>
      </c>
      <c r="S81" s="14">
        <f t="shared" si="17"/>
        <v>32</v>
      </c>
      <c r="T81" s="14" t="str">
        <f t="shared" si="18"/>
        <v>,</v>
      </c>
      <c r="U81" s="14">
        <f t="shared" si="19"/>
        <v>20</v>
      </c>
      <c r="V81" s="14" t="str">
        <f t="shared" si="20"/>
        <v>,</v>
      </c>
      <c r="W81" s="14">
        <f t="shared" si="21"/>
        <v>16.5</v>
      </c>
      <c r="X81" s="14" t="str">
        <f t="shared" si="22"/>
        <v>,</v>
      </c>
      <c r="Y81" s="14">
        <f t="shared" si="23"/>
        <v>2005</v>
      </c>
      <c r="Z81" s="14" t="s">
        <v>72</v>
      </c>
    </row>
    <row r="82" spans="1:26" x14ac:dyDescent="0.35">
      <c r="A82" s="4" t="s">
        <v>62</v>
      </c>
      <c r="B82" s="2">
        <f>VLOOKUP(Table1[[#This Row],[Crop]],Crop!$A$2:$B$5,2,FALSE)</f>
        <v>22</v>
      </c>
      <c r="C82" s="5" t="s">
        <v>29</v>
      </c>
      <c r="D82" s="5">
        <f>VLOOKUP(Table1[[#This Row],[District]],district!$A$2:$B$38,2,FALSE)</f>
        <v>39</v>
      </c>
      <c r="E82">
        <v>2006</v>
      </c>
      <c r="F82">
        <v>26</v>
      </c>
      <c r="G82">
        <v>32</v>
      </c>
      <c r="H82" s="8">
        <v>21.9</v>
      </c>
      <c r="L82" s="17" t="s">
        <v>68</v>
      </c>
      <c r="M82" s="14" t="s">
        <v>71</v>
      </c>
      <c r="N82" s="14" t="str">
        <f t="shared" si="12"/>
        <v>,</v>
      </c>
      <c r="O82" s="14">
        <f t="shared" si="13"/>
        <v>22</v>
      </c>
      <c r="P82" s="14" t="str">
        <f t="shared" si="14"/>
        <v>,</v>
      </c>
      <c r="Q82" s="14">
        <f t="shared" si="15"/>
        <v>39</v>
      </c>
      <c r="R82" s="14" t="str">
        <f t="shared" si="16"/>
        <v>,</v>
      </c>
      <c r="S82" s="14">
        <f t="shared" si="17"/>
        <v>32</v>
      </c>
      <c r="T82" s="14" t="str">
        <f t="shared" si="18"/>
        <v>,</v>
      </c>
      <c r="U82" s="14">
        <f t="shared" si="19"/>
        <v>26</v>
      </c>
      <c r="V82" s="14" t="str">
        <f t="shared" si="20"/>
        <v>,</v>
      </c>
      <c r="W82" s="14">
        <f t="shared" si="21"/>
        <v>21.9</v>
      </c>
      <c r="X82" s="14" t="str">
        <f t="shared" si="22"/>
        <v>,</v>
      </c>
      <c r="Y82" s="14">
        <f t="shared" si="23"/>
        <v>2006</v>
      </c>
      <c r="Z82" s="14" t="s">
        <v>72</v>
      </c>
    </row>
    <row r="83" spans="1:26" x14ac:dyDescent="0.35">
      <c r="A83" s="4" t="s">
        <v>62</v>
      </c>
      <c r="B83" s="2">
        <f>VLOOKUP(Table1[[#This Row],[Crop]],Crop!$A$2:$B$5,2,FALSE)</f>
        <v>22</v>
      </c>
      <c r="C83" s="5" t="s">
        <v>29</v>
      </c>
      <c r="D83" s="5">
        <f>VLOOKUP(Table1[[#This Row],[District]],district!$A$2:$B$38,2,FALSE)</f>
        <v>39</v>
      </c>
      <c r="E83">
        <v>2007</v>
      </c>
      <c r="F83">
        <v>20</v>
      </c>
      <c r="G83">
        <v>32</v>
      </c>
      <c r="H83" s="8">
        <v>16.5</v>
      </c>
      <c r="L83" s="17" t="s">
        <v>68</v>
      </c>
      <c r="M83" s="14" t="s">
        <v>71</v>
      </c>
      <c r="N83" s="14" t="str">
        <f t="shared" si="12"/>
        <v>,</v>
      </c>
      <c r="O83" s="14">
        <f t="shared" si="13"/>
        <v>22</v>
      </c>
      <c r="P83" s="14" t="str">
        <f t="shared" si="14"/>
        <v>,</v>
      </c>
      <c r="Q83" s="14">
        <f t="shared" si="15"/>
        <v>39</v>
      </c>
      <c r="R83" s="14" t="str">
        <f t="shared" si="16"/>
        <v>,</v>
      </c>
      <c r="S83" s="14">
        <f t="shared" si="17"/>
        <v>32</v>
      </c>
      <c r="T83" s="14" t="str">
        <f t="shared" si="18"/>
        <v>,</v>
      </c>
      <c r="U83" s="14">
        <f t="shared" si="19"/>
        <v>20</v>
      </c>
      <c r="V83" s="14" t="str">
        <f t="shared" si="20"/>
        <v>,</v>
      </c>
      <c r="W83" s="14">
        <f t="shared" si="21"/>
        <v>16.5</v>
      </c>
      <c r="X83" s="14" t="str">
        <f t="shared" si="22"/>
        <v>,</v>
      </c>
      <c r="Y83" s="14">
        <f t="shared" si="23"/>
        <v>2007</v>
      </c>
      <c r="Z83" s="14" t="s">
        <v>72</v>
      </c>
    </row>
    <row r="84" spans="1:26" x14ac:dyDescent="0.35">
      <c r="A84" s="4" t="s">
        <v>62</v>
      </c>
      <c r="B84" s="2">
        <f>VLOOKUP(Table1[[#This Row],[Crop]],Crop!$A$2:$B$5,2,FALSE)</f>
        <v>22</v>
      </c>
      <c r="C84" s="5" t="s">
        <v>29</v>
      </c>
      <c r="D84" s="5">
        <f>VLOOKUP(Table1[[#This Row],[District]],district!$A$2:$B$38,2,FALSE)</f>
        <v>39</v>
      </c>
      <c r="E84">
        <v>2008</v>
      </c>
      <c r="F84">
        <v>22</v>
      </c>
      <c r="G84">
        <v>32</v>
      </c>
      <c r="H84" s="8">
        <v>18</v>
      </c>
      <c r="L84" s="17" t="s">
        <v>68</v>
      </c>
      <c r="M84" s="14" t="s">
        <v>71</v>
      </c>
      <c r="N84" s="14" t="str">
        <f t="shared" si="12"/>
        <v>,</v>
      </c>
      <c r="O84" s="14">
        <f t="shared" si="13"/>
        <v>22</v>
      </c>
      <c r="P84" s="14" t="str">
        <f t="shared" si="14"/>
        <v>,</v>
      </c>
      <c r="Q84" s="14">
        <f t="shared" si="15"/>
        <v>39</v>
      </c>
      <c r="R84" s="14" t="str">
        <f t="shared" si="16"/>
        <v>,</v>
      </c>
      <c r="S84" s="14">
        <f t="shared" si="17"/>
        <v>32</v>
      </c>
      <c r="T84" s="14" t="str">
        <f t="shared" si="18"/>
        <v>,</v>
      </c>
      <c r="U84" s="14">
        <f t="shared" si="19"/>
        <v>22</v>
      </c>
      <c r="V84" s="14" t="str">
        <f t="shared" si="20"/>
        <v>,</v>
      </c>
      <c r="W84" s="14">
        <f t="shared" si="21"/>
        <v>18</v>
      </c>
      <c r="X84" s="14" t="str">
        <f t="shared" si="22"/>
        <v>,</v>
      </c>
      <c r="Y84" s="14">
        <f t="shared" si="23"/>
        <v>2008</v>
      </c>
      <c r="Z84" s="14" t="s">
        <v>72</v>
      </c>
    </row>
    <row r="85" spans="1:26" x14ac:dyDescent="0.35">
      <c r="A85" s="4" t="s">
        <v>62</v>
      </c>
      <c r="B85" s="2">
        <f>VLOOKUP(Table1[[#This Row],[Crop]],Crop!$A$2:$B$5,2,FALSE)</f>
        <v>22</v>
      </c>
      <c r="C85" s="5" t="s">
        <v>29</v>
      </c>
      <c r="D85" s="5">
        <f>VLOOKUP(Table1[[#This Row],[District]],district!$A$2:$B$38,2,FALSE)</f>
        <v>39</v>
      </c>
      <c r="E85">
        <v>2009</v>
      </c>
      <c r="F85">
        <v>11</v>
      </c>
      <c r="G85">
        <v>32</v>
      </c>
      <c r="H85" s="8">
        <v>9.1</v>
      </c>
      <c r="L85" s="17" t="s">
        <v>68</v>
      </c>
      <c r="M85" s="14" t="s">
        <v>71</v>
      </c>
      <c r="N85" s="14" t="str">
        <f t="shared" si="12"/>
        <v>,</v>
      </c>
      <c r="O85" s="14">
        <f t="shared" si="13"/>
        <v>22</v>
      </c>
      <c r="P85" s="14" t="str">
        <f t="shared" si="14"/>
        <v>,</v>
      </c>
      <c r="Q85" s="14">
        <f t="shared" si="15"/>
        <v>39</v>
      </c>
      <c r="R85" s="14" t="str">
        <f t="shared" si="16"/>
        <v>,</v>
      </c>
      <c r="S85" s="14">
        <f t="shared" si="17"/>
        <v>32</v>
      </c>
      <c r="T85" s="14" t="str">
        <f t="shared" si="18"/>
        <v>,</v>
      </c>
      <c r="U85" s="14">
        <f t="shared" si="19"/>
        <v>11</v>
      </c>
      <c r="V85" s="14" t="str">
        <f t="shared" si="20"/>
        <v>,</v>
      </c>
      <c r="W85" s="14">
        <f t="shared" si="21"/>
        <v>9.1</v>
      </c>
      <c r="X85" s="14" t="str">
        <f t="shared" si="22"/>
        <v>,</v>
      </c>
      <c r="Y85" s="14">
        <f t="shared" si="23"/>
        <v>2009</v>
      </c>
      <c r="Z85" s="14" t="s">
        <v>72</v>
      </c>
    </row>
    <row r="86" spans="1:26" x14ac:dyDescent="0.35">
      <c r="A86" s="4" t="s">
        <v>62</v>
      </c>
      <c r="B86" s="2">
        <f>VLOOKUP(Table1[[#This Row],[Crop]],Crop!$A$2:$B$5,2,FALSE)</f>
        <v>22</v>
      </c>
      <c r="C86" s="5" t="s">
        <v>29</v>
      </c>
      <c r="D86" s="5">
        <f>VLOOKUP(Table1[[#This Row],[District]],district!$A$2:$B$38,2,FALSE)</f>
        <v>39</v>
      </c>
      <c r="E86">
        <v>2010</v>
      </c>
      <c r="F86">
        <v>19</v>
      </c>
      <c r="G86">
        <v>32</v>
      </c>
      <c r="H86" s="8">
        <v>16</v>
      </c>
      <c r="L86" s="17" t="s">
        <v>68</v>
      </c>
      <c r="M86" s="14" t="s">
        <v>71</v>
      </c>
      <c r="N86" s="14" t="str">
        <f t="shared" si="12"/>
        <v>,</v>
      </c>
      <c r="O86" s="14">
        <f t="shared" si="13"/>
        <v>22</v>
      </c>
      <c r="P86" s="14" t="str">
        <f t="shared" si="14"/>
        <v>,</v>
      </c>
      <c r="Q86" s="14">
        <f t="shared" si="15"/>
        <v>39</v>
      </c>
      <c r="R86" s="14" t="str">
        <f t="shared" si="16"/>
        <v>,</v>
      </c>
      <c r="S86" s="14">
        <f t="shared" si="17"/>
        <v>32</v>
      </c>
      <c r="T86" s="14" t="str">
        <f t="shared" si="18"/>
        <v>,</v>
      </c>
      <c r="U86" s="14">
        <f t="shared" si="19"/>
        <v>19</v>
      </c>
      <c r="V86" s="14" t="str">
        <f t="shared" si="20"/>
        <v>,</v>
      </c>
      <c r="W86" s="14">
        <f t="shared" si="21"/>
        <v>16</v>
      </c>
      <c r="X86" s="14" t="str">
        <f t="shared" si="22"/>
        <v>,</v>
      </c>
      <c r="Y86" s="14">
        <f t="shared" si="23"/>
        <v>2010</v>
      </c>
      <c r="Z86" s="14" t="s">
        <v>72</v>
      </c>
    </row>
    <row r="87" spans="1:26" x14ac:dyDescent="0.35">
      <c r="A87" s="4" t="s">
        <v>62</v>
      </c>
      <c r="B87" s="2">
        <f>VLOOKUP(Table1[[#This Row],[Crop]],Crop!$A$2:$B$5,2,FALSE)</f>
        <v>22</v>
      </c>
      <c r="C87" s="5" t="s">
        <v>29</v>
      </c>
      <c r="D87" s="5">
        <f>VLOOKUP(Table1[[#This Row],[District]],district!$A$2:$B$38,2,FALSE)</f>
        <v>39</v>
      </c>
      <c r="E87">
        <v>2011</v>
      </c>
      <c r="F87">
        <v>16</v>
      </c>
      <c r="G87">
        <v>32</v>
      </c>
      <c r="H87" s="8">
        <v>13.2</v>
      </c>
      <c r="L87" s="17" t="s">
        <v>68</v>
      </c>
      <c r="M87" s="14" t="s">
        <v>71</v>
      </c>
      <c r="N87" s="14" t="str">
        <f t="shared" si="12"/>
        <v>,</v>
      </c>
      <c r="O87" s="14">
        <f t="shared" si="13"/>
        <v>22</v>
      </c>
      <c r="P87" s="14" t="str">
        <f t="shared" si="14"/>
        <v>,</v>
      </c>
      <c r="Q87" s="14">
        <f t="shared" si="15"/>
        <v>39</v>
      </c>
      <c r="R87" s="14" t="str">
        <f t="shared" si="16"/>
        <v>,</v>
      </c>
      <c r="S87" s="14">
        <f t="shared" si="17"/>
        <v>32</v>
      </c>
      <c r="T87" s="14" t="str">
        <f t="shared" si="18"/>
        <v>,</v>
      </c>
      <c r="U87" s="14">
        <f t="shared" si="19"/>
        <v>16</v>
      </c>
      <c r="V87" s="14" t="str">
        <f t="shared" si="20"/>
        <v>,</v>
      </c>
      <c r="W87" s="14">
        <f t="shared" si="21"/>
        <v>13.2</v>
      </c>
      <c r="X87" s="14" t="str">
        <f t="shared" si="22"/>
        <v>,</v>
      </c>
      <c r="Y87" s="14">
        <f t="shared" si="23"/>
        <v>2011</v>
      </c>
      <c r="Z87" s="14" t="s">
        <v>72</v>
      </c>
    </row>
    <row r="88" spans="1:26" x14ac:dyDescent="0.35">
      <c r="A88" s="4" t="s">
        <v>62</v>
      </c>
      <c r="B88" s="2">
        <f>VLOOKUP(Table1[[#This Row],[Crop]],Crop!$A$2:$B$5,2,FALSE)</f>
        <v>22</v>
      </c>
      <c r="C88" s="5" t="s">
        <v>29</v>
      </c>
      <c r="D88" s="5">
        <f>VLOOKUP(Table1[[#This Row],[District]],district!$A$2:$B$38,2,FALSE)</f>
        <v>39</v>
      </c>
      <c r="E88">
        <v>2012</v>
      </c>
      <c r="F88">
        <v>22</v>
      </c>
      <c r="G88">
        <v>32</v>
      </c>
      <c r="H88" s="8">
        <v>18.2</v>
      </c>
      <c r="L88" s="17" t="s">
        <v>68</v>
      </c>
      <c r="M88" s="14" t="s">
        <v>71</v>
      </c>
      <c r="N88" s="14" t="str">
        <f t="shared" si="12"/>
        <v>,</v>
      </c>
      <c r="O88" s="14">
        <f t="shared" si="13"/>
        <v>22</v>
      </c>
      <c r="P88" s="14" t="str">
        <f t="shared" si="14"/>
        <v>,</v>
      </c>
      <c r="Q88" s="14">
        <f t="shared" si="15"/>
        <v>39</v>
      </c>
      <c r="R88" s="14" t="str">
        <f t="shared" si="16"/>
        <v>,</v>
      </c>
      <c r="S88" s="14">
        <f t="shared" si="17"/>
        <v>32</v>
      </c>
      <c r="T88" s="14" t="str">
        <f t="shared" si="18"/>
        <v>,</v>
      </c>
      <c r="U88" s="14">
        <f t="shared" si="19"/>
        <v>22</v>
      </c>
      <c r="V88" s="14" t="str">
        <f t="shared" si="20"/>
        <v>,</v>
      </c>
      <c r="W88" s="14">
        <f t="shared" si="21"/>
        <v>18.2</v>
      </c>
      <c r="X88" s="14" t="str">
        <f t="shared" si="22"/>
        <v>,</v>
      </c>
      <c r="Y88" s="14">
        <f t="shared" si="23"/>
        <v>2012</v>
      </c>
      <c r="Z88" s="14" t="s">
        <v>72</v>
      </c>
    </row>
    <row r="89" spans="1:26" x14ac:dyDescent="0.35">
      <c r="A89" s="4" t="s">
        <v>62</v>
      </c>
      <c r="B89" s="2">
        <f>VLOOKUP(Table1[[#This Row],[Crop]],Crop!$A$2:$B$5,2,FALSE)</f>
        <v>22</v>
      </c>
      <c r="C89" s="5" t="s">
        <v>29</v>
      </c>
      <c r="D89" s="5">
        <f>VLOOKUP(Table1[[#This Row],[District]],district!$A$2:$B$38,2,FALSE)</f>
        <v>39</v>
      </c>
      <c r="E89">
        <v>2013</v>
      </c>
      <c r="F89">
        <v>18</v>
      </c>
      <c r="G89">
        <v>32</v>
      </c>
      <c r="H89" s="8">
        <v>15</v>
      </c>
      <c r="L89" s="17" t="s">
        <v>68</v>
      </c>
      <c r="M89" s="14" t="s">
        <v>71</v>
      </c>
      <c r="N89" s="14" t="str">
        <f t="shared" si="12"/>
        <v>,</v>
      </c>
      <c r="O89" s="14">
        <f t="shared" si="13"/>
        <v>22</v>
      </c>
      <c r="P89" s="14" t="str">
        <f t="shared" si="14"/>
        <v>,</v>
      </c>
      <c r="Q89" s="14">
        <f t="shared" si="15"/>
        <v>39</v>
      </c>
      <c r="R89" s="14" t="str">
        <f t="shared" si="16"/>
        <v>,</v>
      </c>
      <c r="S89" s="14">
        <f t="shared" si="17"/>
        <v>32</v>
      </c>
      <c r="T89" s="14" t="str">
        <f t="shared" si="18"/>
        <v>,</v>
      </c>
      <c r="U89" s="14">
        <f t="shared" si="19"/>
        <v>18</v>
      </c>
      <c r="V89" s="14" t="str">
        <f t="shared" si="20"/>
        <v>,</v>
      </c>
      <c r="W89" s="14">
        <f t="shared" si="21"/>
        <v>15</v>
      </c>
      <c r="X89" s="14" t="str">
        <f t="shared" si="22"/>
        <v>,</v>
      </c>
      <c r="Y89" s="14">
        <f t="shared" si="23"/>
        <v>2013</v>
      </c>
      <c r="Z89" s="14" t="s">
        <v>72</v>
      </c>
    </row>
    <row r="90" spans="1:26" x14ac:dyDescent="0.35">
      <c r="A90" s="4" t="s">
        <v>62</v>
      </c>
      <c r="B90" s="2">
        <f>VLOOKUP(Table1[[#This Row],[Crop]],Crop!$A$2:$B$5,2,FALSE)</f>
        <v>22</v>
      </c>
      <c r="C90" s="5" t="s">
        <v>29</v>
      </c>
      <c r="D90" s="5">
        <f>VLOOKUP(Table1[[#This Row],[District]],district!$A$2:$B$38,2,FALSE)</f>
        <v>39</v>
      </c>
      <c r="E90">
        <v>2014</v>
      </c>
      <c r="F90">
        <v>21</v>
      </c>
      <c r="G90">
        <v>32</v>
      </c>
      <c r="H90" s="8">
        <v>17.899999999999999</v>
      </c>
      <c r="L90" s="17" t="s">
        <v>68</v>
      </c>
      <c r="M90" s="14" t="s">
        <v>71</v>
      </c>
      <c r="N90" s="14" t="str">
        <f t="shared" si="12"/>
        <v>,</v>
      </c>
      <c r="O90" s="14">
        <f t="shared" si="13"/>
        <v>22</v>
      </c>
      <c r="P90" s="14" t="str">
        <f t="shared" si="14"/>
        <v>,</v>
      </c>
      <c r="Q90" s="14">
        <f t="shared" si="15"/>
        <v>39</v>
      </c>
      <c r="R90" s="14" t="str">
        <f t="shared" si="16"/>
        <v>,</v>
      </c>
      <c r="S90" s="14">
        <f t="shared" si="17"/>
        <v>32</v>
      </c>
      <c r="T90" s="14" t="str">
        <f t="shared" si="18"/>
        <v>,</v>
      </c>
      <c r="U90" s="14">
        <f t="shared" si="19"/>
        <v>21</v>
      </c>
      <c r="V90" s="14" t="str">
        <f t="shared" si="20"/>
        <v>,</v>
      </c>
      <c r="W90" s="14">
        <f t="shared" si="21"/>
        <v>17.899999999999999</v>
      </c>
      <c r="X90" s="14" t="str">
        <f t="shared" si="22"/>
        <v>,</v>
      </c>
      <c r="Y90" s="14">
        <f t="shared" si="23"/>
        <v>2014</v>
      </c>
      <c r="Z90" s="14" t="s">
        <v>72</v>
      </c>
    </row>
    <row r="91" spans="1:26" x14ac:dyDescent="0.35">
      <c r="A91" s="4" t="s">
        <v>62</v>
      </c>
      <c r="B91" s="2">
        <f>VLOOKUP(Table1[[#This Row],[Crop]],Crop!$A$2:$B$5,2,FALSE)</f>
        <v>22</v>
      </c>
      <c r="C91" s="5" t="s">
        <v>29</v>
      </c>
      <c r="D91" s="5">
        <f>VLOOKUP(Table1[[#This Row],[District]],district!$A$2:$B$38,2,FALSE)</f>
        <v>39</v>
      </c>
      <c r="E91">
        <v>2015</v>
      </c>
      <c r="F91">
        <v>19</v>
      </c>
      <c r="G91">
        <v>29</v>
      </c>
      <c r="H91" s="8">
        <v>17.899999999999999</v>
      </c>
      <c r="L91" s="17" t="s">
        <v>68</v>
      </c>
      <c r="M91" s="14" t="s">
        <v>71</v>
      </c>
      <c r="N91" s="14" t="str">
        <f t="shared" si="12"/>
        <v>,</v>
      </c>
      <c r="O91" s="14">
        <f t="shared" si="13"/>
        <v>22</v>
      </c>
      <c r="P91" s="14" t="str">
        <f t="shared" si="14"/>
        <v>,</v>
      </c>
      <c r="Q91" s="14">
        <f t="shared" si="15"/>
        <v>39</v>
      </c>
      <c r="R91" s="14" t="str">
        <f t="shared" si="16"/>
        <v>,</v>
      </c>
      <c r="S91" s="14">
        <f t="shared" si="17"/>
        <v>29</v>
      </c>
      <c r="T91" s="14" t="str">
        <f t="shared" si="18"/>
        <v>,</v>
      </c>
      <c r="U91" s="14">
        <f t="shared" si="19"/>
        <v>19</v>
      </c>
      <c r="V91" s="14" t="str">
        <f t="shared" si="20"/>
        <v>,</v>
      </c>
      <c r="W91" s="14">
        <f t="shared" si="21"/>
        <v>17.899999999999999</v>
      </c>
      <c r="X91" s="14" t="str">
        <f t="shared" si="22"/>
        <v>,</v>
      </c>
      <c r="Y91" s="14">
        <f t="shared" si="23"/>
        <v>2015</v>
      </c>
      <c r="Z91" s="14" t="s">
        <v>72</v>
      </c>
    </row>
    <row r="92" spans="1:26" x14ac:dyDescent="0.35">
      <c r="A92" s="4" t="s">
        <v>62</v>
      </c>
      <c r="B92" s="2">
        <f>VLOOKUP(Table1[[#This Row],[Crop]],Crop!$A$2:$B$5,2,FALSE)</f>
        <v>22</v>
      </c>
      <c r="C92" s="5" t="s">
        <v>29</v>
      </c>
      <c r="D92" s="5">
        <f>VLOOKUP(Table1[[#This Row],[District]],district!$A$2:$B$38,2,FALSE)</f>
        <v>39</v>
      </c>
      <c r="E92">
        <v>2016</v>
      </c>
      <c r="F92">
        <v>12</v>
      </c>
      <c r="G92">
        <v>26</v>
      </c>
      <c r="H92" s="8">
        <v>12.5</v>
      </c>
      <c r="L92" s="17" t="s">
        <v>68</v>
      </c>
      <c r="M92" s="14" t="s">
        <v>71</v>
      </c>
      <c r="N92" s="14" t="str">
        <f t="shared" si="12"/>
        <v>,</v>
      </c>
      <c r="O92" s="14">
        <f t="shared" si="13"/>
        <v>22</v>
      </c>
      <c r="P92" s="14" t="str">
        <f t="shared" si="14"/>
        <v>,</v>
      </c>
      <c r="Q92" s="14">
        <f t="shared" si="15"/>
        <v>39</v>
      </c>
      <c r="R92" s="14" t="str">
        <f t="shared" si="16"/>
        <v>,</v>
      </c>
      <c r="S92" s="14">
        <f t="shared" si="17"/>
        <v>26</v>
      </c>
      <c r="T92" s="14" t="str">
        <f t="shared" si="18"/>
        <v>,</v>
      </c>
      <c r="U92" s="14">
        <f t="shared" si="19"/>
        <v>12</v>
      </c>
      <c r="V92" s="14" t="str">
        <f t="shared" si="20"/>
        <v>,</v>
      </c>
      <c r="W92" s="14">
        <f t="shared" si="21"/>
        <v>12.5</v>
      </c>
      <c r="X92" s="14" t="str">
        <f t="shared" si="22"/>
        <v>,</v>
      </c>
      <c r="Y92" s="14">
        <f t="shared" si="23"/>
        <v>2016</v>
      </c>
      <c r="Z92" s="14" t="s">
        <v>72</v>
      </c>
    </row>
    <row r="93" spans="1:26" x14ac:dyDescent="0.35">
      <c r="A93" s="4" t="s">
        <v>62</v>
      </c>
      <c r="B93" s="2">
        <f>VLOOKUP(Table1[[#This Row],[Crop]],Crop!$A$2:$B$5,2,FALSE)</f>
        <v>22</v>
      </c>
      <c r="C93" s="5" t="s">
        <v>29</v>
      </c>
      <c r="D93" s="5">
        <f>VLOOKUP(Table1[[#This Row],[District]],district!$A$2:$B$38,2,FALSE)</f>
        <v>39</v>
      </c>
      <c r="E93">
        <v>2017</v>
      </c>
      <c r="F93">
        <v>16</v>
      </c>
      <c r="G93">
        <v>26</v>
      </c>
      <c r="H93" s="8">
        <v>16.100000000000001</v>
      </c>
      <c r="L93" s="17" t="s">
        <v>68</v>
      </c>
      <c r="M93" s="14" t="s">
        <v>71</v>
      </c>
      <c r="N93" s="14" t="str">
        <f t="shared" si="12"/>
        <v>,</v>
      </c>
      <c r="O93" s="14">
        <f t="shared" si="13"/>
        <v>22</v>
      </c>
      <c r="P93" s="14" t="str">
        <f t="shared" si="14"/>
        <v>,</v>
      </c>
      <c r="Q93" s="14">
        <f t="shared" si="15"/>
        <v>39</v>
      </c>
      <c r="R93" s="14" t="str">
        <f t="shared" si="16"/>
        <v>,</v>
      </c>
      <c r="S93" s="14">
        <f t="shared" si="17"/>
        <v>26</v>
      </c>
      <c r="T93" s="14" t="str">
        <f t="shared" si="18"/>
        <v>,</v>
      </c>
      <c r="U93" s="14">
        <f t="shared" si="19"/>
        <v>16</v>
      </c>
      <c r="V93" s="14" t="str">
        <f t="shared" si="20"/>
        <v>,</v>
      </c>
      <c r="W93" s="14">
        <f t="shared" si="21"/>
        <v>16.100000000000001</v>
      </c>
      <c r="X93" s="14" t="str">
        <f t="shared" si="22"/>
        <v>,</v>
      </c>
      <c r="Y93" s="14">
        <f t="shared" si="23"/>
        <v>2017</v>
      </c>
      <c r="Z93" s="14" t="s">
        <v>72</v>
      </c>
    </row>
    <row r="94" spans="1:26" x14ac:dyDescent="0.35">
      <c r="A94" s="4" t="s">
        <v>62</v>
      </c>
      <c r="B94" s="2">
        <f>VLOOKUP(Table1[[#This Row],[Crop]],Crop!$A$2:$B$5,2,FALSE)</f>
        <v>22</v>
      </c>
      <c r="C94" s="5" t="s">
        <v>29</v>
      </c>
      <c r="D94" s="5">
        <f>VLOOKUP(Table1[[#This Row],[District]],district!$A$2:$B$38,2,FALSE)</f>
        <v>39</v>
      </c>
      <c r="E94">
        <v>2018</v>
      </c>
      <c r="F94">
        <v>15</v>
      </c>
      <c r="G94">
        <v>29</v>
      </c>
      <c r="H94" s="8">
        <v>14.2</v>
      </c>
      <c r="L94" s="17" t="s">
        <v>68</v>
      </c>
      <c r="M94" s="14" t="s">
        <v>71</v>
      </c>
      <c r="N94" s="14" t="str">
        <f t="shared" si="12"/>
        <v>,</v>
      </c>
      <c r="O94" s="14">
        <f t="shared" si="13"/>
        <v>22</v>
      </c>
      <c r="P94" s="14" t="str">
        <f t="shared" si="14"/>
        <v>,</v>
      </c>
      <c r="Q94" s="14">
        <f t="shared" si="15"/>
        <v>39</v>
      </c>
      <c r="R94" s="14" t="str">
        <f t="shared" si="16"/>
        <v>,</v>
      </c>
      <c r="S94" s="14">
        <f t="shared" si="17"/>
        <v>29</v>
      </c>
      <c r="T94" s="14" t="str">
        <f t="shared" si="18"/>
        <v>,</v>
      </c>
      <c r="U94" s="14">
        <f t="shared" si="19"/>
        <v>15</v>
      </c>
      <c r="V94" s="14" t="str">
        <f t="shared" si="20"/>
        <v>,</v>
      </c>
      <c r="W94" s="14">
        <f t="shared" si="21"/>
        <v>14.2</v>
      </c>
      <c r="X94" s="14" t="str">
        <f t="shared" si="22"/>
        <v>,</v>
      </c>
      <c r="Y94" s="14">
        <f t="shared" si="23"/>
        <v>2018</v>
      </c>
      <c r="Z94" s="14" t="s">
        <v>72</v>
      </c>
    </row>
    <row r="95" spans="1:26" x14ac:dyDescent="0.35">
      <c r="A95" s="4" t="s">
        <v>62</v>
      </c>
      <c r="B95" s="2">
        <f>VLOOKUP(Table1[[#This Row],[Crop]],Crop!$A$2:$B$5,2,FALSE)</f>
        <v>22</v>
      </c>
      <c r="C95" s="5" t="s">
        <v>29</v>
      </c>
      <c r="D95" s="5">
        <f>VLOOKUP(Table1[[#This Row],[District]],district!$A$2:$B$38,2,FALSE)</f>
        <v>39</v>
      </c>
      <c r="E95">
        <v>2019</v>
      </c>
      <c r="F95">
        <v>55</v>
      </c>
      <c r="G95">
        <v>85</v>
      </c>
      <c r="H95" s="8">
        <v>17.3</v>
      </c>
      <c r="L95" s="17" t="s">
        <v>68</v>
      </c>
      <c r="M95" s="14" t="s">
        <v>71</v>
      </c>
      <c r="N95" s="14" t="str">
        <f t="shared" si="12"/>
        <v>,</v>
      </c>
      <c r="O95" s="14">
        <f t="shared" si="13"/>
        <v>22</v>
      </c>
      <c r="P95" s="14" t="str">
        <f t="shared" si="14"/>
        <v>,</v>
      </c>
      <c r="Q95" s="14">
        <f t="shared" si="15"/>
        <v>39</v>
      </c>
      <c r="R95" s="14" t="str">
        <f t="shared" si="16"/>
        <v>,</v>
      </c>
      <c r="S95" s="14">
        <f t="shared" si="17"/>
        <v>85</v>
      </c>
      <c r="T95" s="14" t="str">
        <f t="shared" si="18"/>
        <v>,</v>
      </c>
      <c r="U95" s="14">
        <f t="shared" si="19"/>
        <v>55</v>
      </c>
      <c r="V95" s="14" t="str">
        <f t="shared" si="20"/>
        <v>,</v>
      </c>
      <c r="W95" s="14">
        <f t="shared" si="21"/>
        <v>17.3</v>
      </c>
      <c r="X95" s="14" t="str">
        <f t="shared" si="22"/>
        <v>,</v>
      </c>
      <c r="Y95" s="14">
        <f t="shared" si="23"/>
        <v>2019</v>
      </c>
      <c r="Z95" s="14" t="s">
        <v>72</v>
      </c>
    </row>
    <row r="96" spans="1:26" x14ac:dyDescent="0.35">
      <c r="A96" s="4" t="s">
        <v>62</v>
      </c>
      <c r="B96" s="2">
        <f>VLOOKUP(Table1[[#This Row],[Crop]],Crop!$A$2:$B$5,2,FALSE)</f>
        <v>22</v>
      </c>
      <c r="C96" s="5" t="s">
        <v>29</v>
      </c>
      <c r="D96" s="5">
        <f>VLOOKUP(Table1[[#This Row],[District]],district!$A$2:$B$38,2,FALSE)</f>
        <v>39</v>
      </c>
      <c r="E96">
        <v>2020</v>
      </c>
      <c r="F96">
        <v>58</v>
      </c>
      <c r="G96">
        <v>91</v>
      </c>
      <c r="H96" s="8">
        <v>15.9</v>
      </c>
      <c r="L96" s="17" t="s">
        <v>68</v>
      </c>
      <c r="M96" s="14" t="s">
        <v>71</v>
      </c>
      <c r="N96" s="14" t="str">
        <f t="shared" si="12"/>
        <v>,</v>
      </c>
      <c r="O96" s="14">
        <f t="shared" si="13"/>
        <v>22</v>
      </c>
      <c r="P96" s="14" t="str">
        <f t="shared" si="14"/>
        <v>,</v>
      </c>
      <c r="Q96" s="14">
        <f t="shared" si="15"/>
        <v>39</v>
      </c>
      <c r="R96" s="14" t="str">
        <f t="shared" si="16"/>
        <v>,</v>
      </c>
      <c r="S96" s="14">
        <f t="shared" si="17"/>
        <v>91</v>
      </c>
      <c r="T96" s="14" t="str">
        <f t="shared" si="18"/>
        <v>,</v>
      </c>
      <c r="U96" s="14">
        <f t="shared" si="19"/>
        <v>58</v>
      </c>
      <c r="V96" s="14" t="str">
        <f t="shared" si="20"/>
        <v>,</v>
      </c>
      <c r="W96" s="14">
        <f t="shared" si="21"/>
        <v>15.9</v>
      </c>
      <c r="X96" s="14" t="str">
        <f t="shared" si="22"/>
        <v>,</v>
      </c>
      <c r="Y96" s="14">
        <f t="shared" si="23"/>
        <v>2020</v>
      </c>
      <c r="Z96" s="14" t="s">
        <v>72</v>
      </c>
    </row>
    <row r="97" spans="1:26" s="6" customFormat="1" x14ac:dyDescent="0.35">
      <c r="A97" s="4" t="s">
        <v>62</v>
      </c>
      <c r="B97" s="6">
        <f>VLOOKUP(Table1[[#This Row],[Crop]],Crop!$A$2:$B$5,2,FALSE)</f>
        <v>22</v>
      </c>
      <c r="C97" s="6" t="s">
        <v>29</v>
      </c>
      <c r="D97" s="6">
        <f>VLOOKUP(Table1[[#This Row],[District]],district!$A$2:$B$38,2,FALSE)</f>
        <v>39</v>
      </c>
      <c r="E97" s="6">
        <v>2021</v>
      </c>
      <c r="F97" s="6">
        <v>60</v>
      </c>
      <c r="G97" s="6">
        <v>81</v>
      </c>
      <c r="H97" s="6">
        <v>18.399999999999999</v>
      </c>
      <c r="L97" s="17" t="s">
        <v>68</v>
      </c>
      <c r="M97" s="14" t="s">
        <v>71</v>
      </c>
      <c r="N97" s="14" t="str">
        <f t="shared" si="12"/>
        <v>,</v>
      </c>
      <c r="O97" s="14">
        <f t="shared" si="13"/>
        <v>22</v>
      </c>
      <c r="P97" s="14" t="str">
        <f t="shared" si="14"/>
        <v>,</v>
      </c>
      <c r="Q97" s="14">
        <f t="shared" si="15"/>
        <v>39</v>
      </c>
      <c r="R97" s="14" t="str">
        <f t="shared" si="16"/>
        <v>,</v>
      </c>
      <c r="S97" s="14">
        <f t="shared" si="17"/>
        <v>81</v>
      </c>
      <c r="T97" s="14" t="str">
        <f t="shared" si="18"/>
        <v>,</v>
      </c>
      <c r="U97" s="14">
        <f t="shared" si="19"/>
        <v>60</v>
      </c>
      <c r="V97" s="14" t="str">
        <f t="shared" si="20"/>
        <v>,</v>
      </c>
      <c r="W97" s="14">
        <f t="shared" si="21"/>
        <v>18.399999999999999</v>
      </c>
      <c r="X97" s="14" t="str">
        <f t="shared" si="22"/>
        <v>,</v>
      </c>
      <c r="Y97" s="14">
        <f t="shared" si="23"/>
        <v>2021</v>
      </c>
      <c r="Z97" s="14" t="s">
        <v>72</v>
      </c>
    </row>
    <row r="98" spans="1:26" x14ac:dyDescent="0.35">
      <c r="A98" s="4" t="s">
        <v>62</v>
      </c>
      <c r="B98" s="2">
        <f>VLOOKUP(Table1[[#This Row],[Crop]],Crop!$A$2:$B$5,2,FALSE)</f>
        <v>22</v>
      </c>
      <c r="C98" s="1" t="s">
        <v>30</v>
      </c>
      <c r="D98" s="1">
        <f>VLOOKUP(Table1[[#This Row],[District]],district!$A$2:$B$38,2,FALSE)</f>
        <v>13</v>
      </c>
      <c r="E98">
        <v>1990</v>
      </c>
      <c r="F98">
        <v>91</v>
      </c>
      <c r="G98">
        <v>145</v>
      </c>
      <c r="H98">
        <v>16.899999999999999</v>
      </c>
      <c r="L98" s="17" t="s">
        <v>68</v>
      </c>
      <c r="M98" s="14" t="s">
        <v>71</v>
      </c>
      <c r="N98" s="14" t="str">
        <f t="shared" si="12"/>
        <v>,</v>
      </c>
      <c r="O98" s="14">
        <f t="shared" si="13"/>
        <v>22</v>
      </c>
      <c r="P98" s="14" t="str">
        <f t="shared" si="14"/>
        <v>,</v>
      </c>
      <c r="Q98" s="14">
        <f t="shared" si="15"/>
        <v>13</v>
      </c>
      <c r="R98" s="14" t="str">
        <f t="shared" si="16"/>
        <v>,</v>
      </c>
      <c r="S98" s="14">
        <f t="shared" si="17"/>
        <v>145</v>
      </c>
      <c r="T98" s="14" t="str">
        <f t="shared" si="18"/>
        <v>,</v>
      </c>
      <c r="U98" s="14">
        <f t="shared" si="19"/>
        <v>91</v>
      </c>
      <c r="V98" s="14" t="str">
        <f t="shared" si="20"/>
        <v>,</v>
      </c>
      <c r="W98" s="14">
        <f t="shared" si="21"/>
        <v>16.899999999999999</v>
      </c>
      <c r="X98" s="14" t="str">
        <f t="shared" si="22"/>
        <v>,</v>
      </c>
      <c r="Y98" s="14">
        <f t="shared" si="23"/>
        <v>1990</v>
      </c>
      <c r="Z98" s="14" t="s">
        <v>72</v>
      </c>
    </row>
    <row r="99" spans="1:26" x14ac:dyDescent="0.35">
      <c r="A99" s="4" t="s">
        <v>62</v>
      </c>
      <c r="B99" s="2">
        <f>VLOOKUP(Table1[[#This Row],[Crop]],Crop!$A$2:$B$5,2,FALSE)</f>
        <v>22</v>
      </c>
      <c r="C99" s="1" t="s">
        <v>30</v>
      </c>
      <c r="D99" s="1">
        <f>VLOOKUP(Table1[[#This Row],[District]],district!$A$2:$B$38,2,FALSE)</f>
        <v>13</v>
      </c>
      <c r="E99">
        <v>1991</v>
      </c>
      <c r="F99">
        <v>83</v>
      </c>
      <c r="G99">
        <v>137</v>
      </c>
      <c r="H99">
        <v>16.3</v>
      </c>
      <c r="L99" s="17" t="s">
        <v>68</v>
      </c>
      <c r="M99" s="14" t="s">
        <v>71</v>
      </c>
      <c r="N99" s="14" t="str">
        <f t="shared" si="12"/>
        <v>,</v>
      </c>
      <c r="O99" s="14">
        <f t="shared" si="13"/>
        <v>22</v>
      </c>
      <c r="P99" s="14" t="str">
        <f t="shared" si="14"/>
        <v>,</v>
      </c>
      <c r="Q99" s="14">
        <f t="shared" si="15"/>
        <v>13</v>
      </c>
      <c r="R99" s="14" t="str">
        <f t="shared" si="16"/>
        <v>,</v>
      </c>
      <c r="S99" s="14">
        <f t="shared" si="17"/>
        <v>137</v>
      </c>
      <c r="T99" s="14" t="str">
        <f t="shared" si="18"/>
        <v>,</v>
      </c>
      <c r="U99" s="14">
        <f t="shared" si="19"/>
        <v>83</v>
      </c>
      <c r="V99" s="14" t="str">
        <f t="shared" si="20"/>
        <v>,</v>
      </c>
      <c r="W99" s="14">
        <f t="shared" si="21"/>
        <v>16.3</v>
      </c>
      <c r="X99" s="14" t="str">
        <f t="shared" si="22"/>
        <v>,</v>
      </c>
      <c r="Y99" s="14">
        <f t="shared" si="23"/>
        <v>1991</v>
      </c>
      <c r="Z99" s="14" t="s">
        <v>72</v>
      </c>
    </row>
    <row r="100" spans="1:26" x14ac:dyDescent="0.35">
      <c r="A100" s="4" t="s">
        <v>62</v>
      </c>
      <c r="B100" s="2">
        <f>VLOOKUP(Table1[[#This Row],[Crop]],Crop!$A$2:$B$5,2,FALSE)</f>
        <v>22</v>
      </c>
      <c r="C100" s="1" t="s">
        <v>30</v>
      </c>
      <c r="D100" s="1">
        <f>VLOOKUP(Table1[[#This Row],[District]],district!$A$2:$B$38,2,FALSE)</f>
        <v>13</v>
      </c>
      <c r="E100">
        <v>1992</v>
      </c>
      <c r="F100">
        <v>109.4</v>
      </c>
      <c r="G100">
        <v>169</v>
      </c>
      <c r="H100">
        <v>17.3</v>
      </c>
      <c r="L100" s="17" t="s">
        <v>68</v>
      </c>
      <c r="M100" s="14" t="s">
        <v>71</v>
      </c>
      <c r="N100" s="14" t="str">
        <f t="shared" si="12"/>
        <v>,</v>
      </c>
      <c r="O100" s="14">
        <f t="shared" si="13"/>
        <v>22</v>
      </c>
      <c r="P100" s="14" t="str">
        <f t="shared" si="14"/>
        <v>,</v>
      </c>
      <c r="Q100" s="14">
        <f t="shared" si="15"/>
        <v>13</v>
      </c>
      <c r="R100" s="14" t="str">
        <f t="shared" si="16"/>
        <v>,</v>
      </c>
      <c r="S100" s="14">
        <f t="shared" si="17"/>
        <v>169</v>
      </c>
      <c r="T100" s="14" t="str">
        <f t="shared" si="18"/>
        <v>,</v>
      </c>
      <c r="U100" s="14">
        <f t="shared" si="19"/>
        <v>109.4</v>
      </c>
      <c r="V100" s="14" t="str">
        <f t="shared" si="20"/>
        <v>,</v>
      </c>
      <c r="W100" s="14">
        <f t="shared" si="21"/>
        <v>17.3</v>
      </c>
      <c r="X100" s="14" t="str">
        <f t="shared" si="22"/>
        <v>,</v>
      </c>
      <c r="Y100" s="14">
        <f t="shared" si="23"/>
        <v>1992</v>
      </c>
      <c r="Z100" s="14" t="s">
        <v>72</v>
      </c>
    </row>
    <row r="101" spans="1:26" x14ac:dyDescent="0.35">
      <c r="A101" s="4" t="s">
        <v>62</v>
      </c>
      <c r="B101" s="2">
        <f>VLOOKUP(Table1[[#This Row],[Crop]],Crop!$A$2:$B$5,2,FALSE)</f>
        <v>22</v>
      </c>
      <c r="C101" s="1" t="s">
        <v>30</v>
      </c>
      <c r="D101" s="1">
        <f>VLOOKUP(Table1[[#This Row],[District]],district!$A$2:$B$38,2,FALSE)</f>
        <v>13</v>
      </c>
      <c r="E101">
        <v>1993</v>
      </c>
      <c r="F101">
        <v>54.2</v>
      </c>
      <c r="G101">
        <v>143</v>
      </c>
      <c r="H101">
        <v>10.1</v>
      </c>
      <c r="L101" s="17" t="s">
        <v>68</v>
      </c>
      <c r="M101" s="14" t="s">
        <v>71</v>
      </c>
      <c r="N101" s="14" t="str">
        <f t="shared" si="12"/>
        <v>,</v>
      </c>
      <c r="O101" s="14">
        <f t="shared" si="13"/>
        <v>22</v>
      </c>
      <c r="P101" s="14" t="str">
        <f t="shared" si="14"/>
        <v>,</v>
      </c>
      <c r="Q101" s="14">
        <f t="shared" si="15"/>
        <v>13</v>
      </c>
      <c r="R101" s="14" t="str">
        <f t="shared" si="16"/>
        <v>,</v>
      </c>
      <c r="S101" s="14">
        <f t="shared" si="17"/>
        <v>143</v>
      </c>
      <c r="T101" s="14" t="str">
        <f t="shared" si="18"/>
        <v>,</v>
      </c>
      <c r="U101" s="14">
        <f t="shared" si="19"/>
        <v>54.2</v>
      </c>
      <c r="V101" s="14" t="str">
        <f t="shared" si="20"/>
        <v>,</v>
      </c>
      <c r="W101" s="14">
        <f t="shared" si="21"/>
        <v>10.1</v>
      </c>
      <c r="X101" s="14" t="str">
        <f t="shared" si="22"/>
        <v>,</v>
      </c>
      <c r="Y101" s="14">
        <f t="shared" si="23"/>
        <v>1993</v>
      </c>
      <c r="Z101" s="14" t="s">
        <v>72</v>
      </c>
    </row>
    <row r="102" spans="1:26" x14ac:dyDescent="0.35">
      <c r="A102" s="4" t="s">
        <v>62</v>
      </c>
      <c r="B102" s="2">
        <f>VLOOKUP(Table1[[#This Row],[Crop]],Crop!$A$2:$B$5,2,FALSE)</f>
        <v>22</v>
      </c>
      <c r="C102" s="1" t="s">
        <v>30</v>
      </c>
      <c r="D102" s="1">
        <f>VLOOKUP(Table1[[#This Row],[District]],district!$A$2:$B$38,2,FALSE)</f>
        <v>13</v>
      </c>
      <c r="E102">
        <v>1994</v>
      </c>
      <c r="F102">
        <v>97.4</v>
      </c>
      <c r="G102">
        <v>159</v>
      </c>
      <c r="H102">
        <v>16.399999999999999</v>
      </c>
      <c r="L102" s="17" t="s">
        <v>68</v>
      </c>
      <c r="M102" s="14" t="s">
        <v>71</v>
      </c>
      <c r="N102" s="14" t="str">
        <f t="shared" si="12"/>
        <v>,</v>
      </c>
      <c r="O102" s="14">
        <f t="shared" si="13"/>
        <v>22</v>
      </c>
      <c r="P102" s="14" t="str">
        <f t="shared" si="14"/>
        <v>,</v>
      </c>
      <c r="Q102" s="14">
        <f t="shared" si="15"/>
        <v>13</v>
      </c>
      <c r="R102" s="14" t="str">
        <f t="shared" si="16"/>
        <v>,</v>
      </c>
      <c r="S102" s="14">
        <f t="shared" si="17"/>
        <v>159</v>
      </c>
      <c r="T102" s="14" t="str">
        <f t="shared" si="18"/>
        <v>,</v>
      </c>
      <c r="U102" s="14">
        <f t="shared" si="19"/>
        <v>97.4</v>
      </c>
      <c r="V102" s="14" t="str">
        <f t="shared" si="20"/>
        <v>,</v>
      </c>
      <c r="W102" s="14">
        <f t="shared" si="21"/>
        <v>16.399999999999999</v>
      </c>
      <c r="X102" s="14" t="str">
        <f t="shared" si="22"/>
        <v>,</v>
      </c>
      <c r="Y102" s="14">
        <f t="shared" si="23"/>
        <v>1994</v>
      </c>
      <c r="Z102" s="14" t="s">
        <v>72</v>
      </c>
    </row>
    <row r="103" spans="1:26" x14ac:dyDescent="0.35">
      <c r="A103" s="4" t="s">
        <v>62</v>
      </c>
      <c r="B103" s="2">
        <f>VLOOKUP(Table1[[#This Row],[Crop]],Crop!$A$2:$B$5,2,FALSE)</f>
        <v>22</v>
      </c>
      <c r="C103" s="1" t="s">
        <v>30</v>
      </c>
      <c r="D103" s="1">
        <f>VLOOKUP(Table1[[#This Row],[District]],district!$A$2:$B$38,2,FALSE)</f>
        <v>13</v>
      </c>
      <c r="E103">
        <v>1995</v>
      </c>
      <c r="F103">
        <v>84.1</v>
      </c>
      <c r="G103">
        <v>156</v>
      </c>
      <c r="H103">
        <v>14.5</v>
      </c>
      <c r="L103" s="17" t="s">
        <v>68</v>
      </c>
      <c r="M103" s="14" t="s">
        <v>71</v>
      </c>
      <c r="N103" s="14" t="str">
        <f t="shared" si="12"/>
        <v>,</v>
      </c>
      <c r="O103" s="14">
        <f t="shared" si="13"/>
        <v>22</v>
      </c>
      <c r="P103" s="14" t="str">
        <f t="shared" si="14"/>
        <v>,</v>
      </c>
      <c r="Q103" s="14">
        <f t="shared" si="15"/>
        <v>13</v>
      </c>
      <c r="R103" s="14" t="str">
        <f t="shared" si="16"/>
        <v>,</v>
      </c>
      <c r="S103" s="14">
        <f t="shared" si="17"/>
        <v>156</v>
      </c>
      <c r="T103" s="14" t="str">
        <f t="shared" si="18"/>
        <v>,</v>
      </c>
      <c r="U103" s="14">
        <f t="shared" si="19"/>
        <v>84.1</v>
      </c>
      <c r="V103" s="14" t="str">
        <f t="shared" si="20"/>
        <v>,</v>
      </c>
      <c r="W103" s="14">
        <f t="shared" si="21"/>
        <v>14.5</v>
      </c>
      <c r="X103" s="14" t="str">
        <f t="shared" si="22"/>
        <v>,</v>
      </c>
      <c r="Y103" s="14">
        <f t="shared" si="23"/>
        <v>1995</v>
      </c>
      <c r="Z103" s="14" t="s">
        <v>72</v>
      </c>
    </row>
    <row r="104" spans="1:26" x14ac:dyDescent="0.35">
      <c r="A104" s="4" t="s">
        <v>62</v>
      </c>
      <c r="B104" s="2">
        <f>VLOOKUP(Table1[[#This Row],[Crop]],Crop!$A$2:$B$5,2,FALSE)</f>
        <v>22</v>
      </c>
      <c r="C104" s="1" t="s">
        <v>30</v>
      </c>
      <c r="D104" s="1">
        <f>VLOOKUP(Table1[[#This Row],[District]],district!$A$2:$B$38,2,FALSE)</f>
        <v>13</v>
      </c>
      <c r="E104">
        <v>1996</v>
      </c>
      <c r="F104">
        <v>74.599999999999994</v>
      </c>
      <c r="G104">
        <v>156</v>
      </c>
      <c r="H104">
        <v>12.8</v>
      </c>
      <c r="L104" s="17" t="s">
        <v>68</v>
      </c>
      <c r="M104" s="14" t="s">
        <v>71</v>
      </c>
      <c r="N104" s="14" t="str">
        <f t="shared" si="12"/>
        <v>,</v>
      </c>
      <c r="O104" s="14">
        <f t="shared" si="13"/>
        <v>22</v>
      </c>
      <c r="P104" s="14" t="str">
        <f t="shared" si="14"/>
        <v>,</v>
      </c>
      <c r="Q104" s="14">
        <f t="shared" si="15"/>
        <v>13</v>
      </c>
      <c r="R104" s="14" t="str">
        <f t="shared" si="16"/>
        <v>,</v>
      </c>
      <c r="S104" s="14">
        <f t="shared" si="17"/>
        <v>156</v>
      </c>
      <c r="T104" s="14" t="str">
        <f t="shared" si="18"/>
        <v>,</v>
      </c>
      <c r="U104" s="14">
        <f t="shared" si="19"/>
        <v>74.599999999999994</v>
      </c>
      <c r="V104" s="14" t="str">
        <f t="shared" si="20"/>
        <v>,</v>
      </c>
      <c r="W104" s="14">
        <f t="shared" si="21"/>
        <v>12.8</v>
      </c>
      <c r="X104" s="14" t="str">
        <f t="shared" si="22"/>
        <v>,</v>
      </c>
      <c r="Y104" s="14">
        <f t="shared" si="23"/>
        <v>1996</v>
      </c>
      <c r="Z104" s="14" t="s">
        <v>72</v>
      </c>
    </row>
    <row r="105" spans="1:26" x14ac:dyDescent="0.35">
      <c r="A105" s="4" t="s">
        <v>62</v>
      </c>
      <c r="B105" s="2">
        <f>VLOOKUP(Table1[[#This Row],[Crop]],Crop!$A$2:$B$5,2,FALSE)</f>
        <v>22</v>
      </c>
      <c r="C105" s="1" t="s">
        <v>30</v>
      </c>
      <c r="D105" s="1">
        <f>VLOOKUP(Table1[[#This Row],[District]],district!$A$2:$B$38,2,FALSE)</f>
        <v>13</v>
      </c>
      <c r="E105">
        <v>1997</v>
      </c>
      <c r="F105">
        <v>119.3</v>
      </c>
      <c r="G105">
        <v>161</v>
      </c>
      <c r="H105">
        <v>19.899999999999999</v>
      </c>
      <c r="L105" s="17" t="s">
        <v>68</v>
      </c>
      <c r="M105" s="14" t="s">
        <v>71</v>
      </c>
      <c r="N105" s="14" t="str">
        <f t="shared" si="12"/>
        <v>,</v>
      </c>
      <c r="O105" s="14">
        <f t="shared" si="13"/>
        <v>22</v>
      </c>
      <c r="P105" s="14" t="str">
        <f t="shared" si="14"/>
        <v>,</v>
      </c>
      <c r="Q105" s="14">
        <f t="shared" si="15"/>
        <v>13</v>
      </c>
      <c r="R105" s="14" t="str">
        <f t="shared" si="16"/>
        <v>,</v>
      </c>
      <c r="S105" s="14">
        <f t="shared" si="17"/>
        <v>161</v>
      </c>
      <c r="T105" s="14" t="str">
        <f t="shared" si="18"/>
        <v>,</v>
      </c>
      <c r="U105" s="14">
        <f t="shared" si="19"/>
        <v>119.3</v>
      </c>
      <c r="V105" s="14" t="str">
        <f t="shared" si="20"/>
        <v>,</v>
      </c>
      <c r="W105" s="14">
        <f t="shared" si="21"/>
        <v>19.899999999999999</v>
      </c>
      <c r="X105" s="14" t="str">
        <f t="shared" si="22"/>
        <v>,</v>
      </c>
      <c r="Y105" s="14">
        <f t="shared" si="23"/>
        <v>1997</v>
      </c>
      <c r="Z105" s="14" t="s">
        <v>72</v>
      </c>
    </row>
    <row r="106" spans="1:26" x14ac:dyDescent="0.35">
      <c r="A106" s="4" t="s">
        <v>62</v>
      </c>
      <c r="B106" s="2">
        <f>VLOOKUP(Table1[[#This Row],[Crop]],Crop!$A$2:$B$5,2,FALSE)</f>
        <v>22</v>
      </c>
      <c r="C106" s="1" t="s">
        <v>30</v>
      </c>
      <c r="D106" s="1">
        <f>VLOOKUP(Table1[[#This Row],[District]],district!$A$2:$B$38,2,FALSE)</f>
        <v>13</v>
      </c>
      <c r="E106">
        <v>1998</v>
      </c>
      <c r="F106">
        <v>102.5</v>
      </c>
      <c r="G106">
        <v>160</v>
      </c>
      <c r="H106">
        <v>17.100000000000001</v>
      </c>
      <c r="L106" s="17" t="s">
        <v>68</v>
      </c>
      <c r="M106" s="14" t="s">
        <v>71</v>
      </c>
      <c r="N106" s="14" t="str">
        <f t="shared" si="12"/>
        <v>,</v>
      </c>
      <c r="O106" s="14">
        <f t="shared" si="13"/>
        <v>22</v>
      </c>
      <c r="P106" s="14" t="str">
        <f t="shared" si="14"/>
        <v>,</v>
      </c>
      <c r="Q106" s="14">
        <f t="shared" si="15"/>
        <v>13</v>
      </c>
      <c r="R106" s="14" t="str">
        <f t="shared" si="16"/>
        <v>,</v>
      </c>
      <c r="S106" s="14">
        <f t="shared" si="17"/>
        <v>160</v>
      </c>
      <c r="T106" s="14" t="str">
        <f t="shared" si="18"/>
        <v>,</v>
      </c>
      <c r="U106" s="14">
        <f t="shared" si="19"/>
        <v>102.5</v>
      </c>
      <c r="V106" s="14" t="str">
        <f t="shared" si="20"/>
        <v>,</v>
      </c>
      <c r="W106" s="14">
        <f t="shared" si="21"/>
        <v>17.100000000000001</v>
      </c>
      <c r="X106" s="14" t="str">
        <f t="shared" si="22"/>
        <v>,</v>
      </c>
      <c r="Y106" s="14">
        <f t="shared" si="23"/>
        <v>1998</v>
      </c>
      <c r="Z106" s="14" t="s">
        <v>72</v>
      </c>
    </row>
    <row r="107" spans="1:26" x14ac:dyDescent="0.35">
      <c r="A107" s="4" t="s">
        <v>62</v>
      </c>
      <c r="B107" s="2">
        <f>VLOOKUP(Table1[[#This Row],[Crop]],Crop!$A$2:$B$5,2,FALSE)</f>
        <v>22</v>
      </c>
      <c r="C107" s="1" t="s">
        <v>30</v>
      </c>
      <c r="D107" s="1">
        <f>VLOOKUP(Table1[[#This Row],[District]],district!$A$2:$B$38,2,FALSE)</f>
        <v>13</v>
      </c>
      <c r="E107">
        <v>1999</v>
      </c>
      <c r="F107">
        <v>79.099999999999994</v>
      </c>
      <c r="G107">
        <v>127</v>
      </c>
      <c r="H107">
        <v>16.7</v>
      </c>
      <c r="L107" s="17" t="s">
        <v>68</v>
      </c>
      <c r="M107" s="14" t="s">
        <v>71</v>
      </c>
      <c r="N107" s="14" t="str">
        <f t="shared" si="12"/>
        <v>,</v>
      </c>
      <c r="O107" s="14">
        <f t="shared" si="13"/>
        <v>22</v>
      </c>
      <c r="P107" s="14" t="str">
        <f t="shared" si="14"/>
        <v>,</v>
      </c>
      <c r="Q107" s="14">
        <f t="shared" si="15"/>
        <v>13</v>
      </c>
      <c r="R107" s="14" t="str">
        <f t="shared" si="16"/>
        <v>,</v>
      </c>
      <c r="S107" s="14">
        <f t="shared" si="17"/>
        <v>127</v>
      </c>
      <c r="T107" s="14" t="str">
        <f t="shared" si="18"/>
        <v>,</v>
      </c>
      <c r="U107" s="14">
        <f t="shared" si="19"/>
        <v>79.099999999999994</v>
      </c>
      <c r="V107" s="14" t="str">
        <f t="shared" si="20"/>
        <v>,</v>
      </c>
      <c r="W107" s="14">
        <f t="shared" si="21"/>
        <v>16.7</v>
      </c>
      <c r="X107" s="14" t="str">
        <f t="shared" si="22"/>
        <v>,</v>
      </c>
      <c r="Y107" s="14">
        <f t="shared" si="23"/>
        <v>1999</v>
      </c>
      <c r="Z107" s="14" t="s">
        <v>72</v>
      </c>
    </row>
    <row r="108" spans="1:26" x14ac:dyDescent="0.35">
      <c r="A108" s="4" t="s">
        <v>62</v>
      </c>
      <c r="B108" s="2">
        <f>VLOOKUP(Table1[[#This Row],[Crop]],Crop!$A$2:$B$5,2,FALSE)</f>
        <v>22</v>
      </c>
      <c r="C108" s="1" t="s">
        <v>30</v>
      </c>
      <c r="D108" s="1">
        <f>VLOOKUP(Table1[[#This Row],[District]],district!$A$2:$B$38,2,FALSE)</f>
        <v>13</v>
      </c>
      <c r="E108">
        <v>2000</v>
      </c>
      <c r="F108">
        <v>36</v>
      </c>
      <c r="G108">
        <v>117</v>
      </c>
      <c r="H108">
        <v>8.3000000000000007</v>
      </c>
      <c r="L108" s="17" t="s">
        <v>68</v>
      </c>
      <c r="M108" s="14" t="s">
        <v>71</v>
      </c>
      <c r="N108" s="14" t="str">
        <f t="shared" si="12"/>
        <v>,</v>
      </c>
      <c r="O108" s="14">
        <f t="shared" si="13"/>
        <v>22</v>
      </c>
      <c r="P108" s="14" t="str">
        <f t="shared" si="14"/>
        <v>,</v>
      </c>
      <c r="Q108" s="14">
        <f t="shared" si="15"/>
        <v>13</v>
      </c>
      <c r="R108" s="14" t="str">
        <f t="shared" si="16"/>
        <v>,</v>
      </c>
      <c r="S108" s="14">
        <f t="shared" si="17"/>
        <v>117</v>
      </c>
      <c r="T108" s="14" t="str">
        <f t="shared" si="18"/>
        <v>,</v>
      </c>
      <c r="U108" s="14">
        <f t="shared" si="19"/>
        <v>36</v>
      </c>
      <c r="V108" s="14" t="str">
        <f t="shared" si="20"/>
        <v>,</v>
      </c>
      <c r="W108" s="14">
        <f t="shared" si="21"/>
        <v>8.3000000000000007</v>
      </c>
      <c r="X108" s="14" t="str">
        <f t="shared" si="22"/>
        <v>,</v>
      </c>
      <c r="Y108" s="14">
        <f t="shared" si="23"/>
        <v>2000</v>
      </c>
      <c r="Z108" s="14" t="s">
        <v>72</v>
      </c>
    </row>
    <row r="109" spans="1:26" x14ac:dyDescent="0.35">
      <c r="A109" s="4" t="s">
        <v>62</v>
      </c>
      <c r="B109" s="2">
        <f>VLOOKUP(Table1[[#This Row],[Crop]],Crop!$A$2:$B$5,2,FALSE)</f>
        <v>22</v>
      </c>
      <c r="C109" s="1" t="s">
        <v>30</v>
      </c>
      <c r="D109" s="1">
        <f>VLOOKUP(Table1[[#This Row],[District]],district!$A$2:$B$38,2,FALSE)</f>
        <v>13</v>
      </c>
      <c r="E109">
        <v>2001</v>
      </c>
      <c r="F109">
        <v>42</v>
      </c>
      <c r="G109">
        <v>103</v>
      </c>
      <c r="H109">
        <v>11</v>
      </c>
      <c r="L109" s="17" t="s">
        <v>68</v>
      </c>
      <c r="M109" s="14" t="s">
        <v>71</v>
      </c>
      <c r="N109" s="14" t="str">
        <f t="shared" si="12"/>
        <v>,</v>
      </c>
      <c r="O109" s="14">
        <f t="shared" si="13"/>
        <v>22</v>
      </c>
      <c r="P109" s="14" t="str">
        <f t="shared" si="14"/>
        <v>,</v>
      </c>
      <c r="Q109" s="14">
        <f t="shared" si="15"/>
        <v>13</v>
      </c>
      <c r="R109" s="14" t="str">
        <f t="shared" si="16"/>
        <v>,</v>
      </c>
      <c r="S109" s="14">
        <f t="shared" si="17"/>
        <v>103</v>
      </c>
      <c r="T109" s="14" t="str">
        <f t="shared" si="18"/>
        <v>,</v>
      </c>
      <c r="U109" s="14">
        <f t="shared" si="19"/>
        <v>42</v>
      </c>
      <c r="V109" s="14" t="str">
        <f t="shared" si="20"/>
        <v>,</v>
      </c>
      <c r="W109" s="14">
        <f t="shared" si="21"/>
        <v>11</v>
      </c>
      <c r="X109" s="14" t="str">
        <f t="shared" si="22"/>
        <v>,</v>
      </c>
      <c r="Y109" s="14">
        <f t="shared" si="23"/>
        <v>2001</v>
      </c>
      <c r="Z109" s="14" t="s">
        <v>72</v>
      </c>
    </row>
    <row r="110" spans="1:26" x14ac:dyDescent="0.35">
      <c r="A110" s="4" t="s">
        <v>62</v>
      </c>
      <c r="B110" s="2">
        <f>VLOOKUP(Table1[[#This Row],[Crop]],Crop!$A$2:$B$5,2,FALSE)</f>
        <v>22</v>
      </c>
      <c r="C110" s="1" t="s">
        <v>30</v>
      </c>
      <c r="D110" s="1">
        <f>VLOOKUP(Table1[[#This Row],[District]],district!$A$2:$B$38,2,FALSE)</f>
        <v>13</v>
      </c>
      <c r="E110">
        <v>2002</v>
      </c>
      <c r="F110">
        <v>53</v>
      </c>
      <c r="G110">
        <v>109</v>
      </c>
      <c r="H110">
        <v>13</v>
      </c>
      <c r="L110" s="17" t="s">
        <v>68</v>
      </c>
      <c r="M110" s="14" t="s">
        <v>71</v>
      </c>
      <c r="N110" s="14" t="str">
        <f t="shared" si="12"/>
        <v>,</v>
      </c>
      <c r="O110" s="14">
        <f t="shared" si="13"/>
        <v>22</v>
      </c>
      <c r="P110" s="14" t="str">
        <f t="shared" si="14"/>
        <v>,</v>
      </c>
      <c r="Q110" s="14">
        <f t="shared" si="15"/>
        <v>13</v>
      </c>
      <c r="R110" s="14" t="str">
        <f t="shared" si="16"/>
        <v>,</v>
      </c>
      <c r="S110" s="14">
        <f t="shared" si="17"/>
        <v>109</v>
      </c>
      <c r="T110" s="14" t="str">
        <f t="shared" si="18"/>
        <v>,</v>
      </c>
      <c r="U110" s="14">
        <f t="shared" si="19"/>
        <v>53</v>
      </c>
      <c r="V110" s="14" t="str">
        <f t="shared" si="20"/>
        <v>,</v>
      </c>
      <c r="W110" s="14">
        <f t="shared" si="21"/>
        <v>13</v>
      </c>
      <c r="X110" s="14" t="str">
        <f t="shared" si="22"/>
        <v>,</v>
      </c>
      <c r="Y110" s="14">
        <f t="shared" si="23"/>
        <v>2002</v>
      </c>
      <c r="Z110" s="14" t="s">
        <v>72</v>
      </c>
    </row>
    <row r="111" spans="1:26" x14ac:dyDescent="0.35">
      <c r="A111" s="4" t="s">
        <v>62</v>
      </c>
      <c r="B111" s="2">
        <f>VLOOKUP(Table1[[#This Row],[Crop]],Crop!$A$2:$B$5,2,FALSE)</f>
        <v>22</v>
      </c>
      <c r="C111" s="1" t="s">
        <v>30</v>
      </c>
      <c r="D111" s="1">
        <f>VLOOKUP(Table1[[#This Row],[District]],district!$A$2:$B$38,2,FALSE)</f>
        <v>13</v>
      </c>
      <c r="E111">
        <v>2003</v>
      </c>
      <c r="F111">
        <v>75</v>
      </c>
      <c r="G111">
        <v>115</v>
      </c>
      <c r="H111">
        <v>17.399999999999999</v>
      </c>
      <c r="L111" s="17" t="s">
        <v>68</v>
      </c>
      <c r="M111" s="14" t="s">
        <v>71</v>
      </c>
      <c r="N111" s="14" t="str">
        <f t="shared" si="12"/>
        <v>,</v>
      </c>
      <c r="O111" s="14">
        <f t="shared" si="13"/>
        <v>22</v>
      </c>
      <c r="P111" s="14" t="str">
        <f t="shared" si="14"/>
        <v>,</v>
      </c>
      <c r="Q111" s="14">
        <f t="shared" si="15"/>
        <v>13</v>
      </c>
      <c r="R111" s="14" t="str">
        <f t="shared" si="16"/>
        <v>,</v>
      </c>
      <c r="S111" s="14">
        <f t="shared" si="17"/>
        <v>115</v>
      </c>
      <c r="T111" s="14" t="str">
        <f t="shared" si="18"/>
        <v>,</v>
      </c>
      <c r="U111" s="14">
        <f t="shared" si="19"/>
        <v>75</v>
      </c>
      <c r="V111" s="14" t="str">
        <f t="shared" si="20"/>
        <v>,</v>
      </c>
      <c r="W111" s="14">
        <f t="shared" si="21"/>
        <v>17.399999999999999</v>
      </c>
      <c r="X111" s="14" t="str">
        <f t="shared" si="22"/>
        <v>,</v>
      </c>
      <c r="Y111" s="14">
        <f t="shared" si="23"/>
        <v>2003</v>
      </c>
      <c r="Z111" s="14" t="s">
        <v>72</v>
      </c>
    </row>
    <row r="112" spans="1:26" x14ac:dyDescent="0.35">
      <c r="A112" s="4" t="s">
        <v>62</v>
      </c>
      <c r="B112" s="2">
        <f>VLOOKUP(Table1[[#This Row],[Crop]],Crop!$A$2:$B$5,2,FALSE)</f>
        <v>22</v>
      </c>
      <c r="C112" s="1" t="s">
        <v>30</v>
      </c>
      <c r="D112" s="1">
        <f>VLOOKUP(Table1[[#This Row],[District]],district!$A$2:$B$38,2,FALSE)</f>
        <v>13</v>
      </c>
      <c r="E112">
        <v>2004</v>
      </c>
      <c r="F112">
        <v>100</v>
      </c>
      <c r="G112">
        <v>121</v>
      </c>
      <c r="H112">
        <v>22.2</v>
      </c>
      <c r="L112" s="17" t="s">
        <v>68</v>
      </c>
      <c r="M112" s="14" t="s">
        <v>71</v>
      </c>
      <c r="N112" s="14" t="str">
        <f t="shared" si="12"/>
        <v>,</v>
      </c>
      <c r="O112" s="14">
        <f t="shared" si="13"/>
        <v>22</v>
      </c>
      <c r="P112" s="14" t="str">
        <f t="shared" si="14"/>
        <v>,</v>
      </c>
      <c r="Q112" s="14">
        <f t="shared" si="15"/>
        <v>13</v>
      </c>
      <c r="R112" s="14" t="str">
        <f t="shared" si="16"/>
        <v>,</v>
      </c>
      <c r="S112" s="14">
        <f t="shared" si="17"/>
        <v>121</v>
      </c>
      <c r="T112" s="14" t="str">
        <f t="shared" si="18"/>
        <v>,</v>
      </c>
      <c r="U112" s="14">
        <f t="shared" si="19"/>
        <v>100</v>
      </c>
      <c r="V112" s="14" t="str">
        <f t="shared" si="20"/>
        <v>,</v>
      </c>
      <c r="W112" s="14">
        <f t="shared" si="21"/>
        <v>22.2</v>
      </c>
      <c r="X112" s="14" t="str">
        <f t="shared" si="22"/>
        <v>,</v>
      </c>
      <c r="Y112" s="14">
        <f t="shared" si="23"/>
        <v>2004</v>
      </c>
      <c r="Z112" s="14" t="s">
        <v>72</v>
      </c>
    </row>
    <row r="113" spans="1:26" x14ac:dyDescent="0.35">
      <c r="A113" s="4" t="s">
        <v>62</v>
      </c>
      <c r="B113" s="2">
        <f>VLOOKUP(Table1[[#This Row],[Crop]],Crop!$A$2:$B$5,2,FALSE)</f>
        <v>22</v>
      </c>
      <c r="C113" s="1" t="s">
        <v>30</v>
      </c>
      <c r="D113" s="1">
        <f>VLOOKUP(Table1[[#This Row],[District]],district!$A$2:$B$38,2,FALSE)</f>
        <v>13</v>
      </c>
      <c r="E113">
        <v>2005</v>
      </c>
      <c r="F113">
        <v>89</v>
      </c>
      <c r="G113">
        <v>132</v>
      </c>
      <c r="H113">
        <v>18.100000000000001</v>
      </c>
      <c r="L113" s="17" t="s">
        <v>68</v>
      </c>
      <c r="M113" s="14" t="s">
        <v>71</v>
      </c>
      <c r="N113" s="14" t="str">
        <f t="shared" si="12"/>
        <v>,</v>
      </c>
      <c r="O113" s="14">
        <f t="shared" si="13"/>
        <v>22</v>
      </c>
      <c r="P113" s="14" t="str">
        <f t="shared" si="14"/>
        <v>,</v>
      </c>
      <c r="Q113" s="14">
        <f t="shared" si="15"/>
        <v>13</v>
      </c>
      <c r="R113" s="14" t="str">
        <f t="shared" si="16"/>
        <v>,</v>
      </c>
      <c r="S113" s="14">
        <f t="shared" si="17"/>
        <v>132</v>
      </c>
      <c r="T113" s="14" t="str">
        <f t="shared" si="18"/>
        <v>,</v>
      </c>
      <c r="U113" s="14">
        <f t="shared" si="19"/>
        <v>89</v>
      </c>
      <c r="V113" s="14" t="str">
        <f t="shared" si="20"/>
        <v>,</v>
      </c>
      <c r="W113" s="14">
        <f t="shared" si="21"/>
        <v>18.100000000000001</v>
      </c>
      <c r="X113" s="14" t="str">
        <f t="shared" si="22"/>
        <v>,</v>
      </c>
      <c r="Y113" s="14">
        <f t="shared" si="23"/>
        <v>2005</v>
      </c>
      <c r="Z113" s="14" t="s">
        <v>72</v>
      </c>
    </row>
    <row r="114" spans="1:26" x14ac:dyDescent="0.35">
      <c r="A114" s="4" t="s">
        <v>62</v>
      </c>
      <c r="B114" s="2">
        <f>VLOOKUP(Table1[[#This Row],[Crop]],Crop!$A$2:$B$5,2,FALSE)</f>
        <v>22</v>
      </c>
      <c r="C114" s="1" t="s">
        <v>30</v>
      </c>
      <c r="D114" s="1">
        <f>VLOOKUP(Table1[[#This Row],[District]],district!$A$2:$B$38,2,FALSE)</f>
        <v>13</v>
      </c>
      <c r="E114">
        <v>2006</v>
      </c>
      <c r="F114">
        <v>109</v>
      </c>
      <c r="G114">
        <v>128</v>
      </c>
      <c r="H114">
        <v>22.9</v>
      </c>
      <c r="L114" s="17" t="s">
        <v>68</v>
      </c>
      <c r="M114" s="14" t="s">
        <v>71</v>
      </c>
      <c r="N114" s="14" t="str">
        <f t="shared" si="12"/>
        <v>,</v>
      </c>
      <c r="O114" s="14">
        <f t="shared" si="13"/>
        <v>22</v>
      </c>
      <c r="P114" s="14" t="str">
        <f t="shared" si="14"/>
        <v>,</v>
      </c>
      <c r="Q114" s="14">
        <f t="shared" si="15"/>
        <v>13</v>
      </c>
      <c r="R114" s="14" t="str">
        <f t="shared" si="16"/>
        <v>,</v>
      </c>
      <c r="S114" s="14">
        <f t="shared" si="17"/>
        <v>128</v>
      </c>
      <c r="T114" s="14" t="str">
        <f t="shared" si="18"/>
        <v>,</v>
      </c>
      <c r="U114" s="14">
        <f t="shared" si="19"/>
        <v>109</v>
      </c>
      <c r="V114" s="14" t="str">
        <f t="shared" si="20"/>
        <v>,</v>
      </c>
      <c r="W114" s="14">
        <f t="shared" si="21"/>
        <v>22.9</v>
      </c>
      <c r="X114" s="14" t="str">
        <f t="shared" si="22"/>
        <v>,</v>
      </c>
      <c r="Y114" s="14">
        <f t="shared" si="23"/>
        <v>2006</v>
      </c>
      <c r="Z114" s="14" t="s">
        <v>72</v>
      </c>
    </row>
    <row r="115" spans="1:26" x14ac:dyDescent="0.35">
      <c r="A115" s="4" t="s">
        <v>62</v>
      </c>
      <c r="B115" s="2">
        <f>VLOOKUP(Table1[[#This Row],[Crop]],Crop!$A$2:$B$5,2,FALSE)</f>
        <v>22</v>
      </c>
      <c r="C115" s="1" t="s">
        <v>30</v>
      </c>
      <c r="D115" s="1">
        <f>VLOOKUP(Table1[[#This Row],[District]],district!$A$2:$B$38,2,FALSE)</f>
        <v>13</v>
      </c>
      <c r="E115">
        <v>2007</v>
      </c>
      <c r="F115">
        <v>85</v>
      </c>
      <c r="G115">
        <v>130</v>
      </c>
      <c r="H115">
        <v>17.600000000000001</v>
      </c>
      <c r="L115" s="17" t="s">
        <v>68</v>
      </c>
      <c r="M115" s="14" t="s">
        <v>71</v>
      </c>
      <c r="N115" s="14" t="str">
        <f t="shared" si="12"/>
        <v>,</v>
      </c>
      <c r="O115" s="14">
        <f t="shared" si="13"/>
        <v>22</v>
      </c>
      <c r="P115" s="14" t="str">
        <f t="shared" si="14"/>
        <v>,</v>
      </c>
      <c r="Q115" s="14">
        <f t="shared" si="15"/>
        <v>13</v>
      </c>
      <c r="R115" s="14" t="str">
        <f t="shared" si="16"/>
        <v>,</v>
      </c>
      <c r="S115" s="14">
        <f t="shared" si="17"/>
        <v>130</v>
      </c>
      <c r="T115" s="14" t="str">
        <f t="shared" si="18"/>
        <v>,</v>
      </c>
      <c r="U115" s="14">
        <f t="shared" si="19"/>
        <v>85</v>
      </c>
      <c r="V115" s="14" t="str">
        <f t="shared" si="20"/>
        <v>,</v>
      </c>
      <c r="W115" s="14">
        <f t="shared" si="21"/>
        <v>17.600000000000001</v>
      </c>
      <c r="X115" s="14" t="str">
        <f t="shared" si="22"/>
        <v>,</v>
      </c>
      <c r="Y115" s="14">
        <f t="shared" si="23"/>
        <v>2007</v>
      </c>
      <c r="Z115" s="14" t="s">
        <v>72</v>
      </c>
    </row>
    <row r="116" spans="1:26" x14ac:dyDescent="0.35">
      <c r="A116" s="4" t="s">
        <v>62</v>
      </c>
      <c r="B116" s="2">
        <f>VLOOKUP(Table1[[#This Row],[Crop]],Crop!$A$2:$B$5,2,FALSE)</f>
        <v>22</v>
      </c>
      <c r="C116" s="1" t="s">
        <v>30</v>
      </c>
      <c r="D116" s="1">
        <f>VLOOKUP(Table1[[#This Row],[District]],district!$A$2:$B$38,2,FALSE)</f>
        <v>13</v>
      </c>
      <c r="E116">
        <v>2008</v>
      </c>
      <c r="F116">
        <v>99</v>
      </c>
      <c r="G116">
        <v>120</v>
      </c>
      <c r="H116">
        <v>22.1</v>
      </c>
      <c r="L116" s="17" t="s">
        <v>68</v>
      </c>
      <c r="M116" s="14" t="s">
        <v>71</v>
      </c>
      <c r="N116" s="14" t="str">
        <f t="shared" si="12"/>
        <v>,</v>
      </c>
      <c r="O116" s="14">
        <f t="shared" si="13"/>
        <v>22</v>
      </c>
      <c r="P116" s="14" t="str">
        <f t="shared" si="14"/>
        <v>,</v>
      </c>
      <c r="Q116" s="14">
        <f t="shared" si="15"/>
        <v>13</v>
      </c>
      <c r="R116" s="14" t="str">
        <f t="shared" si="16"/>
        <v>,</v>
      </c>
      <c r="S116" s="14">
        <f t="shared" si="17"/>
        <v>120</v>
      </c>
      <c r="T116" s="14" t="str">
        <f t="shared" si="18"/>
        <v>,</v>
      </c>
      <c r="U116" s="14">
        <f t="shared" si="19"/>
        <v>99</v>
      </c>
      <c r="V116" s="14" t="str">
        <f t="shared" si="20"/>
        <v>,</v>
      </c>
      <c r="W116" s="14">
        <f t="shared" si="21"/>
        <v>22.1</v>
      </c>
      <c r="X116" s="14" t="str">
        <f t="shared" si="22"/>
        <v>,</v>
      </c>
      <c r="Y116" s="14">
        <f t="shared" si="23"/>
        <v>2008</v>
      </c>
      <c r="Z116" s="14" t="s">
        <v>72</v>
      </c>
    </row>
    <row r="117" spans="1:26" x14ac:dyDescent="0.35">
      <c r="A117" s="4" t="s">
        <v>62</v>
      </c>
      <c r="B117" s="2">
        <f>VLOOKUP(Table1[[#This Row],[Crop]],Crop!$A$2:$B$5,2,FALSE)</f>
        <v>22</v>
      </c>
      <c r="C117" s="1" t="s">
        <v>30</v>
      </c>
      <c r="D117" s="1">
        <f>VLOOKUP(Table1[[#This Row],[District]],district!$A$2:$B$38,2,FALSE)</f>
        <v>13</v>
      </c>
      <c r="E117">
        <v>2009</v>
      </c>
      <c r="F117">
        <v>65</v>
      </c>
      <c r="G117">
        <v>111</v>
      </c>
      <c r="H117">
        <v>15.7</v>
      </c>
      <c r="L117" s="17" t="s">
        <v>68</v>
      </c>
      <c r="M117" s="14" t="s">
        <v>71</v>
      </c>
      <c r="N117" s="14" t="str">
        <f t="shared" si="12"/>
        <v>,</v>
      </c>
      <c r="O117" s="14">
        <f t="shared" si="13"/>
        <v>22</v>
      </c>
      <c r="P117" s="14" t="str">
        <f t="shared" si="14"/>
        <v>,</v>
      </c>
      <c r="Q117" s="14">
        <f t="shared" si="15"/>
        <v>13</v>
      </c>
      <c r="R117" s="14" t="str">
        <f t="shared" si="16"/>
        <v>,</v>
      </c>
      <c r="S117" s="14">
        <f t="shared" si="17"/>
        <v>111</v>
      </c>
      <c r="T117" s="14" t="str">
        <f t="shared" si="18"/>
        <v>,</v>
      </c>
      <c r="U117" s="14">
        <f t="shared" si="19"/>
        <v>65</v>
      </c>
      <c r="V117" s="14" t="str">
        <f t="shared" si="20"/>
        <v>,</v>
      </c>
      <c r="W117" s="14">
        <f t="shared" si="21"/>
        <v>15.7</v>
      </c>
      <c r="X117" s="14" t="str">
        <f t="shared" si="22"/>
        <v>,</v>
      </c>
      <c r="Y117" s="14">
        <f t="shared" si="23"/>
        <v>2009</v>
      </c>
      <c r="Z117" s="14" t="s">
        <v>72</v>
      </c>
    </row>
    <row r="118" spans="1:26" x14ac:dyDescent="0.35">
      <c r="A118" s="4" t="s">
        <v>62</v>
      </c>
      <c r="B118" s="2">
        <f>VLOOKUP(Table1[[#This Row],[Crop]],Crop!$A$2:$B$5,2,FALSE)</f>
        <v>22</v>
      </c>
      <c r="C118" s="1" t="s">
        <v>30</v>
      </c>
      <c r="D118" s="1">
        <f>VLOOKUP(Table1[[#This Row],[District]],district!$A$2:$B$38,2,FALSE)</f>
        <v>13</v>
      </c>
      <c r="E118">
        <v>2010</v>
      </c>
      <c r="F118">
        <v>93</v>
      </c>
      <c r="G118">
        <v>121</v>
      </c>
      <c r="H118">
        <v>20.5</v>
      </c>
      <c r="L118" s="17" t="s">
        <v>68</v>
      </c>
      <c r="M118" s="14" t="s">
        <v>71</v>
      </c>
      <c r="N118" s="14" t="str">
        <f t="shared" si="12"/>
        <v>,</v>
      </c>
      <c r="O118" s="14">
        <f t="shared" si="13"/>
        <v>22</v>
      </c>
      <c r="P118" s="14" t="str">
        <f t="shared" si="14"/>
        <v>,</v>
      </c>
      <c r="Q118" s="14">
        <f t="shared" si="15"/>
        <v>13</v>
      </c>
      <c r="R118" s="14" t="str">
        <f t="shared" si="16"/>
        <v>,</v>
      </c>
      <c r="S118" s="14">
        <f t="shared" si="17"/>
        <v>121</v>
      </c>
      <c r="T118" s="14" t="str">
        <f t="shared" si="18"/>
        <v>,</v>
      </c>
      <c r="U118" s="14">
        <f t="shared" si="19"/>
        <v>93</v>
      </c>
      <c r="V118" s="14" t="str">
        <f t="shared" si="20"/>
        <v>,</v>
      </c>
      <c r="W118" s="14">
        <f t="shared" si="21"/>
        <v>20.5</v>
      </c>
      <c r="X118" s="14" t="str">
        <f t="shared" si="22"/>
        <v>,</v>
      </c>
      <c r="Y118" s="14">
        <f t="shared" si="23"/>
        <v>2010</v>
      </c>
      <c r="Z118" s="14" t="s">
        <v>72</v>
      </c>
    </row>
    <row r="119" spans="1:26" x14ac:dyDescent="0.35">
      <c r="A119" s="4" t="s">
        <v>62</v>
      </c>
      <c r="B119" s="2">
        <f>VLOOKUP(Table1[[#This Row],[Crop]],Crop!$A$2:$B$5,2,FALSE)</f>
        <v>22</v>
      </c>
      <c r="C119" s="1" t="s">
        <v>30</v>
      </c>
      <c r="D119" s="1">
        <f>VLOOKUP(Table1[[#This Row],[District]],district!$A$2:$B$38,2,FALSE)</f>
        <v>13</v>
      </c>
      <c r="E119">
        <v>2011</v>
      </c>
      <c r="F119">
        <v>69</v>
      </c>
      <c r="G119">
        <v>123</v>
      </c>
      <c r="H119">
        <v>15.1</v>
      </c>
      <c r="L119" s="17" t="s">
        <v>68</v>
      </c>
      <c r="M119" s="14" t="s">
        <v>71</v>
      </c>
      <c r="N119" s="14" t="str">
        <f t="shared" si="12"/>
        <v>,</v>
      </c>
      <c r="O119" s="14">
        <f t="shared" si="13"/>
        <v>22</v>
      </c>
      <c r="P119" s="14" t="str">
        <f t="shared" si="14"/>
        <v>,</v>
      </c>
      <c r="Q119" s="14">
        <f t="shared" si="15"/>
        <v>13</v>
      </c>
      <c r="R119" s="14" t="str">
        <f t="shared" si="16"/>
        <v>,</v>
      </c>
      <c r="S119" s="14">
        <f t="shared" si="17"/>
        <v>123</v>
      </c>
      <c r="T119" s="14" t="str">
        <f t="shared" si="18"/>
        <v>,</v>
      </c>
      <c r="U119" s="14">
        <f t="shared" si="19"/>
        <v>69</v>
      </c>
      <c r="V119" s="14" t="str">
        <f t="shared" si="20"/>
        <v>,</v>
      </c>
      <c r="W119" s="14">
        <f t="shared" si="21"/>
        <v>15.1</v>
      </c>
      <c r="X119" s="14" t="str">
        <f t="shared" si="22"/>
        <v>,</v>
      </c>
      <c r="Y119" s="14">
        <f t="shared" si="23"/>
        <v>2011</v>
      </c>
      <c r="Z119" s="14" t="s">
        <v>72</v>
      </c>
    </row>
    <row r="120" spans="1:26" x14ac:dyDescent="0.35">
      <c r="A120" s="4" t="s">
        <v>62</v>
      </c>
      <c r="B120" s="2">
        <f>VLOOKUP(Table1[[#This Row],[Crop]],Crop!$A$2:$B$5,2,FALSE)</f>
        <v>22</v>
      </c>
      <c r="C120" s="1" t="s">
        <v>30</v>
      </c>
      <c r="D120" s="1">
        <f>VLOOKUP(Table1[[#This Row],[District]],district!$A$2:$B$38,2,FALSE)</f>
        <v>13</v>
      </c>
      <c r="E120">
        <v>2012</v>
      </c>
      <c r="F120">
        <v>89</v>
      </c>
      <c r="G120">
        <v>122</v>
      </c>
      <c r="H120">
        <v>19.5</v>
      </c>
      <c r="L120" s="17" t="s">
        <v>68</v>
      </c>
      <c r="M120" s="14" t="s">
        <v>71</v>
      </c>
      <c r="N120" s="14" t="str">
        <f t="shared" si="12"/>
        <v>,</v>
      </c>
      <c r="O120" s="14">
        <f t="shared" si="13"/>
        <v>22</v>
      </c>
      <c r="P120" s="14" t="str">
        <f t="shared" si="14"/>
        <v>,</v>
      </c>
      <c r="Q120" s="14">
        <f t="shared" si="15"/>
        <v>13</v>
      </c>
      <c r="R120" s="14" t="str">
        <f t="shared" si="16"/>
        <v>,</v>
      </c>
      <c r="S120" s="14">
        <f t="shared" si="17"/>
        <v>122</v>
      </c>
      <c r="T120" s="14" t="str">
        <f t="shared" si="18"/>
        <v>,</v>
      </c>
      <c r="U120" s="14">
        <f t="shared" si="19"/>
        <v>89</v>
      </c>
      <c r="V120" s="14" t="str">
        <f t="shared" si="20"/>
        <v>,</v>
      </c>
      <c r="W120" s="14">
        <f t="shared" si="21"/>
        <v>19.5</v>
      </c>
      <c r="X120" s="14" t="str">
        <f t="shared" si="22"/>
        <v>,</v>
      </c>
      <c r="Y120" s="14">
        <f t="shared" si="23"/>
        <v>2012</v>
      </c>
      <c r="Z120" s="14" t="s">
        <v>72</v>
      </c>
    </row>
    <row r="121" spans="1:26" x14ac:dyDescent="0.35">
      <c r="A121" s="4" t="s">
        <v>62</v>
      </c>
      <c r="B121" s="2">
        <f>VLOOKUP(Table1[[#This Row],[Crop]],Crop!$A$2:$B$5,2,FALSE)</f>
        <v>22</v>
      </c>
      <c r="C121" s="1" t="s">
        <v>30</v>
      </c>
      <c r="D121" s="1">
        <f>VLOOKUP(Table1[[#This Row],[District]],district!$A$2:$B$38,2,FALSE)</f>
        <v>13</v>
      </c>
      <c r="E121">
        <v>2013</v>
      </c>
      <c r="F121">
        <v>88</v>
      </c>
      <c r="G121">
        <v>133</v>
      </c>
      <c r="H121">
        <v>17.7</v>
      </c>
      <c r="L121" s="17" t="s">
        <v>68</v>
      </c>
      <c r="M121" s="14" t="s">
        <v>71</v>
      </c>
      <c r="N121" s="14" t="str">
        <f t="shared" si="12"/>
        <v>,</v>
      </c>
      <c r="O121" s="14">
        <f t="shared" si="13"/>
        <v>22</v>
      </c>
      <c r="P121" s="14" t="str">
        <f t="shared" si="14"/>
        <v>,</v>
      </c>
      <c r="Q121" s="14">
        <f t="shared" si="15"/>
        <v>13</v>
      </c>
      <c r="R121" s="14" t="str">
        <f t="shared" si="16"/>
        <v>,</v>
      </c>
      <c r="S121" s="14">
        <f t="shared" si="17"/>
        <v>133</v>
      </c>
      <c r="T121" s="14" t="str">
        <f t="shared" si="18"/>
        <v>,</v>
      </c>
      <c r="U121" s="14">
        <f t="shared" si="19"/>
        <v>88</v>
      </c>
      <c r="V121" s="14" t="str">
        <f t="shared" si="20"/>
        <v>,</v>
      </c>
      <c r="W121" s="14">
        <f t="shared" si="21"/>
        <v>17.7</v>
      </c>
      <c r="X121" s="14" t="str">
        <f t="shared" si="22"/>
        <v>,</v>
      </c>
      <c r="Y121" s="14">
        <f t="shared" si="23"/>
        <v>2013</v>
      </c>
      <c r="Z121" s="14" t="s">
        <v>72</v>
      </c>
    </row>
    <row r="122" spans="1:26" x14ac:dyDescent="0.35">
      <c r="A122" s="4" t="s">
        <v>62</v>
      </c>
      <c r="B122" s="2">
        <f>VLOOKUP(Table1[[#This Row],[Crop]],Crop!$A$2:$B$5,2,FALSE)</f>
        <v>22</v>
      </c>
      <c r="C122" s="1" t="s">
        <v>30</v>
      </c>
      <c r="D122" s="1">
        <f>VLOOKUP(Table1[[#This Row],[District]],district!$A$2:$B$38,2,FALSE)</f>
        <v>13</v>
      </c>
      <c r="E122">
        <v>2014</v>
      </c>
      <c r="F122">
        <v>107</v>
      </c>
      <c r="G122">
        <v>133</v>
      </c>
      <c r="H122">
        <v>21.5</v>
      </c>
      <c r="L122" s="17" t="s">
        <v>68</v>
      </c>
      <c r="M122" s="14" t="s">
        <v>71</v>
      </c>
      <c r="N122" s="14" t="str">
        <f t="shared" si="12"/>
        <v>,</v>
      </c>
      <c r="O122" s="14">
        <f t="shared" si="13"/>
        <v>22</v>
      </c>
      <c r="P122" s="14" t="str">
        <f t="shared" si="14"/>
        <v>,</v>
      </c>
      <c r="Q122" s="14">
        <f t="shared" si="15"/>
        <v>13</v>
      </c>
      <c r="R122" s="14" t="str">
        <f t="shared" si="16"/>
        <v>,</v>
      </c>
      <c r="S122" s="14">
        <f t="shared" si="17"/>
        <v>133</v>
      </c>
      <c r="T122" s="14" t="str">
        <f t="shared" si="18"/>
        <v>,</v>
      </c>
      <c r="U122" s="14">
        <f t="shared" si="19"/>
        <v>107</v>
      </c>
      <c r="V122" s="14" t="str">
        <f t="shared" si="20"/>
        <v>,</v>
      </c>
      <c r="W122" s="14">
        <f t="shared" si="21"/>
        <v>21.5</v>
      </c>
      <c r="X122" s="14" t="str">
        <f t="shared" si="22"/>
        <v>,</v>
      </c>
      <c r="Y122" s="14">
        <f t="shared" si="23"/>
        <v>2014</v>
      </c>
      <c r="Z122" s="14" t="s">
        <v>72</v>
      </c>
    </row>
    <row r="123" spans="1:26" x14ac:dyDescent="0.35">
      <c r="A123" s="4" t="s">
        <v>62</v>
      </c>
      <c r="B123" s="2">
        <f>VLOOKUP(Table1[[#This Row],[Crop]],Crop!$A$2:$B$5,2,FALSE)</f>
        <v>22</v>
      </c>
      <c r="C123" s="1" t="s">
        <v>30</v>
      </c>
      <c r="D123" s="1">
        <f>VLOOKUP(Table1[[#This Row],[District]],district!$A$2:$B$38,2,FALSE)</f>
        <v>13</v>
      </c>
      <c r="E123">
        <v>2015</v>
      </c>
      <c r="F123">
        <v>127</v>
      </c>
      <c r="G123">
        <v>140</v>
      </c>
      <c r="H123">
        <v>24.4</v>
      </c>
      <c r="L123" s="17" t="s">
        <v>68</v>
      </c>
      <c r="M123" s="14" t="s">
        <v>71</v>
      </c>
      <c r="N123" s="14" t="str">
        <f t="shared" si="12"/>
        <v>,</v>
      </c>
      <c r="O123" s="14">
        <f t="shared" si="13"/>
        <v>22</v>
      </c>
      <c r="P123" s="14" t="str">
        <f t="shared" si="14"/>
        <v>,</v>
      </c>
      <c r="Q123" s="14">
        <f t="shared" si="15"/>
        <v>13</v>
      </c>
      <c r="R123" s="14" t="str">
        <f t="shared" si="16"/>
        <v>,</v>
      </c>
      <c r="S123" s="14">
        <f t="shared" si="17"/>
        <v>140</v>
      </c>
      <c r="T123" s="14" t="str">
        <f t="shared" si="18"/>
        <v>,</v>
      </c>
      <c r="U123" s="14">
        <f t="shared" si="19"/>
        <v>127</v>
      </c>
      <c r="V123" s="14" t="str">
        <f t="shared" si="20"/>
        <v>,</v>
      </c>
      <c r="W123" s="14">
        <f t="shared" si="21"/>
        <v>24.4</v>
      </c>
      <c r="X123" s="14" t="str">
        <f t="shared" si="22"/>
        <v>,</v>
      </c>
      <c r="Y123" s="14">
        <f t="shared" si="23"/>
        <v>2015</v>
      </c>
      <c r="Z123" s="14" t="s">
        <v>72</v>
      </c>
    </row>
    <row r="124" spans="1:26" x14ac:dyDescent="0.35">
      <c r="A124" s="4" t="s">
        <v>62</v>
      </c>
      <c r="B124" s="2">
        <f>VLOOKUP(Table1[[#This Row],[Crop]],Crop!$A$2:$B$5,2,FALSE)</f>
        <v>22</v>
      </c>
      <c r="C124" s="1" t="s">
        <v>30</v>
      </c>
      <c r="D124" s="1">
        <f>VLOOKUP(Table1[[#This Row],[District]],district!$A$2:$B$38,2,FALSE)</f>
        <v>13</v>
      </c>
      <c r="E124">
        <v>2016</v>
      </c>
      <c r="F124">
        <v>96</v>
      </c>
      <c r="G124">
        <v>133</v>
      </c>
      <c r="H124">
        <v>19.399999999999999</v>
      </c>
      <c r="L124" s="17" t="s">
        <v>68</v>
      </c>
      <c r="M124" s="14" t="s">
        <v>71</v>
      </c>
      <c r="N124" s="14" t="str">
        <f t="shared" si="12"/>
        <v>,</v>
      </c>
      <c r="O124" s="14">
        <f t="shared" si="13"/>
        <v>22</v>
      </c>
      <c r="P124" s="14" t="str">
        <f t="shared" si="14"/>
        <v>,</v>
      </c>
      <c r="Q124" s="14">
        <f t="shared" si="15"/>
        <v>13</v>
      </c>
      <c r="R124" s="14" t="str">
        <f t="shared" si="16"/>
        <v>,</v>
      </c>
      <c r="S124" s="14">
        <f t="shared" si="17"/>
        <v>133</v>
      </c>
      <c r="T124" s="14" t="str">
        <f t="shared" si="18"/>
        <v>,</v>
      </c>
      <c r="U124" s="14">
        <f t="shared" si="19"/>
        <v>96</v>
      </c>
      <c r="V124" s="14" t="str">
        <f t="shared" si="20"/>
        <v>,</v>
      </c>
      <c r="W124" s="14">
        <f t="shared" si="21"/>
        <v>19.399999999999999</v>
      </c>
      <c r="X124" s="14" t="str">
        <f t="shared" si="22"/>
        <v>,</v>
      </c>
      <c r="Y124" s="14">
        <f t="shared" si="23"/>
        <v>2016</v>
      </c>
      <c r="Z124" s="14" t="s">
        <v>72</v>
      </c>
    </row>
    <row r="125" spans="1:26" x14ac:dyDescent="0.35">
      <c r="A125" s="4" t="s">
        <v>62</v>
      </c>
      <c r="B125" s="2">
        <f>VLOOKUP(Table1[[#This Row],[Crop]],Crop!$A$2:$B$5,2,FALSE)</f>
        <v>22</v>
      </c>
      <c r="C125" s="1" t="s">
        <v>30</v>
      </c>
      <c r="D125" s="1">
        <f>VLOOKUP(Table1[[#This Row],[District]],district!$A$2:$B$38,2,FALSE)</f>
        <v>13</v>
      </c>
      <c r="E125">
        <v>2017</v>
      </c>
      <c r="F125">
        <v>86</v>
      </c>
      <c r="G125">
        <v>139</v>
      </c>
      <c r="H125">
        <v>16.5</v>
      </c>
      <c r="L125" s="17" t="s">
        <v>68</v>
      </c>
      <c r="M125" s="14" t="s">
        <v>71</v>
      </c>
      <c r="N125" s="14" t="str">
        <f t="shared" si="12"/>
        <v>,</v>
      </c>
      <c r="O125" s="14">
        <f t="shared" si="13"/>
        <v>22</v>
      </c>
      <c r="P125" s="14" t="str">
        <f t="shared" si="14"/>
        <v>,</v>
      </c>
      <c r="Q125" s="14">
        <f t="shared" si="15"/>
        <v>13</v>
      </c>
      <c r="R125" s="14" t="str">
        <f t="shared" si="16"/>
        <v>,</v>
      </c>
      <c r="S125" s="14">
        <f t="shared" si="17"/>
        <v>139</v>
      </c>
      <c r="T125" s="14" t="str">
        <f t="shared" si="18"/>
        <v>,</v>
      </c>
      <c r="U125" s="14">
        <f t="shared" si="19"/>
        <v>86</v>
      </c>
      <c r="V125" s="14" t="str">
        <f t="shared" si="20"/>
        <v>,</v>
      </c>
      <c r="W125" s="14">
        <f t="shared" si="21"/>
        <v>16.5</v>
      </c>
      <c r="X125" s="14" t="str">
        <f t="shared" si="22"/>
        <v>,</v>
      </c>
      <c r="Y125" s="14">
        <f t="shared" si="23"/>
        <v>2017</v>
      </c>
      <c r="Z125" s="14" t="s">
        <v>72</v>
      </c>
    </row>
    <row r="126" spans="1:26" x14ac:dyDescent="0.35">
      <c r="A126" s="4" t="s">
        <v>62</v>
      </c>
      <c r="B126" s="2">
        <f>VLOOKUP(Table1[[#This Row],[Crop]],Crop!$A$2:$B$5,2,FALSE)</f>
        <v>22</v>
      </c>
      <c r="C126" s="1" t="s">
        <v>30</v>
      </c>
      <c r="D126" s="1">
        <f>VLOOKUP(Table1[[#This Row],[District]],district!$A$2:$B$38,2,FALSE)</f>
        <v>13</v>
      </c>
      <c r="E126">
        <v>2018</v>
      </c>
      <c r="F126">
        <v>85</v>
      </c>
      <c r="G126">
        <v>132</v>
      </c>
      <c r="H126">
        <v>17.3</v>
      </c>
      <c r="L126" s="17" t="s">
        <v>68</v>
      </c>
      <c r="M126" s="14" t="s">
        <v>71</v>
      </c>
      <c r="N126" s="14" t="str">
        <f t="shared" si="12"/>
        <v>,</v>
      </c>
      <c r="O126" s="14">
        <f t="shared" si="13"/>
        <v>22</v>
      </c>
      <c r="P126" s="14" t="str">
        <f t="shared" si="14"/>
        <v>,</v>
      </c>
      <c r="Q126" s="14">
        <f t="shared" si="15"/>
        <v>13</v>
      </c>
      <c r="R126" s="14" t="str">
        <f t="shared" si="16"/>
        <v>,</v>
      </c>
      <c r="S126" s="14">
        <f t="shared" si="17"/>
        <v>132</v>
      </c>
      <c r="T126" s="14" t="str">
        <f t="shared" si="18"/>
        <v>,</v>
      </c>
      <c r="U126" s="14">
        <f t="shared" si="19"/>
        <v>85</v>
      </c>
      <c r="V126" s="14" t="str">
        <f t="shared" si="20"/>
        <v>,</v>
      </c>
      <c r="W126" s="14">
        <f t="shared" si="21"/>
        <v>17.3</v>
      </c>
      <c r="X126" s="14" t="str">
        <f t="shared" si="22"/>
        <v>,</v>
      </c>
      <c r="Y126" s="14">
        <f t="shared" si="23"/>
        <v>2018</v>
      </c>
      <c r="Z126" s="14" t="s">
        <v>72</v>
      </c>
    </row>
    <row r="127" spans="1:26" x14ac:dyDescent="0.35">
      <c r="A127" s="4" t="s">
        <v>62</v>
      </c>
      <c r="B127" s="2">
        <f>VLOOKUP(Table1[[#This Row],[Crop]],Crop!$A$2:$B$5,2,FALSE)</f>
        <v>22</v>
      </c>
      <c r="C127" s="1" t="s">
        <v>30</v>
      </c>
      <c r="D127" s="1">
        <f>VLOOKUP(Table1[[#This Row],[District]],district!$A$2:$B$38,2,FALSE)</f>
        <v>13</v>
      </c>
      <c r="E127">
        <v>2019</v>
      </c>
      <c r="F127">
        <v>110</v>
      </c>
      <c r="G127">
        <v>182</v>
      </c>
      <c r="H127">
        <v>16.2</v>
      </c>
      <c r="L127" s="17" t="s">
        <v>68</v>
      </c>
      <c r="M127" s="14" t="s">
        <v>71</v>
      </c>
      <c r="N127" s="14" t="str">
        <f t="shared" si="12"/>
        <v>,</v>
      </c>
      <c r="O127" s="14">
        <f t="shared" si="13"/>
        <v>22</v>
      </c>
      <c r="P127" s="14" t="str">
        <f t="shared" si="14"/>
        <v>,</v>
      </c>
      <c r="Q127" s="14">
        <f t="shared" si="15"/>
        <v>13</v>
      </c>
      <c r="R127" s="14" t="str">
        <f t="shared" si="16"/>
        <v>,</v>
      </c>
      <c r="S127" s="14">
        <f t="shared" si="17"/>
        <v>182</v>
      </c>
      <c r="T127" s="14" t="str">
        <f t="shared" si="18"/>
        <v>,</v>
      </c>
      <c r="U127" s="14">
        <f t="shared" si="19"/>
        <v>110</v>
      </c>
      <c r="V127" s="14" t="str">
        <f t="shared" si="20"/>
        <v>,</v>
      </c>
      <c r="W127" s="14">
        <f t="shared" si="21"/>
        <v>16.2</v>
      </c>
      <c r="X127" s="14" t="str">
        <f t="shared" si="22"/>
        <v>,</v>
      </c>
      <c r="Y127" s="14">
        <f t="shared" si="23"/>
        <v>2019</v>
      </c>
      <c r="Z127" s="14" t="s">
        <v>72</v>
      </c>
    </row>
    <row r="128" spans="1:26" x14ac:dyDescent="0.35">
      <c r="A128" s="4" t="s">
        <v>62</v>
      </c>
      <c r="B128" s="2">
        <f>VLOOKUP(Table1[[#This Row],[Crop]],Crop!$A$2:$B$5,2,FALSE)</f>
        <v>22</v>
      </c>
      <c r="C128" s="1" t="s">
        <v>30</v>
      </c>
      <c r="D128" s="1">
        <f>VLOOKUP(Table1[[#This Row],[District]],district!$A$2:$B$38,2,FALSE)</f>
        <v>13</v>
      </c>
      <c r="E128">
        <v>2020</v>
      </c>
      <c r="F128">
        <v>116</v>
      </c>
      <c r="G128">
        <v>200</v>
      </c>
      <c r="H128">
        <v>14.5</v>
      </c>
      <c r="L128" s="17" t="s">
        <v>68</v>
      </c>
      <c r="M128" s="14" t="s">
        <v>71</v>
      </c>
      <c r="N128" s="14" t="str">
        <f t="shared" si="12"/>
        <v>,</v>
      </c>
      <c r="O128" s="14">
        <f t="shared" si="13"/>
        <v>22</v>
      </c>
      <c r="P128" s="14" t="str">
        <f t="shared" si="14"/>
        <v>,</v>
      </c>
      <c r="Q128" s="14">
        <f t="shared" si="15"/>
        <v>13</v>
      </c>
      <c r="R128" s="14" t="str">
        <f t="shared" si="16"/>
        <v>,</v>
      </c>
      <c r="S128" s="14">
        <f t="shared" si="17"/>
        <v>200</v>
      </c>
      <c r="T128" s="14" t="str">
        <f t="shared" si="18"/>
        <v>,</v>
      </c>
      <c r="U128" s="14">
        <f t="shared" si="19"/>
        <v>116</v>
      </c>
      <c r="V128" s="14" t="str">
        <f t="shared" si="20"/>
        <v>,</v>
      </c>
      <c r="W128" s="14">
        <f t="shared" si="21"/>
        <v>14.5</v>
      </c>
      <c r="X128" s="14" t="str">
        <f t="shared" si="22"/>
        <v>,</v>
      </c>
      <c r="Y128" s="14">
        <f t="shared" si="23"/>
        <v>2020</v>
      </c>
      <c r="Z128" s="14" t="s">
        <v>72</v>
      </c>
    </row>
    <row r="129" spans="1:26" s="7" customFormat="1" x14ac:dyDescent="0.35">
      <c r="A129" s="4" t="s">
        <v>62</v>
      </c>
      <c r="B129" s="7">
        <f>VLOOKUP(Table1[[#This Row],[Crop]],Crop!$A$2:$B$5,2,FALSE)</f>
        <v>22</v>
      </c>
      <c r="C129" s="7" t="s">
        <v>30</v>
      </c>
      <c r="D129" s="7">
        <f>VLOOKUP(Table1[[#This Row],[District]],district!$A$2:$B$38,2,FALSE)</f>
        <v>13</v>
      </c>
      <c r="E129" s="7">
        <v>2021</v>
      </c>
      <c r="F129" s="7">
        <v>152</v>
      </c>
      <c r="G129" s="7">
        <v>191</v>
      </c>
      <c r="H129" s="7">
        <v>19.899999999999999</v>
      </c>
      <c r="L129" s="17" t="s">
        <v>68</v>
      </c>
      <c r="M129" s="14" t="s">
        <v>71</v>
      </c>
      <c r="N129" s="14" t="str">
        <f t="shared" si="12"/>
        <v>,</v>
      </c>
      <c r="O129" s="14">
        <f t="shared" si="13"/>
        <v>22</v>
      </c>
      <c r="P129" s="14" t="str">
        <f t="shared" si="14"/>
        <v>,</v>
      </c>
      <c r="Q129" s="14">
        <f t="shared" si="15"/>
        <v>13</v>
      </c>
      <c r="R129" s="14" t="str">
        <f t="shared" si="16"/>
        <v>,</v>
      </c>
      <c r="S129" s="14">
        <f t="shared" si="17"/>
        <v>191</v>
      </c>
      <c r="T129" s="14" t="str">
        <f t="shared" si="18"/>
        <v>,</v>
      </c>
      <c r="U129" s="14">
        <f t="shared" si="19"/>
        <v>152</v>
      </c>
      <c r="V129" s="14" t="str">
        <f t="shared" si="20"/>
        <v>,</v>
      </c>
      <c r="W129" s="14">
        <f t="shared" si="21"/>
        <v>19.899999999999999</v>
      </c>
      <c r="X129" s="14" t="str">
        <f t="shared" si="22"/>
        <v>,</v>
      </c>
      <c r="Y129" s="14">
        <f t="shared" si="23"/>
        <v>2021</v>
      </c>
      <c r="Z129" s="14" t="s">
        <v>72</v>
      </c>
    </row>
    <row r="130" spans="1:26" x14ac:dyDescent="0.35">
      <c r="A130" s="4" t="s">
        <v>62</v>
      </c>
      <c r="B130" s="2">
        <f>VLOOKUP(Table1[[#This Row],[Crop]],Crop!$A$2:$B$5,2,FALSE)</f>
        <v>22</v>
      </c>
      <c r="C130" s="14" t="s">
        <v>56</v>
      </c>
      <c r="D130" s="1">
        <f>VLOOKUP(Table1[[#This Row],[District]],district!$A$2:$B$38,2,FALSE)</f>
        <v>5</v>
      </c>
      <c r="E130">
        <v>1990</v>
      </c>
      <c r="F130" s="8">
        <v>173</v>
      </c>
      <c r="G130">
        <v>350</v>
      </c>
      <c r="H130">
        <v>13.2</v>
      </c>
      <c r="L130" s="17" t="s">
        <v>68</v>
      </c>
      <c r="M130" s="14" t="s">
        <v>71</v>
      </c>
      <c r="N130" s="14" t="str">
        <f t="shared" si="12"/>
        <v>,</v>
      </c>
      <c r="O130" s="14">
        <f t="shared" si="13"/>
        <v>22</v>
      </c>
      <c r="P130" s="14" t="str">
        <f t="shared" si="14"/>
        <v>,</v>
      </c>
      <c r="Q130" s="14">
        <f t="shared" si="15"/>
        <v>5</v>
      </c>
      <c r="R130" s="14" t="str">
        <f t="shared" si="16"/>
        <v>,</v>
      </c>
      <c r="S130" s="14">
        <f t="shared" si="17"/>
        <v>350</v>
      </c>
      <c r="T130" s="14" t="str">
        <f t="shared" si="18"/>
        <v>,</v>
      </c>
      <c r="U130" s="14">
        <f t="shared" si="19"/>
        <v>173</v>
      </c>
      <c r="V130" s="14" t="str">
        <f t="shared" si="20"/>
        <v>,</v>
      </c>
      <c r="W130" s="14">
        <f t="shared" si="21"/>
        <v>13.2</v>
      </c>
      <c r="X130" s="14" t="str">
        <f t="shared" si="22"/>
        <v>,</v>
      </c>
      <c r="Y130" s="14">
        <f t="shared" si="23"/>
        <v>1990</v>
      </c>
      <c r="Z130" s="14" t="s">
        <v>72</v>
      </c>
    </row>
    <row r="131" spans="1:26" x14ac:dyDescent="0.35">
      <c r="A131" s="4" t="s">
        <v>62</v>
      </c>
      <c r="B131" s="2">
        <f>VLOOKUP(Table1[[#This Row],[Crop]],Crop!$A$2:$B$5,2,FALSE)</f>
        <v>22</v>
      </c>
      <c r="C131" s="14" t="s">
        <v>56</v>
      </c>
      <c r="D131" s="1">
        <f>VLOOKUP(Table1[[#This Row],[District]],district!$A$2:$B$38,2,FALSE)</f>
        <v>5</v>
      </c>
      <c r="E131">
        <v>1991</v>
      </c>
      <c r="F131" s="8">
        <v>176</v>
      </c>
      <c r="G131">
        <v>341</v>
      </c>
      <c r="H131">
        <v>13.8</v>
      </c>
      <c r="L131" s="17" t="s">
        <v>68</v>
      </c>
      <c r="M131" s="14" t="s">
        <v>71</v>
      </c>
      <c r="N131" s="14" t="str">
        <f t="shared" ref="N131:N194" si="24">N130</f>
        <v>,</v>
      </c>
      <c r="O131" s="14">
        <f t="shared" ref="O131:O194" si="25">B131</f>
        <v>22</v>
      </c>
      <c r="P131" s="14" t="str">
        <f t="shared" ref="P131:P194" si="26">N131</f>
        <v>,</v>
      </c>
      <c r="Q131" s="14">
        <f t="shared" ref="Q131:Q194" si="27">D131</f>
        <v>5</v>
      </c>
      <c r="R131" s="14" t="str">
        <f t="shared" ref="R131:R194" si="28">N131</f>
        <v>,</v>
      </c>
      <c r="S131" s="14">
        <f t="shared" ref="S131:S194" si="29">G131</f>
        <v>341</v>
      </c>
      <c r="T131" s="14" t="str">
        <f t="shared" ref="T131:T194" si="30">N130</f>
        <v>,</v>
      </c>
      <c r="U131" s="14">
        <f t="shared" ref="U131:U194" si="31">F131</f>
        <v>176</v>
      </c>
      <c r="V131" s="14" t="str">
        <f t="shared" ref="V131:V194" si="32">N130</f>
        <v>,</v>
      </c>
      <c r="W131" s="14">
        <f t="shared" ref="W131:W194" si="33">H131</f>
        <v>13.8</v>
      </c>
      <c r="X131" s="14" t="str">
        <f t="shared" ref="X131:X194" si="34">N130</f>
        <v>,</v>
      </c>
      <c r="Y131" s="14">
        <f t="shared" ref="Y131:Y194" si="35">E131</f>
        <v>1991</v>
      </c>
      <c r="Z131" s="14" t="s">
        <v>72</v>
      </c>
    </row>
    <row r="132" spans="1:26" x14ac:dyDescent="0.35">
      <c r="A132" s="4" t="s">
        <v>62</v>
      </c>
      <c r="B132" s="2">
        <f>VLOOKUP(Table1[[#This Row],[Crop]],Crop!$A$2:$B$5,2,FALSE)</f>
        <v>22</v>
      </c>
      <c r="C132" s="14" t="s">
        <v>56</v>
      </c>
      <c r="D132" s="1">
        <f>VLOOKUP(Table1[[#This Row],[District]],district!$A$2:$B$38,2,FALSE)</f>
        <v>5</v>
      </c>
      <c r="E132">
        <v>1992</v>
      </c>
      <c r="F132" s="8">
        <v>133.9</v>
      </c>
      <c r="G132">
        <v>350</v>
      </c>
      <c r="H132">
        <v>10.3</v>
      </c>
      <c r="L132" s="17" t="s">
        <v>68</v>
      </c>
      <c r="M132" s="14" t="s">
        <v>71</v>
      </c>
      <c r="N132" s="14" t="str">
        <f t="shared" si="24"/>
        <v>,</v>
      </c>
      <c r="O132" s="14">
        <f t="shared" si="25"/>
        <v>22</v>
      </c>
      <c r="P132" s="14" t="str">
        <f t="shared" si="26"/>
        <v>,</v>
      </c>
      <c r="Q132" s="14">
        <f t="shared" si="27"/>
        <v>5</v>
      </c>
      <c r="R132" s="14" t="str">
        <f t="shared" si="28"/>
        <v>,</v>
      </c>
      <c r="S132" s="14">
        <f t="shared" si="29"/>
        <v>350</v>
      </c>
      <c r="T132" s="14" t="str">
        <f t="shared" si="30"/>
        <v>,</v>
      </c>
      <c r="U132" s="14">
        <f t="shared" si="31"/>
        <v>133.9</v>
      </c>
      <c r="V132" s="14" t="str">
        <f t="shared" si="32"/>
        <v>,</v>
      </c>
      <c r="W132" s="14">
        <f t="shared" si="33"/>
        <v>10.3</v>
      </c>
      <c r="X132" s="14" t="str">
        <f t="shared" si="34"/>
        <v>,</v>
      </c>
      <c r="Y132" s="14">
        <f t="shared" si="35"/>
        <v>1992</v>
      </c>
      <c r="Z132" s="14" t="s">
        <v>72</v>
      </c>
    </row>
    <row r="133" spans="1:26" x14ac:dyDescent="0.35">
      <c r="A133" s="4" t="s">
        <v>62</v>
      </c>
      <c r="B133" s="2">
        <f>VLOOKUP(Table1[[#This Row],[Crop]],Crop!$A$2:$B$5,2,FALSE)</f>
        <v>22</v>
      </c>
      <c r="C133" s="14" t="s">
        <v>56</v>
      </c>
      <c r="D133" s="1">
        <f>VLOOKUP(Table1[[#This Row],[District]],district!$A$2:$B$38,2,FALSE)</f>
        <v>5</v>
      </c>
      <c r="E133">
        <v>1993</v>
      </c>
      <c r="F133" s="8">
        <v>100.6</v>
      </c>
      <c r="G133">
        <v>309</v>
      </c>
      <c r="H133">
        <v>8.6999999999999993</v>
      </c>
      <c r="L133" s="17" t="s">
        <v>68</v>
      </c>
      <c r="M133" s="14" t="s">
        <v>71</v>
      </c>
      <c r="N133" s="14" t="str">
        <f t="shared" si="24"/>
        <v>,</v>
      </c>
      <c r="O133" s="14">
        <f t="shared" si="25"/>
        <v>22</v>
      </c>
      <c r="P133" s="14" t="str">
        <f t="shared" si="26"/>
        <v>,</v>
      </c>
      <c r="Q133" s="14">
        <f t="shared" si="27"/>
        <v>5</v>
      </c>
      <c r="R133" s="14" t="str">
        <f t="shared" si="28"/>
        <v>,</v>
      </c>
      <c r="S133" s="14">
        <f t="shared" si="29"/>
        <v>309</v>
      </c>
      <c r="T133" s="14" t="str">
        <f t="shared" si="30"/>
        <v>,</v>
      </c>
      <c r="U133" s="14">
        <f t="shared" si="31"/>
        <v>100.6</v>
      </c>
      <c r="V133" s="14" t="str">
        <f t="shared" si="32"/>
        <v>,</v>
      </c>
      <c r="W133" s="14">
        <f t="shared" si="33"/>
        <v>8.6999999999999993</v>
      </c>
      <c r="X133" s="14" t="str">
        <f t="shared" si="34"/>
        <v>,</v>
      </c>
      <c r="Y133" s="14">
        <f t="shared" si="35"/>
        <v>1993</v>
      </c>
      <c r="Z133" s="14" t="s">
        <v>72</v>
      </c>
    </row>
    <row r="134" spans="1:26" x14ac:dyDescent="0.35">
      <c r="A134" s="4" t="s">
        <v>62</v>
      </c>
      <c r="B134" s="2">
        <f>VLOOKUP(Table1[[#This Row],[Crop]],Crop!$A$2:$B$5,2,FALSE)</f>
        <v>22</v>
      </c>
      <c r="C134" s="14" t="s">
        <v>56</v>
      </c>
      <c r="D134" s="1">
        <f>VLOOKUP(Table1[[#This Row],[District]],district!$A$2:$B$38,2,FALSE)</f>
        <v>5</v>
      </c>
      <c r="E134">
        <v>1994</v>
      </c>
      <c r="F134" s="8">
        <v>135.1</v>
      </c>
      <c r="G134">
        <v>315</v>
      </c>
      <c r="H134">
        <v>11.5</v>
      </c>
      <c r="L134" s="17" t="s">
        <v>68</v>
      </c>
      <c r="M134" s="14" t="s">
        <v>71</v>
      </c>
      <c r="N134" s="14" t="str">
        <f t="shared" si="24"/>
        <v>,</v>
      </c>
      <c r="O134" s="14">
        <f t="shared" si="25"/>
        <v>22</v>
      </c>
      <c r="P134" s="14" t="str">
        <f t="shared" si="26"/>
        <v>,</v>
      </c>
      <c r="Q134" s="14">
        <f t="shared" si="27"/>
        <v>5</v>
      </c>
      <c r="R134" s="14" t="str">
        <f t="shared" si="28"/>
        <v>,</v>
      </c>
      <c r="S134" s="14">
        <f t="shared" si="29"/>
        <v>315</v>
      </c>
      <c r="T134" s="14" t="str">
        <f t="shared" si="30"/>
        <v>,</v>
      </c>
      <c r="U134" s="14">
        <f t="shared" si="31"/>
        <v>135.1</v>
      </c>
      <c r="V134" s="14" t="str">
        <f t="shared" si="32"/>
        <v>,</v>
      </c>
      <c r="W134" s="14">
        <f t="shared" si="33"/>
        <v>11.5</v>
      </c>
      <c r="X134" s="14" t="str">
        <f t="shared" si="34"/>
        <v>,</v>
      </c>
      <c r="Y134" s="14">
        <f t="shared" si="35"/>
        <v>1994</v>
      </c>
      <c r="Z134" s="14" t="s">
        <v>72</v>
      </c>
    </row>
    <row r="135" spans="1:26" x14ac:dyDescent="0.35">
      <c r="A135" s="4" t="s">
        <v>62</v>
      </c>
      <c r="B135" s="2">
        <f>VLOOKUP(Table1[[#This Row],[Crop]],Crop!$A$2:$B$5,2,FALSE)</f>
        <v>22</v>
      </c>
      <c r="C135" s="14" t="s">
        <v>56</v>
      </c>
      <c r="D135" s="1">
        <f>VLOOKUP(Table1[[#This Row],[District]],district!$A$2:$B$38,2,FALSE)</f>
        <v>5</v>
      </c>
      <c r="E135">
        <v>1995</v>
      </c>
      <c r="F135" s="8">
        <v>160.1</v>
      </c>
      <c r="G135">
        <v>331</v>
      </c>
      <c r="H135">
        <v>13</v>
      </c>
      <c r="L135" s="17" t="s">
        <v>68</v>
      </c>
      <c r="M135" s="14" t="s">
        <v>71</v>
      </c>
      <c r="N135" s="14" t="str">
        <f t="shared" si="24"/>
        <v>,</v>
      </c>
      <c r="O135" s="14">
        <f t="shared" si="25"/>
        <v>22</v>
      </c>
      <c r="P135" s="14" t="str">
        <f t="shared" si="26"/>
        <v>,</v>
      </c>
      <c r="Q135" s="14">
        <f t="shared" si="27"/>
        <v>5</v>
      </c>
      <c r="R135" s="14" t="str">
        <f t="shared" si="28"/>
        <v>,</v>
      </c>
      <c r="S135" s="14">
        <f t="shared" si="29"/>
        <v>331</v>
      </c>
      <c r="T135" s="14" t="str">
        <f t="shared" si="30"/>
        <v>,</v>
      </c>
      <c r="U135" s="14">
        <f t="shared" si="31"/>
        <v>160.1</v>
      </c>
      <c r="V135" s="14" t="str">
        <f t="shared" si="32"/>
        <v>,</v>
      </c>
      <c r="W135" s="14">
        <f t="shared" si="33"/>
        <v>13</v>
      </c>
      <c r="X135" s="14" t="str">
        <f t="shared" si="34"/>
        <v>,</v>
      </c>
      <c r="Y135" s="14">
        <f t="shared" si="35"/>
        <v>1995</v>
      </c>
      <c r="Z135" s="14" t="s">
        <v>72</v>
      </c>
    </row>
    <row r="136" spans="1:26" x14ac:dyDescent="0.35">
      <c r="A136" s="4" t="s">
        <v>62</v>
      </c>
      <c r="B136" s="2">
        <f>VLOOKUP(Table1[[#This Row],[Crop]],Crop!$A$2:$B$5,2,FALSE)</f>
        <v>22</v>
      </c>
      <c r="C136" s="14" t="s">
        <v>56</v>
      </c>
      <c r="D136" s="1">
        <f>VLOOKUP(Table1[[#This Row],[District]],district!$A$2:$B$38,2,FALSE)</f>
        <v>5</v>
      </c>
      <c r="E136">
        <v>1996</v>
      </c>
      <c r="F136" s="8">
        <v>137.4</v>
      </c>
      <c r="G136">
        <v>334</v>
      </c>
      <c r="H136">
        <v>11</v>
      </c>
      <c r="L136" s="17" t="s">
        <v>68</v>
      </c>
      <c r="M136" s="14" t="s">
        <v>71</v>
      </c>
      <c r="N136" s="14" t="str">
        <f t="shared" si="24"/>
        <v>,</v>
      </c>
      <c r="O136" s="14">
        <f t="shared" si="25"/>
        <v>22</v>
      </c>
      <c r="P136" s="14" t="str">
        <f t="shared" si="26"/>
        <v>,</v>
      </c>
      <c r="Q136" s="14">
        <f t="shared" si="27"/>
        <v>5</v>
      </c>
      <c r="R136" s="14" t="str">
        <f t="shared" si="28"/>
        <v>,</v>
      </c>
      <c r="S136" s="14">
        <f t="shared" si="29"/>
        <v>334</v>
      </c>
      <c r="T136" s="14" t="str">
        <f t="shared" si="30"/>
        <v>,</v>
      </c>
      <c r="U136" s="14">
        <f t="shared" si="31"/>
        <v>137.4</v>
      </c>
      <c r="V136" s="14" t="str">
        <f t="shared" si="32"/>
        <v>,</v>
      </c>
      <c r="W136" s="14">
        <f t="shared" si="33"/>
        <v>11</v>
      </c>
      <c r="X136" s="14" t="str">
        <f t="shared" si="34"/>
        <v>,</v>
      </c>
      <c r="Y136" s="14">
        <f t="shared" si="35"/>
        <v>1996</v>
      </c>
      <c r="Z136" s="14" t="s">
        <v>72</v>
      </c>
    </row>
    <row r="137" spans="1:26" x14ac:dyDescent="0.35">
      <c r="A137" s="4" t="s">
        <v>62</v>
      </c>
      <c r="B137" s="2">
        <f>VLOOKUP(Table1[[#This Row],[Crop]],Crop!$A$2:$B$5,2,FALSE)</f>
        <v>22</v>
      </c>
      <c r="C137" s="14" t="s">
        <v>56</v>
      </c>
      <c r="D137" s="1">
        <f>VLOOKUP(Table1[[#This Row],[District]],district!$A$2:$B$38,2,FALSE)</f>
        <v>5</v>
      </c>
      <c r="E137">
        <v>1997</v>
      </c>
      <c r="F137" s="8">
        <v>235.1</v>
      </c>
      <c r="G137">
        <v>339</v>
      </c>
      <c r="H137">
        <v>18.600000000000001</v>
      </c>
      <c r="L137" s="17" t="s">
        <v>68</v>
      </c>
      <c r="M137" s="14" t="s">
        <v>71</v>
      </c>
      <c r="N137" s="14" t="str">
        <f t="shared" si="24"/>
        <v>,</v>
      </c>
      <c r="O137" s="14">
        <f t="shared" si="25"/>
        <v>22</v>
      </c>
      <c r="P137" s="14" t="str">
        <f t="shared" si="26"/>
        <v>,</v>
      </c>
      <c r="Q137" s="14">
        <f t="shared" si="27"/>
        <v>5</v>
      </c>
      <c r="R137" s="14" t="str">
        <f t="shared" si="28"/>
        <v>,</v>
      </c>
      <c r="S137" s="14">
        <f t="shared" si="29"/>
        <v>339</v>
      </c>
      <c r="T137" s="14" t="str">
        <f t="shared" si="30"/>
        <v>,</v>
      </c>
      <c r="U137" s="14">
        <f t="shared" si="31"/>
        <v>235.1</v>
      </c>
      <c r="V137" s="14" t="str">
        <f t="shared" si="32"/>
        <v>,</v>
      </c>
      <c r="W137" s="14">
        <f t="shared" si="33"/>
        <v>18.600000000000001</v>
      </c>
      <c r="X137" s="14" t="str">
        <f t="shared" si="34"/>
        <v>,</v>
      </c>
      <c r="Y137" s="14">
        <f t="shared" si="35"/>
        <v>1997</v>
      </c>
      <c r="Z137" s="14" t="s">
        <v>72</v>
      </c>
    </row>
    <row r="138" spans="1:26" x14ac:dyDescent="0.35">
      <c r="A138" s="4" t="s">
        <v>62</v>
      </c>
      <c r="B138" s="2">
        <f>VLOOKUP(Table1[[#This Row],[Crop]],Crop!$A$2:$B$5,2,FALSE)</f>
        <v>22</v>
      </c>
      <c r="C138" s="14" t="s">
        <v>56</v>
      </c>
      <c r="D138" s="1">
        <f>VLOOKUP(Table1[[#This Row],[District]],district!$A$2:$B$38,2,FALSE)</f>
        <v>5</v>
      </c>
      <c r="E138">
        <v>1998</v>
      </c>
      <c r="F138" s="8">
        <v>179.2</v>
      </c>
      <c r="G138">
        <v>344</v>
      </c>
      <c r="H138">
        <v>14</v>
      </c>
      <c r="L138" s="17" t="s">
        <v>68</v>
      </c>
      <c r="M138" s="14" t="s">
        <v>71</v>
      </c>
      <c r="N138" s="14" t="str">
        <f t="shared" si="24"/>
        <v>,</v>
      </c>
      <c r="O138" s="14">
        <f t="shared" si="25"/>
        <v>22</v>
      </c>
      <c r="P138" s="14" t="str">
        <f t="shared" si="26"/>
        <v>,</v>
      </c>
      <c r="Q138" s="14">
        <f t="shared" si="27"/>
        <v>5</v>
      </c>
      <c r="R138" s="14" t="str">
        <f t="shared" si="28"/>
        <v>,</v>
      </c>
      <c r="S138" s="14">
        <f t="shared" si="29"/>
        <v>344</v>
      </c>
      <c r="T138" s="14" t="str">
        <f t="shared" si="30"/>
        <v>,</v>
      </c>
      <c r="U138" s="14">
        <f t="shared" si="31"/>
        <v>179.2</v>
      </c>
      <c r="V138" s="14" t="str">
        <f t="shared" si="32"/>
        <v>,</v>
      </c>
      <c r="W138" s="14">
        <f t="shared" si="33"/>
        <v>14</v>
      </c>
      <c r="X138" s="14" t="str">
        <f t="shared" si="34"/>
        <v>,</v>
      </c>
      <c r="Y138" s="14">
        <f t="shared" si="35"/>
        <v>1998</v>
      </c>
      <c r="Z138" s="14" t="s">
        <v>72</v>
      </c>
    </row>
    <row r="139" spans="1:26" x14ac:dyDescent="0.35">
      <c r="A139" s="4" t="s">
        <v>62</v>
      </c>
      <c r="B139" s="2">
        <f>VLOOKUP(Table1[[#This Row],[Crop]],Crop!$A$2:$B$5,2,FALSE)</f>
        <v>22</v>
      </c>
      <c r="C139" s="14" t="s">
        <v>56</v>
      </c>
      <c r="D139" s="1">
        <f>VLOOKUP(Table1[[#This Row],[District]],district!$A$2:$B$38,2,FALSE)</f>
        <v>5</v>
      </c>
      <c r="E139">
        <v>1999</v>
      </c>
      <c r="F139" s="8">
        <v>163.80000000000001</v>
      </c>
      <c r="G139">
        <v>343</v>
      </c>
      <c r="H139">
        <v>12.8</v>
      </c>
      <c r="L139" s="17" t="s">
        <v>68</v>
      </c>
      <c r="M139" s="14" t="s">
        <v>71</v>
      </c>
      <c r="N139" s="14" t="str">
        <f t="shared" si="24"/>
        <v>,</v>
      </c>
      <c r="O139" s="14">
        <f t="shared" si="25"/>
        <v>22</v>
      </c>
      <c r="P139" s="14" t="str">
        <f t="shared" si="26"/>
        <v>,</v>
      </c>
      <c r="Q139" s="14">
        <f t="shared" si="27"/>
        <v>5</v>
      </c>
      <c r="R139" s="14" t="str">
        <f t="shared" si="28"/>
        <v>,</v>
      </c>
      <c r="S139" s="14">
        <f t="shared" si="29"/>
        <v>343</v>
      </c>
      <c r="T139" s="14" t="str">
        <f t="shared" si="30"/>
        <v>,</v>
      </c>
      <c r="U139" s="14">
        <f t="shared" si="31"/>
        <v>163.80000000000001</v>
      </c>
      <c r="V139" s="14" t="str">
        <f t="shared" si="32"/>
        <v>,</v>
      </c>
      <c r="W139" s="14">
        <f t="shared" si="33"/>
        <v>12.8</v>
      </c>
      <c r="X139" s="14" t="str">
        <f t="shared" si="34"/>
        <v>,</v>
      </c>
      <c r="Y139" s="14">
        <f t="shared" si="35"/>
        <v>1999</v>
      </c>
      <c r="Z139" s="14" t="s">
        <v>72</v>
      </c>
    </row>
    <row r="140" spans="1:26" x14ac:dyDescent="0.35">
      <c r="A140" s="4" t="s">
        <v>62</v>
      </c>
      <c r="B140" s="2">
        <f>VLOOKUP(Table1[[#This Row],[Crop]],Crop!$A$2:$B$5,2,FALSE)</f>
        <v>22</v>
      </c>
      <c r="C140" s="14" t="s">
        <v>56</v>
      </c>
      <c r="D140" s="1">
        <f>VLOOKUP(Table1[[#This Row],[District]],district!$A$2:$B$38,2,FALSE)</f>
        <v>5</v>
      </c>
      <c r="E140">
        <v>2000</v>
      </c>
      <c r="F140" s="8">
        <v>81</v>
      </c>
      <c r="G140">
        <v>332</v>
      </c>
      <c r="H140">
        <v>6.5</v>
      </c>
      <c r="L140" s="17" t="s">
        <v>68</v>
      </c>
      <c r="M140" s="14" t="s">
        <v>71</v>
      </c>
      <c r="N140" s="14" t="str">
        <f t="shared" si="24"/>
        <v>,</v>
      </c>
      <c r="O140" s="14">
        <f t="shared" si="25"/>
        <v>22</v>
      </c>
      <c r="P140" s="14" t="str">
        <f t="shared" si="26"/>
        <v>,</v>
      </c>
      <c r="Q140" s="14">
        <f t="shared" si="27"/>
        <v>5</v>
      </c>
      <c r="R140" s="14" t="str">
        <f t="shared" si="28"/>
        <v>,</v>
      </c>
      <c r="S140" s="14">
        <f t="shared" si="29"/>
        <v>332</v>
      </c>
      <c r="T140" s="14" t="str">
        <f t="shared" si="30"/>
        <v>,</v>
      </c>
      <c r="U140" s="14">
        <f t="shared" si="31"/>
        <v>81</v>
      </c>
      <c r="V140" s="14" t="str">
        <f t="shared" si="32"/>
        <v>,</v>
      </c>
      <c r="W140" s="14">
        <f t="shared" si="33"/>
        <v>6.5</v>
      </c>
      <c r="X140" s="14" t="str">
        <f t="shared" si="34"/>
        <v>,</v>
      </c>
      <c r="Y140" s="14">
        <f t="shared" si="35"/>
        <v>2000</v>
      </c>
      <c r="Z140" s="14" t="s">
        <v>72</v>
      </c>
    </row>
    <row r="141" spans="1:26" x14ac:dyDescent="0.35">
      <c r="A141" s="4" t="s">
        <v>62</v>
      </c>
      <c r="B141" s="2">
        <f>VLOOKUP(Table1[[#This Row],[Crop]],Crop!$A$2:$B$5,2,FALSE)</f>
        <v>22</v>
      </c>
      <c r="C141" s="14" t="s">
        <v>56</v>
      </c>
      <c r="D141" s="1">
        <f>VLOOKUP(Table1[[#This Row],[District]],district!$A$2:$B$38,2,FALSE)</f>
        <v>5</v>
      </c>
      <c r="E141">
        <v>2001</v>
      </c>
      <c r="F141" s="8">
        <v>81</v>
      </c>
      <c r="G141">
        <v>293</v>
      </c>
      <c r="H141">
        <v>7.4</v>
      </c>
      <c r="L141" s="17" t="s">
        <v>68</v>
      </c>
      <c r="M141" s="14" t="s">
        <v>71</v>
      </c>
      <c r="N141" s="14" t="str">
        <f t="shared" si="24"/>
        <v>,</v>
      </c>
      <c r="O141" s="14">
        <f t="shared" si="25"/>
        <v>22</v>
      </c>
      <c r="P141" s="14" t="str">
        <f t="shared" si="26"/>
        <v>,</v>
      </c>
      <c r="Q141" s="14">
        <f t="shared" si="27"/>
        <v>5</v>
      </c>
      <c r="R141" s="14" t="str">
        <f t="shared" si="28"/>
        <v>,</v>
      </c>
      <c r="S141" s="14">
        <f t="shared" si="29"/>
        <v>293</v>
      </c>
      <c r="T141" s="14" t="str">
        <f t="shared" si="30"/>
        <v>,</v>
      </c>
      <c r="U141" s="14">
        <f t="shared" si="31"/>
        <v>81</v>
      </c>
      <c r="V141" s="14" t="str">
        <f t="shared" si="32"/>
        <v>,</v>
      </c>
      <c r="W141" s="14">
        <f t="shared" si="33"/>
        <v>7.4</v>
      </c>
      <c r="X141" s="14" t="str">
        <f t="shared" si="34"/>
        <v>,</v>
      </c>
      <c r="Y141" s="14">
        <f t="shared" si="35"/>
        <v>2001</v>
      </c>
      <c r="Z141" s="14" t="s">
        <v>72</v>
      </c>
    </row>
    <row r="142" spans="1:26" x14ac:dyDescent="0.35">
      <c r="A142" s="4" t="s">
        <v>62</v>
      </c>
      <c r="B142" s="2">
        <f>VLOOKUP(Table1[[#This Row],[Crop]],Crop!$A$2:$B$5,2,FALSE)</f>
        <v>22</v>
      </c>
      <c r="C142" s="14" t="s">
        <v>56</v>
      </c>
      <c r="D142" s="1">
        <f>VLOOKUP(Table1[[#This Row],[District]],district!$A$2:$B$38,2,FALSE)</f>
        <v>5</v>
      </c>
      <c r="E142">
        <v>2002</v>
      </c>
      <c r="F142" s="8">
        <v>129</v>
      </c>
      <c r="G142">
        <v>285</v>
      </c>
      <c r="H142">
        <v>12.1</v>
      </c>
      <c r="L142" s="17" t="s">
        <v>68</v>
      </c>
      <c r="M142" s="14" t="s">
        <v>71</v>
      </c>
      <c r="N142" s="14" t="str">
        <f t="shared" si="24"/>
        <v>,</v>
      </c>
      <c r="O142" s="14">
        <f t="shared" si="25"/>
        <v>22</v>
      </c>
      <c r="P142" s="14" t="str">
        <f t="shared" si="26"/>
        <v>,</v>
      </c>
      <c r="Q142" s="14">
        <f t="shared" si="27"/>
        <v>5</v>
      </c>
      <c r="R142" s="14" t="str">
        <f t="shared" si="28"/>
        <v>,</v>
      </c>
      <c r="S142" s="14">
        <f t="shared" si="29"/>
        <v>285</v>
      </c>
      <c r="T142" s="14" t="str">
        <f t="shared" si="30"/>
        <v>,</v>
      </c>
      <c r="U142" s="14">
        <f t="shared" si="31"/>
        <v>129</v>
      </c>
      <c r="V142" s="14" t="str">
        <f t="shared" si="32"/>
        <v>,</v>
      </c>
      <c r="W142" s="14">
        <f t="shared" si="33"/>
        <v>12.1</v>
      </c>
      <c r="X142" s="14" t="str">
        <f t="shared" si="34"/>
        <v>,</v>
      </c>
      <c r="Y142" s="14">
        <f t="shared" si="35"/>
        <v>2002</v>
      </c>
      <c r="Z142" s="14" t="s">
        <v>72</v>
      </c>
    </row>
    <row r="143" spans="1:26" x14ac:dyDescent="0.35">
      <c r="A143" s="4" t="s">
        <v>62</v>
      </c>
      <c r="B143" s="2">
        <f>VLOOKUP(Table1[[#This Row],[Crop]],Crop!$A$2:$B$5,2,FALSE)</f>
        <v>22</v>
      </c>
      <c r="C143" s="14" t="s">
        <v>56</v>
      </c>
      <c r="D143" s="1">
        <f>VLOOKUP(Table1[[#This Row],[District]],district!$A$2:$B$38,2,FALSE)</f>
        <v>5</v>
      </c>
      <c r="E143">
        <v>2003</v>
      </c>
      <c r="F143" s="8">
        <v>145</v>
      </c>
      <c r="G143">
        <v>313</v>
      </c>
      <c r="H143">
        <v>12.5</v>
      </c>
      <c r="L143" s="17" t="s">
        <v>68</v>
      </c>
      <c r="M143" s="14" t="s">
        <v>71</v>
      </c>
      <c r="N143" s="14" t="str">
        <f t="shared" si="24"/>
        <v>,</v>
      </c>
      <c r="O143" s="14">
        <f t="shared" si="25"/>
        <v>22</v>
      </c>
      <c r="P143" s="14" t="str">
        <f t="shared" si="26"/>
        <v>,</v>
      </c>
      <c r="Q143" s="14">
        <f t="shared" si="27"/>
        <v>5</v>
      </c>
      <c r="R143" s="14" t="str">
        <f t="shared" si="28"/>
        <v>,</v>
      </c>
      <c r="S143" s="14">
        <f t="shared" si="29"/>
        <v>313</v>
      </c>
      <c r="T143" s="14" t="str">
        <f t="shared" si="30"/>
        <v>,</v>
      </c>
      <c r="U143" s="14">
        <f t="shared" si="31"/>
        <v>145</v>
      </c>
      <c r="V143" s="14" t="str">
        <f t="shared" si="32"/>
        <v>,</v>
      </c>
      <c r="W143" s="14">
        <f t="shared" si="33"/>
        <v>12.5</v>
      </c>
      <c r="X143" s="14" t="str">
        <f t="shared" si="34"/>
        <v>,</v>
      </c>
      <c r="Y143" s="14">
        <f t="shared" si="35"/>
        <v>2003</v>
      </c>
      <c r="Z143" s="14" t="s">
        <v>72</v>
      </c>
    </row>
    <row r="144" spans="1:26" x14ac:dyDescent="0.35">
      <c r="A144" s="4" t="s">
        <v>62</v>
      </c>
      <c r="B144" s="2">
        <f>VLOOKUP(Table1[[#This Row],[Crop]],Crop!$A$2:$B$5,2,FALSE)</f>
        <v>22</v>
      </c>
      <c r="C144" s="14" t="s">
        <v>56</v>
      </c>
      <c r="D144" s="1">
        <f>VLOOKUP(Table1[[#This Row],[District]],district!$A$2:$B$38,2,FALSE)</f>
        <v>5</v>
      </c>
      <c r="E144">
        <v>2004</v>
      </c>
      <c r="F144" s="8">
        <v>211</v>
      </c>
      <c r="G144">
        <v>321</v>
      </c>
      <c r="H144">
        <v>17.600000000000001</v>
      </c>
      <c r="L144" s="17" t="s">
        <v>68</v>
      </c>
      <c r="M144" s="14" t="s">
        <v>71</v>
      </c>
      <c r="N144" s="14" t="str">
        <f t="shared" si="24"/>
        <v>,</v>
      </c>
      <c r="O144" s="14">
        <f t="shared" si="25"/>
        <v>22</v>
      </c>
      <c r="P144" s="14" t="str">
        <f t="shared" si="26"/>
        <v>,</v>
      </c>
      <c r="Q144" s="14">
        <f t="shared" si="27"/>
        <v>5</v>
      </c>
      <c r="R144" s="14" t="str">
        <f t="shared" si="28"/>
        <v>,</v>
      </c>
      <c r="S144" s="14">
        <f t="shared" si="29"/>
        <v>321</v>
      </c>
      <c r="T144" s="14" t="str">
        <f t="shared" si="30"/>
        <v>,</v>
      </c>
      <c r="U144" s="14">
        <f t="shared" si="31"/>
        <v>211</v>
      </c>
      <c r="V144" s="14" t="str">
        <f t="shared" si="32"/>
        <v>,</v>
      </c>
      <c r="W144" s="14">
        <f t="shared" si="33"/>
        <v>17.600000000000001</v>
      </c>
      <c r="X144" s="14" t="str">
        <f t="shared" si="34"/>
        <v>,</v>
      </c>
      <c r="Y144" s="14">
        <f t="shared" si="35"/>
        <v>2004</v>
      </c>
      <c r="Z144" s="14" t="s">
        <v>72</v>
      </c>
    </row>
    <row r="145" spans="1:26" x14ac:dyDescent="0.35">
      <c r="A145" s="4" t="s">
        <v>62</v>
      </c>
      <c r="B145" s="2">
        <f>VLOOKUP(Table1[[#This Row],[Crop]],Crop!$A$2:$B$5,2,FALSE)</f>
        <v>22</v>
      </c>
      <c r="C145" s="14" t="s">
        <v>56</v>
      </c>
      <c r="D145" s="1">
        <f>VLOOKUP(Table1[[#This Row],[District]],district!$A$2:$B$38,2,FALSE)</f>
        <v>5</v>
      </c>
      <c r="E145">
        <v>2005</v>
      </c>
      <c r="F145" s="8">
        <v>134</v>
      </c>
      <c r="G145">
        <v>318</v>
      </c>
      <c r="H145">
        <v>11.3</v>
      </c>
      <c r="L145" s="17" t="s">
        <v>68</v>
      </c>
      <c r="M145" s="14" t="s">
        <v>71</v>
      </c>
      <c r="N145" s="14" t="str">
        <f t="shared" si="24"/>
        <v>,</v>
      </c>
      <c r="O145" s="14">
        <f t="shared" si="25"/>
        <v>22</v>
      </c>
      <c r="P145" s="14" t="str">
        <f t="shared" si="26"/>
        <v>,</v>
      </c>
      <c r="Q145" s="14">
        <f t="shared" si="27"/>
        <v>5</v>
      </c>
      <c r="R145" s="14" t="str">
        <f t="shared" si="28"/>
        <v>,</v>
      </c>
      <c r="S145" s="14">
        <f t="shared" si="29"/>
        <v>318</v>
      </c>
      <c r="T145" s="14" t="str">
        <f t="shared" si="30"/>
        <v>,</v>
      </c>
      <c r="U145" s="14">
        <f t="shared" si="31"/>
        <v>134</v>
      </c>
      <c r="V145" s="14" t="str">
        <f t="shared" si="32"/>
        <v>,</v>
      </c>
      <c r="W145" s="14">
        <f t="shared" si="33"/>
        <v>11.3</v>
      </c>
      <c r="X145" s="14" t="str">
        <f t="shared" si="34"/>
        <v>,</v>
      </c>
      <c r="Y145" s="14">
        <f t="shared" si="35"/>
        <v>2005</v>
      </c>
      <c r="Z145" s="14" t="s">
        <v>72</v>
      </c>
    </row>
    <row r="146" spans="1:26" x14ac:dyDescent="0.35">
      <c r="A146" s="4" t="s">
        <v>62</v>
      </c>
      <c r="B146" s="2">
        <f>VLOOKUP(Table1[[#This Row],[Crop]],Crop!$A$2:$B$5,2,FALSE)</f>
        <v>22</v>
      </c>
      <c r="C146" s="14" t="s">
        <v>56</v>
      </c>
      <c r="D146" s="1">
        <f>VLOOKUP(Table1[[#This Row],[District]],district!$A$2:$B$38,2,FALSE)</f>
        <v>5</v>
      </c>
      <c r="E146">
        <v>2006</v>
      </c>
      <c r="F146" s="8">
        <v>218</v>
      </c>
      <c r="G146">
        <v>337</v>
      </c>
      <c r="H146">
        <v>17.3</v>
      </c>
      <c r="L146" s="17" t="s">
        <v>68</v>
      </c>
      <c r="M146" s="14" t="s">
        <v>71</v>
      </c>
      <c r="N146" s="14" t="str">
        <f t="shared" si="24"/>
        <v>,</v>
      </c>
      <c r="O146" s="14">
        <f t="shared" si="25"/>
        <v>22</v>
      </c>
      <c r="P146" s="14" t="str">
        <f t="shared" si="26"/>
        <v>,</v>
      </c>
      <c r="Q146" s="14">
        <f t="shared" si="27"/>
        <v>5</v>
      </c>
      <c r="R146" s="14" t="str">
        <f t="shared" si="28"/>
        <v>,</v>
      </c>
      <c r="S146" s="14">
        <f t="shared" si="29"/>
        <v>337</v>
      </c>
      <c r="T146" s="14" t="str">
        <f t="shared" si="30"/>
        <v>,</v>
      </c>
      <c r="U146" s="14">
        <f t="shared" si="31"/>
        <v>218</v>
      </c>
      <c r="V146" s="14" t="str">
        <f t="shared" si="32"/>
        <v>,</v>
      </c>
      <c r="W146" s="14">
        <f t="shared" si="33"/>
        <v>17.3</v>
      </c>
      <c r="X146" s="14" t="str">
        <f t="shared" si="34"/>
        <v>,</v>
      </c>
      <c r="Y146" s="14">
        <f t="shared" si="35"/>
        <v>2006</v>
      </c>
      <c r="Z146" s="14" t="s">
        <v>72</v>
      </c>
    </row>
    <row r="147" spans="1:26" x14ac:dyDescent="0.35">
      <c r="A147" s="4" t="s">
        <v>62</v>
      </c>
      <c r="B147" s="2">
        <f>VLOOKUP(Table1[[#This Row],[Crop]],Crop!$A$2:$B$5,2,FALSE)</f>
        <v>22</v>
      </c>
      <c r="C147" s="14" t="s">
        <v>56</v>
      </c>
      <c r="D147" s="1">
        <f>VLOOKUP(Table1[[#This Row],[District]],district!$A$2:$B$38,2,FALSE)</f>
        <v>5</v>
      </c>
      <c r="E147">
        <v>2007</v>
      </c>
      <c r="F147" s="8">
        <v>137</v>
      </c>
      <c r="G147">
        <v>301</v>
      </c>
      <c r="H147">
        <v>12.2</v>
      </c>
      <c r="L147" s="17" t="s">
        <v>68</v>
      </c>
      <c r="M147" s="14" t="s">
        <v>71</v>
      </c>
      <c r="N147" s="14" t="str">
        <f t="shared" si="24"/>
        <v>,</v>
      </c>
      <c r="O147" s="14">
        <f t="shared" si="25"/>
        <v>22</v>
      </c>
      <c r="P147" s="14" t="str">
        <f t="shared" si="26"/>
        <v>,</v>
      </c>
      <c r="Q147" s="14">
        <f t="shared" si="27"/>
        <v>5</v>
      </c>
      <c r="R147" s="14" t="str">
        <f t="shared" si="28"/>
        <v>,</v>
      </c>
      <c r="S147" s="14">
        <f t="shared" si="29"/>
        <v>301</v>
      </c>
      <c r="T147" s="14" t="str">
        <f t="shared" si="30"/>
        <v>,</v>
      </c>
      <c r="U147" s="14">
        <f t="shared" si="31"/>
        <v>137</v>
      </c>
      <c r="V147" s="14" t="str">
        <f t="shared" si="32"/>
        <v>,</v>
      </c>
      <c r="W147" s="14">
        <f t="shared" si="33"/>
        <v>12.2</v>
      </c>
      <c r="X147" s="14" t="str">
        <f t="shared" si="34"/>
        <v>,</v>
      </c>
      <c r="Y147" s="14">
        <f t="shared" si="35"/>
        <v>2007</v>
      </c>
      <c r="Z147" s="14" t="s">
        <v>72</v>
      </c>
    </row>
    <row r="148" spans="1:26" x14ac:dyDescent="0.35">
      <c r="A148" s="4" t="s">
        <v>62</v>
      </c>
      <c r="B148" s="2">
        <f>VLOOKUP(Table1[[#This Row],[Crop]],Crop!$A$2:$B$5,2,FALSE)</f>
        <v>22</v>
      </c>
      <c r="C148" s="14" t="s">
        <v>56</v>
      </c>
      <c r="D148" s="1">
        <f>VLOOKUP(Table1[[#This Row],[District]],district!$A$2:$B$38,2,FALSE)</f>
        <v>5</v>
      </c>
      <c r="E148">
        <v>2008</v>
      </c>
      <c r="F148" s="8">
        <v>169</v>
      </c>
      <c r="G148">
        <v>319</v>
      </c>
      <c r="H148">
        <v>14.2</v>
      </c>
      <c r="L148" s="17" t="s">
        <v>68</v>
      </c>
      <c r="M148" s="14" t="s">
        <v>71</v>
      </c>
      <c r="N148" s="14" t="str">
        <f t="shared" si="24"/>
        <v>,</v>
      </c>
      <c r="O148" s="14">
        <f t="shared" si="25"/>
        <v>22</v>
      </c>
      <c r="P148" s="14" t="str">
        <f t="shared" si="26"/>
        <v>,</v>
      </c>
      <c r="Q148" s="14">
        <f t="shared" si="27"/>
        <v>5</v>
      </c>
      <c r="R148" s="14" t="str">
        <f t="shared" si="28"/>
        <v>,</v>
      </c>
      <c r="S148" s="14">
        <f t="shared" si="29"/>
        <v>319</v>
      </c>
      <c r="T148" s="14" t="str">
        <f t="shared" si="30"/>
        <v>,</v>
      </c>
      <c r="U148" s="14">
        <f t="shared" si="31"/>
        <v>169</v>
      </c>
      <c r="V148" s="14" t="str">
        <f t="shared" si="32"/>
        <v>,</v>
      </c>
      <c r="W148" s="14">
        <f t="shared" si="33"/>
        <v>14.2</v>
      </c>
      <c r="X148" s="14" t="str">
        <f t="shared" si="34"/>
        <v>,</v>
      </c>
      <c r="Y148" s="14">
        <f t="shared" si="35"/>
        <v>2008</v>
      </c>
      <c r="Z148" s="14" t="s">
        <v>72</v>
      </c>
    </row>
    <row r="149" spans="1:26" x14ac:dyDescent="0.35">
      <c r="A149" s="4" t="s">
        <v>62</v>
      </c>
      <c r="B149" s="2">
        <f>VLOOKUP(Table1[[#This Row],[Crop]],Crop!$A$2:$B$5,2,FALSE)</f>
        <v>22</v>
      </c>
      <c r="C149" s="14" t="s">
        <v>56</v>
      </c>
      <c r="D149" s="1">
        <f>VLOOKUP(Table1[[#This Row],[District]],district!$A$2:$B$38,2,FALSE)</f>
        <v>5</v>
      </c>
      <c r="E149">
        <v>2009</v>
      </c>
      <c r="F149" s="8">
        <v>41</v>
      </c>
      <c r="G149">
        <v>165</v>
      </c>
      <c r="H149">
        <v>6.7</v>
      </c>
      <c r="L149" s="17" t="s">
        <v>68</v>
      </c>
      <c r="M149" s="14" t="s">
        <v>71</v>
      </c>
      <c r="N149" s="14" t="str">
        <f t="shared" si="24"/>
        <v>,</v>
      </c>
      <c r="O149" s="14">
        <f t="shared" si="25"/>
        <v>22</v>
      </c>
      <c r="P149" s="14" t="str">
        <f t="shared" si="26"/>
        <v>,</v>
      </c>
      <c r="Q149" s="14">
        <f t="shared" si="27"/>
        <v>5</v>
      </c>
      <c r="R149" s="14" t="str">
        <f t="shared" si="28"/>
        <v>,</v>
      </c>
      <c r="S149" s="14">
        <f t="shared" si="29"/>
        <v>165</v>
      </c>
      <c r="T149" s="14" t="str">
        <f t="shared" si="30"/>
        <v>,</v>
      </c>
      <c r="U149" s="14">
        <f t="shared" si="31"/>
        <v>41</v>
      </c>
      <c r="V149" s="14" t="str">
        <f t="shared" si="32"/>
        <v>,</v>
      </c>
      <c r="W149" s="14">
        <f t="shared" si="33"/>
        <v>6.7</v>
      </c>
      <c r="X149" s="14" t="str">
        <f t="shared" si="34"/>
        <v>,</v>
      </c>
      <c r="Y149" s="14">
        <f t="shared" si="35"/>
        <v>2009</v>
      </c>
      <c r="Z149" s="14" t="s">
        <v>72</v>
      </c>
    </row>
    <row r="150" spans="1:26" x14ac:dyDescent="0.35">
      <c r="A150" s="4" t="s">
        <v>62</v>
      </c>
      <c r="B150" s="2">
        <f>VLOOKUP(Table1[[#This Row],[Crop]],Crop!$A$2:$B$5,2,FALSE)</f>
        <v>22</v>
      </c>
      <c r="C150" s="14" t="s">
        <v>56</v>
      </c>
      <c r="D150" s="1">
        <f>VLOOKUP(Table1[[#This Row],[District]],district!$A$2:$B$38,2,FALSE)</f>
        <v>5</v>
      </c>
      <c r="E150">
        <v>2010</v>
      </c>
      <c r="F150" s="8">
        <v>166</v>
      </c>
      <c r="G150">
        <v>312</v>
      </c>
      <c r="H150">
        <v>14.3</v>
      </c>
      <c r="L150" s="17" t="s">
        <v>68</v>
      </c>
      <c r="M150" s="14" t="s">
        <v>71</v>
      </c>
      <c r="N150" s="14" t="str">
        <f t="shared" si="24"/>
        <v>,</v>
      </c>
      <c r="O150" s="14">
        <f t="shared" si="25"/>
        <v>22</v>
      </c>
      <c r="P150" s="14" t="str">
        <f t="shared" si="26"/>
        <v>,</v>
      </c>
      <c r="Q150" s="14">
        <f t="shared" si="27"/>
        <v>5</v>
      </c>
      <c r="R150" s="14" t="str">
        <f t="shared" si="28"/>
        <v>,</v>
      </c>
      <c r="S150" s="14">
        <f t="shared" si="29"/>
        <v>312</v>
      </c>
      <c r="T150" s="14" t="str">
        <f t="shared" si="30"/>
        <v>,</v>
      </c>
      <c r="U150" s="14">
        <f t="shared" si="31"/>
        <v>166</v>
      </c>
      <c r="V150" s="14" t="str">
        <f t="shared" si="32"/>
        <v>,</v>
      </c>
      <c r="W150" s="14">
        <f t="shared" si="33"/>
        <v>14.3</v>
      </c>
      <c r="X150" s="14" t="str">
        <f t="shared" si="34"/>
        <v>,</v>
      </c>
      <c r="Y150" s="14">
        <f t="shared" si="35"/>
        <v>2010</v>
      </c>
      <c r="Z150" s="14" t="s">
        <v>72</v>
      </c>
    </row>
    <row r="151" spans="1:26" x14ac:dyDescent="0.35">
      <c r="A151" s="4" t="s">
        <v>62</v>
      </c>
      <c r="B151" s="2">
        <f>VLOOKUP(Table1[[#This Row],[Crop]],Crop!$A$2:$B$5,2,FALSE)</f>
        <v>22</v>
      </c>
      <c r="C151" s="14" t="s">
        <v>56</v>
      </c>
      <c r="D151" s="1">
        <f>VLOOKUP(Table1[[#This Row],[District]],district!$A$2:$B$38,2,FALSE)</f>
        <v>5</v>
      </c>
      <c r="E151">
        <v>2011</v>
      </c>
      <c r="F151" s="8">
        <v>113</v>
      </c>
      <c r="G151">
        <v>301</v>
      </c>
      <c r="H151">
        <v>10.1</v>
      </c>
      <c r="L151" s="17" t="s">
        <v>68</v>
      </c>
      <c r="M151" s="14" t="s">
        <v>71</v>
      </c>
      <c r="N151" s="14" t="str">
        <f t="shared" si="24"/>
        <v>,</v>
      </c>
      <c r="O151" s="14">
        <f t="shared" si="25"/>
        <v>22</v>
      </c>
      <c r="P151" s="14" t="str">
        <f t="shared" si="26"/>
        <v>,</v>
      </c>
      <c r="Q151" s="14">
        <f t="shared" si="27"/>
        <v>5</v>
      </c>
      <c r="R151" s="14" t="str">
        <f t="shared" si="28"/>
        <v>,</v>
      </c>
      <c r="S151" s="14">
        <f t="shared" si="29"/>
        <v>301</v>
      </c>
      <c r="T151" s="14" t="str">
        <f t="shared" si="30"/>
        <v>,</v>
      </c>
      <c r="U151" s="14">
        <f t="shared" si="31"/>
        <v>113</v>
      </c>
      <c r="V151" s="14" t="str">
        <f t="shared" si="32"/>
        <v>,</v>
      </c>
      <c r="W151" s="14">
        <f t="shared" si="33"/>
        <v>10.1</v>
      </c>
      <c r="X151" s="14" t="str">
        <f t="shared" si="34"/>
        <v>,</v>
      </c>
      <c r="Y151" s="14">
        <f t="shared" si="35"/>
        <v>2011</v>
      </c>
      <c r="Z151" s="14" t="s">
        <v>72</v>
      </c>
    </row>
    <row r="152" spans="1:26" x14ac:dyDescent="0.35">
      <c r="A152" s="4" t="s">
        <v>62</v>
      </c>
      <c r="B152" s="2">
        <f>VLOOKUP(Table1[[#This Row],[Crop]],Crop!$A$2:$B$5,2,FALSE)</f>
        <v>22</v>
      </c>
      <c r="C152" s="14" t="s">
        <v>56</v>
      </c>
      <c r="D152" s="1">
        <f>VLOOKUP(Table1[[#This Row],[District]],district!$A$2:$B$38,2,FALSE)</f>
        <v>5</v>
      </c>
      <c r="E152">
        <v>2012</v>
      </c>
      <c r="F152" s="8">
        <v>191</v>
      </c>
      <c r="G152">
        <v>291</v>
      </c>
      <c r="H152">
        <v>17.600000000000001</v>
      </c>
      <c r="L152" s="17" t="s">
        <v>68</v>
      </c>
      <c r="M152" s="14" t="s">
        <v>71</v>
      </c>
      <c r="N152" s="14" t="str">
        <f t="shared" si="24"/>
        <v>,</v>
      </c>
      <c r="O152" s="14">
        <f t="shared" si="25"/>
        <v>22</v>
      </c>
      <c r="P152" s="14" t="str">
        <f t="shared" si="26"/>
        <v>,</v>
      </c>
      <c r="Q152" s="14">
        <f t="shared" si="27"/>
        <v>5</v>
      </c>
      <c r="R152" s="14" t="str">
        <f t="shared" si="28"/>
        <v>,</v>
      </c>
      <c r="S152" s="14">
        <f t="shared" si="29"/>
        <v>291</v>
      </c>
      <c r="T152" s="14" t="str">
        <f t="shared" si="30"/>
        <v>,</v>
      </c>
      <c r="U152" s="14">
        <f t="shared" si="31"/>
        <v>191</v>
      </c>
      <c r="V152" s="14" t="str">
        <f t="shared" si="32"/>
        <v>,</v>
      </c>
      <c r="W152" s="14">
        <f t="shared" si="33"/>
        <v>17.600000000000001</v>
      </c>
      <c r="X152" s="14" t="str">
        <f t="shared" si="34"/>
        <v>,</v>
      </c>
      <c r="Y152" s="14">
        <f t="shared" si="35"/>
        <v>2012</v>
      </c>
      <c r="Z152" s="14" t="s">
        <v>72</v>
      </c>
    </row>
    <row r="153" spans="1:26" x14ac:dyDescent="0.35">
      <c r="A153" s="4" t="s">
        <v>62</v>
      </c>
      <c r="B153" s="2">
        <f>VLOOKUP(Table1[[#This Row],[Crop]],Crop!$A$2:$B$5,2,FALSE)</f>
        <v>22</v>
      </c>
      <c r="C153" s="14" t="s">
        <v>56</v>
      </c>
      <c r="D153" s="1">
        <f>VLOOKUP(Table1[[#This Row],[District]],district!$A$2:$B$38,2,FALSE)</f>
        <v>5</v>
      </c>
      <c r="E153">
        <v>2013</v>
      </c>
      <c r="F153" s="8">
        <v>158</v>
      </c>
      <c r="G153">
        <v>297</v>
      </c>
      <c r="H153">
        <v>14.2</v>
      </c>
      <c r="L153" s="17" t="s">
        <v>68</v>
      </c>
      <c r="M153" s="14" t="s">
        <v>71</v>
      </c>
      <c r="N153" s="14" t="str">
        <f t="shared" si="24"/>
        <v>,</v>
      </c>
      <c r="O153" s="14">
        <f t="shared" si="25"/>
        <v>22</v>
      </c>
      <c r="P153" s="14" t="str">
        <f t="shared" si="26"/>
        <v>,</v>
      </c>
      <c r="Q153" s="14">
        <f t="shared" si="27"/>
        <v>5</v>
      </c>
      <c r="R153" s="14" t="str">
        <f t="shared" si="28"/>
        <v>,</v>
      </c>
      <c r="S153" s="14">
        <f t="shared" si="29"/>
        <v>297</v>
      </c>
      <c r="T153" s="14" t="str">
        <f t="shared" si="30"/>
        <v>,</v>
      </c>
      <c r="U153" s="14">
        <f t="shared" si="31"/>
        <v>158</v>
      </c>
      <c r="V153" s="14" t="str">
        <f t="shared" si="32"/>
        <v>,</v>
      </c>
      <c r="W153" s="14">
        <f t="shared" si="33"/>
        <v>14.2</v>
      </c>
      <c r="X153" s="14" t="str">
        <f t="shared" si="34"/>
        <v>,</v>
      </c>
      <c r="Y153" s="14">
        <f t="shared" si="35"/>
        <v>2013</v>
      </c>
      <c r="Z153" s="14" t="s">
        <v>72</v>
      </c>
    </row>
    <row r="154" spans="1:26" x14ac:dyDescent="0.35">
      <c r="A154" s="4" t="s">
        <v>62</v>
      </c>
      <c r="B154" s="2">
        <f>VLOOKUP(Table1[[#This Row],[Crop]],Crop!$A$2:$B$5,2,FALSE)</f>
        <v>22</v>
      </c>
      <c r="C154" s="14" t="s">
        <v>56</v>
      </c>
      <c r="D154" s="1">
        <f>VLOOKUP(Table1[[#This Row],[District]],district!$A$2:$B$38,2,FALSE)</f>
        <v>5</v>
      </c>
      <c r="E154">
        <v>2014</v>
      </c>
      <c r="F154" s="8">
        <v>198</v>
      </c>
      <c r="G154">
        <v>295</v>
      </c>
      <c r="H154">
        <v>18</v>
      </c>
      <c r="L154" s="17" t="s">
        <v>68</v>
      </c>
      <c r="M154" s="14" t="s">
        <v>71</v>
      </c>
      <c r="N154" s="14" t="str">
        <f t="shared" si="24"/>
        <v>,</v>
      </c>
      <c r="O154" s="14">
        <f t="shared" si="25"/>
        <v>22</v>
      </c>
      <c r="P154" s="14" t="str">
        <f t="shared" si="26"/>
        <v>,</v>
      </c>
      <c r="Q154" s="14">
        <f t="shared" si="27"/>
        <v>5</v>
      </c>
      <c r="R154" s="14" t="str">
        <f t="shared" si="28"/>
        <v>,</v>
      </c>
      <c r="S154" s="14">
        <f t="shared" si="29"/>
        <v>295</v>
      </c>
      <c r="T154" s="14" t="str">
        <f t="shared" si="30"/>
        <v>,</v>
      </c>
      <c r="U154" s="14">
        <f t="shared" si="31"/>
        <v>198</v>
      </c>
      <c r="V154" s="14" t="str">
        <f t="shared" si="32"/>
        <v>,</v>
      </c>
      <c r="W154" s="14">
        <f t="shared" si="33"/>
        <v>18</v>
      </c>
      <c r="X154" s="14" t="str">
        <f t="shared" si="34"/>
        <v>,</v>
      </c>
      <c r="Y154" s="14">
        <f t="shared" si="35"/>
        <v>2014</v>
      </c>
      <c r="Z154" s="14" t="s">
        <v>72</v>
      </c>
    </row>
    <row r="155" spans="1:26" x14ac:dyDescent="0.35">
      <c r="A155" s="4" t="s">
        <v>62</v>
      </c>
      <c r="B155" s="2">
        <f>VLOOKUP(Table1[[#This Row],[Crop]],Crop!$A$2:$B$5,2,FALSE)</f>
        <v>22</v>
      </c>
      <c r="C155" s="14" t="s">
        <v>56</v>
      </c>
      <c r="D155" s="1">
        <f>VLOOKUP(Table1[[#This Row],[District]],district!$A$2:$B$38,2,FALSE)</f>
        <v>5</v>
      </c>
      <c r="E155">
        <v>2015</v>
      </c>
      <c r="F155" s="8">
        <v>234</v>
      </c>
      <c r="G155">
        <v>321</v>
      </c>
      <c r="H155">
        <v>19.5</v>
      </c>
      <c r="L155" s="17" t="s">
        <v>68</v>
      </c>
      <c r="M155" s="14" t="s">
        <v>71</v>
      </c>
      <c r="N155" s="14" t="str">
        <f t="shared" si="24"/>
        <v>,</v>
      </c>
      <c r="O155" s="14">
        <f t="shared" si="25"/>
        <v>22</v>
      </c>
      <c r="P155" s="14" t="str">
        <f t="shared" si="26"/>
        <v>,</v>
      </c>
      <c r="Q155" s="14">
        <f t="shared" si="27"/>
        <v>5</v>
      </c>
      <c r="R155" s="14" t="str">
        <f t="shared" si="28"/>
        <v>,</v>
      </c>
      <c r="S155" s="14">
        <f t="shared" si="29"/>
        <v>321</v>
      </c>
      <c r="T155" s="14" t="str">
        <f t="shared" si="30"/>
        <v>,</v>
      </c>
      <c r="U155" s="14">
        <f t="shared" si="31"/>
        <v>234</v>
      </c>
      <c r="V155" s="14" t="str">
        <f t="shared" si="32"/>
        <v>,</v>
      </c>
      <c r="W155" s="14">
        <f t="shared" si="33"/>
        <v>19.5</v>
      </c>
      <c r="X155" s="14" t="str">
        <f t="shared" si="34"/>
        <v>,</v>
      </c>
      <c r="Y155" s="14">
        <f t="shared" si="35"/>
        <v>2015</v>
      </c>
      <c r="Z155" s="14" t="s">
        <v>72</v>
      </c>
    </row>
    <row r="156" spans="1:26" x14ac:dyDescent="0.35">
      <c r="A156" s="4" t="s">
        <v>62</v>
      </c>
      <c r="B156" s="2">
        <f>VLOOKUP(Table1[[#This Row],[Crop]],Crop!$A$2:$B$5,2,FALSE)</f>
        <v>22</v>
      </c>
      <c r="C156" s="14" t="s">
        <v>56</v>
      </c>
      <c r="D156" s="1">
        <f>VLOOKUP(Table1[[#This Row],[District]],district!$A$2:$B$38,2,FALSE)</f>
        <v>5</v>
      </c>
      <c r="E156">
        <v>2016</v>
      </c>
      <c r="F156" s="8">
        <v>143</v>
      </c>
      <c r="G156">
        <v>285</v>
      </c>
      <c r="H156">
        <v>13.5</v>
      </c>
      <c r="L156" s="17" t="s">
        <v>68</v>
      </c>
      <c r="M156" s="14" t="s">
        <v>71</v>
      </c>
      <c r="N156" s="14" t="str">
        <f t="shared" si="24"/>
        <v>,</v>
      </c>
      <c r="O156" s="14">
        <f t="shared" si="25"/>
        <v>22</v>
      </c>
      <c r="P156" s="14" t="str">
        <f t="shared" si="26"/>
        <v>,</v>
      </c>
      <c r="Q156" s="14">
        <f t="shared" si="27"/>
        <v>5</v>
      </c>
      <c r="R156" s="14" t="str">
        <f t="shared" si="28"/>
        <v>,</v>
      </c>
      <c r="S156" s="14">
        <f t="shared" si="29"/>
        <v>285</v>
      </c>
      <c r="T156" s="14" t="str">
        <f t="shared" si="30"/>
        <v>,</v>
      </c>
      <c r="U156" s="14">
        <f t="shared" si="31"/>
        <v>143</v>
      </c>
      <c r="V156" s="14" t="str">
        <f t="shared" si="32"/>
        <v>,</v>
      </c>
      <c r="W156" s="14">
        <f t="shared" si="33"/>
        <v>13.5</v>
      </c>
      <c r="X156" s="14" t="str">
        <f t="shared" si="34"/>
        <v>,</v>
      </c>
      <c r="Y156" s="14">
        <f t="shared" si="35"/>
        <v>2016</v>
      </c>
      <c r="Z156" s="14" t="s">
        <v>72</v>
      </c>
    </row>
    <row r="157" spans="1:26" x14ac:dyDescent="0.35">
      <c r="A157" s="4" t="s">
        <v>62</v>
      </c>
      <c r="B157" s="2">
        <f>VLOOKUP(Table1[[#This Row],[Crop]],Crop!$A$2:$B$5,2,FALSE)</f>
        <v>22</v>
      </c>
      <c r="C157" s="14" t="s">
        <v>56</v>
      </c>
      <c r="D157" s="1">
        <f>VLOOKUP(Table1[[#This Row],[District]],district!$A$2:$B$38,2,FALSE)</f>
        <v>5</v>
      </c>
      <c r="E157">
        <v>2017</v>
      </c>
      <c r="F157" s="8">
        <v>129</v>
      </c>
      <c r="G157">
        <v>287</v>
      </c>
      <c r="H157">
        <v>12.1</v>
      </c>
      <c r="L157" s="17" t="s">
        <v>68</v>
      </c>
      <c r="M157" s="14" t="s">
        <v>71</v>
      </c>
      <c r="N157" s="14" t="str">
        <f t="shared" si="24"/>
        <v>,</v>
      </c>
      <c r="O157" s="14">
        <f t="shared" si="25"/>
        <v>22</v>
      </c>
      <c r="P157" s="14" t="str">
        <f t="shared" si="26"/>
        <v>,</v>
      </c>
      <c r="Q157" s="14">
        <f t="shared" si="27"/>
        <v>5</v>
      </c>
      <c r="R157" s="14" t="str">
        <f t="shared" si="28"/>
        <v>,</v>
      </c>
      <c r="S157" s="14">
        <f t="shared" si="29"/>
        <v>287</v>
      </c>
      <c r="T157" s="14" t="str">
        <f t="shared" si="30"/>
        <v>,</v>
      </c>
      <c r="U157" s="14">
        <f t="shared" si="31"/>
        <v>129</v>
      </c>
      <c r="V157" s="14" t="str">
        <f t="shared" si="32"/>
        <v>,</v>
      </c>
      <c r="W157" s="14">
        <f t="shared" si="33"/>
        <v>12.1</v>
      </c>
      <c r="X157" s="14" t="str">
        <f t="shared" si="34"/>
        <v>,</v>
      </c>
      <c r="Y157" s="14">
        <f t="shared" si="35"/>
        <v>2017</v>
      </c>
      <c r="Z157" s="14" t="s">
        <v>72</v>
      </c>
    </row>
    <row r="158" spans="1:26" x14ac:dyDescent="0.35">
      <c r="A158" s="4" t="s">
        <v>62</v>
      </c>
      <c r="B158" s="2">
        <f>VLOOKUP(Table1[[#This Row],[Crop]],Crop!$A$2:$B$5,2,FALSE)</f>
        <v>22</v>
      </c>
      <c r="C158" s="14" t="s">
        <v>56</v>
      </c>
      <c r="D158" s="1">
        <f>VLOOKUP(Table1[[#This Row],[District]],district!$A$2:$B$38,2,FALSE)</f>
        <v>5</v>
      </c>
      <c r="E158">
        <v>2018</v>
      </c>
      <c r="F158" s="8">
        <v>160</v>
      </c>
      <c r="G158">
        <v>296</v>
      </c>
      <c r="H158">
        <v>14.5</v>
      </c>
      <c r="L158" s="17" t="s">
        <v>68</v>
      </c>
      <c r="M158" s="14" t="s">
        <v>71</v>
      </c>
      <c r="N158" s="14" t="str">
        <f t="shared" si="24"/>
        <v>,</v>
      </c>
      <c r="O158" s="14">
        <f t="shared" si="25"/>
        <v>22</v>
      </c>
      <c r="P158" s="14" t="str">
        <f t="shared" si="26"/>
        <v>,</v>
      </c>
      <c r="Q158" s="14">
        <f t="shared" si="27"/>
        <v>5</v>
      </c>
      <c r="R158" s="14" t="str">
        <f t="shared" si="28"/>
        <v>,</v>
      </c>
      <c r="S158" s="14">
        <f t="shared" si="29"/>
        <v>296</v>
      </c>
      <c r="T158" s="14" t="str">
        <f t="shared" si="30"/>
        <v>,</v>
      </c>
      <c r="U158" s="14">
        <f t="shared" si="31"/>
        <v>160</v>
      </c>
      <c r="V158" s="14" t="str">
        <f t="shared" si="32"/>
        <v>,</v>
      </c>
      <c r="W158" s="14">
        <f t="shared" si="33"/>
        <v>14.5</v>
      </c>
      <c r="X158" s="14" t="str">
        <f t="shared" si="34"/>
        <v>,</v>
      </c>
      <c r="Y158" s="14">
        <f t="shared" si="35"/>
        <v>2018</v>
      </c>
      <c r="Z158" s="14" t="s">
        <v>72</v>
      </c>
    </row>
    <row r="159" spans="1:26" x14ac:dyDescent="0.35">
      <c r="A159" s="4" t="s">
        <v>62</v>
      </c>
      <c r="B159" s="2">
        <f>VLOOKUP(Table1[[#This Row],[Crop]],Crop!$A$2:$B$5,2,FALSE)</f>
        <v>22</v>
      </c>
      <c r="C159" s="14" t="s">
        <v>56</v>
      </c>
      <c r="D159" s="1">
        <f>VLOOKUP(Table1[[#This Row],[District]],district!$A$2:$B$38,2,FALSE)</f>
        <v>5</v>
      </c>
      <c r="E159">
        <v>2019</v>
      </c>
      <c r="F159" s="8">
        <v>266</v>
      </c>
      <c r="G159">
        <v>382</v>
      </c>
      <c r="H159">
        <v>18.600000000000001</v>
      </c>
      <c r="L159" s="17" t="s">
        <v>68</v>
      </c>
      <c r="M159" s="14" t="s">
        <v>71</v>
      </c>
      <c r="N159" s="14" t="str">
        <f t="shared" si="24"/>
        <v>,</v>
      </c>
      <c r="O159" s="14">
        <f t="shared" si="25"/>
        <v>22</v>
      </c>
      <c r="P159" s="14" t="str">
        <f t="shared" si="26"/>
        <v>,</v>
      </c>
      <c r="Q159" s="14">
        <f t="shared" si="27"/>
        <v>5</v>
      </c>
      <c r="R159" s="14" t="str">
        <f t="shared" si="28"/>
        <v>,</v>
      </c>
      <c r="S159" s="14">
        <f t="shared" si="29"/>
        <v>382</v>
      </c>
      <c r="T159" s="14" t="str">
        <f t="shared" si="30"/>
        <v>,</v>
      </c>
      <c r="U159" s="14">
        <f t="shared" si="31"/>
        <v>266</v>
      </c>
      <c r="V159" s="14" t="str">
        <f t="shared" si="32"/>
        <v>,</v>
      </c>
      <c r="W159" s="14">
        <f t="shared" si="33"/>
        <v>18.600000000000001</v>
      </c>
      <c r="X159" s="14" t="str">
        <f t="shared" si="34"/>
        <v>,</v>
      </c>
      <c r="Y159" s="14">
        <f t="shared" si="35"/>
        <v>2019</v>
      </c>
      <c r="Z159" s="14" t="s">
        <v>72</v>
      </c>
    </row>
    <row r="160" spans="1:26" x14ac:dyDescent="0.35">
      <c r="A160" s="4" t="s">
        <v>62</v>
      </c>
      <c r="B160" s="2">
        <f>VLOOKUP(Table1[[#This Row],[Crop]],Crop!$A$2:$B$5,2,FALSE)</f>
        <v>22</v>
      </c>
      <c r="C160" s="14" t="s">
        <v>56</v>
      </c>
      <c r="D160" s="1">
        <f>VLOOKUP(Table1[[#This Row],[District]],district!$A$2:$B$38,2,FALSE)</f>
        <v>5</v>
      </c>
      <c r="E160">
        <v>2020</v>
      </c>
      <c r="F160" s="8">
        <v>261</v>
      </c>
      <c r="G160">
        <v>383</v>
      </c>
      <c r="H160">
        <v>17</v>
      </c>
      <c r="L160" s="17" t="s">
        <v>68</v>
      </c>
      <c r="M160" s="14" t="s">
        <v>71</v>
      </c>
      <c r="N160" s="14" t="str">
        <f t="shared" si="24"/>
        <v>,</v>
      </c>
      <c r="O160" s="14">
        <f t="shared" si="25"/>
        <v>22</v>
      </c>
      <c r="P160" s="14" t="str">
        <f t="shared" si="26"/>
        <v>,</v>
      </c>
      <c r="Q160" s="14">
        <f t="shared" si="27"/>
        <v>5</v>
      </c>
      <c r="R160" s="14" t="str">
        <f t="shared" si="28"/>
        <v>,</v>
      </c>
      <c r="S160" s="14">
        <f t="shared" si="29"/>
        <v>383</v>
      </c>
      <c r="T160" s="14" t="str">
        <f t="shared" si="30"/>
        <v>,</v>
      </c>
      <c r="U160" s="14">
        <f t="shared" si="31"/>
        <v>261</v>
      </c>
      <c r="V160" s="14" t="str">
        <f t="shared" si="32"/>
        <v>,</v>
      </c>
      <c r="W160" s="14">
        <f t="shared" si="33"/>
        <v>17</v>
      </c>
      <c r="X160" s="14" t="str">
        <f t="shared" si="34"/>
        <v>,</v>
      </c>
      <c r="Y160" s="14">
        <f t="shared" si="35"/>
        <v>2020</v>
      </c>
      <c r="Z160" s="14" t="s">
        <v>72</v>
      </c>
    </row>
    <row r="161" spans="1:26" s="6" customFormat="1" x14ac:dyDescent="0.35">
      <c r="A161" s="4" t="s">
        <v>62</v>
      </c>
      <c r="B161" s="6">
        <f>VLOOKUP(Table1[[#This Row],[Crop]],Crop!$A$2:$B$5,2,FALSE)</f>
        <v>22</v>
      </c>
      <c r="C161" s="14" t="s">
        <v>56</v>
      </c>
      <c r="D161" s="6">
        <f>VLOOKUP(Table1[[#This Row],[District]],district!$A$2:$B$38,2,FALSE)</f>
        <v>5</v>
      </c>
      <c r="E161" s="6">
        <v>2021</v>
      </c>
      <c r="F161" s="6">
        <v>252</v>
      </c>
      <c r="G161" s="6">
        <v>372</v>
      </c>
      <c r="H161" s="6">
        <v>16.899999999999999</v>
      </c>
      <c r="L161" s="17" t="s">
        <v>68</v>
      </c>
      <c r="M161" s="14" t="s">
        <v>71</v>
      </c>
      <c r="N161" s="14" t="str">
        <f t="shared" si="24"/>
        <v>,</v>
      </c>
      <c r="O161" s="14">
        <f t="shared" si="25"/>
        <v>22</v>
      </c>
      <c r="P161" s="14" t="str">
        <f t="shared" si="26"/>
        <v>,</v>
      </c>
      <c r="Q161" s="14">
        <f t="shared" si="27"/>
        <v>5</v>
      </c>
      <c r="R161" s="14" t="str">
        <f t="shared" si="28"/>
        <v>,</v>
      </c>
      <c r="S161" s="14">
        <f t="shared" si="29"/>
        <v>372</v>
      </c>
      <c r="T161" s="14" t="str">
        <f t="shared" si="30"/>
        <v>,</v>
      </c>
      <c r="U161" s="14">
        <f t="shared" si="31"/>
        <v>252</v>
      </c>
      <c r="V161" s="14" t="str">
        <f t="shared" si="32"/>
        <v>,</v>
      </c>
      <c r="W161" s="14">
        <f t="shared" si="33"/>
        <v>16.899999999999999</v>
      </c>
      <c r="X161" s="14" t="str">
        <f t="shared" si="34"/>
        <v>,</v>
      </c>
      <c r="Y161" s="14">
        <f t="shared" si="35"/>
        <v>2021</v>
      </c>
      <c r="Z161" s="14" t="s">
        <v>72</v>
      </c>
    </row>
    <row r="162" spans="1:26" x14ac:dyDescent="0.35">
      <c r="A162" s="4" t="s">
        <v>62</v>
      </c>
      <c r="B162" s="2">
        <f>VLOOKUP(Table1[[#This Row],[Crop]],Crop!$A$2:$B$5,2,FALSE)</f>
        <v>22</v>
      </c>
      <c r="C162" s="1" t="s">
        <v>31</v>
      </c>
      <c r="D162" s="1">
        <f>VLOOKUP(Table1[[#This Row],[District]],district!$A$2:$B$38,2,FALSE)</f>
        <v>32</v>
      </c>
      <c r="E162">
        <v>1990</v>
      </c>
      <c r="F162">
        <v>434</v>
      </c>
      <c r="G162">
        <v>515</v>
      </c>
      <c r="H162">
        <v>22.6</v>
      </c>
      <c r="L162" s="17" t="s">
        <v>68</v>
      </c>
      <c r="M162" s="14" t="s">
        <v>71</v>
      </c>
      <c r="N162" s="14" t="str">
        <f t="shared" si="24"/>
        <v>,</v>
      </c>
      <c r="O162" s="14">
        <f t="shared" si="25"/>
        <v>22</v>
      </c>
      <c r="P162" s="14" t="str">
        <f t="shared" si="26"/>
        <v>,</v>
      </c>
      <c r="Q162" s="14">
        <f t="shared" si="27"/>
        <v>32</v>
      </c>
      <c r="R162" s="14" t="str">
        <f t="shared" si="28"/>
        <v>,</v>
      </c>
      <c r="S162" s="14">
        <f t="shared" si="29"/>
        <v>515</v>
      </c>
      <c r="T162" s="14" t="str">
        <f t="shared" si="30"/>
        <v>,</v>
      </c>
      <c r="U162" s="14">
        <f t="shared" si="31"/>
        <v>434</v>
      </c>
      <c r="V162" s="14" t="str">
        <f t="shared" si="32"/>
        <v>,</v>
      </c>
      <c r="W162" s="14">
        <f t="shared" si="33"/>
        <v>22.6</v>
      </c>
      <c r="X162" s="14" t="str">
        <f t="shared" si="34"/>
        <v>,</v>
      </c>
      <c r="Y162" s="14">
        <f t="shared" si="35"/>
        <v>1990</v>
      </c>
      <c r="Z162" s="14" t="s">
        <v>72</v>
      </c>
    </row>
    <row r="163" spans="1:26" x14ac:dyDescent="0.35">
      <c r="A163" s="4" t="s">
        <v>62</v>
      </c>
      <c r="B163" s="2">
        <f>VLOOKUP(Table1[[#This Row],[Crop]],Crop!$A$2:$B$5,2,FALSE)</f>
        <v>22</v>
      </c>
      <c r="C163" s="1" t="s">
        <v>31</v>
      </c>
      <c r="D163" s="1">
        <f>VLOOKUP(Table1[[#This Row],[District]],district!$A$2:$B$38,2,FALSE)</f>
        <v>32</v>
      </c>
      <c r="E163">
        <v>1991</v>
      </c>
      <c r="F163">
        <v>440</v>
      </c>
      <c r="G163">
        <v>503</v>
      </c>
      <c r="H163">
        <v>23.4</v>
      </c>
      <c r="L163" s="17" t="s">
        <v>68</v>
      </c>
      <c r="M163" s="14" t="s">
        <v>71</v>
      </c>
      <c r="N163" s="14" t="str">
        <f t="shared" si="24"/>
        <v>,</v>
      </c>
      <c r="O163" s="14">
        <f t="shared" si="25"/>
        <v>22</v>
      </c>
      <c r="P163" s="14" t="str">
        <f t="shared" si="26"/>
        <v>,</v>
      </c>
      <c r="Q163" s="14">
        <f t="shared" si="27"/>
        <v>32</v>
      </c>
      <c r="R163" s="14" t="str">
        <f t="shared" si="28"/>
        <v>,</v>
      </c>
      <c r="S163" s="14">
        <f t="shared" si="29"/>
        <v>503</v>
      </c>
      <c r="T163" s="14" t="str">
        <f t="shared" si="30"/>
        <v>,</v>
      </c>
      <c r="U163" s="14">
        <f t="shared" si="31"/>
        <v>440</v>
      </c>
      <c r="V163" s="14" t="str">
        <f t="shared" si="32"/>
        <v>,</v>
      </c>
      <c r="W163" s="14">
        <f t="shared" si="33"/>
        <v>23.4</v>
      </c>
      <c r="X163" s="14" t="str">
        <f t="shared" si="34"/>
        <v>,</v>
      </c>
      <c r="Y163" s="14">
        <f t="shared" si="35"/>
        <v>1991</v>
      </c>
      <c r="Z163" s="14" t="s">
        <v>72</v>
      </c>
    </row>
    <row r="164" spans="1:26" x14ac:dyDescent="0.35">
      <c r="A164" s="4" t="s">
        <v>62</v>
      </c>
      <c r="B164" s="2">
        <f>VLOOKUP(Table1[[#This Row],[Crop]],Crop!$A$2:$B$5,2,FALSE)</f>
        <v>22</v>
      </c>
      <c r="C164" s="1" t="s">
        <v>31</v>
      </c>
      <c r="D164" s="1">
        <f>VLOOKUP(Table1[[#This Row],[District]],district!$A$2:$B$38,2,FALSE)</f>
        <v>32</v>
      </c>
      <c r="E164">
        <v>1992</v>
      </c>
      <c r="F164">
        <v>420.1</v>
      </c>
      <c r="G164">
        <v>508</v>
      </c>
      <c r="H164">
        <v>22.2</v>
      </c>
      <c r="L164" s="17" t="s">
        <v>68</v>
      </c>
      <c r="M164" s="14" t="s">
        <v>71</v>
      </c>
      <c r="N164" s="14" t="str">
        <f t="shared" si="24"/>
        <v>,</v>
      </c>
      <c r="O164" s="14">
        <f t="shared" si="25"/>
        <v>22</v>
      </c>
      <c r="P164" s="14" t="str">
        <f t="shared" si="26"/>
        <v>,</v>
      </c>
      <c r="Q164" s="14">
        <f t="shared" si="27"/>
        <v>32</v>
      </c>
      <c r="R164" s="14" t="str">
        <f t="shared" si="28"/>
        <v>,</v>
      </c>
      <c r="S164" s="14">
        <f t="shared" si="29"/>
        <v>508</v>
      </c>
      <c r="T164" s="14" t="str">
        <f t="shared" si="30"/>
        <v>,</v>
      </c>
      <c r="U164" s="14">
        <f t="shared" si="31"/>
        <v>420.1</v>
      </c>
      <c r="V164" s="14" t="str">
        <f t="shared" si="32"/>
        <v>,</v>
      </c>
      <c r="W164" s="14">
        <f t="shared" si="33"/>
        <v>22.2</v>
      </c>
      <c r="X164" s="14" t="str">
        <f t="shared" si="34"/>
        <v>,</v>
      </c>
      <c r="Y164" s="14">
        <f t="shared" si="35"/>
        <v>1992</v>
      </c>
      <c r="Z164" s="14" t="s">
        <v>72</v>
      </c>
    </row>
    <row r="165" spans="1:26" x14ac:dyDescent="0.35">
      <c r="A165" s="4" t="s">
        <v>62</v>
      </c>
      <c r="B165" s="2">
        <f>VLOOKUP(Table1[[#This Row],[Crop]],Crop!$A$2:$B$5,2,FALSE)</f>
        <v>22</v>
      </c>
      <c r="C165" s="1" t="s">
        <v>31</v>
      </c>
      <c r="D165" s="1">
        <f>VLOOKUP(Table1[[#This Row],[District]],district!$A$2:$B$38,2,FALSE)</f>
        <v>32</v>
      </c>
      <c r="E165">
        <v>1993</v>
      </c>
      <c r="F165">
        <v>415.1</v>
      </c>
      <c r="G165">
        <v>490</v>
      </c>
      <c r="H165">
        <v>22.7</v>
      </c>
      <c r="L165" s="17" t="s">
        <v>68</v>
      </c>
      <c r="M165" s="14" t="s">
        <v>71</v>
      </c>
      <c r="N165" s="14" t="str">
        <f t="shared" si="24"/>
        <v>,</v>
      </c>
      <c r="O165" s="14">
        <f t="shared" si="25"/>
        <v>22</v>
      </c>
      <c r="P165" s="14" t="str">
        <f t="shared" si="26"/>
        <v>,</v>
      </c>
      <c r="Q165" s="14">
        <f t="shared" si="27"/>
        <v>32</v>
      </c>
      <c r="R165" s="14" t="str">
        <f t="shared" si="28"/>
        <v>,</v>
      </c>
      <c r="S165" s="14">
        <f t="shared" si="29"/>
        <v>490</v>
      </c>
      <c r="T165" s="14" t="str">
        <f t="shared" si="30"/>
        <v>,</v>
      </c>
      <c r="U165" s="14">
        <f t="shared" si="31"/>
        <v>415.1</v>
      </c>
      <c r="V165" s="14" t="str">
        <f t="shared" si="32"/>
        <v>,</v>
      </c>
      <c r="W165" s="14">
        <f t="shared" si="33"/>
        <v>22.7</v>
      </c>
      <c r="X165" s="14" t="str">
        <f t="shared" si="34"/>
        <v>,</v>
      </c>
      <c r="Y165" s="14">
        <f t="shared" si="35"/>
        <v>1993</v>
      </c>
      <c r="Z165" s="14" t="s">
        <v>72</v>
      </c>
    </row>
    <row r="166" spans="1:26" x14ac:dyDescent="0.35">
      <c r="A166" s="4" t="s">
        <v>62</v>
      </c>
      <c r="B166" s="2">
        <f>VLOOKUP(Table1[[#This Row],[Crop]],Crop!$A$2:$B$5,2,FALSE)</f>
        <v>22</v>
      </c>
      <c r="C166" s="1" t="s">
        <v>31</v>
      </c>
      <c r="D166" s="1">
        <f>VLOOKUP(Table1[[#This Row],[District]],district!$A$2:$B$38,2,FALSE)</f>
        <v>32</v>
      </c>
      <c r="E166">
        <v>1994</v>
      </c>
      <c r="F166">
        <v>423.6</v>
      </c>
      <c r="G166">
        <v>481</v>
      </c>
      <c r="H166">
        <v>23.6</v>
      </c>
      <c r="L166" s="17" t="s">
        <v>68</v>
      </c>
      <c r="M166" s="14" t="s">
        <v>71</v>
      </c>
      <c r="N166" s="14" t="str">
        <f t="shared" si="24"/>
        <v>,</v>
      </c>
      <c r="O166" s="14">
        <f t="shared" si="25"/>
        <v>22</v>
      </c>
      <c r="P166" s="14" t="str">
        <f t="shared" si="26"/>
        <v>,</v>
      </c>
      <c r="Q166" s="14">
        <f t="shared" si="27"/>
        <v>32</v>
      </c>
      <c r="R166" s="14" t="str">
        <f t="shared" si="28"/>
        <v>,</v>
      </c>
      <c r="S166" s="14">
        <f t="shared" si="29"/>
        <v>481</v>
      </c>
      <c r="T166" s="14" t="str">
        <f t="shared" si="30"/>
        <v>,</v>
      </c>
      <c r="U166" s="14">
        <f t="shared" si="31"/>
        <v>423.6</v>
      </c>
      <c r="V166" s="14" t="str">
        <f t="shared" si="32"/>
        <v>,</v>
      </c>
      <c r="W166" s="14">
        <f t="shared" si="33"/>
        <v>23.6</v>
      </c>
      <c r="X166" s="14" t="str">
        <f t="shared" si="34"/>
        <v>,</v>
      </c>
      <c r="Y166" s="14">
        <f t="shared" si="35"/>
        <v>1994</v>
      </c>
      <c r="Z166" s="14" t="s">
        <v>72</v>
      </c>
    </row>
    <row r="167" spans="1:26" x14ac:dyDescent="0.35">
      <c r="A167" s="4" t="s">
        <v>62</v>
      </c>
      <c r="B167" s="2">
        <f>VLOOKUP(Table1[[#This Row],[Crop]],Crop!$A$2:$B$5,2,FALSE)</f>
        <v>22</v>
      </c>
      <c r="C167" s="1" t="s">
        <v>31</v>
      </c>
      <c r="D167" s="1">
        <f>VLOOKUP(Table1[[#This Row],[District]],district!$A$2:$B$38,2,FALSE)</f>
        <v>32</v>
      </c>
      <c r="E167">
        <v>1995</v>
      </c>
      <c r="F167">
        <v>450.2</v>
      </c>
      <c r="G167">
        <v>487</v>
      </c>
      <c r="H167">
        <v>24.8</v>
      </c>
      <c r="L167" s="17" t="s">
        <v>68</v>
      </c>
      <c r="M167" s="14" t="s">
        <v>71</v>
      </c>
      <c r="N167" s="14" t="str">
        <f t="shared" si="24"/>
        <v>,</v>
      </c>
      <c r="O167" s="14">
        <f t="shared" si="25"/>
        <v>22</v>
      </c>
      <c r="P167" s="14" t="str">
        <f t="shared" si="26"/>
        <v>,</v>
      </c>
      <c r="Q167" s="14">
        <f t="shared" si="27"/>
        <v>32</v>
      </c>
      <c r="R167" s="14" t="str">
        <f t="shared" si="28"/>
        <v>,</v>
      </c>
      <c r="S167" s="14">
        <f t="shared" si="29"/>
        <v>487</v>
      </c>
      <c r="T167" s="14" t="str">
        <f t="shared" si="30"/>
        <v>,</v>
      </c>
      <c r="U167" s="14">
        <f t="shared" si="31"/>
        <v>450.2</v>
      </c>
      <c r="V167" s="14" t="str">
        <f t="shared" si="32"/>
        <v>,</v>
      </c>
      <c r="W167" s="14">
        <f t="shared" si="33"/>
        <v>24.8</v>
      </c>
      <c r="X167" s="14" t="str">
        <f t="shared" si="34"/>
        <v>,</v>
      </c>
      <c r="Y167" s="14">
        <f t="shared" si="35"/>
        <v>1995</v>
      </c>
      <c r="Z167" s="14" t="s">
        <v>72</v>
      </c>
    </row>
    <row r="168" spans="1:26" x14ac:dyDescent="0.35">
      <c r="A168" s="4" t="s">
        <v>62</v>
      </c>
      <c r="B168" s="2">
        <f>VLOOKUP(Table1[[#This Row],[Crop]],Crop!$A$2:$B$5,2,FALSE)</f>
        <v>22</v>
      </c>
      <c r="C168" s="1" t="s">
        <v>31</v>
      </c>
      <c r="D168" s="1">
        <f>VLOOKUP(Table1[[#This Row],[District]],district!$A$2:$B$38,2,FALSE)</f>
        <v>32</v>
      </c>
      <c r="E168">
        <v>1996</v>
      </c>
      <c r="F168">
        <v>401.6</v>
      </c>
      <c r="G168">
        <v>484</v>
      </c>
      <c r="H168">
        <v>22.2</v>
      </c>
      <c r="L168" s="17" t="s">
        <v>68</v>
      </c>
      <c r="M168" s="14" t="s">
        <v>71</v>
      </c>
      <c r="N168" s="14" t="str">
        <f t="shared" si="24"/>
        <v>,</v>
      </c>
      <c r="O168" s="14">
        <f t="shared" si="25"/>
        <v>22</v>
      </c>
      <c r="P168" s="14" t="str">
        <f t="shared" si="26"/>
        <v>,</v>
      </c>
      <c r="Q168" s="14">
        <f t="shared" si="27"/>
        <v>32</v>
      </c>
      <c r="R168" s="14" t="str">
        <f t="shared" si="28"/>
        <v>,</v>
      </c>
      <c r="S168" s="14">
        <f t="shared" si="29"/>
        <v>484</v>
      </c>
      <c r="T168" s="14" t="str">
        <f t="shared" si="30"/>
        <v>,</v>
      </c>
      <c r="U168" s="14">
        <f t="shared" si="31"/>
        <v>401.6</v>
      </c>
      <c r="V168" s="14" t="str">
        <f t="shared" si="32"/>
        <v>,</v>
      </c>
      <c r="W168" s="14">
        <f t="shared" si="33"/>
        <v>22.2</v>
      </c>
      <c r="X168" s="14" t="str">
        <f t="shared" si="34"/>
        <v>,</v>
      </c>
      <c r="Y168" s="14">
        <f t="shared" si="35"/>
        <v>1996</v>
      </c>
      <c r="Z168" s="14" t="s">
        <v>72</v>
      </c>
    </row>
    <row r="169" spans="1:26" x14ac:dyDescent="0.35">
      <c r="A169" s="4" t="s">
        <v>62</v>
      </c>
      <c r="B169" s="2">
        <f>VLOOKUP(Table1[[#This Row],[Crop]],Crop!$A$2:$B$5,2,FALSE)</f>
        <v>22</v>
      </c>
      <c r="C169" s="1" t="s">
        <v>31</v>
      </c>
      <c r="D169" s="1">
        <f>VLOOKUP(Table1[[#This Row],[District]],district!$A$2:$B$38,2,FALSE)</f>
        <v>32</v>
      </c>
      <c r="E169">
        <v>1997</v>
      </c>
      <c r="F169">
        <v>390.7</v>
      </c>
      <c r="G169">
        <v>441</v>
      </c>
      <c r="H169">
        <v>23.7</v>
      </c>
      <c r="L169" s="17" t="s">
        <v>68</v>
      </c>
      <c r="M169" s="14" t="s">
        <v>71</v>
      </c>
      <c r="N169" s="14" t="str">
        <f t="shared" si="24"/>
        <v>,</v>
      </c>
      <c r="O169" s="14">
        <f t="shared" si="25"/>
        <v>22</v>
      </c>
      <c r="P169" s="14" t="str">
        <f t="shared" si="26"/>
        <v>,</v>
      </c>
      <c r="Q169" s="14">
        <f t="shared" si="27"/>
        <v>32</v>
      </c>
      <c r="R169" s="14" t="str">
        <f t="shared" si="28"/>
        <v>,</v>
      </c>
      <c r="S169" s="14">
        <f t="shared" si="29"/>
        <v>441</v>
      </c>
      <c r="T169" s="14" t="str">
        <f t="shared" si="30"/>
        <v>,</v>
      </c>
      <c r="U169" s="14">
        <f t="shared" si="31"/>
        <v>390.7</v>
      </c>
      <c r="V169" s="14" t="str">
        <f t="shared" si="32"/>
        <v>,</v>
      </c>
      <c r="W169" s="14">
        <f t="shared" si="33"/>
        <v>23.7</v>
      </c>
      <c r="X169" s="14" t="str">
        <f t="shared" si="34"/>
        <v>,</v>
      </c>
      <c r="Y169" s="14">
        <f t="shared" si="35"/>
        <v>1997</v>
      </c>
      <c r="Z169" s="14" t="s">
        <v>72</v>
      </c>
    </row>
    <row r="170" spans="1:26" x14ac:dyDescent="0.35">
      <c r="A170" s="4" t="s">
        <v>62</v>
      </c>
      <c r="B170" s="2">
        <f>VLOOKUP(Table1[[#This Row],[Crop]],Crop!$A$2:$B$5,2,FALSE)</f>
        <v>22</v>
      </c>
      <c r="C170" s="1" t="s">
        <v>31</v>
      </c>
      <c r="D170" s="1">
        <f>VLOOKUP(Table1[[#This Row],[District]],district!$A$2:$B$38,2,FALSE)</f>
        <v>32</v>
      </c>
      <c r="E170">
        <v>1998</v>
      </c>
      <c r="F170">
        <v>365.7</v>
      </c>
      <c r="G170">
        <v>431</v>
      </c>
      <c r="H170">
        <v>22.7</v>
      </c>
      <c r="L170" s="17" t="s">
        <v>68</v>
      </c>
      <c r="M170" s="14" t="s">
        <v>71</v>
      </c>
      <c r="N170" s="14" t="str">
        <f t="shared" si="24"/>
        <v>,</v>
      </c>
      <c r="O170" s="14">
        <f t="shared" si="25"/>
        <v>22</v>
      </c>
      <c r="P170" s="14" t="str">
        <f t="shared" si="26"/>
        <v>,</v>
      </c>
      <c r="Q170" s="14">
        <f t="shared" si="27"/>
        <v>32</v>
      </c>
      <c r="R170" s="14" t="str">
        <f t="shared" si="28"/>
        <v>,</v>
      </c>
      <c r="S170" s="14">
        <f t="shared" si="29"/>
        <v>431</v>
      </c>
      <c r="T170" s="14" t="str">
        <f t="shared" si="30"/>
        <v>,</v>
      </c>
      <c r="U170" s="14">
        <f t="shared" si="31"/>
        <v>365.7</v>
      </c>
      <c r="V170" s="14" t="str">
        <f t="shared" si="32"/>
        <v>,</v>
      </c>
      <c r="W170" s="14">
        <f t="shared" si="33"/>
        <v>22.7</v>
      </c>
      <c r="X170" s="14" t="str">
        <f t="shared" si="34"/>
        <v>,</v>
      </c>
      <c r="Y170" s="14">
        <f t="shared" si="35"/>
        <v>1998</v>
      </c>
      <c r="Z170" s="14" t="s">
        <v>72</v>
      </c>
    </row>
    <row r="171" spans="1:26" x14ac:dyDescent="0.35">
      <c r="A171" s="4" t="s">
        <v>62</v>
      </c>
      <c r="B171" s="2">
        <f>VLOOKUP(Table1[[#This Row],[Crop]],Crop!$A$2:$B$5,2,FALSE)</f>
        <v>22</v>
      </c>
      <c r="C171" s="1" t="s">
        <v>31</v>
      </c>
      <c r="D171" s="1">
        <f>VLOOKUP(Table1[[#This Row],[District]],district!$A$2:$B$38,2,FALSE)</f>
        <v>32</v>
      </c>
      <c r="E171">
        <v>1999</v>
      </c>
      <c r="F171">
        <v>477.1</v>
      </c>
      <c r="G171">
        <v>466</v>
      </c>
      <c r="H171">
        <v>27.4</v>
      </c>
      <c r="L171" s="17" t="s">
        <v>68</v>
      </c>
      <c r="M171" s="14" t="s">
        <v>71</v>
      </c>
      <c r="N171" s="14" t="str">
        <f t="shared" si="24"/>
        <v>,</v>
      </c>
      <c r="O171" s="14">
        <f t="shared" si="25"/>
        <v>22</v>
      </c>
      <c r="P171" s="14" t="str">
        <f t="shared" si="26"/>
        <v>,</v>
      </c>
      <c r="Q171" s="14">
        <f t="shared" si="27"/>
        <v>32</v>
      </c>
      <c r="R171" s="14" t="str">
        <f t="shared" si="28"/>
        <v>,</v>
      </c>
      <c r="S171" s="14">
        <f t="shared" si="29"/>
        <v>466</v>
      </c>
      <c r="T171" s="14" t="str">
        <f t="shared" si="30"/>
        <v>,</v>
      </c>
      <c r="U171" s="14">
        <f t="shared" si="31"/>
        <v>477.1</v>
      </c>
      <c r="V171" s="14" t="str">
        <f t="shared" si="32"/>
        <v>,</v>
      </c>
      <c r="W171" s="14">
        <f t="shared" si="33"/>
        <v>27.4</v>
      </c>
      <c r="X171" s="14" t="str">
        <f t="shared" si="34"/>
        <v>,</v>
      </c>
      <c r="Y171" s="14">
        <f t="shared" si="35"/>
        <v>1999</v>
      </c>
      <c r="Z171" s="14" t="s">
        <v>72</v>
      </c>
    </row>
    <row r="172" spans="1:26" x14ac:dyDescent="0.35">
      <c r="A172" s="4" t="s">
        <v>62</v>
      </c>
      <c r="B172" s="2">
        <f>VLOOKUP(Table1[[#This Row],[Crop]],Crop!$A$2:$B$5,2,FALSE)</f>
        <v>22</v>
      </c>
      <c r="C172" s="1" t="s">
        <v>31</v>
      </c>
      <c r="D172" s="1">
        <f>VLOOKUP(Table1[[#This Row],[District]],district!$A$2:$B$38,2,FALSE)</f>
        <v>32</v>
      </c>
      <c r="E172">
        <v>2000</v>
      </c>
      <c r="F172">
        <v>476</v>
      </c>
      <c r="G172">
        <v>472</v>
      </c>
      <c r="H172">
        <v>27</v>
      </c>
      <c r="L172" s="17" t="s">
        <v>68</v>
      </c>
      <c r="M172" s="14" t="s">
        <v>71</v>
      </c>
      <c r="N172" s="14" t="str">
        <f t="shared" si="24"/>
        <v>,</v>
      </c>
      <c r="O172" s="14">
        <f t="shared" si="25"/>
        <v>22</v>
      </c>
      <c r="P172" s="14" t="str">
        <f t="shared" si="26"/>
        <v>,</v>
      </c>
      <c r="Q172" s="14">
        <f t="shared" si="27"/>
        <v>32</v>
      </c>
      <c r="R172" s="14" t="str">
        <f t="shared" si="28"/>
        <v>,</v>
      </c>
      <c r="S172" s="14">
        <f t="shared" si="29"/>
        <v>472</v>
      </c>
      <c r="T172" s="14" t="str">
        <f t="shared" si="30"/>
        <v>,</v>
      </c>
      <c r="U172" s="14">
        <f t="shared" si="31"/>
        <v>476</v>
      </c>
      <c r="V172" s="14" t="str">
        <f t="shared" si="32"/>
        <v>,</v>
      </c>
      <c r="W172" s="14">
        <f t="shared" si="33"/>
        <v>27</v>
      </c>
      <c r="X172" s="14" t="str">
        <f t="shared" si="34"/>
        <v>,</v>
      </c>
      <c r="Y172" s="14">
        <f t="shared" si="35"/>
        <v>2000</v>
      </c>
      <c r="Z172" s="14" t="s">
        <v>72</v>
      </c>
    </row>
    <row r="173" spans="1:26" x14ac:dyDescent="0.35">
      <c r="A173" s="4" t="s">
        <v>62</v>
      </c>
      <c r="B173" s="2">
        <f>VLOOKUP(Table1[[#This Row],[Crop]],Crop!$A$2:$B$5,2,FALSE)</f>
        <v>22</v>
      </c>
      <c r="C173" s="1" t="s">
        <v>31</v>
      </c>
      <c r="D173" s="1">
        <f>VLOOKUP(Table1[[#This Row],[District]],district!$A$2:$B$38,2,FALSE)</f>
        <v>32</v>
      </c>
      <c r="E173">
        <v>2001</v>
      </c>
      <c r="F173">
        <v>473</v>
      </c>
      <c r="G173">
        <v>459</v>
      </c>
      <c r="H173">
        <v>27.6</v>
      </c>
      <c r="L173" s="17" t="s">
        <v>68</v>
      </c>
      <c r="M173" s="14" t="s">
        <v>71</v>
      </c>
      <c r="N173" s="14" t="str">
        <f t="shared" si="24"/>
        <v>,</v>
      </c>
      <c r="O173" s="14">
        <f t="shared" si="25"/>
        <v>22</v>
      </c>
      <c r="P173" s="14" t="str">
        <f t="shared" si="26"/>
        <v>,</v>
      </c>
      <c r="Q173" s="14">
        <f t="shared" si="27"/>
        <v>32</v>
      </c>
      <c r="R173" s="14" t="str">
        <f t="shared" si="28"/>
        <v>,</v>
      </c>
      <c r="S173" s="14">
        <f t="shared" si="29"/>
        <v>459</v>
      </c>
      <c r="T173" s="14" t="str">
        <f t="shared" si="30"/>
        <v>,</v>
      </c>
      <c r="U173" s="14">
        <f t="shared" si="31"/>
        <v>473</v>
      </c>
      <c r="V173" s="14" t="str">
        <f t="shared" si="32"/>
        <v>,</v>
      </c>
      <c r="W173" s="14">
        <f t="shared" si="33"/>
        <v>27.6</v>
      </c>
      <c r="X173" s="14" t="str">
        <f t="shared" si="34"/>
        <v>,</v>
      </c>
      <c r="Y173" s="14">
        <f t="shared" si="35"/>
        <v>2001</v>
      </c>
      <c r="Z173" s="14" t="s">
        <v>72</v>
      </c>
    </row>
    <row r="174" spans="1:26" x14ac:dyDescent="0.35">
      <c r="A174" s="4" t="s">
        <v>62</v>
      </c>
      <c r="B174" s="2">
        <f>VLOOKUP(Table1[[#This Row],[Crop]],Crop!$A$2:$B$5,2,FALSE)</f>
        <v>22</v>
      </c>
      <c r="C174" s="1" t="s">
        <v>31</v>
      </c>
      <c r="D174" s="1">
        <f>VLOOKUP(Table1[[#This Row],[District]],district!$A$2:$B$38,2,FALSE)</f>
        <v>32</v>
      </c>
      <c r="E174">
        <v>2002</v>
      </c>
      <c r="F174">
        <v>507</v>
      </c>
      <c r="G174">
        <v>470</v>
      </c>
      <c r="H174">
        <v>28.9</v>
      </c>
      <c r="L174" s="17" t="s">
        <v>68</v>
      </c>
      <c r="M174" s="14" t="s">
        <v>71</v>
      </c>
      <c r="N174" s="14" t="str">
        <f t="shared" si="24"/>
        <v>,</v>
      </c>
      <c r="O174" s="14">
        <f t="shared" si="25"/>
        <v>22</v>
      </c>
      <c r="P174" s="14" t="str">
        <f t="shared" si="26"/>
        <v>,</v>
      </c>
      <c r="Q174" s="14">
        <f t="shared" si="27"/>
        <v>32</v>
      </c>
      <c r="R174" s="14" t="str">
        <f t="shared" si="28"/>
        <v>,</v>
      </c>
      <c r="S174" s="14">
        <f t="shared" si="29"/>
        <v>470</v>
      </c>
      <c r="T174" s="14" t="str">
        <f t="shared" si="30"/>
        <v>,</v>
      </c>
      <c r="U174" s="14">
        <f t="shared" si="31"/>
        <v>507</v>
      </c>
      <c r="V174" s="14" t="str">
        <f t="shared" si="32"/>
        <v>,</v>
      </c>
      <c r="W174" s="14">
        <f t="shared" si="33"/>
        <v>28.9</v>
      </c>
      <c r="X174" s="14" t="str">
        <f t="shared" si="34"/>
        <v>,</v>
      </c>
      <c r="Y174" s="14">
        <f t="shared" si="35"/>
        <v>2002</v>
      </c>
      <c r="Z174" s="14" t="s">
        <v>72</v>
      </c>
    </row>
    <row r="175" spans="1:26" x14ac:dyDescent="0.35">
      <c r="A175" s="4" t="s">
        <v>62</v>
      </c>
      <c r="B175" s="2">
        <f>VLOOKUP(Table1[[#This Row],[Crop]],Crop!$A$2:$B$5,2,FALSE)</f>
        <v>22</v>
      </c>
      <c r="C175" s="1" t="s">
        <v>31</v>
      </c>
      <c r="D175" s="1">
        <f>VLOOKUP(Table1[[#This Row],[District]],district!$A$2:$B$38,2,FALSE)</f>
        <v>32</v>
      </c>
      <c r="E175">
        <v>2003</v>
      </c>
      <c r="F175">
        <v>491</v>
      </c>
      <c r="G175">
        <v>490</v>
      </c>
      <c r="H175">
        <v>26.8</v>
      </c>
      <c r="L175" s="17" t="s">
        <v>68</v>
      </c>
      <c r="M175" s="14" t="s">
        <v>71</v>
      </c>
      <c r="N175" s="14" t="str">
        <f t="shared" si="24"/>
        <v>,</v>
      </c>
      <c r="O175" s="14">
        <f t="shared" si="25"/>
        <v>22</v>
      </c>
      <c r="P175" s="14" t="str">
        <f t="shared" si="26"/>
        <v>,</v>
      </c>
      <c r="Q175" s="14">
        <f t="shared" si="27"/>
        <v>32</v>
      </c>
      <c r="R175" s="14" t="str">
        <f t="shared" si="28"/>
        <v>,</v>
      </c>
      <c r="S175" s="14">
        <f t="shared" si="29"/>
        <v>490</v>
      </c>
      <c r="T175" s="14" t="str">
        <f t="shared" si="30"/>
        <v>,</v>
      </c>
      <c r="U175" s="14">
        <f t="shared" si="31"/>
        <v>491</v>
      </c>
      <c r="V175" s="14" t="str">
        <f t="shared" si="32"/>
        <v>,</v>
      </c>
      <c r="W175" s="14">
        <f t="shared" si="33"/>
        <v>26.8</v>
      </c>
      <c r="X175" s="14" t="str">
        <f t="shared" si="34"/>
        <v>,</v>
      </c>
      <c r="Y175" s="14">
        <f t="shared" si="35"/>
        <v>2003</v>
      </c>
      <c r="Z175" s="14" t="s">
        <v>72</v>
      </c>
    </row>
    <row r="176" spans="1:26" x14ac:dyDescent="0.35">
      <c r="A176" s="4" t="s">
        <v>62</v>
      </c>
      <c r="B176" s="2">
        <f>VLOOKUP(Table1[[#This Row],[Crop]],Crop!$A$2:$B$5,2,FALSE)</f>
        <v>22</v>
      </c>
      <c r="C176" s="1" t="s">
        <v>31</v>
      </c>
      <c r="D176" s="1">
        <f>VLOOKUP(Table1[[#This Row],[District]],district!$A$2:$B$38,2,FALSE)</f>
        <v>32</v>
      </c>
      <c r="E176">
        <v>2004</v>
      </c>
      <c r="F176">
        <v>569</v>
      </c>
      <c r="G176">
        <v>515</v>
      </c>
      <c r="H176">
        <v>29.6</v>
      </c>
      <c r="L176" s="17" t="s">
        <v>68</v>
      </c>
      <c r="M176" s="14" t="s">
        <v>71</v>
      </c>
      <c r="N176" s="14" t="str">
        <f t="shared" si="24"/>
        <v>,</v>
      </c>
      <c r="O176" s="14">
        <f t="shared" si="25"/>
        <v>22</v>
      </c>
      <c r="P176" s="14" t="str">
        <f t="shared" si="26"/>
        <v>,</v>
      </c>
      <c r="Q176" s="14">
        <f t="shared" si="27"/>
        <v>32</v>
      </c>
      <c r="R176" s="14" t="str">
        <f t="shared" si="28"/>
        <v>,</v>
      </c>
      <c r="S176" s="14">
        <f t="shared" si="29"/>
        <v>515</v>
      </c>
      <c r="T176" s="14" t="str">
        <f t="shared" si="30"/>
        <v>,</v>
      </c>
      <c r="U176" s="14">
        <f t="shared" si="31"/>
        <v>569</v>
      </c>
      <c r="V176" s="14" t="str">
        <f t="shared" si="32"/>
        <v>,</v>
      </c>
      <c r="W176" s="14">
        <f t="shared" si="33"/>
        <v>29.6</v>
      </c>
      <c r="X176" s="14" t="str">
        <f t="shared" si="34"/>
        <v>,</v>
      </c>
      <c r="Y176" s="14">
        <f t="shared" si="35"/>
        <v>2004</v>
      </c>
      <c r="Z176" s="14" t="s">
        <v>72</v>
      </c>
    </row>
    <row r="177" spans="1:26" x14ac:dyDescent="0.35">
      <c r="A177" s="4" t="s">
        <v>62</v>
      </c>
      <c r="B177" s="2">
        <f>VLOOKUP(Table1[[#This Row],[Crop]],Crop!$A$2:$B$5,2,FALSE)</f>
        <v>22</v>
      </c>
      <c r="C177" s="1" t="s">
        <v>31</v>
      </c>
      <c r="D177" s="1">
        <f>VLOOKUP(Table1[[#This Row],[District]],district!$A$2:$B$38,2,FALSE)</f>
        <v>32</v>
      </c>
      <c r="E177">
        <v>2005</v>
      </c>
      <c r="F177">
        <v>529</v>
      </c>
      <c r="G177">
        <v>517</v>
      </c>
      <c r="H177">
        <v>27.4</v>
      </c>
      <c r="L177" s="17" t="s">
        <v>68</v>
      </c>
      <c r="M177" s="14" t="s">
        <v>71</v>
      </c>
      <c r="N177" s="14" t="str">
        <f t="shared" si="24"/>
        <v>,</v>
      </c>
      <c r="O177" s="14">
        <f t="shared" si="25"/>
        <v>22</v>
      </c>
      <c r="P177" s="14" t="str">
        <f t="shared" si="26"/>
        <v>,</v>
      </c>
      <c r="Q177" s="14">
        <f t="shared" si="27"/>
        <v>32</v>
      </c>
      <c r="R177" s="14" t="str">
        <f t="shared" si="28"/>
        <v>,</v>
      </c>
      <c r="S177" s="14">
        <f t="shared" si="29"/>
        <v>517</v>
      </c>
      <c r="T177" s="14" t="str">
        <f t="shared" si="30"/>
        <v>,</v>
      </c>
      <c r="U177" s="14">
        <f t="shared" si="31"/>
        <v>529</v>
      </c>
      <c r="V177" s="14" t="str">
        <f t="shared" si="32"/>
        <v>,</v>
      </c>
      <c r="W177" s="14">
        <f t="shared" si="33"/>
        <v>27.4</v>
      </c>
      <c r="X177" s="14" t="str">
        <f t="shared" si="34"/>
        <v>,</v>
      </c>
      <c r="Y177" s="14">
        <f t="shared" si="35"/>
        <v>2005</v>
      </c>
      <c r="Z177" s="14" t="s">
        <v>72</v>
      </c>
    </row>
    <row r="178" spans="1:26" x14ac:dyDescent="0.35">
      <c r="A178" s="4" t="s">
        <v>62</v>
      </c>
      <c r="B178" s="2">
        <f>VLOOKUP(Table1[[#This Row],[Crop]],Crop!$A$2:$B$5,2,FALSE)</f>
        <v>22</v>
      </c>
      <c r="C178" s="1" t="s">
        <v>31</v>
      </c>
      <c r="D178" s="1">
        <f>VLOOKUP(Table1[[#This Row],[District]],district!$A$2:$B$38,2,FALSE)</f>
        <v>32</v>
      </c>
      <c r="E178">
        <v>2006</v>
      </c>
      <c r="F178">
        <v>545</v>
      </c>
      <c r="G178">
        <v>511</v>
      </c>
      <c r="H178">
        <v>28.6</v>
      </c>
      <c r="L178" s="17" t="s">
        <v>68</v>
      </c>
      <c r="M178" s="14" t="s">
        <v>71</v>
      </c>
      <c r="N178" s="14" t="str">
        <f t="shared" si="24"/>
        <v>,</v>
      </c>
      <c r="O178" s="14">
        <f t="shared" si="25"/>
        <v>22</v>
      </c>
      <c r="P178" s="14" t="str">
        <f t="shared" si="26"/>
        <v>,</v>
      </c>
      <c r="Q178" s="14">
        <f t="shared" si="27"/>
        <v>32</v>
      </c>
      <c r="R178" s="14" t="str">
        <f t="shared" si="28"/>
        <v>,</v>
      </c>
      <c r="S178" s="14">
        <f t="shared" si="29"/>
        <v>511</v>
      </c>
      <c r="T178" s="14" t="str">
        <f t="shared" si="30"/>
        <v>,</v>
      </c>
      <c r="U178" s="14">
        <f t="shared" si="31"/>
        <v>545</v>
      </c>
      <c r="V178" s="14" t="str">
        <f t="shared" si="32"/>
        <v>,</v>
      </c>
      <c r="W178" s="14">
        <f t="shared" si="33"/>
        <v>28.6</v>
      </c>
      <c r="X178" s="14" t="str">
        <f t="shared" si="34"/>
        <v>,</v>
      </c>
      <c r="Y178" s="14">
        <f t="shared" si="35"/>
        <v>2006</v>
      </c>
      <c r="Z178" s="14" t="s">
        <v>72</v>
      </c>
    </row>
    <row r="179" spans="1:26" x14ac:dyDescent="0.35">
      <c r="A179" s="4" t="s">
        <v>62</v>
      </c>
      <c r="B179" s="2">
        <f>VLOOKUP(Table1[[#This Row],[Crop]],Crop!$A$2:$B$5,2,FALSE)</f>
        <v>22</v>
      </c>
      <c r="C179" s="1" t="s">
        <v>31</v>
      </c>
      <c r="D179" s="1">
        <f>VLOOKUP(Table1[[#This Row],[District]],district!$A$2:$B$38,2,FALSE)</f>
        <v>32</v>
      </c>
      <c r="E179">
        <v>2007</v>
      </c>
      <c r="F179">
        <v>469</v>
      </c>
      <c r="G179">
        <v>510</v>
      </c>
      <c r="H179">
        <v>25.7</v>
      </c>
      <c r="L179" s="17" t="s">
        <v>68</v>
      </c>
      <c r="M179" s="14" t="s">
        <v>71</v>
      </c>
      <c r="N179" s="14" t="str">
        <f t="shared" si="24"/>
        <v>,</v>
      </c>
      <c r="O179" s="14">
        <f t="shared" si="25"/>
        <v>22</v>
      </c>
      <c r="P179" s="14" t="str">
        <f t="shared" si="26"/>
        <v>,</v>
      </c>
      <c r="Q179" s="14">
        <f t="shared" si="27"/>
        <v>32</v>
      </c>
      <c r="R179" s="14" t="str">
        <f t="shared" si="28"/>
        <v>,</v>
      </c>
      <c r="S179" s="14">
        <f t="shared" si="29"/>
        <v>510</v>
      </c>
      <c r="T179" s="14" t="str">
        <f t="shared" si="30"/>
        <v>,</v>
      </c>
      <c r="U179" s="14">
        <f t="shared" si="31"/>
        <v>469</v>
      </c>
      <c r="V179" s="14" t="str">
        <f t="shared" si="32"/>
        <v>,</v>
      </c>
      <c r="W179" s="14">
        <f t="shared" si="33"/>
        <v>25.7</v>
      </c>
      <c r="X179" s="14" t="str">
        <f t="shared" si="34"/>
        <v>,</v>
      </c>
      <c r="Y179" s="14">
        <f t="shared" si="35"/>
        <v>2007</v>
      </c>
      <c r="Z179" s="14" t="s">
        <v>72</v>
      </c>
    </row>
    <row r="180" spans="1:26" x14ac:dyDescent="0.35">
      <c r="A180" s="4" t="s">
        <v>62</v>
      </c>
      <c r="B180" s="2">
        <f>VLOOKUP(Table1[[#This Row],[Crop]],Crop!$A$2:$B$5,2,FALSE)</f>
        <v>22</v>
      </c>
      <c r="C180" s="1" t="s">
        <v>31</v>
      </c>
      <c r="D180" s="1">
        <f>VLOOKUP(Table1[[#This Row],[District]],district!$A$2:$B$38,2,FALSE)</f>
        <v>32</v>
      </c>
      <c r="E180">
        <v>2008</v>
      </c>
      <c r="F180">
        <v>596</v>
      </c>
      <c r="G180">
        <v>552</v>
      </c>
      <c r="H180">
        <v>28.9</v>
      </c>
      <c r="L180" s="17" t="s">
        <v>68</v>
      </c>
      <c r="M180" s="14" t="s">
        <v>71</v>
      </c>
      <c r="N180" s="14" t="str">
        <f t="shared" si="24"/>
        <v>,</v>
      </c>
      <c r="O180" s="14">
        <f t="shared" si="25"/>
        <v>22</v>
      </c>
      <c r="P180" s="14" t="str">
        <f t="shared" si="26"/>
        <v>,</v>
      </c>
      <c r="Q180" s="14">
        <f t="shared" si="27"/>
        <v>32</v>
      </c>
      <c r="R180" s="14" t="str">
        <f t="shared" si="28"/>
        <v>,</v>
      </c>
      <c r="S180" s="14">
        <f t="shared" si="29"/>
        <v>552</v>
      </c>
      <c r="T180" s="14" t="str">
        <f t="shared" si="30"/>
        <v>,</v>
      </c>
      <c r="U180" s="14">
        <f t="shared" si="31"/>
        <v>596</v>
      </c>
      <c r="V180" s="14" t="str">
        <f t="shared" si="32"/>
        <v>,</v>
      </c>
      <c r="W180" s="14">
        <f t="shared" si="33"/>
        <v>28.9</v>
      </c>
      <c r="X180" s="14" t="str">
        <f t="shared" si="34"/>
        <v>,</v>
      </c>
      <c r="Y180" s="14">
        <f t="shared" si="35"/>
        <v>2008</v>
      </c>
      <c r="Z180" s="14" t="s">
        <v>72</v>
      </c>
    </row>
    <row r="181" spans="1:26" x14ac:dyDescent="0.35">
      <c r="A181" s="4" t="s">
        <v>62</v>
      </c>
      <c r="B181" s="2">
        <f>VLOOKUP(Table1[[#This Row],[Crop]],Crop!$A$2:$B$5,2,FALSE)</f>
        <v>22</v>
      </c>
      <c r="C181" s="1" t="s">
        <v>31</v>
      </c>
      <c r="D181" s="1">
        <f>VLOOKUP(Table1[[#This Row],[District]],district!$A$2:$B$38,2,FALSE)</f>
        <v>32</v>
      </c>
      <c r="E181">
        <v>2009</v>
      </c>
      <c r="F181">
        <v>505</v>
      </c>
      <c r="G181">
        <v>556</v>
      </c>
      <c r="H181">
        <v>24.3</v>
      </c>
      <c r="L181" s="17" t="s">
        <v>68</v>
      </c>
      <c r="M181" s="14" t="s">
        <v>71</v>
      </c>
      <c r="N181" s="14" t="str">
        <f t="shared" si="24"/>
        <v>,</v>
      </c>
      <c r="O181" s="14">
        <f t="shared" si="25"/>
        <v>22</v>
      </c>
      <c r="P181" s="14" t="str">
        <f t="shared" si="26"/>
        <v>,</v>
      </c>
      <c r="Q181" s="14">
        <f t="shared" si="27"/>
        <v>32</v>
      </c>
      <c r="R181" s="14" t="str">
        <f t="shared" si="28"/>
        <v>,</v>
      </c>
      <c r="S181" s="14">
        <f t="shared" si="29"/>
        <v>556</v>
      </c>
      <c r="T181" s="14" t="str">
        <f t="shared" si="30"/>
        <v>,</v>
      </c>
      <c r="U181" s="14">
        <f t="shared" si="31"/>
        <v>505</v>
      </c>
      <c r="V181" s="14" t="str">
        <f t="shared" si="32"/>
        <v>,</v>
      </c>
      <c r="W181" s="14">
        <f t="shared" si="33"/>
        <v>24.3</v>
      </c>
      <c r="X181" s="14" t="str">
        <f t="shared" si="34"/>
        <v>,</v>
      </c>
      <c r="Y181" s="14">
        <f t="shared" si="35"/>
        <v>2009</v>
      </c>
      <c r="Z181" s="14" t="s">
        <v>72</v>
      </c>
    </row>
    <row r="182" spans="1:26" x14ac:dyDescent="0.35">
      <c r="A182" s="4" t="s">
        <v>62</v>
      </c>
      <c r="B182" s="2">
        <f>VLOOKUP(Table1[[#This Row],[Crop]],Crop!$A$2:$B$5,2,FALSE)</f>
        <v>22</v>
      </c>
      <c r="C182" s="1" t="s">
        <v>31</v>
      </c>
      <c r="D182" s="1">
        <f>VLOOKUP(Table1[[#This Row],[District]],district!$A$2:$B$38,2,FALSE)</f>
        <v>32</v>
      </c>
      <c r="E182">
        <v>2010</v>
      </c>
      <c r="F182">
        <v>565</v>
      </c>
      <c r="G182">
        <v>541</v>
      </c>
      <c r="H182">
        <v>28</v>
      </c>
      <c r="L182" s="17" t="s">
        <v>68</v>
      </c>
      <c r="M182" s="14" t="s">
        <v>71</v>
      </c>
      <c r="N182" s="14" t="str">
        <f t="shared" si="24"/>
        <v>,</v>
      </c>
      <c r="O182" s="14">
        <f t="shared" si="25"/>
        <v>22</v>
      </c>
      <c r="P182" s="14" t="str">
        <f t="shared" si="26"/>
        <v>,</v>
      </c>
      <c r="Q182" s="14">
        <f t="shared" si="27"/>
        <v>32</v>
      </c>
      <c r="R182" s="14" t="str">
        <f t="shared" si="28"/>
        <v>,</v>
      </c>
      <c r="S182" s="14">
        <f t="shared" si="29"/>
        <v>541</v>
      </c>
      <c r="T182" s="14" t="str">
        <f t="shared" si="30"/>
        <v>,</v>
      </c>
      <c r="U182" s="14">
        <f t="shared" si="31"/>
        <v>565</v>
      </c>
      <c r="V182" s="14" t="str">
        <f t="shared" si="32"/>
        <v>,</v>
      </c>
      <c r="W182" s="14">
        <f t="shared" si="33"/>
        <v>28</v>
      </c>
      <c r="X182" s="14" t="str">
        <f t="shared" si="34"/>
        <v>,</v>
      </c>
      <c r="Y182" s="14">
        <f t="shared" si="35"/>
        <v>2010</v>
      </c>
      <c r="Z182" s="14" t="s">
        <v>72</v>
      </c>
    </row>
    <row r="183" spans="1:26" x14ac:dyDescent="0.35">
      <c r="A183" s="4" t="s">
        <v>62</v>
      </c>
      <c r="B183" s="2">
        <f>VLOOKUP(Table1[[#This Row],[Crop]],Crop!$A$2:$B$5,2,FALSE)</f>
        <v>22</v>
      </c>
      <c r="C183" s="1" t="s">
        <v>31</v>
      </c>
      <c r="D183" s="1">
        <f>VLOOKUP(Table1[[#This Row],[District]],district!$A$2:$B$38,2,FALSE)</f>
        <v>32</v>
      </c>
      <c r="E183">
        <v>2011</v>
      </c>
      <c r="F183">
        <v>562</v>
      </c>
      <c r="G183">
        <v>522</v>
      </c>
      <c r="H183">
        <v>28.9</v>
      </c>
      <c r="L183" s="17" t="s">
        <v>68</v>
      </c>
      <c r="M183" s="14" t="s">
        <v>71</v>
      </c>
      <c r="N183" s="14" t="str">
        <f t="shared" si="24"/>
        <v>,</v>
      </c>
      <c r="O183" s="14">
        <f t="shared" si="25"/>
        <v>22</v>
      </c>
      <c r="P183" s="14" t="str">
        <f t="shared" si="26"/>
        <v>,</v>
      </c>
      <c r="Q183" s="14">
        <f t="shared" si="27"/>
        <v>32</v>
      </c>
      <c r="R183" s="14" t="str">
        <f t="shared" si="28"/>
        <v>,</v>
      </c>
      <c r="S183" s="14">
        <f t="shared" si="29"/>
        <v>522</v>
      </c>
      <c r="T183" s="14" t="str">
        <f t="shared" si="30"/>
        <v>,</v>
      </c>
      <c r="U183" s="14">
        <f t="shared" si="31"/>
        <v>562</v>
      </c>
      <c r="V183" s="14" t="str">
        <f t="shared" si="32"/>
        <v>,</v>
      </c>
      <c r="W183" s="14">
        <f t="shared" si="33"/>
        <v>28.9</v>
      </c>
      <c r="X183" s="14" t="str">
        <f t="shared" si="34"/>
        <v>,</v>
      </c>
      <c r="Y183" s="14">
        <f t="shared" si="35"/>
        <v>2011</v>
      </c>
      <c r="Z183" s="14" t="s">
        <v>72</v>
      </c>
    </row>
    <row r="184" spans="1:26" x14ac:dyDescent="0.35">
      <c r="A184" s="4" t="s">
        <v>62</v>
      </c>
      <c r="B184" s="2">
        <f>VLOOKUP(Table1[[#This Row],[Crop]],Crop!$A$2:$B$5,2,FALSE)</f>
        <v>22</v>
      </c>
      <c r="C184" s="1" t="s">
        <v>31</v>
      </c>
      <c r="D184" s="1">
        <f>VLOOKUP(Table1[[#This Row],[District]],district!$A$2:$B$38,2,FALSE)</f>
        <v>32</v>
      </c>
      <c r="E184">
        <v>2012</v>
      </c>
      <c r="F184">
        <v>577</v>
      </c>
      <c r="G184">
        <v>520</v>
      </c>
      <c r="H184">
        <v>29.7</v>
      </c>
      <c r="L184" s="17" t="s">
        <v>68</v>
      </c>
      <c r="M184" s="14" t="s">
        <v>71</v>
      </c>
      <c r="N184" s="14" t="str">
        <f t="shared" si="24"/>
        <v>,</v>
      </c>
      <c r="O184" s="14">
        <f t="shared" si="25"/>
        <v>22</v>
      </c>
      <c r="P184" s="14" t="str">
        <f t="shared" si="26"/>
        <v>,</v>
      </c>
      <c r="Q184" s="14">
        <f t="shared" si="27"/>
        <v>32</v>
      </c>
      <c r="R184" s="14" t="str">
        <f t="shared" si="28"/>
        <v>,</v>
      </c>
      <c r="S184" s="14">
        <f t="shared" si="29"/>
        <v>520</v>
      </c>
      <c r="T184" s="14" t="str">
        <f t="shared" si="30"/>
        <v>,</v>
      </c>
      <c r="U184" s="14">
        <f t="shared" si="31"/>
        <v>577</v>
      </c>
      <c r="V184" s="14" t="str">
        <f t="shared" si="32"/>
        <v>,</v>
      </c>
      <c r="W184" s="14">
        <f t="shared" si="33"/>
        <v>29.7</v>
      </c>
      <c r="X184" s="14" t="str">
        <f t="shared" si="34"/>
        <v>,</v>
      </c>
      <c r="Y184" s="14">
        <f t="shared" si="35"/>
        <v>2012</v>
      </c>
      <c r="Z184" s="14" t="s">
        <v>72</v>
      </c>
    </row>
    <row r="185" spans="1:26" x14ac:dyDescent="0.35">
      <c r="A185" s="4" t="s">
        <v>62</v>
      </c>
      <c r="B185" s="2">
        <f>VLOOKUP(Table1[[#This Row],[Crop]],Crop!$A$2:$B$5,2,FALSE)</f>
        <v>22</v>
      </c>
      <c r="C185" s="1" t="s">
        <v>31</v>
      </c>
      <c r="D185" s="1">
        <f>VLOOKUP(Table1[[#This Row],[District]],district!$A$2:$B$38,2,FALSE)</f>
        <v>32</v>
      </c>
      <c r="E185">
        <v>2013</v>
      </c>
      <c r="F185">
        <v>513</v>
      </c>
      <c r="G185">
        <v>548</v>
      </c>
      <c r="H185">
        <v>25.1</v>
      </c>
      <c r="L185" s="17" t="s">
        <v>68</v>
      </c>
      <c r="M185" s="14" t="s">
        <v>71</v>
      </c>
      <c r="N185" s="14" t="str">
        <f t="shared" si="24"/>
        <v>,</v>
      </c>
      <c r="O185" s="14">
        <f t="shared" si="25"/>
        <v>22</v>
      </c>
      <c r="P185" s="14" t="str">
        <f t="shared" si="26"/>
        <v>,</v>
      </c>
      <c r="Q185" s="14">
        <f t="shared" si="27"/>
        <v>32</v>
      </c>
      <c r="R185" s="14" t="str">
        <f t="shared" si="28"/>
        <v>,</v>
      </c>
      <c r="S185" s="14">
        <f t="shared" si="29"/>
        <v>548</v>
      </c>
      <c r="T185" s="14" t="str">
        <f t="shared" si="30"/>
        <v>,</v>
      </c>
      <c r="U185" s="14">
        <f t="shared" si="31"/>
        <v>513</v>
      </c>
      <c r="V185" s="14" t="str">
        <f t="shared" si="32"/>
        <v>,</v>
      </c>
      <c r="W185" s="14">
        <f t="shared" si="33"/>
        <v>25.1</v>
      </c>
      <c r="X185" s="14" t="str">
        <f t="shared" si="34"/>
        <v>,</v>
      </c>
      <c r="Y185" s="14">
        <f t="shared" si="35"/>
        <v>2013</v>
      </c>
      <c r="Z185" s="14" t="s">
        <v>72</v>
      </c>
    </row>
    <row r="186" spans="1:26" x14ac:dyDescent="0.35">
      <c r="A186" s="4" t="s">
        <v>62</v>
      </c>
      <c r="B186" s="2">
        <f>VLOOKUP(Table1[[#This Row],[Crop]],Crop!$A$2:$B$5,2,FALSE)</f>
        <v>22</v>
      </c>
      <c r="C186" s="1" t="s">
        <v>31</v>
      </c>
      <c r="D186" s="1">
        <f>VLOOKUP(Table1[[#This Row],[District]],district!$A$2:$B$38,2,FALSE)</f>
        <v>32</v>
      </c>
      <c r="E186">
        <v>2014</v>
      </c>
      <c r="F186">
        <v>510</v>
      </c>
      <c r="G186">
        <v>546</v>
      </c>
      <c r="H186">
        <v>25</v>
      </c>
      <c r="L186" s="17" t="s">
        <v>68</v>
      </c>
      <c r="M186" s="14" t="s">
        <v>71</v>
      </c>
      <c r="N186" s="14" t="str">
        <f t="shared" si="24"/>
        <v>,</v>
      </c>
      <c r="O186" s="14">
        <f t="shared" si="25"/>
        <v>22</v>
      </c>
      <c r="P186" s="14" t="str">
        <f t="shared" si="26"/>
        <v>,</v>
      </c>
      <c r="Q186" s="14">
        <f t="shared" si="27"/>
        <v>32</v>
      </c>
      <c r="R186" s="14" t="str">
        <f t="shared" si="28"/>
        <v>,</v>
      </c>
      <c r="S186" s="14">
        <f t="shared" si="29"/>
        <v>546</v>
      </c>
      <c r="T186" s="14" t="str">
        <f t="shared" si="30"/>
        <v>,</v>
      </c>
      <c r="U186" s="14">
        <f t="shared" si="31"/>
        <v>510</v>
      </c>
      <c r="V186" s="14" t="str">
        <f t="shared" si="32"/>
        <v>,</v>
      </c>
      <c r="W186" s="14">
        <f t="shared" si="33"/>
        <v>25</v>
      </c>
      <c r="X186" s="14" t="str">
        <f t="shared" si="34"/>
        <v>,</v>
      </c>
      <c r="Y186" s="14">
        <f t="shared" si="35"/>
        <v>2014</v>
      </c>
      <c r="Z186" s="14" t="s">
        <v>72</v>
      </c>
    </row>
    <row r="187" spans="1:26" x14ac:dyDescent="0.35">
      <c r="A187" s="4" t="s">
        <v>62</v>
      </c>
      <c r="B187" s="2">
        <f>VLOOKUP(Table1[[#This Row],[Crop]],Crop!$A$2:$B$5,2,FALSE)</f>
        <v>22</v>
      </c>
      <c r="C187" s="1" t="s">
        <v>31</v>
      </c>
      <c r="D187" s="1">
        <f>VLOOKUP(Table1[[#This Row],[District]],district!$A$2:$B$38,2,FALSE)</f>
        <v>32</v>
      </c>
      <c r="E187">
        <v>2015</v>
      </c>
      <c r="F187">
        <v>539</v>
      </c>
      <c r="G187">
        <v>535</v>
      </c>
      <c r="H187">
        <v>27</v>
      </c>
      <c r="L187" s="17" t="s">
        <v>68</v>
      </c>
      <c r="M187" s="14" t="s">
        <v>71</v>
      </c>
      <c r="N187" s="14" t="str">
        <f t="shared" si="24"/>
        <v>,</v>
      </c>
      <c r="O187" s="14">
        <f t="shared" si="25"/>
        <v>22</v>
      </c>
      <c r="P187" s="14" t="str">
        <f t="shared" si="26"/>
        <v>,</v>
      </c>
      <c r="Q187" s="14">
        <f t="shared" si="27"/>
        <v>32</v>
      </c>
      <c r="R187" s="14" t="str">
        <f t="shared" si="28"/>
        <v>,</v>
      </c>
      <c r="S187" s="14">
        <f t="shared" si="29"/>
        <v>535</v>
      </c>
      <c r="T187" s="14" t="str">
        <f t="shared" si="30"/>
        <v>,</v>
      </c>
      <c r="U187" s="14">
        <f t="shared" si="31"/>
        <v>539</v>
      </c>
      <c r="V187" s="14" t="str">
        <f t="shared" si="32"/>
        <v>,</v>
      </c>
      <c r="W187" s="14">
        <f t="shared" si="33"/>
        <v>27</v>
      </c>
      <c r="X187" s="14" t="str">
        <f t="shared" si="34"/>
        <v>,</v>
      </c>
      <c r="Y187" s="14">
        <f t="shared" si="35"/>
        <v>2015</v>
      </c>
      <c r="Z187" s="14" t="s">
        <v>72</v>
      </c>
    </row>
    <row r="188" spans="1:26" x14ac:dyDescent="0.35">
      <c r="A188" s="4" t="s">
        <v>62</v>
      </c>
      <c r="B188" s="2">
        <f>VLOOKUP(Table1[[#This Row],[Crop]],Crop!$A$2:$B$5,2,FALSE)</f>
        <v>22</v>
      </c>
      <c r="C188" s="1" t="s">
        <v>31</v>
      </c>
      <c r="D188" s="1">
        <f>VLOOKUP(Table1[[#This Row],[District]],district!$A$2:$B$38,2,FALSE)</f>
        <v>32</v>
      </c>
      <c r="E188">
        <v>2016</v>
      </c>
      <c r="F188">
        <v>572</v>
      </c>
      <c r="G188">
        <v>507</v>
      </c>
      <c r="H188">
        <v>30.3</v>
      </c>
      <c r="L188" s="17" t="s">
        <v>68</v>
      </c>
      <c r="M188" s="14" t="s">
        <v>71</v>
      </c>
      <c r="N188" s="14" t="str">
        <f t="shared" si="24"/>
        <v>,</v>
      </c>
      <c r="O188" s="14">
        <f t="shared" si="25"/>
        <v>22</v>
      </c>
      <c r="P188" s="14" t="str">
        <f t="shared" si="26"/>
        <v>,</v>
      </c>
      <c r="Q188" s="14">
        <f t="shared" si="27"/>
        <v>32</v>
      </c>
      <c r="R188" s="14" t="str">
        <f t="shared" si="28"/>
        <v>,</v>
      </c>
      <c r="S188" s="14">
        <f t="shared" si="29"/>
        <v>507</v>
      </c>
      <c r="T188" s="14" t="str">
        <f t="shared" si="30"/>
        <v>,</v>
      </c>
      <c r="U188" s="14">
        <f t="shared" si="31"/>
        <v>572</v>
      </c>
      <c r="V188" s="14" t="str">
        <f t="shared" si="32"/>
        <v>,</v>
      </c>
      <c r="W188" s="14">
        <f t="shared" si="33"/>
        <v>30.3</v>
      </c>
      <c r="X188" s="14" t="str">
        <f t="shared" si="34"/>
        <v>,</v>
      </c>
      <c r="Y188" s="14">
        <f t="shared" si="35"/>
        <v>2016</v>
      </c>
      <c r="Z188" s="14" t="s">
        <v>72</v>
      </c>
    </row>
    <row r="189" spans="1:26" x14ac:dyDescent="0.35">
      <c r="A189" s="4" t="s">
        <v>62</v>
      </c>
      <c r="B189" s="2">
        <f>VLOOKUP(Table1[[#This Row],[Crop]],Crop!$A$2:$B$5,2,FALSE)</f>
        <v>22</v>
      </c>
      <c r="C189" s="1" t="s">
        <v>31</v>
      </c>
      <c r="D189" s="1">
        <f>VLOOKUP(Table1[[#This Row],[District]],district!$A$2:$B$38,2,FALSE)</f>
        <v>32</v>
      </c>
      <c r="E189">
        <v>2017</v>
      </c>
      <c r="F189">
        <v>536</v>
      </c>
      <c r="G189">
        <v>478</v>
      </c>
      <c r="H189">
        <v>30</v>
      </c>
      <c r="L189" s="17" t="s">
        <v>68</v>
      </c>
      <c r="M189" s="14" t="s">
        <v>71</v>
      </c>
      <c r="N189" s="14" t="str">
        <f t="shared" si="24"/>
        <v>,</v>
      </c>
      <c r="O189" s="14">
        <f t="shared" si="25"/>
        <v>22</v>
      </c>
      <c r="P189" s="14" t="str">
        <f t="shared" si="26"/>
        <v>,</v>
      </c>
      <c r="Q189" s="14">
        <f t="shared" si="27"/>
        <v>32</v>
      </c>
      <c r="R189" s="14" t="str">
        <f t="shared" si="28"/>
        <v>,</v>
      </c>
      <c r="S189" s="14">
        <f t="shared" si="29"/>
        <v>478</v>
      </c>
      <c r="T189" s="14" t="str">
        <f t="shared" si="30"/>
        <v>,</v>
      </c>
      <c r="U189" s="14">
        <f t="shared" si="31"/>
        <v>536</v>
      </c>
      <c r="V189" s="14" t="str">
        <f t="shared" si="32"/>
        <v>,</v>
      </c>
      <c r="W189" s="14">
        <f t="shared" si="33"/>
        <v>30</v>
      </c>
      <c r="X189" s="14" t="str">
        <f t="shared" si="34"/>
        <v>,</v>
      </c>
      <c r="Y189" s="14">
        <f t="shared" si="35"/>
        <v>2017</v>
      </c>
      <c r="Z189" s="14" t="s">
        <v>72</v>
      </c>
    </row>
    <row r="190" spans="1:26" x14ac:dyDescent="0.35">
      <c r="A190" s="4" t="s">
        <v>62</v>
      </c>
      <c r="B190" s="2">
        <f>VLOOKUP(Table1[[#This Row],[Crop]],Crop!$A$2:$B$5,2,FALSE)</f>
        <v>22</v>
      </c>
      <c r="C190" s="1" t="s">
        <v>31</v>
      </c>
      <c r="D190" s="1">
        <f>VLOOKUP(Table1[[#This Row],[District]],district!$A$2:$B$38,2,FALSE)</f>
        <v>32</v>
      </c>
      <c r="E190">
        <v>2018</v>
      </c>
      <c r="F190">
        <v>528</v>
      </c>
      <c r="G190">
        <v>501</v>
      </c>
      <c r="H190">
        <v>28.2</v>
      </c>
      <c r="L190" s="17" t="s">
        <v>68</v>
      </c>
      <c r="M190" s="14" t="s">
        <v>71</v>
      </c>
      <c r="N190" s="14" t="str">
        <f t="shared" si="24"/>
        <v>,</v>
      </c>
      <c r="O190" s="14">
        <f t="shared" si="25"/>
        <v>22</v>
      </c>
      <c r="P190" s="14" t="str">
        <f t="shared" si="26"/>
        <v>,</v>
      </c>
      <c r="Q190" s="14">
        <f t="shared" si="27"/>
        <v>32</v>
      </c>
      <c r="R190" s="14" t="str">
        <f t="shared" si="28"/>
        <v>,</v>
      </c>
      <c r="S190" s="14">
        <f t="shared" si="29"/>
        <v>501</v>
      </c>
      <c r="T190" s="14" t="str">
        <f t="shared" si="30"/>
        <v>,</v>
      </c>
      <c r="U190" s="14">
        <f t="shared" si="31"/>
        <v>528</v>
      </c>
      <c r="V190" s="14" t="str">
        <f t="shared" si="32"/>
        <v>,</v>
      </c>
      <c r="W190" s="14">
        <f t="shared" si="33"/>
        <v>28.2</v>
      </c>
      <c r="X190" s="14" t="str">
        <f t="shared" si="34"/>
        <v>,</v>
      </c>
      <c r="Y190" s="14">
        <f t="shared" si="35"/>
        <v>2018</v>
      </c>
      <c r="Z190" s="14" t="s">
        <v>72</v>
      </c>
    </row>
    <row r="191" spans="1:26" x14ac:dyDescent="0.35">
      <c r="A191" s="4" t="s">
        <v>62</v>
      </c>
      <c r="B191" s="2">
        <f>VLOOKUP(Table1[[#This Row],[Crop]],Crop!$A$2:$B$5,2,FALSE)</f>
        <v>22</v>
      </c>
      <c r="C191" s="1" t="s">
        <v>31</v>
      </c>
      <c r="D191" s="1">
        <f>VLOOKUP(Table1[[#This Row],[District]],district!$A$2:$B$38,2,FALSE)</f>
        <v>32</v>
      </c>
      <c r="E191">
        <v>2019</v>
      </c>
      <c r="F191">
        <v>559</v>
      </c>
      <c r="G191">
        <v>512</v>
      </c>
      <c r="H191">
        <v>29.2</v>
      </c>
      <c r="L191" s="17" t="s">
        <v>68</v>
      </c>
      <c r="M191" s="14" t="s">
        <v>71</v>
      </c>
      <c r="N191" s="14" t="str">
        <f t="shared" si="24"/>
        <v>,</v>
      </c>
      <c r="O191" s="14">
        <f t="shared" si="25"/>
        <v>22</v>
      </c>
      <c r="P191" s="14" t="str">
        <f t="shared" si="26"/>
        <v>,</v>
      </c>
      <c r="Q191" s="14">
        <f t="shared" si="27"/>
        <v>32</v>
      </c>
      <c r="R191" s="14" t="str">
        <f t="shared" si="28"/>
        <v>,</v>
      </c>
      <c r="S191" s="14">
        <f t="shared" si="29"/>
        <v>512</v>
      </c>
      <c r="T191" s="14" t="str">
        <f t="shared" si="30"/>
        <v>,</v>
      </c>
      <c r="U191" s="14">
        <f t="shared" si="31"/>
        <v>559</v>
      </c>
      <c r="V191" s="14" t="str">
        <f t="shared" si="32"/>
        <v>,</v>
      </c>
      <c r="W191" s="14">
        <f t="shared" si="33"/>
        <v>29.2</v>
      </c>
      <c r="X191" s="14" t="str">
        <f t="shared" si="34"/>
        <v>,</v>
      </c>
      <c r="Y191" s="14">
        <f t="shared" si="35"/>
        <v>2019</v>
      </c>
      <c r="Z191" s="14" t="s">
        <v>72</v>
      </c>
    </row>
    <row r="192" spans="1:26" x14ac:dyDescent="0.35">
      <c r="A192" s="4" t="s">
        <v>62</v>
      </c>
      <c r="B192" s="2">
        <f>VLOOKUP(Table1[[#This Row],[Crop]],Crop!$A$2:$B$5,2,FALSE)</f>
        <v>22</v>
      </c>
      <c r="C192" s="1" t="s">
        <v>31</v>
      </c>
      <c r="D192" s="1">
        <f>VLOOKUP(Table1[[#This Row],[District]],district!$A$2:$B$38,2,FALSE)</f>
        <v>32</v>
      </c>
      <c r="E192">
        <v>2020</v>
      </c>
      <c r="F192">
        <v>617</v>
      </c>
      <c r="G192">
        <v>513</v>
      </c>
      <c r="H192">
        <v>30.1</v>
      </c>
      <c r="L192" s="17" t="s">
        <v>68</v>
      </c>
      <c r="M192" s="14" t="s">
        <v>71</v>
      </c>
      <c r="N192" s="14" t="str">
        <f t="shared" si="24"/>
        <v>,</v>
      </c>
      <c r="O192" s="14">
        <f t="shared" si="25"/>
        <v>22</v>
      </c>
      <c r="P192" s="14" t="str">
        <f t="shared" si="26"/>
        <v>,</v>
      </c>
      <c r="Q192" s="14">
        <f t="shared" si="27"/>
        <v>32</v>
      </c>
      <c r="R192" s="14" t="str">
        <f t="shared" si="28"/>
        <v>,</v>
      </c>
      <c r="S192" s="14">
        <f t="shared" si="29"/>
        <v>513</v>
      </c>
      <c r="T192" s="14" t="str">
        <f t="shared" si="30"/>
        <v>,</v>
      </c>
      <c r="U192" s="14">
        <f t="shared" si="31"/>
        <v>617</v>
      </c>
      <c r="V192" s="14" t="str">
        <f t="shared" si="32"/>
        <v>,</v>
      </c>
      <c r="W192" s="14">
        <f t="shared" si="33"/>
        <v>30.1</v>
      </c>
      <c r="X192" s="14" t="str">
        <f t="shared" si="34"/>
        <v>,</v>
      </c>
      <c r="Y192" s="14">
        <f t="shared" si="35"/>
        <v>2020</v>
      </c>
      <c r="Z192" s="14" t="s">
        <v>72</v>
      </c>
    </row>
    <row r="193" spans="1:26" x14ac:dyDescent="0.35">
      <c r="A193" s="4" t="s">
        <v>62</v>
      </c>
      <c r="B193" s="7">
        <f>VLOOKUP(Table1[[#This Row],[Crop]],Crop!$A$2:$B$5,2,FALSE)</f>
        <v>22</v>
      </c>
      <c r="C193" s="7" t="s">
        <v>31</v>
      </c>
      <c r="D193" s="7">
        <f>VLOOKUP(Table1[[#This Row],[District]],district!$A$2:$B$38,2,FALSE)</f>
        <v>32</v>
      </c>
      <c r="E193" s="7">
        <v>2021</v>
      </c>
      <c r="F193" s="7">
        <v>546</v>
      </c>
      <c r="G193" s="7">
        <v>482</v>
      </c>
      <c r="H193" s="7">
        <v>28.3</v>
      </c>
      <c r="L193" s="17" t="s">
        <v>68</v>
      </c>
      <c r="M193" s="14" t="s">
        <v>71</v>
      </c>
      <c r="N193" s="14" t="str">
        <f t="shared" si="24"/>
        <v>,</v>
      </c>
      <c r="O193" s="14">
        <f t="shared" si="25"/>
        <v>22</v>
      </c>
      <c r="P193" s="14" t="str">
        <f t="shared" si="26"/>
        <v>,</v>
      </c>
      <c r="Q193" s="14">
        <f t="shared" si="27"/>
        <v>32</v>
      </c>
      <c r="R193" s="14" t="str">
        <f t="shared" si="28"/>
        <v>,</v>
      </c>
      <c r="S193" s="14">
        <f t="shared" si="29"/>
        <v>482</v>
      </c>
      <c r="T193" s="14" t="str">
        <f t="shared" si="30"/>
        <v>,</v>
      </c>
      <c r="U193" s="14">
        <f t="shared" si="31"/>
        <v>546</v>
      </c>
      <c r="V193" s="14" t="str">
        <f t="shared" si="32"/>
        <v>,</v>
      </c>
      <c r="W193" s="14">
        <f t="shared" si="33"/>
        <v>28.3</v>
      </c>
      <c r="X193" s="14" t="str">
        <f t="shared" si="34"/>
        <v>,</v>
      </c>
      <c r="Y193" s="14">
        <f t="shared" si="35"/>
        <v>2021</v>
      </c>
      <c r="Z193" s="14" t="s">
        <v>72</v>
      </c>
    </row>
    <row r="194" spans="1:26" x14ac:dyDescent="0.35">
      <c r="A194" s="4" t="s">
        <v>62</v>
      </c>
      <c r="B194" s="2">
        <f>VLOOKUP(Table1[[#This Row],[Crop]],Crop!$A$2:$B$5,2,FALSE)</f>
        <v>22</v>
      </c>
      <c r="C194" s="1" t="s">
        <v>32</v>
      </c>
      <c r="D194" s="1">
        <f>VLOOKUP(Table1[[#This Row],[District]],district!$A$2:$B$38,2,FALSE)</f>
        <v>16</v>
      </c>
      <c r="E194">
        <v>1990</v>
      </c>
      <c r="F194">
        <v>92</v>
      </c>
      <c r="G194">
        <v>199</v>
      </c>
      <c r="H194">
        <v>12.4</v>
      </c>
      <c r="L194" s="17" t="s">
        <v>68</v>
      </c>
      <c r="M194" s="14" t="s">
        <v>71</v>
      </c>
      <c r="N194" s="14" t="str">
        <f t="shared" si="24"/>
        <v>,</v>
      </c>
      <c r="O194" s="14">
        <f t="shared" si="25"/>
        <v>22</v>
      </c>
      <c r="P194" s="14" t="str">
        <f t="shared" si="26"/>
        <v>,</v>
      </c>
      <c r="Q194" s="14">
        <f t="shared" si="27"/>
        <v>16</v>
      </c>
      <c r="R194" s="14" t="str">
        <f t="shared" si="28"/>
        <v>,</v>
      </c>
      <c r="S194" s="14">
        <f t="shared" si="29"/>
        <v>199</v>
      </c>
      <c r="T194" s="14" t="str">
        <f t="shared" si="30"/>
        <v>,</v>
      </c>
      <c r="U194" s="14">
        <f t="shared" si="31"/>
        <v>92</v>
      </c>
      <c r="V194" s="14" t="str">
        <f t="shared" si="32"/>
        <v>,</v>
      </c>
      <c r="W194" s="14">
        <f t="shared" si="33"/>
        <v>12.4</v>
      </c>
      <c r="X194" s="14" t="str">
        <f t="shared" si="34"/>
        <v>,</v>
      </c>
      <c r="Y194" s="14">
        <f t="shared" si="35"/>
        <v>1990</v>
      </c>
      <c r="Z194" s="14" t="s">
        <v>72</v>
      </c>
    </row>
    <row r="195" spans="1:26" x14ac:dyDescent="0.35">
      <c r="A195" s="4" t="s">
        <v>62</v>
      </c>
      <c r="B195" s="2">
        <f>VLOOKUP(Table1[[#This Row],[Crop]],Crop!$A$2:$B$5,2,FALSE)</f>
        <v>22</v>
      </c>
      <c r="C195" s="1" t="s">
        <v>32</v>
      </c>
      <c r="D195" s="1">
        <f>VLOOKUP(Table1[[#This Row],[District]],district!$A$2:$B$38,2,FALSE)</f>
        <v>16</v>
      </c>
      <c r="E195">
        <v>1991</v>
      </c>
      <c r="F195">
        <v>97</v>
      </c>
      <c r="G195">
        <v>197</v>
      </c>
      <c r="H195">
        <v>13.2</v>
      </c>
      <c r="L195" s="17" t="s">
        <v>68</v>
      </c>
      <c r="M195" s="14" t="s">
        <v>71</v>
      </c>
      <c r="N195" s="14" t="str">
        <f t="shared" ref="N195:N258" si="36">N194</f>
        <v>,</v>
      </c>
      <c r="O195" s="14">
        <f t="shared" ref="O195:O258" si="37">B195</f>
        <v>22</v>
      </c>
      <c r="P195" s="14" t="str">
        <f t="shared" ref="P195:P258" si="38">N195</f>
        <v>,</v>
      </c>
      <c r="Q195" s="14">
        <f t="shared" ref="Q195:Q258" si="39">D195</f>
        <v>16</v>
      </c>
      <c r="R195" s="14" t="str">
        <f t="shared" ref="R195:R258" si="40">N195</f>
        <v>,</v>
      </c>
      <c r="S195" s="14">
        <f t="shared" ref="S195:S258" si="41">G195</f>
        <v>197</v>
      </c>
      <c r="T195" s="14" t="str">
        <f t="shared" ref="T195:T258" si="42">N194</f>
        <v>,</v>
      </c>
      <c r="U195" s="14">
        <f t="shared" ref="U195:U258" si="43">F195</f>
        <v>97</v>
      </c>
      <c r="V195" s="14" t="str">
        <f t="shared" ref="V195:V258" si="44">N194</f>
        <v>,</v>
      </c>
      <c r="W195" s="14">
        <f t="shared" ref="W195:W258" si="45">H195</f>
        <v>13.2</v>
      </c>
      <c r="X195" s="14" t="str">
        <f t="shared" ref="X195:X258" si="46">N194</f>
        <v>,</v>
      </c>
      <c r="Y195" s="14">
        <f t="shared" ref="Y195:Y258" si="47">E195</f>
        <v>1991</v>
      </c>
      <c r="Z195" s="14" t="s">
        <v>72</v>
      </c>
    </row>
    <row r="196" spans="1:26" x14ac:dyDescent="0.35">
      <c r="A196" s="4" t="s">
        <v>62</v>
      </c>
      <c r="B196" s="2">
        <f>VLOOKUP(Table1[[#This Row],[Crop]],Crop!$A$2:$B$5,2,FALSE)</f>
        <v>22</v>
      </c>
      <c r="C196" s="1" t="s">
        <v>32</v>
      </c>
      <c r="D196" s="1">
        <f>VLOOKUP(Table1[[#This Row],[District]],district!$A$2:$B$38,2,FALSE)</f>
        <v>16</v>
      </c>
      <c r="E196">
        <v>1992</v>
      </c>
      <c r="F196">
        <v>90</v>
      </c>
      <c r="G196">
        <v>195</v>
      </c>
      <c r="H196">
        <v>12.4</v>
      </c>
      <c r="L196" s="17" t="s">
        <v>68</v>
      </c>
      <c r="M196" s="14" t="s">
        <v>71</v>
      </c>
      <c r="N196" s="14" t="str">
        <f t="shared" si="36"/>
        <v>,</v>
      </c>
      <c r="O196" s="14">
        <f t="shared" si="37"/>
        <v>22</v>
      </c>
      <c r="P196" s="14" t="str">
        <f t="shared" si="38"/>
        <v>,</v>
      </c>
      <c r="Q196" s="14">
        <f t="shared" si="39"/>
        <v>16</v>
      </c>
      <c r="R196" s="14" t="str">
        <f t="shared" si="40"/>
        <v>,</v>
      </c>
      <c r="S196" s="14">
        <f t="shared" si="41"/>
        <v>195</v>
      </c>
      <c r="T196" s="14" t="str">
        <f t="shared" si="42"/>
        <v>,</v>
      </c>
      <c r="U196" s="14">
        <f t="shared" si="43"/>
        <v>90</v>
      </c>
      <c r="V196" s="14" t="str">
        <f t="shared" si="44"/>
        <v>,</v>
      </c>
      <c r="W196" s="14">
        <f t="shared" si="45"/>
        <v>12.4</v>
      </c>
      <c r="X196" s="14" t="str">
        <f t="shared" si="46"/>
        <v>,</v>
      </c>
      <c r="Y196" s="14">
        <f t="shared" si="47"/>
        <v>1992</v>
      </c>
      <c r="Z196" s="14" t="s">
        <v>72</v>
      </c>
    </row>
    <row r="197" spans="1:26" x14ac:dyDescent="0.35">
      <c r="A197" s="4" t="s">
        <v>62</v>
      </c>
      <c r="B197" s="2">
        <f>VLOOKUP(Table1[[#This Row],[Crop]],Crop!$A$2:$B$5,2,FALSE)</f>
        <v>22</v>
      </c>
      <c r="C197" s="1" t="s">
        <v>32</v>
      </c>
      <c r="D197" s="1">
        <f>VLOOKUP(Table1[[#This Row],[District]],district!$A$2:$B$38,2,FALSE)</f>
        <v>16</v>
      </c>
      <c r="E197">
        <v>1993</v>
      </c>
      <c r="F197">
        <v>95.1</v>
      </c>
      <c r="G197">
        <v>195</v>
      </c>
      <c r="H197">
        <v>13.1</v>
      </c>
      <c r="L197" s="17" t="s">
        <v>68</v>
      </c>
      <c r="M197" s="14" t="s">
        <v>71</v>
      </c>
      <c r="N197" s="14" t="str">
        <f t="shared" si="36"/>
        <v>,</v>
      </c>
      <c r="O197" s="14">
        <f t="shared" si="37"/>
        <v>22</v>
      </c>
      <c r="P197" s="14" t="str">
        <f t="shared" si="38"/>
        <v>,</v>
      </c>
      <c r="Q197" s="14">
        <f t="shared" si="39"/>
        <v>16</v>
      </c>
      <c r="R197" s="14" t="str">
        <f t="shared" si="40"/>
        <v>,</v>
      </c>
      <c r="S197" s="14">
        <f t="shared" si="41"/>
        <v>195</v>
      </c>
      <c r="T197" s="14" t="str">
        <f t="shared" si="42"/>
        <v>,</v>
      </c>
      <c r="U197" s="14">
        <f t="shared" si="43"/>
        <v>95.1</v>
      </c>
      <c r="V197" s="14" t="str">
        <f t="shared" si="44"/>
        <v>,</v>
      </c>
      <c r="W197" s="14">
        <f t="shared" si="45"/>
        <v>13.1</v>
      </c>
      <c r="X197" s="14" t="str">
        <f t="shared" si="46"/>
        <v>,</v>
      </c>
      <c r="Y197" s="14">
        <f t="shared" si="47"/>
        <v>1993</v>
      </c>
      <c r="Z197" s="14" t="s">
        <v>72</v>
      </c>
    </row>
    <row r="198" spans="1:26" x14ac:dyDescent="0.35">
      <c r="A198" s="4" t="s">
        <v>62</v>
      </c>
      <c r="B198" s="2">
        <f>VLOOKUP(Table1[[#This Row],[Crop]],Crop!$A$2:$B$5,2,FALSE)</f>
        <v>22</v>
      </c>
      <c r="C198" s="1" t="s">
        <v>32</v>
      </c>
      <c r="D198" s="1">
        <f>VLOOKUP(Table1[[#This Row],[District]],district!$A$2:$B$38,2,FALSE)</f>
        <v>16</v>
      </c>
      <c r="E198">
        <v>1994</v>
      </c>
      <c r="F198">
        <v>107.2</v>
      </c>
      <c r="G198">
        <v>186</v>
      </c>
      <c r="H198">
        <v>15.4</v>
      </c>
      <c r="L198" s="17" t="s">
        <v>68</v>
      </c>
      <c r="M198" s="14" t="s">
        <v>71</v>
      </c>
      <c r="N198" s="14" t="str">
        <f t="shared" si="36"/>
        <v>,</v>
      </c>
      <c r="O198" s="14">
        <f t="shared" si="37"/>
        <v>22</v>
      </c>
      <c r="P198" s="14" t="str">
        <f t="shared" si="38"/>
        <v>,</v>
      </c>
      <c r="Q198" s="14">
        <f t="shared" si="39"/>
        <v>16</v>
      </c>
      <c r="R198" s="14" t="str">
        <f t="shared" si="40"/>
        <v>,</v>
      </c>
      <c r="S198" s="14">
        <f t="shared" si="41"/>
        <v>186</v>
      </c>
      <c r="T198" s="14" t="str">
        <f t="shared" si="42"/>
        <v>,</v>
      </c>
      <c r="U198" s="14">
        <f t="shared" si="43"/>
        <v>107.2</v>
      </c>
      <c r="V198" s="14" t="str">
        <f t="shared" si="44"/>
        <v>,</v>
      </c>
      <c r="W198" s="14">
        <f t="shared" si="45"/>
        <v>15.4</v>
      </c>
      <c r="X198" s="14" t="str">
        <f t="shared" si="46"/>
        <v>,</v>
      </c>
      <c r="Y198" s="14">
        <f t="shared" si="47"/>
        <v>1994</v>
      </c>
      <c r="Z198" s="14" t="s">
        <v>72</v>
      </c>
    </row>
    <row r="199" spans="1:26" x14ac:dyDescent="0.35">
      <c r="A199" s="4" t="s">
        <v>62</v>
      </c>
      <c r="B199" s="2">
        <f>VLOOKUP(Table1[[#This Row],[Crop]],Crop!$A$2:$B$5,2,FALSE)</f>
        <v>22</v>
      </c>
      <c r="C199" s="1" t="s">
        <v>32</v>
      </c>
      <c r="D199" s="1">
        <f>VLOOKUP(Table1[[#This Row],[District]],district!$A$2:$B$38,2,FALSE)</f>
        <v>16</v>
      </c>
      <c r="E199">
        <v>1995</v>
      </c>
      <c r="F199">
        <v>109.6</v>
      </c>
      <c r="G199">
        <v>189</v>
      </c>
      <c r="H199">
        <v>15.5</v>
      </c>
      <c r="L199" s="17" t="s">
        <v>68</v>
      </c>
      <c r="M199" s="14" t="s">
        <v>71</v>
      </c>
      <c r="N199" s="14" t="str">
        <f t="shared" si="36"/>
        <v>,</v>
      </c>
      <c r="O199" s="14">
        <f t="shared" si="37"/>
        <v>22</v>
      </c>
      <c r="P199" s="14" t="str">
        <f t="shared" si="38"/>
        <v>,</v>
      </c>
      <c r="Q199" s="14">
        <f t="shared" si="39"/>
        <v>16</v>
      </c>
      <c r="R199" s="14" t="str">
        <f t="shared" si="40"/>
        <v>,</v>
      </c>
      <c r="S199" s="14">
        <f t="shared" si="41"/>
        <v>189</v>
      </c>
      <c r="T199" s="14" t="str">
        <f t="shared" si="42"/>
        <v>,</v>
      </c>
      <c r="U199" s="14">
        <f t="shared" si="43"/>
        <v>109.6</v>
      </c>
      <c r="V199" s="14" t="str">
        <f t="shared" si="44"/>
        <v>,</v>
      </c>
      <c r="W199" s="14">
        <f t="shared" si="45"/>
        <v>15.5</v>
      </c>
      <c r="X199" s="14" t="str">
        <f t="shared" si="46"/>
        <v>,</v>
      </c>
      <c r="Y199" s="14">
        <f t="shared" si="47"/>
        <v>1995</v>
      </c>
      <c r="Z199" s="14" t="s">
        <v>72</v>
      </c>
    </row>
    <row r="200" spans="1:26" x14ac:dyDescent="0.35">
      <c r="A200" s="4" t="s">
        <v>62</v>
      </c>
      <c r="B200" s="2">
        <f>VLOOKUP(Table1[[#This Row],[Crop]],Crop!$A$2:$B$5,2,FALSE)</f>
        <v>22</v>
      </c>
      <c r="C200" s="1" t="s">
        <v>32</v>
      </c>
      <c r="D200" s="1">
        <f>VLOOKUP(Table1[[#This Row],[District]],district!$A$2:$B$38,2,FALSE)</f>
        <v>16</v>
      </c>
      <c r="E200">
        <v>1996</v>
      </c>
      <c r="F200">
        <v>107.7</v>
      </c>
      <c r="G200">
        <v>188</v>
      </c>
      <c r="H200">
        <v>15.3</v>
      </c>
      <c r="L200" s="17" t="s">
        <v>68</v>
      </c>
      <c r="M200" s="14" t="s">
        <v>71</v>
      </c>
      <c r="N200" s="14" t="str">
        <f t="shared" si="36"/>
        <v>,</v>
      </c>
      <c r="O200" s="14">
        <f t="shared" si="37"/>
        <v>22</v>
      </c>
      <c r="P200" s="14" t="str">
        <f t="shared" si="38"/>
        <v>,</v>
      </c>
      <c r="Q200" s="14">
        <f t="shared" si="39"/>
        <v>16</v>
      </c>
      <c r="R200" s="14" t="str">
        <f t="shared" si="40"/>
        <v>,</v>
      </c>
      <c r="S200" s="14">
        <f t="shared" si="41"/>
        <v>188</v>
      </c>
      <c r="T200" s="14" t="str">
        <f t="shared" si="42"/>
        <v>,</v>
      </c>
      <c r="U200" s="14">
        <f t="shared" si="43"/>
        <v>107.7</v>
      </c>
      <c r="V200" s="14" t="str">
        <f t="shared" si="44"/>
        <v>,</v>
      </c>
      <c r="W200" s="14">
        <f t="shared" si="45"/>
        <v>15.3</v>
      </c>
      <c r="X200" s="14" t="str">
        <f t="shared" si="46"/>
        <v>,</v>
      </c>
      <c r="Y200" s="14">
        <f t="shared" si="47"/>
        <v>1996</v>
      </c>
      <c r="Z200" s="14" t="s">
        <v>72</v>
      </c>
    </row>
    <row r="201" spans="1:26" x14ac:dyDescent="0.35">
      <c r="A201" s="4" t="s">
        <v>62</v>
      </c>
      <c r="B201" s="2">
        <f>VLOOKUP(Table1[[#This Row],[Crop]],Crop!$A$2:$B$5,2,FALSE)</f>
        <v>22</v>
      </c>
      <c r="C201" s="1" t="s">
        <v>32</v>
      </c>
      <c r="D201" s="1">
        <f>VLOOKUP(Table1[[#This Row],[District]],district!$A$2:$B$38,2,FALSE)</f>
        <v>16</v>
      </c>
      <c r="E201">
        <v>1997</v>
      </c>
      <c r="F201">
        <v>145.9</v>
      </c>
      <c r="G201">
        <v>205</v>
      </c>
      <c r="H201">
        <v>19.100000000000001</v>
      </c>
      <c r="L201" s="17" t="s">
        <v>68</v>
      </c>
      <c r="M201" s="14" t="s">
        <v>71</v>
      </c>
      <c r="N201" s="14" t="str">
        <f t="shared" si="36"/>
        <v>,</v>
      </c>
      <c r="O201" s="14">
        <f t="shared" si="37"/>
        <v>22</v>
      </c>
      <c r="P201" s="14" t="str">
        <f t="shared" si="38"/>
        <v>,</v>
      </c>
      <c r="Q201" s="14">
        <f t="shared" si="39"/>
        <v>16</v>
      </c>
      <c r="R201" s="14" t="str">
        <f t="shared" si="40"/>
        <v>,</v>
      </c>
      <c r="S201" s="14">
        <f t="shared" si="41"/>
        <v>205</v>
      </c>
      <c r="T201" s="14" t="str">
        <f t="shared" si="42"/>
        <v>,</v>
      </c>
      <c r="U201" s="14">
        <f t="shared" si="43"/>
        <v>145.9</v>
      </c>
      <c r="V201" s="14" t="str">
        <f t="shared" si="44"/>
        <v>,</v>
      </c>
      <c r="W201" s="14">
        <f t="shared" si="45"/>
        <v>19.100000000000001</v>
      </c>
      <c r="X201" s="14" t="str">
        <f t="shared" si="46"/>
        <v>,</v>
      </c>
      <c r="Y201" s="14">
        <f t="shared" si="47"/>
        <v>1997</v>
      </c>
      <c r="Z201" s="14" t="s">
        <v>72</v>
      </c>
    </row>
    <row r="202" spans="1:26" x14ac:dyDescent="0.35">
      <c r="A202" s="4" t="s">
        <v>62</v>
      </c>
      <c r="B202" s="2">
        <f>VLOOKUP(Table1[[#This Row],[Crop]],Crop!$A$2:$B$5,2,FALSE)</f>
        <v>22</v>
      </c>
      <c r="C202" s="1" t="s">
        <v>32</v>
      </c>
      <c r="D202" s="1">
        <f>VLOOKUP(Table1[[#This Row],[District]],district!$A$2:$B$38,2,FALSE)</f>
        <v>16</v>
      </c>
      <c r="E202">
        <v>1998</v>
      </c>
      <c r="F202">
        <v>130.1</v>
      </c>
      <c r="G202">
        <v>189</v>
      </c>
      <c r="H202">
        <v>18.399999999999999</v>
      </c>
      <c r="L202" s="17" t="s">
        <v>68</v>
      </c>
      <c r="M202" s="14" t="s">
        <v>71</v>
      </c>
      <c r="N202" s="14" t="str">
        <f t="shared" si="36"/>
        <v>,</v>
      </c>
      <c r="O202" s="14">
        <f t="shared" si="37"/>
        <v>22</v>
      </c>
      <c r="P202" s="14" t="str">
        <f t="shared" si="38"/>
        <v>,</v>
      </c>
      <c r="Q202" s="14">
        <f t="shared" si="39"/>
        <v>16</v>
      </c>
      <c r="R202" s="14" t="str">
        <f t="shared" si="40"/>
        <v>,</v>
      </c>
      <c r="S202" s="14">
        <f t="shared" si="41"/>
        <v>189</v>
      </c>
      <c r="T202" s="14" t="str">
        <f t="shared" si="42"/>
        <v>,</v>
      </c>
      <c r="U202" s="14">
        <f t="shared" si="43"/>
        <v>130.1</v>
      </c>
      <c r="V202" s="14" t="str">
        <f t="shared" si="44"/>
        <v>,</v>
      </c>
      <c r="W202" s="14">
        <f t="shared" si="45"/>
        <v>18.399999999999999</v>
      </c>
      <c r="X202" s="14" t="str">
        <f t="shared" si="46"/>
        <v>,</v>
      </c>
      <c r="Y202" s="14">
        <f t="shared" si="47"/>
        <v>1998</v>
      </c>
      <c r="Z202" s="14" t="s">
        <v>72</v>
      </c>
    </row>
    <row r="203" spans="1:26" x14ac:dyDescent="0.35">
      <c r="A203" s="4" t="s">
        <v>62</v>
      </c>
      <c r="B203" s="2">
        <f>VLOOKUP(Table1[[#This Row],[Crop]],Crop!$A$2:$B$5,2,FALSE)</f>
        <v>22</v>
      </c>
      <c r="C203" s="1" t="s">
        <v>32</v>
      </c>
      <c r="D203" s="1">
        <f>VLOOKUP(Table1[[#This Row],[District]],district!$A$2:$B$38,2,FALSE)</f>
        <v>16</v>
      </c>
      <c r="E203">
        <v>1999</v>
      </c>
      <c r="F203">
        <v>115.1</v>
      </c>
      <c r="G203">
        <v>195</v>
      </c>
      <c r="H203">
        <v>15.8</v>
      </c>
      <c r="L203" s="17" t="s">
        <v>68</v>
      </c>
      <c r="M203" s="14" t="s">
        <v>71</v>
      </c>
      <c r="N203" s="14" t="str">
        <f t="shared" si="36"/>
        <v>,</v>
      </c>
      <c r="O203" s="14">
        <f t="shared" si="37"/>
        <v>22</v>
      </c>
      <c r="P203" s="14" t="str">
        <f t="shared" si="38"/>
        <v>,</v>
      </c>
      <c r="Q203" s="14">
        <f t="shared" si="39"/>
        <v>16</v>
      </c>
      <c r="R203" s="14" t="str">
        <f t="shared" si="40"/>
        <v>,</v>
      </c>
      <c r="S203" s="14">
        <f t="shared" si="41"/>
        <v>195</v>
      </c>
      <c r="T203" s="14" t="str">
        <f t="shared" si="42"/>
        <v>,</v>
      </c>
      <c r="U203" s="14">
        <f t="shared" si="43"/>
        <v>115.1</v>
      </c>
      <c r="V203" s="14" t="str">
        <f t="shared" si="44"/>
        <v>,</v>
      </c>
      <c r="W203" s="14">
        <f t="shared" si="45"/>
        <v>15.8</v>
      </c>
      <c r="X203" s="14" t="str">
        <f t="shared" si="46"/>
        <v>,</v>
      </c>
      <c r="Y203" s="14">
        <f t="shared" si="47"/>
        <v>1999</v>
      </c>
      <c r="Z203" s="14" t="s">
        <v>72</v>
      </c>
    </row>
    <row r="204" spans="1:26" x14ac:dyDescent="0.35">
      <c r="A204" s="4" t="s">
        <v>62</v>
      </c>
      <c r="B204" s="2">
        <f>VLOOKUP(Table1[[#This Row],[Crop]],Crop!$A$2:$B$5,2,FALSE)</f>
        <v>22</v>
      </c>
      <c r="C204" s="1" t="s">
        <v>32</v>
      </c>
      <c r="D204" s="1">
        <f>VLOOKUP(Table1[[#This Row],[District]],district!$A$2:$B$38,2,FALSE)</f>
        <v>16</v>
      </c>
      <c r="E204">
        <v>2000</v>
      </c>
      <c r="F204">
        <v>106</v>
      </c>
      <c r="G204">
        <v>177</v>
      </c>
      <c r="H204">
        <v>16</v>
      </c>
      <c r="L204" s="17" t="s">
        <v>68</v>
      </c>
      <c r="M204" s="14" t="s">
        <v>71</v>
      </c>
      <c r="N204" s="14" t="str">
        <f t="shared" si="36"/>
        <v>,</v>
      </c>
      <c r="O204" s="14">
        <f t="shared" si="37"/>
        <v>22</v>
      </c>
      <c r="P204" s="14" t="str">
        <f t="shared" si="38"/>
        <v>,</v>
      </c>
      <c r="Q204" s="14">
        <f t="shared" si="39"/>
        <v>16</v>
      </c>
      <c r="R204" s="14" t="str">
        <f t="shared" si="40"/>
        <v>,</v>
      </c>
      <c r="S204" s="14">
        <f t="shared" si="41"/>
        <v>177</v>
      </c>
      <c r="T204" s="14" t="str">
        <f t="shared" si="42"/>
        <v>,</v>
      </c>
      <c r="U204" s="14">
        <f t="shared" si="43"/>
        <v>106</v>
      </c>
      <c r="V204" s="14" t="str">
        <f t="shared" si="44"/>
        <v>,</v>
      </c>
      <c r="W204" s="14">
        <f t="shared" si="45"/>
        <v>16</v>
      </c>
      <c r="X204" s="14" t="str">
        <f t="shared" si="46"/>
        <v>,</v>
      </c>
      <c r="Y204" s="14">
        <f t="shared" si="47"/>
        <v>2000</v>
      </c>
      <c r="Z204" s="14" t="s">
        <v>72</v>
      </c>
    </row>
    <row r="205" spans="1:26" x14ac:dyDescent="0.35">
      <c r="A205" s="4" t="s">
        <v>62</v>
      </c>
      <c r="B205" s="2">
        <f>VLOOKUP(Table1[[#This Row],[Crop]],Crop!$A$2:$B$5,2,FALSE)</f>
        <v>22</v>
      </c>
      <c r="C205" s="1" t="s">
        <v>32</v>
      </c>
      <c r="D205" s="1">
        <f>VLOOKUP(Table1[[#This Row],[District]],district!$A$2:$B$38,2,FALSE)</f>
        <v>16</v>
      </c>
      <c r="E205">
        <v>2001</v>
      </c>
      <c r="F205">
        <v>92</v>
      </c>
      <c r="G205">
        <v>162</v>
      </c>
      <c r="H205">
        <v>15.2</v>
      </c>
      <c r="L205" s="17" t="s">
        <v>68</v>
      </c>
      <c r="M205" s="14" t="s">
        <v>71</v>
      </c>
      <c r="N205" s="14" t="str">
        <f t="shared" si="36"/>
        <v>,</v>
      </c>
      <c r="O205" s="14">
        <f t="shared" si="37"/>
        <v>22</v>
      </c>
      <c r="P205" s="14" t="str">
        <f t="shared" si="38"/>
        <v>,</v>
      </c>
      <c r="Q205" s="14">
        <f t="shared" si="39"/>
        <v>16</v>
      </c>
      <c r="R205" s="14" t="str">
        <f t="shared" si="40"/>
        <v>,</v>
      </c>
      <c r="S205" s="14">
        <f t="shared" si="41"/>
        <v>162</v>
      </c>
      <c r="T205" s="14" t="str">
        <f t="shared" si="42"/>
        <v>,</v>
      </c>
      <c r="U205" s="14">
        <f t="shared" si="43"/>
        <v>92</v>
      </c>
      <c r="V205" s="14" t="str">
        <f t="shared" si="44"/>
        <v>,</v>
      </c>
      <c r="W205" s="14">
        <f t="shared" si="45"/>
        <v>15.2</v>
      </c>
      <c r="X205" s="14" t="str">
        <f t="shared" si="46"/>
        <v>,</v>
      </c>
      <c r="Y205" s="14">
        <f t="shared" si="47"/>
        <v>2001</v>
      </c>
      <c r="Z205" s="14" t="s">
        <v>72</v>
      </c>
    </row>
    <row r="206" spans="1:26" x14ac:dyDescent="0.35">
      <c r="A206" s="4" t="s">
        <v>62</v>
      </c>
      <c r="B206" s="2">
        <f>VLOOKUP(Table1[[#This Row],[Crop]],Crop!$A$2:$B$5,2,FALSE)</f>
        <v>22</v>
      </c>
      <c r="C206" s="1" t="s">
        <v>32</v>
      </c>
      <c r="D206" s="1">
        <f>VLOOKUP(Table1[[#This Row],[District]],district!$A$2:$B$38,2,FALSE)</f>
        <v>16</v>
      </c>
      <c r="E206">
        <v>2002</v>
      </c>
      <c r="F206">
        <v>121</v>
      </c>
      <c r="G206">
        <v>176</v>
      </c>
      <c r="H206">
        <v>18.399999999999999</v>
      </c>
      <c r="L206" s="17" t="s">
        <v>68</v>
      </c>
      <c r="M206" s="14" t="s">
        <v>71</v>
      </c>
      <c r="N206" s="14" t="str">
        <f t="shared" si="36"/>
        <v>,</v>
      </c>
      <c r="O206" s="14">
        <f t="shared" si="37"/>
        <v>22</v>
      </c>
      <c r="P206" s="14" t="str">
        <f t="shared" si="38"/>
        <v>,</v>
      </c>
      <c r="Q206" s="14">
        <f t="shared" si="39"/>
        <v>16</v>
      </c>
      <c r="R206" s="14" t="str">
        <f t="shared" si="40"/>
        <v>,</v>
      </c>
      <c r="S206" s="14">
        <f t="shared" si="41"/>
        <v>176</v>
      </c>
      <c r="T206" s="14" t="str">
        <f t="shared" si="42"/>
        <v>,</v>
      </c>
      <c r="U206" s="14">
        <f t="shared" si="43"/>
        <v>121</v>
      </c>
      <c r="V206" s="14" t="str">
        <f t="shared" si="44"/>
        <v>,</v>
      </c>
      <c r="W206" s="14">
        <f t="shared" si="45"/>
        <v>18.399999999999999</v>
      </c>
      <c r="X206" s="14" t="str">
        <f t="shared" si="46"/>
        <v>,</v>
      </c>
      <c r="Y206" s="14">
        <f t="shared" si="47"/>
        <v>2002</v>
      </c>
      <c r="Z206" s="14" t="s">
        <v>72</v>
      </c>
    </row>
    <row r="207" spans="1:26" x14ac:dyDescent="0.35">
      <c r="A207" s="4" t="s">
        <v>62</v>
      </c>
      <c r="B207" s="2">
        <f>VLOOKUP(Table1[[#This Row],[Crop]],Crop!$A$2:$B$5,2,FALSE)</f>
        <v>22</v>
      </c>
      <c r="C207" s="1" t="s">
        <v>32</v>
      </c>
      <c r="D207" s="1">
        <f>VLOOKUP(Table1[[#This Row],[District]],district!$A$2:$B$38,2,FALSE)</f>
        <v>16</v>
      </c>
      <c r="E207">
        <v>2003</v>
      </c>
      <c r="F207">
        <v>126</v>
      </c>
      <c r="G207">
        <v>179</v>
      </c>
      <c r="H207">
        <v>18.899999999999999</v>
      </c>
      <c r="L207" s="17" t="s">
        <v>68</v>
      </c>
      <c r="M207" s="14" t="s">
        <v>71</v>
      </c>
      <c r="N207" s="14" t="str">
        <f t="shared" si="36"/>
        <v>,</v>
      </c>
      <c r="O207" s="14">
        <f t="shared" si="37"/>
        <v>22</v>
      </c>
      <c r="P207" s="14" t="str">
        <f t="shared" si="38"/>
        <v>,</v>
      </c>
      <c r="Q207" s="14">
        <f t="shared" si="39"/>
        <v>16</v>
      </c>
      <c r="R207" s="14" t="str">
        <f t="shared" si="40"/>
        <v>,</v>
      </c>
      <c r="S207" s="14">
        <f t="shared" si="41"/>
        <v>179</v>
      </c>
      <c r="T207" s="14" t="str">
        <f t="shared" si="42"/>
        <v>,</v>
      </c>
      <c r="U207" s="14">
        <f t="shared" si="43"/>
        <v>126</v>
      </c>
      <c r="V207" s="14" t="str">
        <f t="shared" si="44"/>
        <v>,</v>
      </c>
      <c r="W207" s="14">
        <f t="shared" si="45"/>
        <v>18.899999999999999</v>
      </c>
      <c r="X207" s="14" t="str">
        <f t="shared" si="46"/>
        <v>,</v>
      </c>
      <c r="Y207" s="14">
        <f t="shared" si="47"/>
        <v>2003</v>
      </c>
      <c r="Z207" s="14" t="s">
        <v>72</v>
      </c>
    </row>
    <row r="208" spans="1:26" x14ac:dyDescent="0.35">
      <c r="A208" s="4" t="s">
        <v>62</v>
      </c>
      <c r="B208" s="2">
        <f>VLOOKUP(Table1[[#This Row],[Crop]],Crop!$A$2:$B$5,2,FALSE)</f>
        <v>22</v>
      </c>
      <c r="C208" s="1" t="s">
        <v>32</v>
      </c>
      <c r="D208" s="1">
        <f>VLOOKUP(Table1[[#This Row],[District]],district!$A$2:$B$38,2,FALSE)</f>
        <v>16</v>
      </c>
      <c r="E208">
        <v>2004</v>
      </c>
      <c r="F208">
        <v>171</v>
      </c>
      <c r="G208">
        <v>214</v>
      </c>
      <c r="H208">
        <v>21.4</v>
      </c>
      <c r="L208" s="17" t="s">
        <v>68</v>
      </c>
      <c r="M208" s="14" t="s">
        <v>71</v>
      </c>
      <c r="N208" s="14" t="str">
        <f t="shared" si="36"/>
        <v>,</v>
      </c>
      <c r="O208" s="14">
        <f t="shared" si="37"/>
        <v>22</v>
      </c>
      <c r="P208" s="14" t="str">
        <f t="shared" si="38"/>
        <v>,</v>
      </c>
      <c r="Q208" s="14">
        <f t="shared" si="39"/>
        <v>16</v>
      </c>
      <c r="R208" s="14" t="str">
        <f t="shared" si="40"/>
        <v>,</v>
      </c>
      <c r="S208" s="14">
        <f t="shared" si="41"/>
        <v>214</v>
      </c>
      <c r="T208" s="14" t="str">
        <f t="shared" si="42"/>
        <v>,</v>
      </c>
      <c r="U208" s="14">
        <f t="shared" si="43"/>
        <v>171</v>
      </c>
      <c r="V208" s="14" t="str">
        <f t="shared" si="44"/>
        <v>,</v>
      </c>
      <c r="W208" s="14">
        <f t="shared" si="45"/>
        <v>21.4</v>
      </c>
      <c r="X208" s="14" t="str">
        <f t="shared" si="46"/>
        <v>,</v>
      </c>
      <c r="Y208" s="14">
        <f t="shared" si="47"/>
        <v>2004</v>
      </c>
      <c r="Z208" s="14" t="s">
        <v>72</v>
      </c>
    </row>
    <row r="209" spans="1:26" x14ac:dyDescent="0.35">
      <c r="A209" s="4" t="s">
        <v>62</v>
      </c>
      <c r="B209" s="2">
        <f>VLOOKUP(Table1[[#This Row],[Crop]],Crop!$A$2:$B$5,2,FALSE)</f>
        <v>22</v>
      </c>
      <c r="C209" s="1" t="s">
        <v>32</v>
      </c>
      <c r="D209" s="1">
        <f>VLOOKUP(Table1[[#This Row],[District]],district!$A$2:$B$38,2,FALSE)</f>
        <v>16</v>
      </c>
      <c r="E209">
        <v>2005</v>
      </c>
      <c r="F209">
        <v>180</v>
      </c>
      <c r="G209">
        <v>211</v>
      </c>
      <c r="H209">
        <v>22.8</v>
      </c>
      <c r="L209" s="17" t="s">
        <v>68</v>
      </c>
      <c r="M209" s="14" t="s">
        <v>71</v>
      </c>
      <c r="N209" s="14" t="str">
        <f t="shared" si="36"/>
        <v>,</v>
      </c>
      <c r="O209" s="14">
        <f t="shared" si="37"/>
        <v>22</v>
      </c>
      <c r="P209" s="14" t="str">
        <f t="shared" si="38"/>
        <v>,</v>
      </c>
      <c r="Q209" s="14">
        <f t="shared" si="39"/>
        <v>16</v>
      </c>
      <c r="R209" s="14" t="str">
        <f t="shared" si="40"/>
        <v>,</v>
      </c>
      <c r="S209" s="14">
        <f t="shared" si="41"/>
        <v>211</v>
      </c>
      <c r="T209" s="14" t="str">
        <f t="shared" si="42"/>
        <v>,</v>
      </c>
      <c r="U209" s="14">
        <f t="shared" si="43"/>
        <v>180</v>
      </c>
      <c r="V209" s="14" t="str">
        <f t="shared" si="44"/>
        <v>,</v>
      </c>
      <c r="W209" s="14">
        <f t="shared" si="45"/>
        <v>22.8</v>
      </c>
      <c r="X209" s="14" t="str">
        <f t="shared" si="46"/>
        <v>,</v>
      </c>
      <c r="Y209" s="14">
        <f t="shared" si="47"/>
        <v>2005</v>
      </c>
      <c r="Z209" s="14" t="s">
        <v>72</v>
      </c>
    </row>
    <row r="210" spans="1:26" x14ac:dyDescent="0.35">
      <c r="A210" s="4" t="s">
        <v>62</v>
      </c>
      <c r="B210" s="2">
        <f>VLOOKUP(Table1[[#This Row],[Crop]],Crop!$A$2:$B$5,2,FALSE)</f>
        <v>22</v>
      </c>
      <c r="C210" s="1" t="s">
        <v>32</v>
      </c>
      <c r="D210" s="1">
        <f>VLOOKUP(Table1[[#This Row],[District]],district!$A$2:$B$38,2,FALSE)</f>
        <v>16</v>
      </c>
      <c r="E210">
        <v>2006</v>
      </c>
      <c r="F210">
        <v>170</v>
      </c>
      <c r="G210">
        <v>213</v>
      </c>
      <c r="H210">
        <v>21.4</v>
      </c>
      <c r="L210" s="17" t="s">
        <v>68</v>
      </c>
      <c r="M210" s="14" t="s">
        <v>71</v>
      </c>
      <c r="N210" s="14" t="str">
        <f t="shared" si="36"/>
        <v>,</v>
      </c>
      <c r="O210" s="14">
        <f t="shared" si="37"/>
        <v>22</v>
      </c>
      <c r="P210" s="14" t="str">
        <f t="shared" si="38"/>
        <v>,</v>
      </c>
      <c r="Q210" s="14">
        <f t="shared" si="39"/>
        <v>16</v>
      </c>
      <c r="R210" s="14" t="str">
        <f t="shared" si="40"/>
        <v>,</v>
      </c>
      <c r="S210" s="14">
        <f t="shared" si="41"/>
        <v>213</v>
      </c>
      <c r="T210" s="14" t="str">
        <f t="shared" si="42"/>
        <v>,</v>
      </c>
      <c r="U210" s="14">
        <f t="shared" si="43"/>
        <v>170</v>
      </c>
      <c r="V210" s="14" t="str">
        <f t="shared" si="44"/>
        <v>,</v>
      </c>
      <c r="W210" s="14">
        <f t="shared" si="45"/>
        <v>21.4</v>
      </c>
      <c r="X210" s="14" t="str">
        <f t="shared" si="46"/>
        <v>,</v>
      </c>
      <c r="Y210" s="14">
        <f t="shared" si="47"/>
        <v>2006</v>
      </c>
      <c r="Z210" s="14" t="s">
        <v>72</v>
      </c>
    </row>
    <row r="211" spans="1:26" x14ac:dyDescent="0.35">
      <c r="A211" s="4" t="s">
        <v>62</v>
      </c>
      <c r="B211" s="2">
        <f>VLOOKUP(Table1[[#This Row],[Crop]],Crop!$A$2:$B$5,2,FALSE)</f>
        <v>22</v>
      </c>
      <c r="C211" s="1" t="s">
        <v>32</v>
      </c>
      <c r="D211" s="1">
        <f>VLOOKUP(Table1[[#This Row],[District]],district!$A$2:$B$38,2,FALSE)</f>
        <v>16</v>
      </c>
      <c r="E211">
        <v>2007</v>
      </c>
      <c r="F211">
        <v>136</v>
      </c>
      <c r="G211">
        <v>211</v>
      </c>
      <c r="H211">
        <v>17.2</v>
      </c>
      <c r="L211" s="17" t="s">
        <v>68</v>
      </c>
      <c r="M211" s="14" t="s">
        <v>71</v>
      </c>
      <c r="N211" s="14" t="str">
        <f t="shared" si="36"/>
        <v>,</v>
      </c>
      <c r="O211" s="14">
        <f t="shared" si="37"/>
        <v>22</v>
      </c>
      <c r="P211" s="14" t="str">
        <f t="shared" si="38"/>
        <v>,</v>
      </c>
      <c r="Q211" s="14">
        <f t="shared" si="39"/>
        <v>16</v>
      </c>
      <c r="R211" s="14" t="str">
        <f t="shared" si="40"/>
        <v>,</v>
      </c>
      <c r="S211" s="14">
        <f t="shared" si="41"/>
        <v>211</v>
      </c>
      <c r="T211" s="14" t="str">
        <f t="shared" si="42"/>
        <v>,</v>
      </c>
      <c r="U211" s="14">
        <f t="shared" si="43"/>
        <v>136</v>
      </c>
      <c r="V211" s="14" t="str">
        <f t="shared" si="44"/>
        <v>,</v>
      </c>
      <c r="W211" s="14">
        <f t="shared" si="45"/>
        <v>17.2</v>
      </c>
      <c r="X211" s="14" t="str">
        <f t="shared" si="46"/>
        <v>,</v>
      </c>
      <c r="Y211" s="14">
        <f t="shared" si="47"/>
        <v>2007</v>
      </c>
      <c r="Z211" s="14" t="s">
        <v>72</v>
      </c>
    </row>
    <row r="212" spans="1:26" x14ac:dyDescent="0.35">
      <c r="A212" s="4" t="s">
        <v>62</v>
      </c>
      <c r="B212" s="2">
        <f>VLOOKUP(Table1[[#This Row],[Crop]],Crop!$A$2:$B$5,2,FALSE)</f>
        <v>22</v>
      </c>
      <c r="C212" s="1" t="s">
        <v>32</v>
      </c>
      <c r="D212" s="1">
        <f>VLOOKUP(Table1[[#This Row],[District]],district!$A$2:$B$38,2,FALSE)</f>
        <v>16</v>
      </c>
      <c r="E212">
        <v>2008</v>
      </c>
      <c r="F212">
        <v>149</v>
      </c>
      <c r="G212">
        <v>206</v>
      </c>
      <c r="H212">
        <v>19.3</v>
      </c>
      <c r="L212" s="17" t="s">
        <v>68</v>
      </c>
      <c r="M212" s="14" t="s">
        <v>71</v>
      </c>
      <c r="N212" s="14" t="str">
        <f t="shared" si="36"/>
        <v>,</v>
      </c>
      <c r="O212" s="14">
        <f t="shared" si="37"/>
        <v>22</v>
      </c>
      <c r="P212" s="14" t="str">
        <f t="shared" si="38"/>
        <v>,</v>
      </c>
      <c r="Q212" s="14">
        <f t="shared" si="39"/>
        <v>16</v>
      </c>
      <c r="R212" s="14" t="str">
        <f t="shared" si="40"/>
        <v>,</v>
      </c>
      <c r="S212" s="14">
        <f t="shared" si="41"/>
        <v>206</v>
      </c>
      <c r="T212" s="14" t="str">
        <f t="shared" si="42"/>
        <v>,</v>
      </c>
      <c r="U212" s="14">
        <f t="shared" si="43"/>
        <v>149</v>
      </c>
      <c r="V212" s="14" t="str">
        <f t="shared" si="44"/>
        <v>,</v>
      </c>
      <c r="W212" s="14">
        <f t="shared" si="45"/>
        <v>19.3</v>
      </c>
      <c r="X212" s="14" t="str">
        <f t="shared" si="46"/>
        <v>,</v>
      </c>
      <c r="Y212" s="14">
        <f t="shared" si="47"/>
        <v>2008</v>
      </c>
      <c r="Z212" s="14" t="s">
        <v>72</v>
      </c>
    </row>
    <row r="213" spans="1:26" x14ac:dyDescent="0.35">
      <c r="A213" s="4" t="s">
        <v>62</v>
      </c>
      <c r="B213" s="2">
        <f>VLOOKUP(Table1[[#This Row],[Crop]],Crop!$A$2:$B$5,2,FALSE)</f>
        <v>22</v>
      </c>
      <c r="C213" s="1" t="s">
        <v>32</v>
      </c>
      <c r="D213" s="1">
        <f>VLOOKUP(Table1[[#This Row],[District]],district!$A$2:$B$38,2,FALSE)</f>
        <v>16</v>
      </c>
      <c r="E213">
        <v>2009</v>
      </c>
      <c r="F213">
        <v>159</v>
      </c>
      <c r="G213">
        <v>204</v>
      </c>
      <c r="H213">
        <v>20.9</v>
      </c>
      <c r="L213" s="17" t="s">
        <v>68</v>
      </c>
      <c r="M213" s="14" t="s">
        <v>71</v>
      </c>
      <c r="N213" s="14" t="str">
        <f t="shared" si="36"/>
        <v>,</v>
      </c>
      <c r="O213" s="14">
        <f t="shared" si="37"/>
        <v>22</v>
      </c>
      <c r="P213" s="14" t="str">
        <f t="shared" si="38"/>
        <v>,</v>
      </c>
      <c r="Q213" s="14">
        <f t="shared" si="39"/>
        <v>16</v>
      </c>
      <c r="R213" s="14" t="str">
        <f t="shared" si="40"/>
        <v>,</v>
      </c>
      <c r="S213" s="14">
        <f t="shared" si="41"/>
        <v>204</v>
      </c>
      <c r="T213" s="14" t="str">
        <f t="shared" si="42"/>
        <v>,</v>
      </c>
      <c r="U213" s="14">
        <f t="shared" si="43"/>
        <v>159</v>
      </c>
      <c r="V213" s="14" t="str">
        <f t="shared" si="44"/>
        <v>,</v>
      </c>
      <c r="W213" s="14">
        <f t="shared" si="45"/>
        <v>20.9</v>
      </c>
      <c r="X213" s="14" t="str">
        <f t="shared" si="46"/>
        <v>,</v>
      </c>
      <c r="Y213" s="14">
        <f t="shared" si="47"/>
        <v>2009</v>
      </c>
      <c r="Z213" s="14" t="s">
        <v>72</v>
      </c>
    </row>
    <row r="214" spans="1:26" x14ac:dyDescent="0.35">
      <c r="A214" s="4" t="s">
        <v>62</v>
      </c>
      <c r="B214" s="2">
        <f>VLOOKUP(Table1[[#This Row],[Crop]],Crop!$A$2:$B$5,2,FALSE)</f>
        <v>22</v>
      </c>
      <c r="C214" s="1" t="s">
        <v>32</v>
      </c>
      <c r="D214" s="1">
        <f>VLOOKUP(Table1[[#This Row],[District]],district!$A$2:$B$38,2,FALSE)</f>
        <v>16</v>
      </c>
      <c r="E214">
        <v>2010</v>
      </c>
      <c r="F214">
        <v>186</v>
      </c>
      <c r="G214">
        <v>228</v>
      </c>
      <c r="H214">
        <v>21.8</v>
      </c>
      <c r="L214" s="17" t="s">
        <v>68</v>
      </c>
      <c r="M214" s="14" t="s">
        <v>71</v>
      </c>
      <c r="N214" s="14" t="str">
        <f t="shared" si="36"/>
        <v>,</v>
      </c>
      <c r="O214" s="14">
        <f t="shared" si="37"/>
        <v>22</v>
      </c>
      <c r="P214" s="14" t="str">
        <f t="shared" si="38"/>
        <v>,</v>
      </c>
      <c r="Q214" s="14">
        <f t="shared" si="39"/>
        <v>16</v>
      </c>
      <c r="R214" s="14" t="str">
        <f t="shared" si="40"/>
        <v>,</v>
      </c>
      <c r="S214" s="14">
        <f t="shared" si="41"/>
        <v>228</v>
      </c>
      <c r="T214" s="14" t="str">
        <f t="shared" si="42"/>
        <v>,</v>
      </c>
      <c r="U214" s="14">
        <f t="shared" si="43"/>
        <v>186</v>
      </c>
      <c r="V214" s="14" t="str">
        <f t="shared" si="44"/>
        <v>,</v>
      </c>
      <c r="W214" s="14">
        <f t="shared" si="45"/>
        <v>21.8</v>
      </c>
      <c r="X214" s="14" t="str">
        <f t="shared" si="46"/>
        <v>,</v>
      </c>
      <c r="Y214" s="14">
        <f t="shared" si="47"/>
        <v>2010</v>
      </c>
      <c r="Z214" s="14" t="s">
        <v>72</v>
      </c>
    </row>
    <row r="215" spans="1:26" x14ac:dyDescent="0.35">
      <c r="A215" s="4" t="s">
        <v>62</v>
      </c>
      <c r="B215" s="2">
        <f>VLOOKUP(Table1[[#This Row],[Crop]],Crop!$A$2:$B$5,2,FALSE)</f>
        <v>22</v>
      </c>
      <c r="C215" s="1" t="s">
        <v>32</v>
      </c>
      <c r="D215" s="1">
        <f>VLOOKUP(Table1[[#This Row],[District]],district!$A$2:$B$38,2,FALSE)</f>
        <v>16</v>
      </c>
      <c r="E215">
        <v>2011</v>
      </c>
      <c r="F215">
        <v>145</v>
      </c>
      <c r="G215">
        <v>212</v>
      </c>
      <c r="H215">
        <v>18.3</v>
      </c>
      <c r="L215" s="17" t="s">
        <v>68</v>
      </c>
      <c r="M215" s="14" t="s">
        <v>71</v>
      </c>
      <c r="N215" s="14" t="str">
        <f t="shared" si="36"/>
        <v>,</v>
      </c>
      <c r="O215" s="14">
        <f t="shared" si="37"/>
        <v>22</v>
      </c>
      <c r="P215" s="14" t="str">
        <f t="shared" si="38"/>
        <v>,</v>
      </c>
      <c r="Q215" s="14">
        <f t="shared" si="39"/>
        <v>16</v>
      </c>
      <c r="R215" s="14" t="str">
        <f t="shared" si="40"/>
        <v>,</v>
      </c>
      <c r="S215" s="14">
        <f t="shared" si="41"/>
        <v>212</v>
      </c>
      <c r="T215" s="14" t="str">
        <f t="shared" si="42"/>
        <v>,</v>
      </c>
      <c r="U215" s="14">
        <f t="shared" si="43"/>
        <v>145</v>
      </c>
      <c r="V215" s="14" t="str">
        <f t="shared" si="44"/>
        <v>,</v>
      </c>
      <c r="W215" s="14">
        <f t="shared" si="45"/>
        <v>18.3</v>
      </c>
      <c r="X215" s="14" t="str">
        <f t="shared" si="46"/>
        <v>,</v>
      </c>
      <c r="Y215" s="14">
        <f t="shared" si="47"/>
        <v>2011</v>
      </c>
      <c r="Z215" s="14" t="s">
        <v>72</v>
      </c>
    </row>
    <row r="216" spans="1:26" x14ac:dyDescent="0.35">
      <c r="A216" s="4" t="s">
        <v>62</v>
      </c>
      <c r="B216" s="2">
        <f>VLOOKUP(Table1[[#This Row],[Crop]],Crop!$A$2:$B$5,2,FALSE)</f>
        <v>22</v>
      </c>
      <c r="C216" s="1" t="s">
        <v>32</v>
      </c>
      <c r="D216" s="1">
        <f>VLOOKUP(Table1[[#This Row],[District]],district!$A$2:$B$38,2,FALSE)</f>
        <v>16</v>
      </c>
      <c r="E216">
        <v>2012</v>
      </c>
      <c r="F216">
        <v>167</v>
      </c>
      <c r="G216">
        <v>216</v>
      </c>
      <c r="H216">
        <v>20.8</v>
      </c>
      <c r="L216" s="17" t="s">
        <v>68</v>
      </c>
      <c r="M216" s="14" t="s">
        <v>71</v>
      </c>
      <c r="N216" s="14" t="str">
        <f t="shared" si="36"/>
        <v>,</v>
      </c>
      <c r="O216" s="14">
        <f t="shared" si="37"/>
        <v>22</v>
      </c>
      <c r="P216" s="14" t="str">
        <f t="shared" si="38"/>
        <v>,</v>
      </c>
      <c r="Q216" s="14">
        <f t="shared" si="39"/>
        <v>16</v>
      </c>
      <c r="R216" s="14" t="str">
        <f t="shared" si="40"/>
        <v>,</v>
      </c>
      <c r="S216" s="14">
        <f t="shared" si="41"/>
        <v>216</v>
      </c>
      <c r="T216" s="14" t="str">
        <f t="shared" si="42"/>
        <v>,</v>
      </c>
      <c r="U216" s="14">
        <f t="shared" si="43"/>
        <v>167</v>
      </c>
      <c r="V216" s="14" t="str">
        <f t="shared" si="44"/>
        <v>,</v>
      </c>
      <c r="W216" s="14">
        <f t="shared" si="45"/>
        <v>20.8</v>
      </c>
      <c r="X216" s="14" t="str">
        <f t="shared" si="46"/>
        <v>,</v>
      </c>
      <c r="Y216" s="14">
        <f t="shared" si="47"/>
        <v>2012</v>
      </c>
      <c r="Z216" s="14" t="s">
        <v>72</v>
      </c>
    </row>
    <row r="217" spans="1:26" x14ac:dyDescent="0.35">
      <c r="A217" s="4" t="s">
        <v>62</v>
      </c>
      <c r="B217" s="2">
        <f>VLOOKUP(Table1[[#This Row],[Crop]],Crop!$A$2:$B$5,2,FALSE)</f>
        <v>22</v>
      </c>
      <c r="C217" s="1" t="s">
        <v>32</v>
      </c>
      <c r="D217" s="1">
        <f>VLOOKUP(Table1[[#This Row],[District]],district!$A$2:$B$38,2,FALSE)</f>
        <v>16</v>
      </c>
      <c r="E217">
        <v>2013</v>
      </c>
      <c r="F217">
        <v>149</v>
      </c>
      <c r="G217">
        <v>222</v>
      </c>
      <c r="H217">
        <v>18</v>
      </c>
      <c r="L217" s="17" t="s">
        <v>68</v>
      </c>
      <c r="M217" s="14" t="s">
        <v>71</v>
      </c>
      <c r="N217" s="14" t="str">
        <f t="shared" si="36"/>
        <v>,</v>
      </c>
      <c r="O217" s="14">
        <f t="shared" si="37"/>
        <v>22</v>
      </c>
      <c r="P217" s="14" t="str">
        <f t="shared" si="38"/>
        <v>,</v>
      </c>
      <c r="Q217" s="14">
        <f t="shared" si="39"/>
        <v>16</v>
      </c>
      <c r="R217" s="14" t="str">
        <f t="shared" si="40"/>
        <v>,</v>
      </c>
      <c r="S217" s="14">
        <f t="shared" si="41"/>
        <v>222</v>
      </c>
      <c r="T217" s="14" t="str">
        <f t="shared" si="42"/>
        <v>,</v>
      </c>
      <c r="U217" s="14">
        <f t="shared" si="43"/>
        <v>149</v>
      </c>
      <c r="V217" s="14" t="str">
        <f t="shared" si="44"/>
        <v>,</v>
      </c>
      <c r="W217" s="14">
        <f t="shared" si="45"/>
        <v>18</v>
      </c>
      <c r="X217" s="14" t="str">
        <f t="shared" si="46"/>
        <v>,</v>
      </c>
      <c r="Y217" s="14">
        <f t="shared" si="47"/>
        <v>2013</v>
      </c>
      <c r="Z217" s="14" t="s">
        <v>72</v>
      </c>
    </row>
    <row r="218" spans="1:26" x14ac:dyDescent="0.35">
      <c r="A218" s="4" t="s">
        <v>62</v>
      </c>
      <c r="B218" s="2">
        <f>VLOOKUP(Table1[[#This Row],[Crop]],Crop!$A$2:$B$5,2,FALSE)</f>
        <v>22</v>
      </c>
      <c r="C218" s="1" t="s">
        <v>32</v>
      </c>
      <c r="D218" s="1">
        <f>VLOOKUP(Table1[[#This Row],[District]],district!$A$2:$B$38,2,FALSE)</f>
        <v>16</v>
      </c>
      <c r="E218">
        <v>2014</v>
      </c>
      <c r="F218">
        <v>171</v>
      </c>
      <c r="G218">
        <v>229</v>
      </c>
      <c r="H218">
        <v>20.100000000000001</v>
      </c>
      <c r="L218" s="17" t="s">
        <v>68</v>
      </c>
      <c r="M218" s="14" t="s">
        <v>71</v>
      </c>
      <c r="N218" s="14" t="str">
        <f t="shared" si="36"/>
        <v>,</v>
      </c>
      <c r="O218" s="14">
        <f t="shared" si="37"/>
        <v>22</v>
      </c>
      <c r="P218" s="14" t="str">
        <f t="shared" si="38"/>
        <v>,</v>
      </c>
      <c r="Q218" s="14">
        <f t="shared" si="39"/>
        <v>16</v>
      </c>
      <c r="R218" s="14" t="str">
        <f t="shared" si="40"/>
        <v>,</v>
      </c>
      <c r="S218" s="14">
        <f t="shared" si="41"/>
        <v>229</v>
      </c>
      <c r="T218" s="14" t="str">
        <f t="shared" si="42"/>
        <v>,</v>
      </c>
      <c r="U218" s="14">
        <f t="shared" si="43"/>
        <v>171</v>
      </c>
      <c r="V218" s="14" t="str">
        <f t="shared" si="44"/>
        <v>,</v>
      </c>
      <c r="W218" s="14">
        <f t="shared" si="45"/>
        <v>20.100000000000001</v>
      </c>
      <c r="X218" s="14" t="str">
        <f t="shared" si="46"/>
        <v>,</v>
      </c>
      <c r="Y218" s="14">
        <f t="shared" si="47"/>
        <v>2014</v>
      </c>
      <c r="Z218" s="14" t="s">
        <v>72</v>
      </c>
    </row>
    <row r="219" spans="1:26" x14ac:dyDescent="0.35">
      <c r="A219" s="4" t="s">
        <v>62</v>
      </c>
      <c r="B219" s="2">
        <f>VLOOKUP(Table1[[#This Row],[Crop]],Crop!$A$2:$B$5,2,FALSE)</f>
        <v>22</v>
      </c>
      <c r="C219" s="1" t="s">
        <v>32</v>
      </c>
      <c r="D219" s="1">
        <f>VLOOKUP(Table1[[#This Row],[District]],district!$A$2:$B$38,2,FALSE)</f>
        <v>16</v>
      </c>
      <c r="E219">
        <v>2015</v>
      </c>
      <c r="F219">
        <v>189</v>
      </c>
      <c r="G219">
        <v>237</v>
      </c>
      <c r="H219">
        <v>21.4</v>
      </c>
      <c r="L219" s="17" t="s">
        <v>68</v>
      </c>
      <c r="M219" s="14" t="s">
        <v>71</v>
      </c>
      <c r="N219" s="14" t="str">
        <f t="shared" si="36"/>
        <v>,</v>
      </c>
      <c r="O219" s="14">
        <f t="shared" si="37"/>
        <v>22</v>
      </c>
      <c r="P219" s="14" t="str">
        <f t="shared" si="38"/>
        <v>,</v>
      </c>
      <c r="Q219" s="14">
        <f t="shared" si="39"/>
        <v>16</v>
      </c>
      <c r="R219" s="14" t="str">
        <f t="shared" si="40"/>
        <v>,</v>
      </c>
      <c r="S219" s="14">
        <f t="shared" si="41"/>
        <v>237</v>
      </c>
      <c r="T219" s="14" t="str">
        <f t="shared" si="42"/>
        <v>,</v>
      </c>
      <c r="U219" s="14">
        <f t="shared" si="43"/>
        <v>189</v>
      </c>
      <c r="V219" s="14" t="str">
        <f t="shared" si="44"/>
        <v>,</v>
      </c>
      <c r="W219" s="14">
        <f t="shared" si="45"/>
        <v>21.4</v>
      </c>
      <c r="X219" s="14" t="str">
        <f t="shared" si="46"/>
        <v>,</v>
      </c>
      <c r="Y219" s="14">
        <f t="shared" si="47"/>
        <v>2015</v>
      </c>
      <c r="Z219" s="14" t="s">
        <v>72</v>
      </c>
    </row>
    <row r="220" spans="1:26" x14ac:dyDescent="0.35">
      <c r="A220" s="4" t="s">
        <v>62</v>
      </c>
      <c r="B220" s="2">
        <f>VLOOKUP(Table1[[#This Row],[Crop]],Crop!$A$2:$B$5,2,FALSE)</f>
        <v>22</v>
      </c>
      <c r="C220" s="1" t="s">
        <v>32</v>
      </c>
      <c r="D220" s="1">
        <f>VLOOKUP(Table1[[#This Row],[District]],district!$A$2:$B$38,2,FALSE)</f>
        <v>16</v>
      </c>
      <c r="E220">
        <v>2016</v>
      </c>
      <c r="F220">
        <v>193</v>
      </c>
      <c r="G220">
        <v>222</v>
      </c>
      <c r="H220">
        <v>23.2</v>
      </c>
      <c r="L220" s="17" t="s">
        <v>68</v>
      </c>
      <c r="M220" s="14" t="s">
        <v>71</v>
      </c>
      <c r="N220" s="14" t="str">
        <f t="shared" si="36"/>
        <v>,</v>
      </c>
      <c r="O220" s="14">
        <f t="shared" si="37"/>
        <v>22</v>
      </c>
      <c r="P220" s="14" t="str">
        <f t="shared" si="38"/>
        <v>,</v>
      </c>
      <c r="Q220" s="14">
        <f t="shared" si="39"/>
        <v>16</v>
      </c>
      <c r="R220" s="14" t="str">
        <f t="shared" si="40"/>
        <v>,</v>
      </c>
      <c r="S220" s="14">
        <f t="shared" si="41"/>
        <v>222</v>
      </c>
      <c r="T220" s="14" t="str">
        <f t="shared" si="42"/>
        <v>,</v>
      </c>
      <c r="U220" s="14">
        <f t="shared" si="43"/>
        <v>193</v>
      </c>
      <c r="V220" s="14" t="str">
        <f t="shared" si="44"/>
        <v>,</v>
      </c>
      <c r="W220" s="14">
        <f t="shared" si="45"/>
        <v>23.2</v>
      </c>
      <c r="X220" s="14" t="str">
        <f t="shared" si="46"/>
        <v>,</v>
      </c>
      <c r="Y220" s="14">
        <f t="shared" si="47"/>
        <v>2016</v>
      </c>
      <c r="Z220" s="14" t="s">
        <v>72</v>
      </c>
    </row>
    <row r="221" spans="1:26" x14ac:dyDescent="0.35">
      <c r="A221" s="4" t="s">
        <v>62</v>
      </c>
      <c r="B221" s="2">
        <f>VLOOKUP(Table1[[#This Row],[Crop]],Crop!$A$2:$B$5,2,FALSE)</f>
        <v>22</v>
      </c>
      <c r="C221" s="1" t="s">
        <v>32</v>
      </c>
      <c r="D221" s="1">
        <f>VLOOKUP(Table1[[#This Row],[District]],district!$A$2:$B$38,2,FALSE)</f>
        <v>16</v>
      </c>
      <c r="E221">
        <v>2017</v>
      </c>
      <c r="F221">
        <v>192</v>
      </c>
      <c r="G221">
        <v>230</v>
      </c>
      <c r="H221">
        <v>22.3</v>
      </c>
      <c r="L221" s="17" t="s">
        <v>68</v>
      </c>
      <c r="M221" s="14" t="s">
        <v>71</v>
      </c>
      <c r="N221" s="14" t="str">
        <f t="shared" si="36"/>
        <v>,</v>
      </c>
      <c r="O221" s="14">
        <f t="shared" si="37"/>
        <v>22</v>
      </c>
      <c r="P221" s="14" t="str">
        <f t="shared" si="38"/>
        <v>,</v>
      </c>
      <c r="Q221" s="14">
        <f t="shared" si="39"/>
        <v>16</v>
      </c>
      <c r="R221" s="14" t="str">
        <f t="shared" si="40"/>
        <v>,</v>
      </c>
      <c r="S221" s="14">
        <f t="shared" si="41"/>
        <v>230</v>
      </c>
      <c r="T221" s="14" t="str">
        <f t="shared" si="42"/>
        <v>,</v>
      </c>
      <c r="U221" s="14">
        <f t="shared" si="43"/>
        <v>192</v>
      </c>
      <c r="V221" s="14" t="str">
        <f t="shared" si="44"/>
        <v>,</v>
      </c>
      <c r="W221" s="14">
        <f t="shared" si="45"/>
        <v>22.3</v>
      </c>
      <c r="X221" s="14" t="str">
        <f t="shared" si="46"/>
        <v>,</v>
      </c>
      <c r="Y221" s="14">
        <f t="shared" si="47"/>
        <v>2017</v>
      </c>
      <c r="Z221" s="14" t="s">
        <v>72</v>
      </c>
    </row>
    <row r="222" spans="1:26" x14ac:dyDescent="0.35">
      <c r="A222" s="4" t="s">
        <v>62</v>
      </c>
      <c r="B222" s="2">
        <f>VLOOKUP(Table1[[#This Row],[Crop]],Crop!$A$2:$B$5,2,FALSE)</f>
        <v>22</v>
      </c>
      <c r="C222" s="1" t="s">
        <v>32</v>
      </c>
      <c r="D222" s="1">
        <f>VLOOKUP(Table1[[#This Row],[District]],district!$A$2:$B$38,2,FALSE)</f>
        <v>16</v>
      </c>
      <c r="E222">
        <v>2018</v>
      </c>
      <c r="F222">
        <v>167</v>
      </c>
      <c r="G222">
        <v>234</v>
      </c>
      <c r="H222">
        <v>19.2</v>
      </c>
      <c r="L222" s="17" t="s">
        <v>68</v>
      </c>
      <c r="M222" s="14" t="s">
        <v>71</v>
      </c>
      <c r="N222" s="14" t="str">
        <f t="shared" si="36"/>
        <v>,</v>
      </c>
      <c r="O222" s="14">
        <f t="shared" si="37"/>
        <v>22</v>
      </c>
      <c r="P222" s="14" t="str">
        <f t="shared" si="38"/>
        <v>,</v>
      </c>
      <c r="Q222" s="14">
        <f t="shared" si="39"/>
        <v>16</v>
      </c>
      <c r="R222" s="14" t="str">
        <f t="shared" si="40"/>
        <v>,</v>
      </c>
      <c r="S222" s="14">
        <f t="shared" si="41"/>
        <v>234</v>
      </c>
      <c r="T222" s="14" t="str">
        <f t="shared" si="42"/>
        <v>,</v>
      </c>
      <c r="U222" s="14">
        <f t="shared" si="43"/>
        <v>167</v>
      </c>
      <c r="V222" s="14" t="str">
        <f t="shared" si="44"/>
        <v>,</v>
      </c>
      <c r="W222" s="14">
        <f t="shared" si="45"/>
        <v>19.2</v>
      </c>
      <c r="X222" s="14" t="str">
        <f t="shared" si="46"/>
        <v>,</v>
      </c>
      <c r="Y222" s="14">
        <f t="shared" si="47"/>
        <v>2018</v>
      </c>
      <c r="Z222" s="14" t="s">
        <v>72</v>
      </c>
    </row>
    <row r="223" spans="1:26" x14ac:dyDescent="0.35">
      <c r="A223" s="4" t="s">
        <v>62</v>
      </c>
      <c r="B223" s="2">
        <f>VLOOKUP(Table1[[#This Row],[Crop]],Crop!$A$2:$B$5,2,FALSE)</f>
        <v>22</v>
      </c>
      <c r="C223" s="1" t="s">
        <v>32</v>
      </c>
      <c r="D223" s="1">
        <f>VLOOKUP(Table1[[#This Row],[District]],district!$A$2:$B$38,2,FALSE)</f>
        <v>16</v>
      </c>
      <c r="E223">
        <v>2019</v>
      </c>
      <c r="F223">
        <v>238</v>
      </c>
      <c r="G223">
        <v>312</v>
      </c>
      <c r="H223">
        <v>20.399999999999999</v>
      </c>
      <c r="L223" s="17" t="s">
        <v>68</v>
      </c>
      <c r="M223" s="14" t="s">
        <v>71</v>
      </c>
      <c r="N223" s="14" t="str">
        <f t="shared" si="36"/>
        <v>,</v>
      </c>
      <c r="O223" s="14">
        <f t="shared" si="37"/>
        <v>22</v>
      </c>
      <c r="P223" s="14" t="str">
        <f t="shared" si="38"/>
        <v>,</v>
      </c>
      <c r="Q223" s="14">
        <f t="shared" si="39"/>
        <v>16</v>
      </c>
      <c r="R223" s="14" t="str">
        <f t="shared" si="40"/>
        <v>,</v>
      </c>
      <c r="S223" s="14">
        <f t="shared" si="41"/>
        <v>312</v>
      </c>
      <c r="T223" s="14" t="str">
        <f t="shared" si="42"/>
        <v>,</v>
      </c>
      <c r="U223" s="14">
        <f t="shared" si="43"/>
        <v>238</v>
      </c>
      <c r="V223" s="14" t="str">
        <f t="shared" si="44"/>
        <v>,</v>
      </c>
      <c r="W223" s="14">
        <f t="shared" si="45"/>
        <v>20.399999999999999</v>
      </c>
      <c r="X223" s="14" t="str">
        <f t="shared" si="46"/>
        <v>,</v>
      </c>
      <c r="Y223" s="14">
        <f t="shared" si="47"/>
        <v>2019</v>
      </c>
      <c r="Z223" s="14" t="s">
        <v>72</v>
      </c>
    </row>
    <row r="224" spans="1:26" x14ac:dyDescent="0.35">
      <c r="A224" s="4" t="s">
        <v>62</v>
      </c>
      <c r="B224" s="2">
        <f>VLOOKUP(Table1[[#This Row],[Crop]],Crop!$A$2:$B$5,2,FALSE)</f>
        <v>22</v>
      </c>
      <c r="C224" s="1" t="s">
        <v>32</v>
      </c>
      <c r="D224" s="1">
        <f>VLOOKUP(Table1[[#This Row],[District]],district!$A$2:$B$38,2,FALSE)</f>
        <v>16</v>
      </c>
      <c r="E224">
        <v>2020</v>
      </c>
      <c r="F224">
        <v>289</v>
      </c>
      <c r="G224">
        <v>317</v>
      </c>
      <c r="H224">
        <v>22.8</v>
      </c>
      <c r="L224" s="17" t="s">
        <v>68</v>
      </c>
      <c r="M224" s="14" t="s">
        <v>71</v>
      </c>
      <c r="N224" s="14" t="str">
        <f t="shared" si="36"/>
        <v>,</v>
      </c>
      <c r="O224" s="14">
        <f t="shared" si="37"/>
        <v>22</v>
      </c>
      <c r="P224" s="14" t="str">
        <f t="shared" si="38"/>
        <v>,</v>
      </c>
      <c r="Q224" s="14">
        <f t="shared" si="39"/>
        <v>16</v>
      </c>
      <c r="R224" s="14" t="str">
        <f t="shared" si="40"/>
        <v>,</v>
      </c>
      <c r="S224" s="14">
        <f t="shared" si="41"/>
        <v>317</v>
      </c>
      <c r="T224" s="14" t="str">
        <f t="shared" si="42"/>
        <v>,</v>
      </c>
      <c r="U224" s="14">
        <f t="shared" si="43"/>
        <v>289</v>
      </c>
      <c r="V224" s="14" t="str">
        <f t="shared" si="44"/>
        <v>,</v>
      </c>
      <c r="W224" s="14">
        <f t="shared" si="45"/>
        <v>22.8</v>
      </c>
      <c r="X224" s="14" t="str">
        <f t="shared" si="46"/>
        <v>,</v>
      </c>
      <c r="Y224" s="14">
        <f t="shared" si="47"/>
        <v>2020</v>
      </c>
      <c r="Z224" s="14" t="s">
        <v>72</v>
      </c>
    </row>
    <row r="225" spans="1:26" s="2" customFormat="1" x14ac:dyDescent="0.35">
      <c r="A225" s="4" t="s">
        <v>62</v>
      </c>
      <c r="B225" s="7">
        <f>VLOOKUP(Table1[[#This Row],[Crop]],Crop!$A$2:$B$5,2,FALSE)</f>
        <v>22</v>
      </c>
      <c r="C225" s="7" t="s">
        <v>32</v>
      </c>
      <c r="D225" s="7">
        <f>VLOOKUP(Table1[[#This Row],[District]],district!$A$2:$B$38,2,FALSE)</f>
        <v>16</v>
      </c>
      <c r="E225" s="7">
        <v>2021</v>
      </c>
      <c r="F225" s="7">
        <v>288</v>
      </c>
      <c r="G225" s="7">
        <v>344</v>
      </c>
      <c r="H225" s="7">
        <v>20.9</v>
      </c>
      <c r="L225" s="17" t="s">
        <v>68</v>
      </c>
      <c r="M225" s="14" t="s">
        <v>71</v>
      </c>
      <c r="N225" s="14" t="str">
        <f t="shared" si="36"/>
        <v>,</v>
      </c>
      <c r="O225" s="14">
        <f t="shared" si="37"/>
        <v>22</v>
      </c>
      <c r="P225" s="14" t="str">
        <f t="shared" si="38"/>
        <v>,</v>
      </c>
      <c r="Q225" s="14">
        <f t="shared" si="39"/>
        <v>16</v>
      </c>
      <c r="R225" s="14" t="str">
        <f t="shared" si="40"/>
        <v>,</v>
      </c>
      <c r="S225" s="14">
        <f t="shared" si="41"/>
        <v>344</v>
      </c>
      <c r="T225" s="14" t="str">
        <f t="shared" si="42"/>
        <v>,</v>
      </c>
      <c r="U225" s="14">
        <f t="shared" si="43"/>
        <v>288</v>
      </c>
      <c r="V225" s="14" t="str">
        <f t="shared" si="44"/>
        <v>,</v>
      </c>
      <c r="W225" s="14">
        <f t="shared" si="45"/>
        <v>20.9</v>
      </c>
      <c r="X225" s="14" t="str">
        <f t="shared" si="46"/>
        <v>,</v>
      </c>
      <c r="Y225" s="14">
        <f t="shared" si="47"/>
        <v>2021</v>
      </c>
      <c r="Z225" s="14" t="s">
        <v>72</v>
      </c>
    </row>
    <row r="226" spans="1:26" x14ac:dyDescent="0.35">
      <c r="A226" s="4" t="s">
        <v>62</v>
      </c>
      <c r="B226" s="2">
        <f>VLOOKUP(Table1[[#This Row],[Crop]],Crop!$A$2:$B$5,2,FALSE)</f>
        <v>22</v>
      </c>
      <c r="C226" s="1" t="s">
        <v>33</v>
      </c>
      <c r="D226" s="1">
        <f>VLOOKUP(Table1[[#This Row],[District]],district!$A$2:$B$38,2,FALSE)</f>
        <v>21</v>
      </c>
      <c r="E226">
        <v>1990</v>
      </c>
      <c r="F226">
        <v>199</v>
      </c>
      <c r="G226">
        <v>337</v>
      </c>
      <c r="H226">
        <v>15.8</v>
      </c>
      <c r="L226" s="17" t="s">
        <v>68</v>
      </c>
      <c r="M226" s="14" t="s">
        <v>71</v>
      </c>
      <c r="N226" s="14" t="str">
        <f t="shared" si="36"/>
        <v>,</v>
      </c>
      <c r="O226" s="14">
        <f t="shared" si="37"/>
        <v>22</v>
      </c>
      <c r="P226" s="14" t="str">
        <f t="shared" si="38"/>
        <v>,</v>
      </c>
      <c r="Q226" s="14">
        <f t="shared" si="39"/>
        <v>21</v>
      </c>
      <c r="R226" s="14" t="str">
        <f t="shared" si="40"/>
        <v>,</v>
      </c>
      <c r="S226" s="14">
        <f t="shared" si="41"/>
        <v>337</v>
      </c>
      <c r="T226" s="14" t="str">
        <f t="shared" si="42"/>
        <v>,</v>
      </c>
      <c r="U226" s="14">
        <f t="shared" si="43"/>
        <v>199</v>
      </c>
      <c r="V226" s="14" t="str">
        <f t="shared" si="44"/>
        <v>,</v>
      </c>
      <c r="W226" s="14">
        <f t="shared" si="45"/>
        <v>15.8</v>
      </c>
      <c r="X226" s="14" t="str">
        <f t="shared" si="46"/>
        <v>,</v>
      </c>
      <c r="Y226" s="14">
        <f t="shared" si="47"/>
        <v>1990</v>
      </c>
      <c r="Z226" s="14" t="s">
        <v>72</v>
      </c>
    </row>
    <row r="227" spans="1:26" x14ac:dyDescent="0.35">
      <c r="A227" s="4" t="s">
        <v>62</v>
      </c>
      <c r="B227" s="2">
        <f>VLOOKUP(Table1[[#This Row],[Crop]],Crop!$A$2:$B$5,2,FALSE)</f>
        <v>22</v>
      </c>
      <c r="C227" s="1" t="s">
        <v>33</v>
      </c>
      <c r="D227" s="1">
        <f>VLOOKUP(Table1[[#This Row],[District]],district!$A$2:$B$38,2,FALSE)</f>
        <v>21</v>
      </c>
      <c r="E227">
        <v>1991</v>
      </c>
      <c r="F227">
        <v>211</v>
      </c>
      <c r="G227">
        <v>346</v>
      </c>
      <c r="H227">
        <v>16.3</v>
      </c>
      <c r="L227" s="17" t="s">
        <v>68</v>
      </c>
      <c r="M227" s="14" t="s">
        <v>71</v>
      </c>
      <c r="N227" s="14" t="str">
        <f t="shared" si="36"/>
        <v>,</v>
      </c>
      <c r="O227" s="14">
        <f t="shared" si="37"/>
        <v>22</v>
      </c>
      <c r="P227" s="14" t="str">
        <f t="shared" si="38"/>
        <v>,</v>
      </c>
      <c r="Q227" s="14">
        <f t="shared" si="39"/>
        <v>21</v>
      </c>
      <c r="R227" s="14" t="str">
        <f t="shared" si="40"/>
        <v>,</v>
      </c>
      <c r="S227" s="14">
        <f t="shared" si="41"/>
        <v>346</v>
      </c>
      <c r="T227" s="14" t="str">
        <f t="shared" si="42"/>
        <v>,</v>
      </c>
      <c r="U227" s="14">
        <f t="shared" si="43"/>
        <v>211</v>
      </c>
      <c r="V227" s="14" t="str">
        <f t="shared" si="44"/>
        <v>,</v>
      </c>
      <c r="W227" s="14">
        <f t="shared" si="45"/>
        <v>16.3</v>
      </c>
      <c r="X227" s="14" t="str">
        <f t="shared" si="46"/>
        <v>,</v>
      </c>
      <c r="Y227" s="14">
        <f t="shared" si="47"/>
        <v>1991</v>
      </c>
      <c r="Z227" s="14" t="s">
        <v>72</v>
      </c>
    </row>
    <row r="228" spans="1:26" x14ac:dyDescent="0.35">
      <c r="A228" s="4" t="s">
        <v>62</v>
      </c>
      <c r="B228" s="2">
        <f>VLOOKUP(Table1[[#This Row],[Crop]],Crop!$A$2:$B$5,2,FALSE)</f>
        <v>22</v>
      </c>
      <c r="C228" s="1" t="s">
        <v>33</v>
      </c>
      <c r="D228" s="1">
        <f>VLOOKUP(Table1[[#This Row],[District]],district!$A$2:$B$38,2,FALSE)</f>
        <v>21</v>
      </c>
      <c r="E228">
        <v>1992</v>
      </c>
      <c r="F228">
        <v>200.3</v>
      </c>
      <c r="G228">
        <v>364</v>
      </c>
      <c r="H228">
        <v>14.7</v>
      </c>
      <c r="L228" s="17" t="s">
        <v>68</v>
      </c>
      <c r="M228" s="14" t="s">
        <v>71</v>
      </c>
      <c r="N228" s="14" t="str">
        <f t="shared" si="36"/>
        <v>,</v>
      </c>
      <c r="O228" s="14">
        <f t="shared" si="37"/>
        <v>22</v>
      </c>
      <c r="P228" s="14" t="str">
        <f t="shared" si="38"/>
        <v>,</v>
      </c>
      <c r="Q228" s="14">
        <f t="shared" si="39"/>
        <v>21</v>
      </c>
      <c r="R228" s="14" t="str">
        <f t="shared" si="40"/>
        <v>,</v>
      </c>
      <c r="S228" s="14">
        <f t="shared" si="41"/>
        <v>364</v>
      </c>
      <c r="T228" s="14" t="str">
        <f t="shared" si="42"/>
        <v>,</v>
      </c>
      <c r="U228" s="14">
        <f t="shared" si="43"/>
        <v>200.3</v>
      </c>
      <c r="V228" s="14" t="str">
        <f t="shared" si="44"/>
        <v>,</v>
      </c>
      <c r="W228" s="14">
        <f t="shared" si="45"/>
        <v>14.7</v>
      </c>
      <c r="X228" s="14" t="str">
        <f t="shared" si="46"/>
        <v>,</v>
      </c>
      <c r="Y228" s="14">
        <f t="shared" si="47"/>
        <v>1992</v>
      </c>
      <c r="Z228" s="14" t="s">
        <v>72</v>
      </c>
    </row>
    <row r="229" spans="1:26" x14ac:dyDescent="0.35">
      <c r="A229" s="4" t="s">
        <v>62</v>
      </c>
      <c r="B229" s="2">
        <f>VLOOKUP(Table1[[#This Row],[Crop]],Crop!$A$2:$B$5,2,FALSE)</f>
        <v>22</v>
      </c>
      <c r="C229" s="1" t="s">
        <v>33</v>
      </c>
      <c r="D229" s="1">
        <f>VLOOKUP(Table1[[#This Row],[District]],district!$A$2:$B$38,2,FALSE)</f>
        <v>21</v>
      </c>
      <c r="E229">
        <v>1993</v>
      </c>
      <c r="F229">
        <v>214.6</v>
      </c>
      <c r="G229">
        <v>373</v>
      </c>
      <c r="H229">
        <v>15.4</v>
      </c>
      <c r="L229" s="17" t="s">
        <v>68</v>
      </c>
      <c r="M229" s="14" t="s">
        <v>71</v>
      </c>
      <c r="N229" s="14" t="str">
        <f t="shared" si="36"/>
        <v>,</v>
      </c>
      <c r="O229" s="14">
        <f t="shared" si="37"/>
        <v>22</v>
      </c>
      <c r="P229" s="14" t="str">
        <f t="shared" si="38"/>
        <v>,</v>
      </c>
      <c r="Q229" s="14">
        <f t="shared" si="39"/>
        <v>21</v>
      </c>
      <c r="R229" s="14" t="str">
        <f t="shared" si="40"/>
        <v>,</v>
      </c>
      <c r="S229" s="14">
        <f t="shared" si="41"/>
        <v>373</v>
      </c>
      <c r="T229" s="14" t="str">
        <f t="shared" si="42"/>
        <v>,</v>
      </c>
      <c r="U229" s="14">
        <f t="shared" si="43"/>
        <v>214.6</v>
      </c>
      <c r="V229" s="14" t="str">
        <f t="shared" si="44"/>
        <v>,</v>
      </c>
      <c r="W229" s="14">
        <f t="shared" si="45"/>
        <v>15.4</v>
      </c>
      <c r="X229" s="14" t="str">
        <f t="shared" si="46"/>
        <v>,</v>
      </c>
      <c r="Y229" s="14">
        <f t="shared" si="47"/>
        <v>1993</v>
      </c>
      <c r="Z229" s="14" t="s">
        <v>72</v>
      </c>
    </row>
    <row r="230" spans="1:26" x14ac:dyDescent="0.35">
      <c r="A230" s="4" t="s">
        <v>62</v>
      </c>
      <c r="B230" s="2">
        <f>VLOOKUP(Table1[[#This Row],[Crop]],Crop!$A$2:$B$5,2,FALSE)</f>
        <v>22</v>
      </c>
      <c r="C230" s="1" t="s">
        <v>33</v>
      </c>
      <c r="D230" s="1">
        <f>VLOOKUP(Table1[[#This Row],[District]],district!$A$2:$B$38,2,FALSE)</f>
        <v>21</v>
      </c>
      <c r="E230">
        <v>1994</v>
      </c>
      <c r="F230">
        <v>211.2</v>
      </c>
      <c r="G230">
        <v>354</v>
      </c>
      <c r="H230">
        <v>16</v>
      </c>
      <c r="L230" s="17" t="s">
        <v>68</v>
      </c>
      <c r="M230" s="14" t="s">
        <v>71</v>
      </c>
      <c r="N230" s="14" t="str">
        <f t="shared" si="36"/>
        <v>,</v>
      </c>
      <c r="O230" s="14">
        <f t="shared" si="37"/>
        <v>22</v>
      </c>
      <c r="P230" s="14" t="str">
        <f t="shared" si="38"/>
        <v>,</v>
      </c>
      <c r="Q230" s="14">
        <f t="shared" si="39"/>
        <v>21</v>
      </c>
      <c r="R230" s="14" t="str">
        <f t="shared" si="40"/>
        <v>,</v>
      </c>
      <c r="S230" s="14">
        <f t="shared" si="41"/>
        <v>354</v>
      </c>
      <c r="T230" s="14" t="str">
        <f t="shared" si="42"/>
        <v>,</v>
      </c>
      <c r="U230" s="14">
        <f t="shared" si="43"/>
        <v>211.2</v>
      </c>
      <c r="V230" s="14" t="str">
        <f t="shared" si="44"/>
        <v>,</v>
      </c>
      <c r="W230" s="14">
        <f t="shared" si="45"/>
        <v>16</v>
      </c>
      <c r="X230" s="14" t="str">
        <f t="shared" si="46"/>
        <v>,</v>
      </c>
      <c r="Y230" s="14">
        <f t="shared" si="47"/>
        <v>1994</v>
      </c>
      <c r="Z230" s="14" t="s">
        <v>72</v>
      </c>
    </row>
    <row r="231" spans="1:26" x14ac:dyDescent="0.35">
      <c r="A231" s="4" t="s">
        <v>62</v>
      </c>
      <c r="B231" s="2">
        <f>VLOOKUP(Table1[[#This Row],[Crop]],Crop!$A$2:$B$5,2,FALSE)</f>
        <v>22</v>
      </c>
      <c r="C231" s="1" t="s">
        <v>33</v>
      </c>
      <c r="D231" s="1">
        <f>VLOOKUP(Table1[[#This Row],[District]],district!$A$2:$B$38,2,FALSE)</f>
        <v>21</v>
      </c>
      <c r="E231">
        <v>1995</v>
      </c>
      <c r="F231">
        <v>221.3</v>
      </c>
      <c r="G231">
        <v>352</v>
      </c>
      <c r="H231">
        <v>16.8</v>
      </c>
      <c r="L231" s="17" t="s">
        <v>68</v>
      </c>
      <c r="M231" s="14" t="s">
        <v>71</v>
      </c>
      <c r="N231" s="14" t="str">
        <f t="shared" si="36"/>
        <v>,</v>
      </c>
      <c r="O231" s="14">
        <f t="shared" si="37"/>
        <v>22</v>
      </c>
      <c r="P231" s="14" t="str">
        <f t="shared" si="38"/>
        <v>,</v>
      </c>
      <c r="Q231" s="14">
        <f t="shared" si="39"/>
        <v>21</v>
      </c>
      <c r="R231" s="14" t="str">
        <f t="shared" si="40"/>
        <v>,</v>
      </c>
      <c r="S231" s="14">
        <f t="shared" si="41"/>
        <v>352</v>
      </c>
      <c r="T231" s="14" t="str">
        <f t="shared" si="42"/>
        <v>,</v>
      </c>
      <c r="U231" s="14">
        <f t="shared" si="43"/>
        <v>221.3</v>
      </c>
      <c r="V231" s="14" t="str">
        <f t="shared" si="44"/>
        <v>,</v>
      </c>
      <c r="W231" s="14">
        <f t="shared" si="45"/>
        <v>16.8</v>
      </c>
      <c r="X231" s="14" t="str">
        <f t="shared" si="46"/>
        <v>,</v>
      </c>
      <c r="Y231" s="14">
        <f t="shared" si="47"/>
        <v>1995</v>
      </c>
      <c r="Z231" s="14" t="s">
        <v>72</v>
      </c>
    </row>
    <row r="232" spans="1:26" x14ac:dyDescent="0.35">
      <c r="A232" s="4" t="s">
        <v>62</v>
      </c>
      <c r="B232" s="2">
        <f>VLOOKUP(Table1[[#This Row],[Crop]],Crop!$A$2:$B$5,2,FALSE)</f>
        <v>22</v>
      </c>
      <c r="C232" s="1" t="s">
        <v>33</v>
      </c>
      <c r="D232" s="1">
        <f>VLOOKUP(Table1[[#This Row],[District]],district!$A$2:$B$38,2,FALSE)</f>
        <v>21</v>
      </c>
      <c r="E232">
        <v>1996</v>
      </c>
      <c r="F232">
        <v>216.5</v>
      </c>
      <c r="G232">
        <v>347</v>
      </c>
      <c r="H232">
        <v>16.7</v>
      </c>
      <c r="L232" s="17" t="s">
        <v>68</v>
      </c>
      <c r="M232" s="14" t="s">
        <v>71</v>
      </c>
      <c r="N232" s="14" t="str">
        <f t="shared" si="36"/>
        <v>,</v>
      </c>
      <c r="O232" s="14">
        <f t="shared" si="37"/>
        <v>22</v>
      </c>
      <c r="P232" s="14" t="str">
        <f t="shared" si="38"/>
        <v>,</v>
      </c>
      <c r="Q232" s="14">
        <f t="shared" si="39"/>
        <v>21</v>
      </c>
      <c r="R232" s="14" t="str">
        <f t="shared" si="40"/>
        <v>,</v>
      </c>
      <c r="S232" s="14">
        <f t="shared" si="41"/>
        <v>347</v>
      </c>
      <c r="T232" s="14" t="str">
        <f t="shared" si="42"/>
        <v>,</v>
      </c>
      <c r="U232" s="14">
        <f t="shared" si="43"/>
        <v>216.5</v>
      </c>
      <c r="V232" s="14" t="str">
        <f t="shared" si="44"/>
        <v>,</v>
      </c>
      <c r="W232" s="14">
        <f t="shared" si="45"/>
        <v>16.7</v>
      </c>
      <c r="X232" s="14" t="str">
        <f t="shared" si="46"/>
        <v>,</v>
      </c>
      <c r="Y232" s="14">
        <f t="shared" si="47"/>
        <v>1996</v>
      </c>
      <c r="Z232" s="14" t="s">
        <v>72</v>
      </c>
    </row>
    <row r="233" spans="1:26" x14ac:dyDescent="0.35">
      <c r="A233" s="4" t="s">
        <v>62</v>
      </c>
      <c r="B233" s="2">
        <f>VLOOKUP(Table1[[#This Row],[Crop]],Crop!$A$2:$B$5,2,FALSE)</f>
        <v>22</v>
      </c>
      <c r="C233" s="1" t="s">
        <v>33</v>
      </c>
      <c r="D233" s="1">
        <f>VLOOKUP(Table1[[#This Row],[District]],district!$A$2:$B$38,2,FALSE)</f>
        <v>21</v>
      </c>
      <c r="E233">
        <v>1997</v>
      </c>
      <c r="F233">
        <v>281.10000000000002</v>
      </c>
      <c r="G233">
        <v>382</v>
      </c>
      <c r="H233">
        <v>19.7</v>
      </c>
      <c r="L233" s="17" t="s">
        <v>68</v>
      </c>
      <c r="M233" s="14" t="s">
        <v>71</v>
      </c>
      <c r="N233" s="14" t="str">
        <f t="shared" si="36"/>
        <v>,</v>
      </c>
      <c r="O233" s="14">
        <f t="shared" si="37"/>
        <v>22</v>
      </c>
      <c r="P233" s="14" t="str">
        <f t="shared" si="38"/>
        <v>,</v>
      </c>
      <c r="Q233" s="14">
        <f t="shared" si="39"/>
        <v>21</v>
      </c>
      <c r="R233" s="14" t="str">
        <f t="shared" si="40"/>
        <v>,</v>
      </c>
      <c r="S233" s="14">
        <f t="shared" si="41"/>
        <v>382</v>
      </c>
      <c r="T233" s="14" t="str">
        <f t="shared" si="42"/>
        <v>,</v>
      </c>
      <c r="U233" s="14">
        <f t="shared" si="43"/>
        <v>281.10000000000002</v>
      </c>
      <c r="V233" s="14" t="str">
        <f t="shared" si="44"/>
        <v>,</v>
      </c>
      <c r="W233" s="14">
        <f t="shared" si="45"/>
        <v>19.7</v>
      </c>
      <c r="X233" s="14" t="str">
        <f t="shared" si="46"/>
        <v>,</v>
      </c>
      <c r="Y233" s="14">
        <f t="shared" si="47"/>
        <v>1997</v>
      </c>
      <c r="Z233" s="14" t="s">
        <v>72</v>
      </c>
    </row>
    <row r="234" spans="1:26" x14ac:dyDescent="0.35">
      <c r="A234" s="4" t="s">
        <v>62</v>
      </c>
      <c r="B234" s="2">
        <f>VLOOKUP(Table1[[#This Row],[Crop]],Crop!$A$2:$B$5,2,FALSE)</f>
        <v>22</v>
      </c>
      <c r="C234" s="1" t="s">
        <v>33</v>
      </c>
      <c r="D234" s="1">
        <f>VLOOKUP(Table1[[#This Row],[District]],district!$A$2:$B$38,2,FALSE)</f>
        <v>21</v>
      </c>
      <c r="E234">
        <v>1998</v>
      </c>
      <c r="F234">
        <v>287.5</v>
      </c>
      <c r="G234">
        <v>374</v>
      </c>
      <c r="H234">
        <v>20.6</v>
      </c>
      <c r="L234" s="17" t="s">
        <v>68</v>
      </c>
      <c r="M234" s="14" t="s">
        <v>71</v>
      </c>
      <c r="N234" s="14" t="str">
        <f t="shared" si="36"/>
        <v>,</v>
      </c>
      <c r="O234" s="14">
        <f t="shared" si="37"/>
        <v>22</v>
      </c>
      <c r="P234" s="14" t="str">
        <f t="shared" si="38"/>
        <v>,</v>
      </c>
      <c r="Q234" s="14">
        <f t="shared" si="39"/>
        <v>21</v>
      </c>
      <c r="R234" s="14" t="str">
        <f t="shared" si="40"/>
        <v>,</v>
      </c>
      <c r="S234" s="14">
        <f t="shared" si="41"/>
        <v>374</v>
      </c>
      <c r="T234" s="14" t="str">
        <f t="shared" si="42"/>
        <v>,</v>
      </c>
      <c r="U234" s="14">
        <f t="shared" si="43"/>
        <v>287.5</v>
      </c>
      <c r="V234" s="14" t="str">
        <f t="shared" si="44"/>
        <v>,</v>
      </c>
      <c r="W234" s="14">
        <f t="shared" si="45"/>
        <v>20.6</v>
      </c>
      <c r="X234" s="14" t="str">
        <f t="shared" si="46"/>
        <v>,</v>
      </c>
      <c r="Y234" s="14">
        <f t="shared" si="47"/>
        <v>1998</v>
      </c>
      <c r="Z234" s="14" t="s">
        <v>72</v>
      </c>
    </row>
    <row r="235" spans="1:26" x14ac:dyDescent="0.35">
      <c r="A235" s="4" t="s">
        <v>62</v>
      </c>
      <c r="B235" s="2">
        <f>VLOOKUP(Table1[[#This Row],[Crop]],Crop!$A$2:$B$5,2,FALSE)</f>
        <v>22</v>
      </c>
      <c r="C235" s="1" t="s">
        <v>33</v>
      </c>
      <c r="D235" s="1">
        <f>VLOOKUP(Table1[[#This Row],[District]],district!$A$2:$B$38,2,FALSE)</f>
        <v>21</v>
      </c>
      <c r="E235">
        <v>1999</v>
      </c>
      <c r="F235">
        <v>237.8</v>
      </c>
      <c r="G235">
        <v>363</v>
      </c>
      <c r="H235">
        <v>17.5</v>
      </c>
      <c r="L235" s="17" t="s">
        <v>68</v>
      </c>
      <c r="M235" s="14" t="s">
        <v>71</v>
      </c>
      <c r="N235" s="14" t="str">
        <f t="shared" si="36"/>
        <v>,</v>
      </c>
      <c r="O235" s="14">
        <f t="shared" si="37"/>
        <v>22</v>
      </c>
      <c r="P235" s="14" t="str">
        <f t="shared" si="38"/>
        <v>,</v>
      </c>
      <c r="Q235" s="14">
        <f t="shared" si="39"/>
        <v>21</v>
      </c>
      <c r="R235" s="14" t="str">
        <f t="shared" si="40"/>
        <v>,</v>
      </c>
      <c r="S235" s="14">
        <f t="shared" si="41"/>
        <v>363</v>
      </c>
      <c r="T235" s="14" t="str">
        <f t="shared" si="42"/>
        <v>,</v>
      </c>
      <c r="U235" s="14">
        <f t="shared" si="43"/>
        <v>237.8</v>
      </c>
      <c r="V235" s="14" t="str">
        <f t="shared" si="44"/>
        <v>,</v>
      </c>
      <c r="W235" s="14">
        <f t="shared" si="45"/>
        <v>17.5</v>
      </c>
      <c r="X235" s="14" t="str">
        <f t="shared" si="46"/>
        <v>,</v>
      </c>
      <c r="Y235" s="14">
        <f t="shared" si="47"/>
        <v>1999</v>
      </c>
      <c r="Z235" s="14" t="s">
        <v>72</v>
      </c>
    </row>
    <row r="236" spans="1:26" x14ac:dyDescent="0.35">
      <c r="A236" s="4" t="s">
        <v>62</v>
      </c>
      <c r="B236" s="2">
        <f>VLOOKUP(Table1[[#This Row],[Crop]],Crop!$A$2:$B$5,2,FALSE)</f>
        <v>22</v>
      </c>
      <c r="C236" s="1" t="s">
        <v>33</v>
      </c>
      <c r="D236" s="1">
        <f>VLOOKUP(Table1[[#This Row],[District]],district!$A$2:$B$38,2,FALSE)</f>
        <v>21</v>
      </c>
      <c r="E236">
        <v>2000</v>
      </c>
      <c r="F236">
        <v>217</v>
      </c>
      <c r="G236">
        <v>358</v>
      </c>
      <c r="H236">
        <v>16.2</v>
      </c>
      <c r="L236" s="17" t="s">
        <v>68</v>
      </c>
      <c r="M236" s="14" t="s">
        <v>71</v>
      </c>
      <c r="N236" s="14" t="str">
        <f t="shared" si="36"/>
        <v>,</v>
      </c>
      <c r="O236" s="14">
        <f t="shared" si="37"/>
        <v>22</v>
      </c>
      <c r="P236" s="14" t="str">
        <f t="shared" si="38"/>
        <v>,</v>
      </c>
      <c r="Q236" s="14">
        <f t="shared" si="39"/>
        <v>21</v>
      </c>
      <c r="R236" s="14" t="str">
        <f t="shared" si="40"/>
        <v>,</v>
      </c>
      <c r="S236" s="14">
        <f t="shared" si="41"/>
        <v>358</v>
      </c>
      <c r="T236" s="14" t="str">
        <f t="shared" si="42"/>
        <v>,</v>
      </c>
      <c r="U236" s="14">
        <f t="shared" si="43"/>
        <v>217</v>
      </c>
      <c r="V236" s="14" t="str">
        <f t="shared" si="44"/>
        <v>,</v>
      </c>
      <c r="W236" s="14">
        <f t="shared" si="45"/>
        <v>16.2</v>
      </c>
      <c r="X236" s="14" t="str">
        <f t="shared" si="46"/>
        <v>,</v>
      </c>
      <c r="Y236" s="14">
        <f t="shared" si="47"/>
        <v>2000</v>
      </c>
      <c r="Z236" s="14" t="s">
        <v>72</v>
      </c>
    </row>
    <row r="237" spans="1:26" x14ac:dyDescent="0.35">
      <c r="A237" s="4" t="s">
        <v>62</v>
      </c>
      <c r="B237" s="2">
        <f>VLOOKUP(Table1[[#This Row],[Crop]],Crop!$A$2:$B$5,2,FALSE)</f>
        <v>22</v>
      </c>
      <c r="C237" s="1" t="s">
        <v>33</v>
      </c>
      <c r="D237" s="1">
        <f>VLOOKUP(Table1[[#This Row],[District]],district!$A$2:$B$38,2,FALSE)</f>
        <v>21</v>
      </c>
      <c r="E237">
        <v>2001</v>
      </c>
      <c r="F237">
        <v>241</v>
      </c>
      <c r="G237">
        <v>336</v>
      </c>
      <c r="H237">
        <v>19.2</v>
      </c>
      <c r="L237" s="17" t="s">
        <v>68</v>
      </c>
      <c r="M237" s="14" t="s">
        <v>71</v>
      </c>
      <c r="N237" s="14" t="str">
        <f t="shared" si="36"/>
        <v>,</v>
      </c>
      <c r="O237" s="14">
        <f t="shared" si="37"/>
        <v>22</v>
      </c>
      <c r="P237" s="14" t="str">
        <f t="shared" si="38"/>
        <v>,</v>
      </c>
      <c r="Q237" s="14">
        <f t="shared" si="39"/>
        <v>21</v>
      </c>
      <c r="R237" s="14" t="str">
        <f t="shared" si="40"/>
        <v>,</v>
      </c>
      <c r="S237" s="14">
        <f t="shared" si="41"/>
        <v>336</v>
      </c>
      <c r="T237" s="14" t="str">
        <f t="shared" si="42"/>
        <v>,</v>
      </c>
      <c r="U237" s="14">
        <f t="shared" si="43"/>
        <v>241</v>
      </c>
      <c r="V237" s="14" t="str">
        <f t="shared" si="44"/>
        <v>,</v>
      </c>
      <c r="W237" s="14">
        <f t="shared" si="45"/>
        <v>19.2</v>
      </c>
      <c r="X237" s="14" t="str">
        <f t="shared" si="46"/>
        <v>,</v>
      </c>
      <c r="Y237" s="14">
        <f t="shared" si="47"/>
        <v>2001</v>
      </c>
      <c r="Z237" s="14" t="s">
        <v>72</v>
      </c>
    </row>
    <row r="238" spans="1:26" x14ac:dyDescent="0.35">
      <c r="A238" s="4" t="s">
        <v>62</v>
      </c>
      <c r="B238" s="2">
        <f>VLOOKUP(Table1[[#This Row],[Crop]],Crop!$A$2:$B$5,2,FALSE)</f>
        <v>22</v>
      </c>
      <c r="C238" s="1" t="s">
        <v>33</v>
      </c>
      <c r="D238" s="1">
        <f>VLOOKUP(Table1[[#This Row],[District]],district!$A$2:$B$38,2,FALSE)</f>
        <v>21</v>
      </c>
      <c r="E238">
        <v>2002</v>
      </c>
      <c r="F238">
        <v>279</v>
      </c>
      <c r="G238">
        <v>352</v>
      </c>
      <c r="H238">
        <v>21.2</v>
      </c>
      <c r="L238" s="17" t="s">
        <v>68</v>
      </c>
      <c r="M238" s="14" t="s">
        <v>71</v>
      </c>
      <c r="N238" s="14" t="str">
        <f t="shared" si="36"/>
        <v>,</v>
      </c>
      <c r="O238" s="14">
        <f t="shared" si="37"/>
        <v>22</v>
      </c>
      <c r="P238" s="14" t="str">
        <f t="shared" si="38"/>
        <v>,</v>
      </c>
      <c r="Q238" s="14">
        <f t="shared" si="39"/>
        <v>21</v>
      </c>
      <c r="R238" s="14" t="str">
        <f t="shared" si="40"/>
        <v>,</v>
      </c>
      <c r="S238" s="14">
        <f t="shared" si="41"/>
        <v>352</v>
      </c>
      <c r="T238" s="14" t="str">
        <f t="shared" si="42"/>
        <v>,</v>
      </c>
      <c r="U238" s="14">
        <f t="shared" si="43"/>
        <v>279</v>
      </c>
      <c r="V238" s="14" t="str">
        <f t="shared" si="44"/>
        <v>,</v>
      </c>
      <c r="W238" s="14">
        <f t="shared" si="45"/>
        <v>21.2</v>
      </c>
      <c r="X238" s="14" t="str">
        <f t="shared" si="46"/>
        <v>,</v>
      </c>
      <c r="Y238" s="14">
        <f t="shared" si="47"/>
        <v>2002</v>
      </c>
      <c r="Z238" s="14" t="s">
        <v>72</v>
      </c>
    </row>
    <row r="239" spans="1:26" x14ac:dyDescent="0.35">
      <c r="A239" s="4" t="s">
        <v>62</v>
      </c>
      <c r="B239" s="2">
        <f>VLOOKUP(Table1[[#This Row],[Crop]],Crop!$A$2:$B$5,2,FALSE)</f>
        <v>22</v>
      </c>
      <c r="C239" s="1" t="s">
        <v>33</v>
      </c>
      <c r="D239" s="1">
        <f>VLOOKUP(Table1[[#This Row],[District]],district!$A$2:$B$38,2,FALSE)</f>
        <v>21</v>
      </c>
      <c r="E239">
        <v>2003</v>
      </c>
      <c r="F239">
        <v>296</v>
      </c>
      <c r="G239">
        <v>360</v>
      </c>
      <c r="H239">
        <v>22</v>
      </c>
      <c r="L239" s="17" t="s">
        <v>68</v>
      </c>
      <c r="M239" s="14" t="s">
        <v>71</v>
      </c>
      <c r="N239" s="14" t="str">
        <f t="shared" si="36"/>
        <v>,</v>
      </c>
      <c r="O239" s="14">
        <f t="shared" si="37"/>
        <v>22</v>
      </c>
      <c r="P239" s="14" t="str">
        <f t="shared" si="38"/>
        <v>,</v>
      </c>
      <c r="Q239" s="14">
        <f t="shared" si="39"/>
        <v>21</v>
      </c>
      <c r="R239" s="14" t="str">
        <f t="shared" si="40"/>
        <v>,</v>
      </c>
      <c r="S239" s="14">
        <f t="shared" si="41"/>
        <v>360</v>
      </c>
      <c r="T239" s="14" t="str">
        <f t="shared" si="42"/>
        <v>,</v>
      </c>
      <c r="U239" s="14">
        <f t="shared" si="43"/>
        <v>296</v>
      </c>
      <c r="V239" s="14" t="str">
        <f t="shared" si="44"/>
        <v>,</v>
      </c>
      <c r="W239" s="14">
        <f t="shared" si="45"/>
        <v>22</v>
      </c>
      <c r="X239" s="14" t="str">
        <f t="shared" si="46"/>
        <v>,</v>
      </c>
      <c r="Y239" s="14">
        <f t="shared" si="47"/>
        <v>2003</v>
      </c>
      <c r="Z239" s="14" t="s">
        <v>72</v>
      </c>
    </row>
    <row r="240" spans="1:26" x14ac:dyDescent="0.35">
      <c r="A240" s="4" t="s">
        <v>62</v>
      </c>
      <c r="B240" s="2">
        <f>VLOOKUP(Table1[[#This Row],[Crop]],Crop!$A$2:$B$5,2,FALSE)</f>
        <v>22</v>
      </c>
      <c r="C240" s="1" t="s">
        <v>33</v>
      </c>
      <c r="D240" s="1">
        <f>VLOOKUP(Table1[[#This Row],[District]],district!$A$2:$B$38,2,FALSE)</f>
        <v>21</v>
      </c>
      <c r="E240">
        <v>2004</v>
      </c>
      <c r="F240">
        <v>331</v>
      </c>
      <c r="G240">
        <v>367</v>
      </c>
      <c r="H240">
        <v>24.1</v>
      </c>
      <c r="L240" s="17" t="s">
        <v>68</v>
      </c>
      <c r="M240" s="14" t="s">
        <v>71</v>
      </c>
      <c r="N240" s="14" t="str">
        <f t="shared" si="36"/>
        <v>,</v>
      </c>
      <c r="O240" s="14">
        <f t="shared" si="37"/>
        <v>22</v>
      </c>
      <c r="P240" s="14" t="str">
        <f t="shared" si="38"/>
        <v>,</v>
      </c>
      <c r="Q240" s="14">
        <f t="shared" si="39"/>
        <v>21</v>
      </c>
      <c r="R240" s="14" t="str">
        <f t="shared" si="40"/>
        <v>,</v>
      </c>
      <c r="S240" s="14">
        <f t="shared" si="41"/>
        <v>367</v>
      </c>
      <c r="T240" s="14" t="str">
        <f t="shared" si="42"/>
        <v>,</v>
      </c>
      <c r="U240" s="14">
        <f t="shared" si="43"/>
        <v>331</v>
      </c>
      <c r="V240" s="14" t="str">
        <f t="shared" si="44"/>
        <v>,</v>
      </c>
      <c r="W240" s="14">
        <f t="shared" si="45"/>
        <v>24.1</v>
      </c>
      <c r="X240" s="14" t="str">
        <f t="shared" si="46"/>
        <v>,</v>
      </c>
      <c r="Y240" s="14">
        <f t="shared" si="47"/>
        <v>2004</v>
      </c>
      <c r="Z240" s="14" t="s">
        <v>72</v>
      </c>
    </row>
    <row r="241" spans="1:26" x14ac:dyDescent="0.35">
      <c r="A241" s="4" t="s">
        <v>62</v>
      </c>
      <c r="B241" s="2">
        <f>VLOOKUP(Table1[[#This Row],[Crop]],Crop!$A$2:$B$5,2,FALSE)</f>
        <v>22</v>
      </c>
      <c r="C241" s="1" t="s">
        <v>33</v>
      </c>
      <c r="D241" s="1">
        <f>VLOOKUP(Table1[[#This Row],[District]],district!$A$2:$B$38,2,FALSE)</f>
        <v>21</v>
      </c>
      <c r="E241">
        <v>2005</v>
      </c>
      <c r="F241">
        <v>339</v>
      </c>
      <c r="G241">
        <v>408</v>
      </c>
      <c r="H241">
        <v>22.3</v>
      </c>
      <c r="L241" s="17" t="s">
        <v>68</v>
      </c>
      <c r="M241" s="14" t="s">
        <v>71</v>
      </c>
      <c r="N241" s="14" t="str">
        <f t="shared" si="36"/>
        <v>,</v>
      </c>
      <c r="O241" s="14">
        <f t="shared" si="37"/>
        <v>22</v>
      </c>
      <c r="P241" s="14" t="str">
        <f t="shared" si="38"/>
        <v>,</v>
      </c>
      <c r="Q241" s="14">
        <f t="shared" si="39"/>
        <v>21</v>
      </c>
      <c r="R241" s="14" t="str">
        <f t="shared" si="40"/>
        <v>,</v>
      </c>
      <c r="S241" s="14">
        <f t="shared" si="41"/>
        <v>408</v>
      </c>
      <c r="T241" s="14" t="str">
        <f t="shared" si="42"/>
        <v>,</v>
      </c>
      <c r="U241" s="14">
        <f t="shared" si="43"/>
        <v>339</v>
      </c>
      <c r="V241" s="14" t="str">
        <f t="shared" si="44"/>
        <v>,</v>
      </c>
      <c r="W241" s="14">
        <f t="shared" si="45"/>
        <v>22.3</v>
      </c>
      <c r="X241" s="14" t="str">
        <f t="shared" si="46"/>
        <v>,</v>
      </c>
      <c r="Y241" s="14">
        <f t="shared" si="47"/>
        <v>2005</v>
      </c>
      <c r="Z241" s="14" t="s">
        <v>72</v>
      </c>
    </row>
    <row r="242" spans="1:26" x14ac:dyDescent="0.35">
      <c r="A242" s="4" t="s">
        <v>62</v>
      </c>
      <c r="B242" s="2">
        <f>VLOOKUP(Table1[[#This Row],[Crop]],Crop!$A$2:$B$5,2,FALSE)</f>
        <v>22</v>
      </c>
      <c r="C242" s="1" t="s">
        <v>33</v>
      </c>
      <c r="D242" s="1">
        <f>VLOOKUP(Table1[[#This Row],[District]],district!$A$2:$B$38,2,FALSE)</f>
        <v>21</v>
      </c>
      <c r="E242">
        <v>2006</v>
      </c>
      <c r="F242">
        <v>360</v>
      </c>
      <c r="G242">
        <v>428</v>
      </c>
      <c r="H242">
        <v>22.6</v>
      </c>
      <c r="L242" s="17" t="s">
        <v>68</v>
      </c>
      <c r="M242" s="14" t="s">
        <v>71</v>
      </c>
      <c r="N242" s="14" t="str">
        <f t="shared" si="36"/>
        <v>,</v>
      </c>
      <c r="O242" s="14">
        <f t="shared" si="37"/>
        <v>22</v>
      </c>
      <c r="P242" s="14" t="str">
        <f t="shared" si="38"/>
        <v>,</v>
      </c>
      <c r="Q242" s="14">
        <f t="shared" si="39"/>
        <v>21</v>
      </c>
      <c r="R242" s="14" t="str">
        <f t="shared" si="40"/>
        <v>,</v>
      </c>
      <c r="S242" s="14">
        <f t="shared" si="41"/>
        <v>428</v>
      </c>
      <c r="T242" s="14" t="str">
        <f t="shared" si="42"/>
        <v>,</v>
      </c>
      <c r="U242" s="14">
        <f t="shared" si="43"/>
        <v>360</v>
      </c>
      <c r="V242" s="14" t="str">
        <f t="shared" si="44"/>
        <v>,</v>
      </c>
      <c r="W242" s="14">
        <f t="shared" si="45"/>
        <v>22.6</v>
      </c>
      <c r="X242" s="14" t="str">
        <f t="shared" si="46"/>
        <v>,</v>
      </c>
      <c r="Y242" s="14">
        <f t="shared" si="47"/>
        <v>2006</v>
      </c>
      <c r="Z242" s="14" t="s">
        <v>72</v>
      </c>
    </row>
    <row r="243" spans="1:26" x14ac:dyDescent="0.35">
      <c r="A243" s="4" t="s">
        <v>62</v>
      </c>
      <c r="B243" s="2">
        <f>VLOOKUP(Table1[[#This Row],[Crop]],Crop!$A$2:$B$5,2,FALSE)</f>
        <v>22</v>
      </c>
      <c r="C243" s="1" t="s">
        <v>33</v>
      </c>
      <c r="D243" s="1">
        <f>VLOOKUP(Table1[[#This Row],[District]],district!$A$2:$B$38,2,FALSE)</f>
        <v>21</v>
      </c>
      <c r="E243">
        <v>2007</v>
      </c>
      <c r="F243">
        <v>304</v>
      </c>
      <c r="G243">
        <v>410</v>
      </c>
      <c r="H243">
        <v>19.899999999999999</v>
      </c>
      <c r="L243" s="17" t="s">
        <v>68</v>
      </c>
      <c r="M243" s="14" t="s">
        <v>71</v>
      </c>
      <c r="N243" s="14" t="str">
        <f t="shared" si="36"/>
        <v>,</v>
      </c>
      <c r="O243" s="14">
        <f t="shared" si="37"/>
        <v>22</v>
      </c>
      <c r="P243" s="14" t="str">
        <f t="shared" si="38"/>
        <v>,</v>
      </c>
      <c r="Q243" s="14">
        <f t="shared" si="39"/>
        <v>21</v>
      </c>
      <c r="R243" s="14" t="str">
        <f t="shared" si="40"/>
        <v>,</v>
      </c>
      <c r="S243" s="14">
        <f t="shared" si="41"/>
        <v>410</v>
      </c>
      <c r="T243" s="14" t="str">
        <f t="shared" si="42"/>
        <v>,</v>
      </c>
      <c r="U243" s="14">
        <f t="shared" si="43"/>
        <v>304</v>
      </c>
      <c r="V243" s="14" t="str">
        <f t="shared" si="44"/>
        <v>,</v>
      </c>
      <c r="W243" s="14">
        <f t="shared" si="45"/>
        <v>19.899999999999999</v>
      </c>
      <c r="X243" s="14" t="str">
        <f t="shared" si="46"/>
        <v>,</v>
      </c>
      <c r="Y243" s="14">
        <f t="shared" si="47"/>
        <v>2007</v>
      </c>
      <c r="Z243" s="14" t="s">
        <v>72</v>
      </c>
    </row>
    <row r="244" spans="1:26" x14ac:dyDescent="0.35">
      <c r="A244" s="4" t="s">
        <v>62</v>
      </c>
      <c r="B244" s="2">
        <f>VLOOKUP(Table1[[#This Row],[Crop]],Crop!$A$2:$B$5,2,FALSE)</f>
        <v>22</v>
      </c>
      <c r="C244" s="1" t="s">
        <v>33</v>
      </c>
      <c r="D244" s="1">
        <f>VLOOKUP(Table1[[#This Row],[District]],district!$A$2:$B$38,2,FALSE)</f>
        <v>21</v>
      </c>
      <c r="E244">
        <v>2008</v>
      </c>
      <c r="F244">
        <v>333</v>
      </c>
      <c r="G244">
        <v>434</v>
      </c>
      <c r="H244">
        <v>20.5</v>
      </c>
      <c r="L244" s="17" t="s">
        <v>68</v>
      </c>
      <c r="M244" s="14" t="s">
        <v>71</v>
      </c>
      <c r="N244" s="14" t="str">
        <f t="shared" si="36"/>
        <v>,</v>
      </c>
      <c r="O244" s="14">
        <f t="shared" si="37"/>
        <v>22</v>
      </c>
      <c r="P244" s="14" t="str">
        <f t="shared" si="38"/>
        <v>,</v>
      </c>
      <c r="Q244" s="14">
        <f t="shared" si="39"/>
        <v>21</v>
      </c>
      <c r="R244" s="14" t="str">
        <f t="shared" si="40"/>
        <v>,</v>
      </c>
      <c r="S244" s="14">
        <f t="shared" si="41"/>
        <v>434</v>
      </c>
      <c r="T244" s="14" t="str">
        <f t="shared" si="42"/>
        <v>,</v>
      </c>
      <c r="U244" s="14">
        <f t="shared" si="43"/>
        <v>333</v>
      </c>
      <c r="V244" s="14" t="str">
        <f t="shared" si="44"/>
        <v>,</v>
      </c>
      <c r="W244" s="14">
        <f t="shared" si="45"/>
        <v>20.5</v>
      </c>
      <c r="X244" s="14" t="str">
        <f t="shared" si="46"/>
        <v>,</v>
      </c>
      <c r="Y244" s="14">
        <f t="shared" si="47"/>
        <v>2008</v>
      </c>
      <c r="Z244" s="14" t="s">
        <v>72</v>
      </c>
    </row>
    <row r="245" spans="1:26" x14ac:dyDescent="0.35">
      <c r="A245" s="4" t="s">
        <v>62</v>
      </c>
      <c r="B245" s="2">
        <f>VLOOKUP(Table1[[#This Row],[Crop]],Crop!$A$2:$B$5,2,FALSE)</f>
        <v>22</v>
      </c>
      <c r="C245" s="1" t="s">
        <v>33</v>
      </c>
      <c r="D245" s="1">
        <f>VLOOKUP(Table1[[#This Row],[District]],district!$A$2:$B$38,2,FALSE)</f>
        <v>21</v>
      </c>
      <c r="E245">
        <v>2009</v>
      </c>
      <c r="F245">
        <v>382</v>
      </c>
      <c r="G245">
        <v>450</v>
      </c>
      <c r="H245">
        <v>22.8</v>
      </c>
      <c r="L245" s="17" t="s">
        <v>68</v>
      </c>
      <c r="M245" s="14" t="s">
        <v>71</v>
      </c>
      <c r="N245" s="14" t="str">
        <f t="shared" si="36"/>
        <v>,</v>
      </c>
      <c r="O245" s="14">
        <f t="shared" si="37"/>
        <v>22</v>
      </c>
      <c r="P245" s="14" t="str">
        <f t="shared" si="38"/>
        <v>,</v>
      </c>
      <c r="Q245" s="14">
        <f t="shared" si="39"/>
        <v>21</v>
      </c>
      <c r="R245" s="14" t="str">
        <f t="shared" si="40"/>
        <v>,</v>
      </c>
      <c r="S245" s="14">
        <f t="shared" si="41"/>
        <v>450</v>
      </c>
      <c r="T245" s="14" t="str">
        <f t="shared" si="42"/>
        <v>,</v>
      </c>
      <c r="U245" s="14">
        <f t="shared" si="43"/>
        <v>382</v>
      </c>
      <c r="V245" s="14" t="str">
        <f t="shared" si="44"/>
        <v>,</v>
      </c>
      <c r="W245" s="14">
        <f t="shared" si="45"/>
        <v>22.8</v>
      </c>
      <c r="X245" s="14" t="str">
        <f t="shared" si="46"/>
        <v>,</v>
      </c>
      <c r="Y245" s="14">
        <f t="shared" si="47"/>
        <v>2009</v>
      </c>
      <c r="Z245" s="14" t="s">
        <v>72</v>
      </c>
    </row>
    <row r="246" spans="1:26" x14ac:dyDescent="0.35">
      <c r="A246" s="4" t="s">
        <v>62</v>
      </c>
      <c r="B246" s="2">
        <f>VLOOKUP(Table1[[#This Row],[Crop]],Crop!$A$2:$B$5,2,FALSE)</f>
        <v>22</v>
      </c>
      <c r="C246" s="1" t="s">
        <v>33</v>
      </c>
      <c r="D246" s="1">
        <f>VLOOKUP(Table1[[#This Row],[District]],district!$A$2:$B$38,2,FALSE)</f>
        <v>21</v>
      </c>
      <c r="E246">
        <v>2010</v>
      </c>
      <c r="F246">
        <v>412</v>
      </c>
      <c r="G246">
        <v>425</v>
      </c>
      <c r="H246">
        <v>26</v>
      </c>
      <c r="L246" s="17" t="s">
        <v>68</v>
      </c>
      <c r="M246" s="14" t="s">
        <v>71</v>
      </c>
      <c r="N246" s="14" t="str">
        <f t="shared" si="36"/>
        <v>,</v>
      </c>
      <c r="O246" s="14">
        <f t="shared" si="37"/>
        <v>22</v>
      </c>
      <c r="P246" s="14" t="str">
        <f t="shared" si="38"/>
        <v>,</v>
      </c>
      <c r="Q246" s="14">
        <f t="shared" si="39"/>
        <v>21</v>
      </c>
      <c r="R246" s="14" t="str">
        <f t="shared" si="40"/>
        <v>,</v>
      </c>
      <c r="S246" s="14">
        <f t="shared" si="41"/>
        <v>425</v>
      </c>
      <c r="T246" s="14" t="str">
        <f t="shared" si="42"/>
        <v>,</v>
      </c>
      <c r="U246" s="14">
        <f t="shared" si="43"/>
        <v>412</v>
      </c>
      <c r="V246" s="14" t="str">
        <f t="shared" si="44"/>
        <v>,</v>
      </c>
      <c r="W246" s="14">
        <f t="shared" si="45"/>
        <v>26</v>
      </c>
      <c r="X246" s="14" t="str">
        <f t="shared" si="46"/>
        <v>,</v>
      </c>
      <c r="Y246" s="14">
        <f t="shared" si="47"/>
        <v>2010</v>
      </c>
      <c r="Z246" s="14" t="s">
        <v>72</v>
      </c>
    </row>
    <row r="247" spans="1:26" x14ac:dyDescent="0.35">
      <c r="A247" s="4" t="s">
        <v>62</v>
      </c>
      <c r="B247" s="2">
        <f>VLOOKUP(Table1[[#This Row],[Crop]],Crop!$A$2:$B$5,2,FALSE)</f>
        <v>22</v>
      </c>
      <c r="C247" s="1" t="s">
        <v>33</v>
      </c>
      <c r="D247" s="1">
        <f>VLOOKUP(Table1[[#This Row],[District]],district!$A$2:$B$38,2,FALSE)</f>
        <v>21</v>
      </c>
      <c r="E247">
        <v>2011</v>
      </c>
      <c r="F247">
        <v>386</v>
      </c>
      <c r="G247">
        <v>433</v>
      </c>
      <c r="H247">
        <v>23.9</v>
      </c>
      <c r="L247" s="17" t="s">
        <v>68</v>
      </c>
      <c r="M247" s="14" t="s">
        <v>71</v>
      </c>
      <c r="N247" s="14" t="str">
        <f t="shared" si="36"/>
        <v>,</v>
      </c>
      <c r="O247" s="14">
        <f t="shared" si="37"/>
        <v>22</v>
      </c>
      <c r="P247" s="14" t="str">
        <f t="shared" si="38"/>
        <v>,</v>
      </c>
      <c r="Q247" s="14">
        <f t="shared" si="39"/>
        <v>21</v>
      </c>
      <c r="R247" s="14" t="str">
        <f t="shared" si="40"/>
        <v>,</v>
      </c>
      <c r="S247" s="14">
        <f t="shared" si="41"/>
        <v>433</v>
      </c>
      <c r="T247" s="14" t="str">
        <f t="shared" si="42"/>
        <v>,</v>
      </c>
      <c r="U247" s="14">
        <f t="shared" si="43"/>
        <v>386</v>
      </c>
      <c r="V247" s="14" t="str">
        <f t="shared" si="44"/>
        <v>,</v>
      </c>
      <c r="W247" s="14">
        <f t="shared" si="45"/>
        <v>23.9</v>
      </c>
      <c r="X247" s="14" t="str">
        <f t="shared" si="46"/>
        <v>,</v>
      </c>
      <c r="Y247" s="14">
        <f t="shared" si="47"/>
        <v>2011</v>
      </c>
      <c r="Z247" s="14" t="s">
        <v>72</v>
      </c>
    </row>
    <row r="248" spans="1:26" x14ac:dyDescent="0.35">
      <c r="A248" s="4" t="s">
        <v>62</v>
      </c>
      <c r="B248" s="2">
        <f>VLOOKUP(Table1[[#This Row],[Crop]],Crop!$A$2:$B$5,2,FALSE)</f>
        <v>22</v>
      </c>
      <c r="C248" s="1" t="s">
        <v>33</v>
      </c>
      <c r="D248" s="1">
        <f>VLOOKUP(Table1[[#This Row],[District]],district!$A$2:$B$38,2,FALSE)</f>
        <v>21</v>
      </c>
      <c r="E248">
        <v>2012</v>
      </c>
      <c r="F248">
        <v>434</v>
      </c>
      <c r="G248">
        <v>428</v>
      </c>
      <c r="H248">
        <v>27.2</v>
      </c>
      <c r="L248" s="17" t="s">
        <v>68</v>
      </c>
      <c r="M248" s="14" t="s">
        <v>71</v>
      </c>
      <c r="N248" s="14" t="str">
        <f t="shared" si="36"/>
        <v>,</v>
      </c>
      <c r="O248" s="14">
        <f t="shared" si="37"/>
        <v>22</v>
      </c>
      <c r="P248" s="14" t="str">
        <f t="shared" si="38"/>
        <v>,</v>
      </c>
      <c r="Q248" s="14">
        <f t="shared" si="39"/>
        <v>21</v>
      </c>
      <c r="R248" s="14" t="str">
        <f t="shared" si="40"/>
        <v>,</v>
      </c>
      <c r="S248" s="14">
        <f t="shared" si="41"/>
        <v>428</v>
      </c>
      <c r="T248" s="14" t="str">
        <f t="shared" si="42"/>
        <v>,</v>
      </c>
      <c r="U248" s="14">
        <f t="shared" si="43"/>
        <v>434</v>
      </c>
      <c r="V248" s="14" t="str">
        <f t="shared" si="44"/>
        <v>,</v>
      </c>
      <c r="W248" s="14">
        <f t="shared" si="45"/>
        <v>27.2</v>
      </c>
      <c r="X248" s="14" t="str">
        <f t="shared" si="46"/>
        <v>,</v>
      </c>
      <c r="Y248" s="14">
        <f t="shared" si="47"/>
        <v>2012</v>
      </c>
      <c r="Z248" s="14" t="s">
        <v>72</v>
      </c>
    </row>
    <row r="249" spans="1:26" x14ac:dyDescent="0.35">
      <c r="A249" s="4" t="s">
        <v>62</v>
      </c>
      <c r="B249" s="2">
        <f>VLOOKUP(Table1[[#This Row],[Crop]],Crop!$A$2:$B$5,2,FALSE)</f>
        <v>22</v>
      </c>
      <c r="C249" s="1" t="s">
        <v>33</v>
      </c>
      <c r="D249" s="1">
        <f>VLOOKUP(Table1[[#This Row],[District]],district!$A$2:$B$38,2,FALSE)</f>
        <v>21</v>
      </c>
      <c r="E249">
        <v>2013</v>
      </c>
      <c r="F249">
        <v>446</v>
      </c>
      <c r="G249">
        <v>440</v>
      </c>
      <c r="H249">
        <v>27.2</v>
      </c>
      <c r="L249" s="17" t="s">
        <v>68</v>
      </c>
      <c r="M249" s="14" t="s">
        <v>71</v>
      </c>
      <c r="N249" s="14" t="str">
        <f t="shared" si="36"/>
        <v>,</v>
      </c>
      <c r="O249" s="14">
        <f t="shared" si="37"/>
        <v>22</v>
      </c>
      <c r="P249" s="14" t="str">
        <f t="shared" si="38"/>
        <v>,</v>
      </c>
      <c r="Q249" s="14">
        <f t="shared" si="39"/>
        <v>21</v>
      </c>
      <c r="R249" s="14" t="str">
        <f t="shared" si="40"/>
        <v>,</v>
      </c>
      <c r="S249" s="14">
        <f t="shared" si="41"/>
        <v>440</v>
      </c>
      <c r="T249" s="14" t="str">
        <f t="shared" si="42"/>
        <v>,</v>
      </c>
      <c r="U249" s="14">
        <f t="shared" si="43"/>
        <v>446</v>
      </c>
      <c r="V249" s="14" t="str">
        <f t="shared" si="44"/>
        <v>,</v>
      </c>
      <c r="W249" s="14">
        <f t="shared" si="45"/>
        <v>27.2</v>
      </c>
      <c r="X249" s="14" t="str">
        <f t="shared" si="46"/>
        <v>,</v>
      </c>
      <c r="Y249" s="14">
        <f t="shared" si="47"/>
        <v>2013</v>
      </c>
      <c r="Z249" s="14" t="s">
        <v>72</v>
      </c>
    </row>
    <row r="250" spans="1:26" x14ac:dyDescent="0.35">
      <c r="A250" s="4" t="s">
        <v>62</v>
      </c>
      <c r="B250" s="2">
        <f>VLOOKUP(Table1[[#This Row],[Crop]],Crop!$A$2:$B$5,2,FALSE)</f>
        <v>22</v>
      </c>
      <c r="C250" s="1" t="s">
        <v>33</v>
      </c>
      <c r="D250" s="1">
        <f>VLOOKUP(Table1[[#This Row],[District]],district!$A$2:$B$38,2,FALSE)</f>
        <v>21</v>
      </c>
      <c r="E250">
        <v>2014</v>
      </c>
      <c r="F250">
        <v>323</v>
      </c>
      <c r="G250">
        <v>450</v>
      </c>
      <c r="H250">
        <v>19.3</v>
      </c>
      <c r="L250" s="17" t="s">
        <v>68</v>
      </c>
      <c r="M250" s="14" t="s">
        <v>71</v>
      </c>
      <c r="N250" s="14" t="str">
        <f t="shared" si="36"/>
        <v>,</v>
      </c>
      <c r="O250" s="14">
        <f t="shared" si="37"/>
        <v>22</v>
      </c>
      <c r="P250" s="14" t="str">
        <f t="shared" si="38"/>
        <v>,</v>
      </c>
      <c r="Q250" s="14">
        <f t="shared" si="39"/>
        <v>21</v>
      </c>
      <c r="R250" s="14" t="str">
        <f t="shared" si="40"/>
        <v>,</v>
      </c>
      <c r="S250" s="14">
        <f t="shared" si="41"/>
        <v>450</v>
      </c>
      <c r="T250" s="14" t="str">
        <f t="shared" si="42"/>
        <v>,</v>
      </c>
      <c r="U250" s="14">
        <f t="shared" si="43"/>
        <v>323</v>
      </c>
      <c r="V250" s="14" t="str">
        <f t="shared" si="44"/>
        <v>,</v>
      </c>
      <c r="W250" s="14">
        <f t="shared" si="45"/>
        <v>19.3</v>
      </c>
      <c r="X250" s="14" t="str">
        <f t="shared" si="46"/>
        <v>,</v>
      </c>
      <c r="Y250" s="14">
        <f t="shared" si="47"/>
        <v>2014</v>
      </c>
      <c r="Z250" s="14" t="s">
        <v>72</v>
      </c>
    </row>
    <row r="251" spans="1:26" x14ac:dyDescent="0.35">
      <c r="A251" s="4" t="s">
        <v>62</v>
      </c>
      <c r="B251" s="2">
        <f>VLOOKUP(Table1[[#This Row],[Crop]],Crop!$A$2:$B$5,2,FALSE)</f>
        <v>22</v>
      </c>
      <c r="C251" s="1" t="s">
        <v>33</v>
      </c>
      <c r="D251" s="1">
        <f>VLOOKUP(Table1[[#This Row],[District]],district!$A$2:$B$38,2,FALSE)</f>
        <v>21</v>
      </c>
      <c r="E251">
        <v>2015</v>
      </c>
      <c r="F251">
        <v>354</v>
      </c>
      <c r="G251">
        <v>429</v>
      </c>
      <c r="H251">
        <v>22.1</v>
      </c>
      <c r="L251" s="17" t="s">
        <v>68</v>
      </c>
      <c r="M251" s="14" t="s">
        <v>71</v>
      </c>
      <c r="N251" s="14" t="str">
        <f t="shared" si="36"/>
        <v>,</v>
      </c>
      <c r="O251" s="14">
        <f t="shared" si="37"/>
        <v>22</v>
      </c>
      <c r="P251" s="14" t="str">
        <f t="shared" si="38"/>
        <v>,</v>
      </c>
      <c r="Q251" s="14">
        <f t="shared" si="39"/>
        <v>21</v>
      </c>
      <c r="R251" s="14" t="str">
        <f t="shared" si="40"/>
        <v>,</v>
      </c>
      <c r="S251" s="14">
        <f t="shared" si="41"/>
        <v>429</v>
      </c>
      <c r="T251" s="14" t="str">
        <f t="shared" si="42"/>
        <v>,</v>
      </c>
      <c r="U251" s="14">
        <f t="shared" si="43"/>
        <v>354</v>
      </c>
      <c r="V251" s="14" t="str">
        <f t="shared" si="44"/>
        <v>,</v>
      </c>
      <c r="W251" s="14">
        <f t="shared" si="45"/>
        <v>22.1</v>
      </c>
      <c r="X251" s="14" t="str">
        <f t="shared" si="46"/>
        <v>,</v>
      </c>
      <c r="Y251" s="14">
        <f t="shared" si="47"/>
        <v>2015</v>
      </c>
      <c r="Z251" s="14" t="s">
        <v>72</v>
      </c>
    </row>
    <row r="252" spans="1:26" x14ac:dyDescent="0.35">
      <c r="A252" s="4" t="s">
        <v>62</v>
      </c>
      <c r="B252" s="2">
        <f>VLOOKUP(Table1[[#This Row],[Crop]],Crop!$A$2:$B$5,2,FALSE)</f>
        <v>22</v>
      </c>
      <c r="C252" s="1" t="s">
        <v>33</v>
      </c>
      <c r="D252" s="1">
        <f>VLOOKUP(Table1[[#This Row],[District]],district!$A$2:$B$38,2,FALSE)</f>
        <v>21</v>
      </c>
      <c r="E252">
        <v>2016</v>
      </c>
      <c r="F252">
        <v>456</v>
      </c>
      <c r="G252">
        <v>386</v>
      </c>
      <c r="H252">
        <v>31.7</v>
      </c>
      <c r="L252" s="17" t="s">
        <v>68</v>
      </c>
      <c r="M252" s="14" t="s">
        <v>71</v>
      </c>
      <c r="N252" s="14" t="str">
        <f t="shared" si="36"/>
        <v>,</v>
      </c>
      <c r="O252" s="14">
        <f t="shared" si="37"/>
        <v>22</v>
      </c>
      <c r="P252" s="14" t="str">
        <f t="shared" si="38"/>
        <v>,</v>
      </c>
      <c r="Q252" s="14">
        <f t="shared" si="39"/>
        <v>21</v>
      </c>
      <c r="R252" s="14" t="str">
        <f t="shared" si="40"/>
        <v>,</v>
      </c>
      <c r="S252" s="14">
        <f t="shared" si="41"/>
        <v>386</v>
      </c>
      <c r="T252" s="14" t="str">
        <f t="shared" si="42"/>
        <v>,</v>
      </c>
      <c r="U252" s="14">
        <f t="shared" si="43"/>
        <v>456</v>
      </c>
      <c r="V252" s="14" t="str">
        <f t="shared" si="44"/>
        <v>,</v>
      </c>
      <c r="W252" s="14">
        <f t="shared" si="45"/>
        <v>31.7</v>
      </c>
      <c r="X252" s="14" t="str">
        <f t="shared" si="46"/>
        <v>,</v>
      </c>
      <c r="Y252" s="14">
        <f t="shared" si="47"/>
        <v>2016</v>
      </c>
      <c r="Z252" s="14" t="s">
        <v>72</v>
      </c>
    </row>
    <row r="253" spans="1:26" x14ac:dyDescent="0.35">
      <c r="A253" s="4" t="s">
        <v>62</v>
      </c>
      <c r="B253" s="2">
        <f>VLOOKUP(Table1[[#This Row],[Crop]],Crop!$A$2:$B$5,2,FALSE)</f>
        <v>22</v>
      </c>
      <c r="C253" s="1" t="s">
        <v>33</v>
      </c>
      <c r="D253" s="1">
        <f>VLOOKUP(Table1[[#This Row],[District]],district!$A$2:$B$38,2,FALSE)</f>
        <v>21</v>
      </c>
      <c r="E253">
        <v>2017</v>
      </c>
      <c r="F253">
        <v>361</v>
      </c>
      <c r="G253">
        <v>386</v>
      </c>
      <c r="H253">
        <v>25.1</v>
      </c>
      <c r="L253" s="17" t="s">
        <v>68</v>
      </c>
      <c r="M253" s="14" t="s">
        <v>71</v>
      </c>
      <c r="N253" s="14" t="str">
        <f t="shared" si="36"/>
        <v>,</v>
      </c>
      <c r="O253" s="14">
        <f t="shared" si="37"/>
        <v>22</v>
      </c>
      <c r="P253" s="14" t="str">
        <f t="shared" si="38"/>
        <v>,</v>
      </c>
      <c r="Q253" s="14">
        <f t="shared" si="39"/>
        <v>21</v>
      </c>
      <c r="R253" s="14" t="str">
        <f t="shared" si="40"/>
        <v>,</v>
      </c>
      <c r="S253" s="14">
        <f t="shared" si="41"/>
        <v>386</v>
      </c>
      <c r="T253" s="14" t="str">
        <f t="shared" si="42"/>
        <v>,</v>
      </c>
      <c r="U253" s="14">
        <f t="shared" si="43"/>
        <v>361</v>
      </c>
      <c r="V253" s="14" t="str">
        <f t="shared" si="44"/>
        <v>,</v>
      </c>
      <c r="W253" s="14">
        <f t="shared" si="45"/>
        <v>25.1</v>
      </c>
      <c r="X253" s="14" t="str">
        <f t="shared" si="46"/>
        <v>,</v>
      </c>
      <c r="Y253" s="14">
        <f t="shared" si="47"/>
        <v>2017</v>
      </c>
      <c r="Z253" s="14" t="s">
        <v>72</v>
      </c>
    </row>
    <row r="254" spans="1:26" x14ac:dyDescent="0.35">
      <c r="A254" s="4" t="s">
        <v>62</v>
      </c>
      <c r="B254" s="2">
        <f>VLOOKUP(Table1[[#This Row],[Crop]],Crop!$A$2:$B$5,2,FALSE)</f>
        <v>22</v>
      </c>
      <c r="C254" s="1" t="s">
        <v>33</v>
      </c>
      <c r="D254" s="1">
        <f>VLOOKUP(Table1[[#This Row],[District]],district!$A$2:$B$38,2,FALSE)</f>
        <v>21</v>
      </c>
      <c r="E254">
        <v>2018</v>
      </c>
      <c r="F254">
        <v>337</v>
      </c>
      <c r="G254">
        <v>377</v>
      </c>
      <c r="H254">
        <v>24</v>
      </c>
      <c r="L254" s="17" t="s">
        <v>68</v>
      </c>
      <c r="M254" s="14" t="s">
        <v>71</v>
      </c>
      <c r="N254" s="14" t="str">
        <f t="shared" si="36"/>
        <v>,</v>
      </c>
      <c r="O254" s="14">
        <f t="shared" si="37"/>
        <v>22</v>
      </c>
      <c r="P254" s="14" t="str">
        <f t="shared" si="38"/>
        <v>,</v>
      </c>
      <c r="Q254" s="14">
        <f t="shared" si="39"/>
        <v>21</v>
      </c>
      <c r="R254" s="14" t="str">
        <f t="shared" si="40"/>
        <v>,</v>
      </c>
      <c r="S254" s="14">
        <f t="shared" si="41"/>
        <v>377</v>
      </c>
      <c r="T254" s="14" t="str">
        <f t="shared" si="42"/>
        <v>,</v>
      </c>
      <c r="U254" s="14">
        <f t="shared" si="43"/>
        <v>337</v>
      </c>
      <c r="V254" s="14" t="str">
        <f t="shared" si="44"/>
        <v>,</v>
      </c>
      <c r="W254" s="14">
        <f t="shared" si="45"/>
        <v>24</v>
      </c>
      <c r="X254" s="14" t="str">
        <f t="shared" si="46"/>
        <v>,</v>
      </c>
      <c r="Y254" s="14">
        <f t="shared" si="47"/>
        <v>2018</v>
      </c>
      <c r="Z254" s="14" t="s">
        <v>72</v>
      </c>
    </row>
    <row r="255" spans="1:26" x14ac:dyDescent="0.35">
      <c r="A255" s="4" t="s">
        <v>62</v>
      </c>
      <c r="B255" s="2">
        <f>VLOOKUP(Table1[[#This Row],[Crop]],Crop!$A$2:$B$5,2,FALSE)</f>
        <v>22</v>
      </c>
      <c r="C255" s="1" t="s">
        <v>33</v>
      </c>
      <c r="D255" s="1">
        <f>VLOOKUP(Table1[[#This Row],[District]],district!$A$2:$B$38,2,FALSE)</f>
        <v>21</v>
      </c>
      <c r="E255">
        <v>2019</v>
      </c>
      <c r="F255">
        <v>472</v>
      </c>
      <c r="G255">
        <v>520</v>
      </c>
      <c r="H255">
        <v>24.3</v>
      </c>
      <c r="L255" s="17" t="s">
        <v>68</v>
      </c>
      <c r="M255" s="14" t="s">
        <v>71</v>
      </c>
      <c r="N255" s="14" t="str">
        <f t="shared" si="36"/>
        <v>,</v>
      </c>
      <c r="O255" s="14">
        <f t="shared" si="37"/>
        <v>22</v>
      </c>
      <c r="P255" s="14" t="str">
        <f t="shared" si="38"/>
        <v>,</v>
      </c>
      <c r="Q255" s="14">
        <f t="shared" si="39"/>
        <v>21</v>
      </c>
      <c r="R255" s="14" t="str">
        <f t="shared" si="40"/>
        <v>,</v>
      </c>
      <c r="S255" s="14">
        <f t="shared" si="41"/>
        <v>520</v>
      </c>
      <c r="T255" s="14" t="str">
        <f t="shared" si="42"/>
        <v>,</v>
      </c>
      <c r="U255" s="14">
        <f t="shared" si="43"/>
        <v>472</v>
      </c>
      <c r="V255" s="14" t="str">
        <f t="shared" si="44"/>
        <v>,</v>
      </c>
      <c r="W255" s="14">
        <f t="shared" si="45"/>
        <v>24.3</v>
      </c>
      <c r="X255" s="14" t="str">
        <f t="shared" si="46"/>
        <v>,</v>
      </c>
      <c r="Y255" s="14">
        <f t="shared" si="47"/>
        <v>2019</v>
      </c>
      <c r="Z255" s="14" t="s">
        <v>72</v>
      </c>
    </row>
    <row r="256" spans="1:26" x14ac:dyDescent="0.35">
      <c r="A256" s="4" t="s">
        <v>62</v>
      </c>
      <c r="B256" s="2">
        <f>VLOOKUP(Table1[[#This Row],[Crop]],Crop!$A$2:$B$5,2,FALSE)</f>
        <v>22</v>
      </c>
      <c r="C256" s="1" t="s">
        <v>33</v>
      </c>
      <c r="D256" s="1">
        <f>VLOOKUP(Table1[[#This Row],[District]],district!$A$2:$B$38,2,FALSE)</f>
        <v>21</v>
      </c>
      <c r="E256">
        <v>2020</v>
      </c>
      <c r="F256">
        <v>581</v>
      </c>
      <c r="G256">
        <v>522</v>
      </c>
      <c r="H256">
        <v>27.8</v>
      </c>
      <c r="L256" s="17" t="s">
        <v>68</v>
      </c>
      <c r="M256" s="14" t="s">
        <v>71</v>
      </c>
      <c r="N256" s="14" t="str">
        <f t="shared" si="36"/>
        <v>,</v>
      </c>
      <c r="O256" s="14">
        <f t="shared" si="37"/>
        <v>22</v>
      </c>
      <c r="P256" s="14" t="str">
        <f t="shared" si="38"/>
        <v>,</v>
      </c>
      <c r="Q256" s="14">
        <f t="shared" si="39"/>
        <v>21</v>
      </c>
      <c r="R256" s="14" t="str">
        <f t="shared" si="40"/>
        <v>,</v>
      </c>
      <c r="S256" s="14">
        <f t="shared" si="41"/>
        <v>522</v>
      </c>
      <c r="T256" s="14" t="str">
        <f t="shared" si="42"/>
        <v>,</v>
      </c>
      <c r="U256" s="14">
        <f t="shared" si="43"/>
        <v>581</v>
      </c>
      <c r="V256" s="14" t="str">
        <f t="shared" si="44"/>
        <v>,</v>
      </c>
      <c r="W256" s="14">
        <f t="shared" si="45"/>
        <v>27.8</v>
      </c>
      <c r="X256" s="14" t="str">
        <f t="shared" si="46"/>
        <v>,</v>
      </c>
      <c r="Y256" s="14">
        <f t="shared" si="47"/>
        <v>2020</v>
      </c>
      <c r="Z256" s="14" t="s">
        <v>72</v>
      </c>
    </row>
    <row r="257" spans="1:26" s="2" customFormat="1" x14ac:dyDescent="0.35">
      <c r="A257" s="4" t="s">
        <v>62</v>
      </c>
      <c r="B257" s="7">
        <f>VLOOKUP(Table1[[#This Row],[Crop]],Crop!$A$2:$B$5,2,FALSE)</f>
        <v>22</v>
      </c>
      <c r="C257" s="7" t="s">
        <v>33</v>
      </c>
      <c r="D257" s="7">
        <f>VLOOKUP(Table1[[#This Row],[District]],district!$A$2:$B$38,2,FALSE)</f>
        <v>21</v>
      </c>
      <c r="E257" s="7">
        <v>2021</v>
      </c>
      <c r="F257" s="7">
        <v>540</v>
      </c>
      <c r="G257" s="7">
        <v>495</v>
      </c>
      <c r="H257" s="7">
        <v>27.3</v>
      </c>
      <c r="L257" s="17" t="s">
        <v>68</v>
      </c>
      <c r="M257" s="14" t="s">
        <v>71</v>
      </c>
      <c r="N257" s="14" t="str">
        <f t="shared" si="36"/>
        <v>,</v>
      </c>
      <c r="O257" s="14">
        <f t="shared" si="37"/>
        <v>22</v>
      </c>
      <c r="P257" s="14" t="str">
        <f t="shared" si="38"/>
        <v>,</v>
      </c>
      <c r="Q257" s="14">
        <f t="shared" si="39"/>
        <v>21</v>
      </c>
      <c r="R257" s="14" t="str">
        <f t="shared" si="40"/>
        <v>,</v>
      </c>
      <c r="S257" s="14">
        <f t="shared" si="41"/>
        <v>495</v>
      </c>
      <c r="T257" s="14" t="str">
        <f t="shared" si="42"/>
        <v>,</v>
      </c>
      <c r="U257" s="14">
        <f t="shared" si="43"/>
        <v>540</v>
      </c>
      <c r="V257" s="14" t="str">
        <f t="shared" si="44"/>
        <v>,</v>
      </c>
      <c r="W257" s="14">
        <f t="shared" si="45"/>
        <v>27.3</v>
      </c>
      <c r="X257" s="14" t="str">
        <f t="shared" si="46"/>
        <v>,</v>
      </c>
      <c r="Y257" s="14">
        <f t="shared" si="47"/>
        <v>2021</v>
      </c>
      <c r="Z257" s="14" t="s">
        <v>72</v>
      </c>
    </row>
    <row r="258" spans="1:26" x14ac:dyDescent="0.35">
      <c r="A258" s="4" t="s">
        <v>62</v>
      </c>
      <c r="B258" s="2">
        <f>VLOOKUP(Table1[[#This Row],[Crop]],Crop!$A$2:$B$5,2,FALSE)</f>
        <v>22</v>
      </c>
      <c r="C258" s="1" t="s">
        <v>34</v>
      </c>
      <c r="D258" s="1">
        <f>VLOOKUP(Table1[[#This Row],[District]],district!$A$2:$B$38,2,FALSE)</f>
        <v>4</v>
      </c>
      <c r="E258">
        <v>1990</v>
      </c>
      <c r="F258">
        <v>212</v>
      </c>
      <c r="G258">
        <v>315</v>
      </c>
      <c r="H258">
        <v>18.100000000000001</v>
      </c>
      <c r="L258" s="17" t="s">
        <v>68</v>
      </c>
      <c r="M258" s="14" t="s">
        <v>71</v>
      </c>
      <c r="N258" s="14" t="str">
        <f t="shared" si="36"/>
        <v>,</v>
      </c>
      <c r="O258" s="14">
        <f t="shared" si="37"/>
        <v>22</v>
      </c>
      <c r="P258" s="14" t="str">
        <f t="shared" si="38"/>
        <v>,</v>
      </c>
      <c r="Q258" s="14">
        <f t="shared" si="39"/>
        <v>4</v>
      </c>
      <c r="R258" s="14" t="str">
        <f t="shared" si="40"/>
        <v>,</v>
      </c>
      <c r="S258" s="14">
        <f t="shared" si="41"/>
        <v>315</v>
      </c>
      <c r="T258" s="14" t="str">
        <f t="shared" si="42"/>
        <v>,</v>
      </c>
      <c r="U258" s="14">
        <f t="shared" si="43"/>
        <v>212</v>
      </c>
      <c r="V258" s="14" t="str">
        <f t="shared" si="44"/>
        <v>,</v>
      </c>
      <c r="W258" s="14">
        <f t="shared" si="45"/>
        <v>18.100000000000001</v>
      </c>
      <c r="X258" s="14" t="str">
        <f t="shared" si="46"/>
        <v>,</v>
      </c>
      <c r="Y258" s="14">
        <f t="shared" si="47"/>
        <v>1990</v>
      </c>
      <c r="Z258" s="14" t="s">
        <v>72</v>
      </c>
    </row>
    <row r="259" spans="1:26" x14ac:dyDescent="0.35">
      <c r="A259" s="4" t="s">
        <v>62</v>
      </c>
      <c r="B259" s="2">
        <f>VLOOKUP(Table1[[#This Row],[Crop]],Crop!$A$2:$B$5,2,FALSE)</f>
        <v>22</v>
      </c>
      <c r="C259" s="1" t="s">
        <v>34</v>
      </c>
      <c r="D259" s="1">
        <f>VLOOKUP(Table1[[#This Row],[District]],district!$A$2:$B$38,2,FALSE)</f>
        <v>4</v>
      </c>
      <c r="E259">
        <v>1991</v>
      </c>
      <c r="F259">
        <v>233</v>
      </c>
      <c r="G259">
        <v>329</v>
      </c>
      <c r="H259">
        <v>19</v>
      </c>
      <c r="L259" s="17" t="s">
        <v>68</v>
      </c>
      <c r="M259" s="14" t="s">
        <v>71</v>
      </c>
      <c r="N259" s="14" t="str">
        <f t="shared" ref="N259:N322" si="48">N258</f>
        <v>,</v>
      </c>
      <c r="O259" s="14">
        <f t="shared" ref="O259:O322" si="49">B259</f>
        <v>22</v>
      </c>
      <c r="P259" s="14" t="str">
        <f t="shared" ref="P259:P322" si="50">N259</f>
        <v>,</v>
      </c>
      <c r="Q259" s="14">
        <f t="shared" ref="Q259:Q322" si="51">D259</f>
        <v>4</v>
      </c>
      <c r="R259" s="14" t="str">
        <f t="shared" ref="R259:R322" si="52">N259</f>
        <v>,</v>
      </c>
      <c r="S259" s="14">
        <f t="shared" ref="S259:S322" si="53">G259</f>
        <v>329</v>
      </c>
      <c r="T259" s="14" t="str">
        <f t="shared" ref="T259:T322" si="54">N258</f>
        <v>,</v>
      </c>
      <c r="U259" s="14">
        <f t="shared" ref="U259:U322" si="55">F259</f>
        <v>233</v>
      </c>
      <c r="V259" s="14" t="str">
        <f t="shared" ref="V259:V322" si="56">N258</f>
        <v>,</v>
      </c>
      <c r="W259" s="14">
        <f t="shared" ref="W259:W322" si="57">H259</f>
        <v>19</v>
      </c>
      <c r="X259" s="14" t="str">
        <f t="shared" ref="X259:X322" si="58">N258</f>
        <v>,</v>
      </c>
      <c r="Y259" s="14">
        <f t="shared" ref="Y259:Y322" si="59">E259</f>
        <v>1991</v>
      </c>
      <c r="Z259" s="14" t="s">
        <v>72</v>
      </c>
    </row>
    <row r="260" spans="1:26" x14ac:dyDescent="0.35">
      <c r="A260" s="4" t="s">
        <v>62</v>
      </c>
      <c r="B260" s="2">
        <f>VLOOKUP(Table1[[#This Row],[Crop]],Crop!$A$2:$B$5,2,FALSE)</f>
        <v>22</v>
      </c>
      <c r="C260" s="1" t="s">
        <v>34</v>
      </c>
      <c r="D260" s="1">
        <f>VLOOKUP(Table1[[#This Row],[District]],district!$A$2:$B$38,2,FALSE)</f>
        <v>4</v>
      </c>
      <c r="E260">
        <v>1992</v>
      </c>
      <c r="F260">
        <v>221.2</v>
      </c>
      <c r="G260">
        <v>331</v>
      </c>
      <c r="H260">
        <v>17.899999999999999</v>
      </c>
      <c r="L260" s="17" t="s">
        <v>68</v>
      </c>
      <c r="M260" s="14" t="s">
        <v>71</v>
      </c>
      <c r="N260" s="14" t="str">
        <f t="shared" si="48"/>
        <v>,</v>
      </c>
      <c r="O260" s="14">
        <f t="shared" si="49"/>
        <v>22</v>
      </c>
      <c r="P260" s="14" t="str">
        <f t="shared" si="50"/>
        <v>,</v>
      </c>
      <c r="Q260" s="14">
        <f t="shared" si="51"/>
        <v>4</v>
      </c>
      <c r="R260" s="14" t="str">
        <f t="shared" si="52"/>
        <v>,</v>
      </c>
      <c r="S260" s="14">
        <f t="shared" si="53"/>
        <v>331</v>
      </c>
      <c r="T260" s="14" t="str">
        <f t="shared" si="54"/>
        <v>,</v>
      </c>
      <c r="U260" s="14">
        <f t="shared" si="55"/>
        <v>221.2</v>
      </c>
      <c r="V260" s="14" t="str">
        <f t="shared" si="56"/>
        <v>,</v>
      </c>
      <c r="W260" s="14">
        <f t="shared" si="57"/>
        <v>17.899999999999999</v>
      </c>
      <c r="X260" s="14" t="str">
        <f t="shared" si="58"/>
        <v>,</v>
      </c>
      <c r="Y260" s="14">
        <f t="shared" si="59"/>
        <v>1992</v>
      </c>
      <c r="Z260" s="14" t="s">
        <v>72</v>
      </c>
    </row>
    <row r="261" spans="1:26" x14ac:dyDescent="0.35">
      <c r="A261" s="4" t="s">
        <v>62</v>
      </c>
      <c r="B261" s="2">
        <f>VLOOKUP(Table1[[#This Row],[Crop]],Crop!$A$2:$B$5,2,FALSE)</f>
        <v>22</v>
      </c>
      <c r="C261" s="1" t="s">
        <v>34</v>
      </c>
      <c r="D261" s="1">
        <f>VLOOKUP(Table1[[#This Row],[District]],district!$A$2:$B$38,2,FALSE)</f>
        <v>4</v>
      </c>
      <c r="E261">
        <v>1993</v>
      </c>
      <c r="F261">
        <v>221.3</v>
      </c>
      <c r="G261">
        <v>330</v>
      </c>
      <c r="H261">
        <v>18</v>
      </c>
      <c r="L261" s="17" t="s">
        <v>68</v>
      </c>
      <c r="M261" s="14" t="s">
        <v>71</v>
      </c>
      <c r="N261" s="14" t="str">
        <f t="shared" si="48"/>
        <v>,</v>
      </c>
      <c r="O261" s="14">
        <f t="shared" si="49"/>
        <v>22</v>
      </c>
      <c r="P261" s="14" t="str">
        <f t="shared" si="50"/>
        <v>,</v>
      </c>
      <c r="Q261" s="14">
        <f t="shared" si="51"/>
        <v>4</v>
      </c>
      <c r="R261" s="14" t="str">
        <f t="shared" si="52"/>
        <v>,</v>
      </c>
      <c r="S261" s="14">
        <f t="shared" si="53"/>
        <v>330</v>
      </c>
      <c r="T261" s="14" t="str">
        <f t="shared" si="54"/>
        <v>,</v>
      </c>
      <c r="U261" s="14">
        <f t="shared" si="55"/>
        <v>221.3</v>
      </c>
      <c r="V261" s="14" t="str">
        <f t="shared" si="56"/>
        <v>,</v>
      </c>
      <c r="W261" s="14">
        <f t="shared" si="57"/>
        <v>18</v>
      </c>
      <c r="X261" s="14" t="str">
        <f t="shared" si="58"/>
        <v>,</v>
      </c>
      <c r="Y261" s="14">
        <f t="shared" si="59"/>
        <v>1993</v>
      </c>
      <c r="Z261" s="14" t="s">
        <v>72</v>
      </c>
    </row>
    <row r="262" spans="1:26" x14ac:dyDescent="0.35">
      <c r="A262" s="4" t="s">
        <v>62</v>
      </c>
      <c r="B262" s="2">
        <f>VLOOKUP(Table1[[#This Row],[Crop]],Crop!$A$2:$B$5,2,FALSE)</f>
        <v>22</v>
      </c>
      <c r="C262" s="1" t="s">
        <v>34</v>
      </c>
      <c r="D262" s="1">
        <f>VLOOKUP(Table1[[#This Row],[District]],district!$A$2:$B$38,2,FALSE)</f>
        <v>4</v>
      </c>
      <c r="E262">
        <v>1994</v>
      </c>
      <c r="F262">
        <v>249.1</v>
      </c>
      <c r="G262">
        <v>346</v>
      </c>
      <c r="H262">
        <v>19.3</v>
      </c>
      <c r="L262" s="17" t="s">
        <v>68</v>
      </c>
      <c r="M262" s="14" t="s">
        <v>71</v>
      </c>
      <c r="N262" s="14" t="str">
        <f t="shared" si="48"/>
        <v>,</v>
      </c>
      <c r="O262" s="14">
        <f t="shared" si="49"/>
        <v>22</v>
      </c>
      <c r="P262" s="14" t="str">
        <f t="shared" si="50"/>
        <v>,</v>
      </c>
      <c r="Q262" s="14">
        <f t="shared" si="51"/>
        <v>4</v>
      </c>
      <c r="R262" s="14" t="str">
        <f t="shared" si="52"/>
        <v>,</v>
      </c>
      <c r="S262" s="14">
        <f t="shared" si="53"/>
        <v>346</v>
      </c>
      <c r="T262" s="14" t="str">
        <f t="shared" si="54"/>
        <v>,</v>
      </c>
      <c r="U262" s="14">
        <f t="shared" si="55"/>
        <v>249.1</v>
      </c>
      <c r="V262" s="14" t="str">
        <f t="shared" si="56"/>
        <v>,</v>
      </c>
      <c r="W262" s="14">
        <f t="shared" si="57"/>
        <v>19.3</v>
      </c>
      <c r="X262" s="14" t="str">
        <f t="shared" si="58"/>
        <v>,</v>
      </c>
      <c r="Y262" s="14">
        <f t="shared" si="59"/>
        <v>1994</v>
      </c>
      <c r="Z262" s="14" t="s">
        <v>72</v>
      </c>
    </row>
    <row r="263" spans="1:26" x14ac:dyDescent="0.35">
      <c r="A263" s="4" t="s">
        <v>62</v>
      </c>
      <c r="B263" s="2">
        <f>VLOOKUP(Table1[[#This Row],[Crop]],Crop!$A$2:$B$5,2,FALSE)</f>
        <v>22</v>
      </c>
      <c r="C263" s="1" t="s">
        <v>34</v>
      </c>
      <c r="D263" s="1">
        <f>VLOOKUP(Table1[[#This Row],[District]],district!$A$2:$B$38,2,FALSE)</f>
        <v>4</v>
      </c>
      <c r="E263">
        <v>1995</v>
      </c>
      <c r="F263">
        <v>244.4</v>
      </c>
      <c r="G263">
        <v>347</v>
      </c>
      <c r="H263">
        <v>18.899999999999999</v>
      </c>
      <c r="L263" s="17" t="s">
        <v>68</v>
      </c>
      <c r="M263" s="14" t="s">
        <v>71</v>
      </c>
      <c r="N263" s="14" t="str">
        <f t="shared" si="48"/>
        <v>,</v>
      </c>
      <c r="O263" s="14">
        <f t="shared" si="49"/>
        <v>22</v>
      </c>
      <c r="P263" s="14" t="str">
        <f t="shared" si="50"/>
        <v>,</v>
      </c>
      <c r="Q263" s="14">
        <f t="shared" si="51"/>
        <v>4</v>
      </c>
      <c r="R263" s="14" t="str">
        <f t="shared" si="52"/>
        <v>,</v>
      </c>
      <c r="S263" s="14">
        <f t="shared" si="53"/>
        <v>347</v>
      </c>
      <c r="T263" s="14" t="str">
        <f t="shared" si="54"/>
        <v>,</v>
      </c>
      <c r="U263" s="14">
        <f t="shared" si="55"/>
        <v>244.4</v>
      </c>
      <c r="V263" s="14" t="str">
        <f t="shared" si="56"/>
        <v>,</v>
      </c>
      <c r="W263" s="14">
        <f t="shared" si="57"/>
        <v>18.899999999999999</v>
      </c>
      <c r="X263" s="14" t="str">
        <f t="shared" si="58"/>
        <v>,</v>
      </c>
      <c r="Y263" s="14">
        <f t="shared" si="59"/>
        <v>1995</v>
      </c>
      <c r="Z263" s="14" t="s">
        <v>72</v>
      </c>
    </row>
    <row r="264" spans="1:26" x14ac:dyDescent="0.35">
      <c r="A264" s="4" t="s">
        <v>62</v>
      </c>
      <c r="B264" s="2">
        <f>VLOOKUP(Table1[[#This Row],[Crop]],Crop!$A$2:$B$5,2,FALSE)</f>
        <v>22</v>
      </c>
      <c r="C264" s="1" t="s">
        <v>34</v>
      </c>
      <c r="D264" s="1">
        <f>VLOOKUP(Table1[[#This Row],[District]],district!$A$2:$B$38,2,FALSE)</f>
        <v>4</v>
      </c>
      <c r="E264">
        <v>1996</v>
      </c>
      <c r="F264">
        <v>250.1</v>
      </c>
      <c r="G264">
        <v>331</v>
      </c>
      <c r="H264">
        <v>20.2</v>
      </c>
      <c r="L264" s="17" t="s">
        <v>68</v>
      </c>
      <c r="M264" s="14" t="s">
        <v>71</v>
      </c>
      <c r="N264" s="14" t="str">
        <f t="shared" si="48"/>
        <v>,</v>
      </c>
      <c r="O264" s="14">
        <f t="shared" si="49"/>
        <v>22</v>
      </c>
      <c r="P264" s="14" t="str">
        <f t="shared" si="50"/>
        <v>,</v>
      </c>
      <c r="Q264" s="14">
        <f t="shared" si="51"/>
        <v>4</v>
      </c>
      <c r="R264" s="14" t="str">
        <f t="shared" si="52"/>
        <v>,</v>
      </c>
      <c r="S264" s="14">
        <f t="shared" si="53"/>
        <v>331</v>
      </c>
      <c r="T264" s="14" t="str">
        <f t="shared" si="54"/>
        <v>,</v>
      </c>
      <c r="U264" s="14">
        <f t="shared" si="55"/>
        <v>250.1</v>
      </c>
      <c r="V264" s="14" t="str">
        <f t="shared" si="56"/>
        <v>,</v>
      </c>
      <c r="W264" s="14">
        <f t="shared" si="57"/>
        <v>20.2</v>
      </c>
      <c r="X264" s="14" t="str">
        <f t="shared" si="58"/>
        <v>,</v>
      </c>
      <c r="Y264" s="14">
        <f t="shared" si="59"/>
        <v>1996</v>
      </c>
      <c r="Z264" s="14" t="s">
        <v>72</v>
      </c>
    </row>
    <row r="265" spans="1:26" x14ac:dyDescent="0.35">
      <c r="A265" s="4" t="s">
        <v>62</v>
      </c>
      <c r="B265" s="2">
        <f>VLOOKUP(Table1[[#This Row],[Crop]],Crop!$A$2:$B$5,2,FALSE)</f>
        <v>22</v>
      </c>
      <c r="C265" s="1" t="s">
        <v>34</v>
      </c>
      <c r="D265" s="1">
        <f>VLOOKUP(Table1[[#This Row],[District]],district!$A$2:$B$38,2,FALSE)</f>
        <v>4</v>
      </c>
      <c r="E265">
        <v>1997</v>
      </c>
      <c r="F265">
        <v>309.2</v>
      </c>
      <c r="G265">
        <v>352</v>
      </c>
      <c r="H265">
        <v>23.5</v>
      </c>
      <c r="L265" s="17" t="s">
        <v>68</v>
      </c>
      <c r="M265" s="14" t="s">
        <v>71</v>
      </c>
      <c r="N265" s="14" t="str">
        <f t="shared" si="48"/>
        <v>,</v>
      </c>
      <c r="O265" s="14">
        <f t="shared" si="49"/>
        <v>22</v>
      </c>
      <c r="P265" s="14" t="str">
        <f t="shared" si="50"/>
        <v>,</v>
      </c>
      <c r="Q265" s="14">
        <f t="shared" si="51"/>
        <v>4</v>
      </c>
      <c r="R265" s="14" t="str">
        <f t="shared" si="52"/>
        <v>,</v>
      </c>
      <c r="S265" s="14">
        <f t="shared" si="53"/>
        <v>352</v>
      </c>
      <c r="T265" s="14" t="str">
        <f t="shared" si="54"/>
        <v>,</v>
      </c>
      <c r="U265" s="14">
        <f t="shared" si="55"/>
        <v>309.2</v>
      </c>
      <c r="V265" s="14" t="str">
        <f t="shared" si="56"/>
        <v>,</v>
      </c>
      <c r="W265" s="14">
        <f t="shared" si="57"/>
        <v>23.5</v>
      </c>
      <c r="X265" s="14" t="str">
        <f t="shared" si="58"/>
        <v>,</v>
      </c>
      <c r="Y265" s="14">
        <f t="shared" si="59"/>
        <v>1997</v>
      </c>
      <c r="Z265" s="14" t="s">
        <v>72</v>
      </c>
    </row>
    <row r="266" spans="1:26" x14ac:dyDescent="0.35">
      <c r="A266" s="4" t="s">
        <v>62</v>
      </c>
      <c r="B266" s="2">
        <f>VLOOKUP(Table1[[#This Row],[Crop]],Crop!$A$2:$B$5,2,FALSE)</f>
        <v>22</v>
      </c>
      <c r="C266" s="1" t="s">
        <v>34</v>
      </c>
      <c r="D266" s="1">
        <f>VLOOKUP(Table1[[#This Row],[District]],district!$A$2:$B$38,2,FALSE)</f>
        <v>4</v>
      </c>
      <c r="E266">
        <v>1998</v>
      </c>
      <c r="F266">
        <v>260.3</v>
      </c>
      <c r="G266">
        <v>328</v>
      </c>
      <c r="H266">
        <v>21.3</v>
      </c>
      <c r="L266" s="17" t="s">
        <v>68</v>
      </c>
      <c r="M266" s="14" t="s">
        <v>71</v>
      </c>
      <c r="N266" s="14" t="str">
        <f t="shared" si="48"/>
        <v>,</v>
      </c>
      <c r="O266" s="14">
        <f t="shared" si="49"/>
        <v>22</v>
      </c>
      <c r="P266" s="14" t="str">
        <f t="shared" si="50"/>
        <v>,</v>
      </c>
      <c r="Q266" s="14">
        <f t="shared" si="51"/>
        <v>4</v>
      </c>
      <c r="R266" s="14" t="str">
        <f t="shared" si="52"/>
        <v>,</v>
      </c>
      <c r="S266" s="14">
        <f t="shared" si="53"/>
        <v>328</v>
      </c>
      <c r="T266" s="14" t="str">
        <f t="shared" si="54"/>
        <v>,</v>
      </c>
      <c r="U266" s="14">
        <f t="shared" si="55"/>
        <v>260.3</v>
      </c>
      <c r="V266" s="14" t="str">
        <f t="shared" si="56"/>
        <v>,</v>
      </c>
      <c r="W266" s="14">
        <f t="shared" si="57"/>
        <v>21.3</v>
      </c>
      <c r="X266" s="14" t="str">
        <f t="shared" si="58"/>
        <v>,</v>
      </c>
      <c r="Y266" s="14">
        <f t="shared" si="59"/>
        <v>1998</v>
      </c>
      <c r="Z266" s="14" t="s">
        <v>72</v>
      </c>
    </row>
    <row r="267" spans="1:26" x14ac:dyDescent="0.35">
      <c r="A267" s="4" t="s">
        <v>62</v>
      </c>
      <c r="B267" s="2">
        <f>VLOOKUP(Table1[[#This Row],[Crop]],Crop!$A$2:$B$5,2,FALSE)</f>
        <v>22</v>
      </c>
      <c r="C267" s="1" t="s">
        <v>34</v>
      </c>
      <c r="D267" s="1">
        <f>VLOOKUP(Table1[[#This Row],[District]],district!$A$2:$B$38,2,FALSE)</f>
        <v>4</v>
      </c>
      <c r="E267">
        <v>1999</v>
      </c>
      <c r="F267">
        <v>326.5</v>
      </c>
      <c r="G267">
        <v>339</v>
      </c>
      <c r="H267">
        <v>25.8</v>
      </c>
      <c r="L267" s="17" t="s">
        <v>68</v>
      </c>
      <c r="M267" s="14" t="s">
        <v>71</v>
      </c>
      <c r="N267" s="14" t="str">
        <f t="shared" si="48"/>
        <v>,</v>
      </c>
      <c r="O267" s="14">
        <f t="shared" si="49"/>
        <v>22</v>
      </c>
      <c r="P267" s="14" t="str">
        <f t="shared" si="50"/>
        <v>,</v>
      </c>
      <c r="Q267" s="14">
        <f t="shared" si="51"/>
        <v>4</v>
      </c>
      <c r="R267" s="14" t="str">
        <f t="shared" si="52"/>
        <v>,</v>
      </c>
      <c r="S267" s="14">
        <f t="shared" si="53"/>
        <v>339</v>
      </c>
      <c r="T267" s="14" t="str">
        <f t="shared" si="54"/>
        <v>,</v>
      </c>
      <c r="U267" s="14">
        <f t="shared" si="55"/>
        <v>326.5</v>
      </c>
      <c r="V267" s="14" t="str">
        <f t="shared" si="56"/>
        <v>,</v>
      </c>
      <c r="W267" s="14">
        <f t="shared" si="57"/>
        <v>25.8</v>
      </c>
      <c r="X267" s="14" t="str">
        <f t="shared" si="58"/>
        <v>,</v>
      </c>
      <c r="Y267" s="14">
        <f t="shared" si="59"/>
        <v>1999</v>
      </c>
      <c r="Z267" s="14" t="s">
        <v>72</v>
      </c>
    </row>
    <row r="268" spans="1:26" x14ac:dyDescent="0.35">
      <c r="A268" s="4" t="s">
        <v>62</v>
      </c>
      <c r="B268" s="2">
        <f>VLOOKUP(Table1[[#This Row],[Crop]],Crop!$A$2:$B$5,2,FALSE)</f>
        <v>22</v>
      </c>
      <c r="C268" s="1" t="s">
        <v>34</v>
      </c>
      <c r="D268" s="1">
        <f>VLOOKUP(Table1[[#This Row],[District]],district!$A$2:$B$38,2,FALSE)</f>
        <v>4</v>
      </c>
      <c r="E268">
        <v>2000</v>
      </c>
      <c r="F268">
        <v>315</v>
      </c>
      <c r="G268">
        <v>347</v>
      </c>
      <c r="H268">
        <v>24.3</v>
      </c>
      <c r="L268" s="17" t="s">
        <v>68</v>
      </c>
      <c r="M268" s="14" t="s">
        <v>71</v>
      </c>
      <c r="N268" s="14" t="str">
        <f t="shared" si="48"/>
        <v>,</v>
      </c>
      <c r="O268" s="14">
        <f t="shared" si="49"/>
        <v>22</v>
      </c>
      <c r="P268" s="14" t="str">
        <f t="shared" si="50"/>
        <v>,</v>
      </c>
      <c r="Q268" s="14">
        <f t="shared" si="51"/>
        <v>4</v>
      </c>
      <c r="R268" s="14" t="str">
        <f t="shared" si="52"/>
        <v>,</v>
      </c>
      <c r="S268" s="14">
        <f t="shared" si="53"/>
        <v>347</v>
      </c>
      <c r="T268" s="14" t="str">
        <f t="shared" si="54"/>
        <v>,</v>
      </c>
      <c r="U268" s="14">
        <f t="shared" si="55"/>
        <v>315</v>
      </c>
      <c r="V268" s="14" t="str">
        <f t="shared" si="56"/>
        <v>,</v>
      </c>
      <c r="W268" s="14">
        <f t="shared" si="57"/>
        <v>24.3</v>
      </c>
      <c r="X268" s="14" t="str">
        <f t="shared" si="58"/>
        <v>,</v>
      </c>
      <c r="Y268" s="14">
        <f t="shared" si="59"/>
        <v>2000</v>
      </c>
      <c r="Z268" s="14" t="s">
        <v>72</v>
      </c>
    </row>
    <row r="269" spans="1:26" x14ac:dyDescent="0.35">
      <c r="A269" s="4" t="s">
        <v>62</v>
      </c>
      <c r="B269" s="2">
        <f>VLOOKUP(Table1[[#This Row],[Crop]],Crop!$A$2:$B$5,2,FALSE)</f>
        <v>22</v>
      </c>
      <c r="C269" s="1" t="s">
        <v>34</v>
      </c>
      <c r="D269" s="1">
        <f>VLOOKUP(Table1[[#This Row],[District]],district!$A$2:$B$38,2,FALSE)</f>
        <v>4</v>
      </c>
      <c r="E269">
        <v>2001</v>
      </c>
      <c r="F269">
        <v>287</v>
      </c>
      <c r="G269">
        <v>328</v>
      </c>
      <c r="H269">
        <v>23.5</v>
      </c>
      <c r="L269" s="17" t="s">
        <v>68</v>
      </c>
      <c r="M269" s="14" t="s">
        <v>71</v>
      </c>
      <c r="N269" s="14" t="str">
        <f t="shared" si="48"/>
        <v>,</v>
      </c>
      <c r="O269" s="14">
        <f t="shared" si="49"/>
        <v>22</v>
      </c>
      <c r="P269" s="14" t="str">
        <f t="shared" si="50"/>
        <v>,</v>
      </c>
      <c r="Q269" s="14">
        <f t="shared" si="51"/>
        <v>4</v>
      </c>
      <c r="R269" s="14" t="str">
        <f t="shared" si="52"/>
        <v>,</v>
      </c>
      <c r="S269" s="14">
        <f t="shared" si="53"/>
        <v>328</v>
      </c>
      <c r="T269" s="14" t="str">
        <f t="shared" si="54"/>
        <v>,</v>
      </c>
      <c r="U269" s="14">
        <f t="shared" si="55"/>
        <v>287</v>
      </c>
      <c r="V269" s="14" t="str">
        <f t="shared" si="56"/>
        <v>,</v>
      </c>
      <c r="W269" s="14">
        <f t="shared" si="57"/>
        <v>23.5</v>
      </c>
      <c r="X269" s="14" t="str">
        <f t="shared" si="58"/>
        <v>,</v>
      </c>
      <c r="Y269" s="14">
        <f t="shared" si="59"/>
        <v>2001</v>
      </c>
      <c r="Z269" s="14" t="s">
        <v>72</v>
      </c>
    </row>
    <row r="270" spans="1:26" x14ac:dyDescent="0.35">
      <c r="A270" s="4" t="s">
        <v>62</v>
      </c>
      <c r="B270" s="2">
        <f>VLOOKUP(Table1[[#This Row],[Crop]],Crop!$A$2:$B$5,2,FALSE)</f>
        <v>22</v>
      </c>
      <c r="C270" s="1" t="s">
        <v>34</v>
      </c>
      <c r="D270" s="1">
        <f>VLOOKUP(Table1[[#This Row],[District]],district!$A$2:$B$38,2,FALSE)</f>
        <v>4</v>
      </c>
      <c r="E270">
        <v>2002</v>
      </c>
      <c r="F270">
        <v>320</v>
      </c>
      <c r="G270">
        <v>324</v>
      </c>
      <c r="H270">
        <v>26.4</v>
      </c>
      <c r="L270" s="17" t="s">
        <v>68</v>
      </c>
      <c r="M270" s="14" t="s">
        <v>71</v>
      </c>
      <c r="N270" s="14" t="str">
        <f t="shared" si="48"/>
        <v>,</v>
      </c>
      <c r="O270" s="14">
        <f t="shared" si="49"/>
        <v>22</v>
      </c>
      <c r="P270" s="14" t="str">
        <f t="shared" si="50"/>
        <v>,</v>
      </c>
      <c r="Q270" s="14">
        <f t="shared" si="51"/>
        <v>4</v>
      </c>
      <c r="R270" s="14" t="str">
        <f t="shared" si="52"/>
        <v>,</v>
      </c>
      <c r="S270" s="14">
        <f t="shared" si="53"/>
        <v>324</v>
      </c>
      <c r="T270" s="14" t="str">
        <f t="shared" si="54"/>
        <v>,</v>
      </c>
      <c r="U270" s="14">
        <f t="shared" si="55"/>
        <v>320</v>
      </c>
      <c r="V270" s="14" t="str">
        <f t="shared" si="56"/>
        <v>,</v>
      </c>
      <c r="W270" s="14">
        <f t="shared" si="57"/>
        <v>26.4</v>
      </c>
      <c r="X270" s="14" t="str">
        <f t="shared" si="58"/>
        <v>,</v>
      </c>
      <c r="Y270" s="14">
        <f t="shared" si="59"/>
        <v>2002</v>
      </c>
      <c r="Z270" s="14" t="s">
        <v>72</v>
      </c>
    </row>
    <row r="271" spans="1:26" x14ac:dyDescent="0.35">
      <c r="A271" s="4" t="s">
        <v>62</v>
      </c>
      <c r="B271" s="2">
        <f>VLOOKUP(Table1[[#This Row],[Crop]],Crop!$A$2:$B$5,2,FALSE)</f>
        <v>22</v>
      </c>
      <c r="C271" s="1" t="s">
        <v>34</v>
      </c>
      <c r="D271" s="1">
        <f>VLOOKUP(Table1[[#This Row],[District]],district!$A$2:$B$38,2,FALSE)</f>
        <v>4</v>
      </c>
      <c r="E271">
        <v>2003</v>
      </c>
      <c r="F271">
        <v>309</v>
      </c>
      <c r="G271">
        <v>332</v>
      </c>
      <c r="H271">
        <v>25</v>
      </c>
      <c r="L271" s="17" t="s">
        <v>68</v>
      </c>
      <c r="M271" s="14" t="s">
        <v>71</v>
      </c>
      <c r="N271" s="14" t="str">
        <f t="shared" si="48"/>
        <v>,</v>
      </c>
      <c r="O271" s="14">
        <f t="shared" si="49"/>
        <v>22</v>
      </c>
      <c r="P271" s="14" t="str">
        <f t="shared" si="50"/>
        <v>,</v>
      </c>
      <c r="Q271" s="14">
        <f t="shared" si="51"/>
        <v>4</v>
      </c>
      <c r="R271" s="14" t="str">
        <f t="shared" si="52"/>
        <v>,</v>
      </c>
      <c r="S271" s="14">
        <f t="shared" si="53"/>
        <v>332</v>
      </c>
      <c r="T271" s="14" t="str">
        <f t="shared" si="54"/>
        <v>,</v>
      </c>
      <c r="U271" s="14">
        <f t="shared" si="55"/>
        <v>309</v>
      </c>
      <c r="V271" s="14" t="str">
        <f t="shared" si="56"/>
        <v>,</v>
      </c>
      <c r="W271" s="14">
        <f t="shared" si="57"/>
        <v>25</v>
      </c>
      <c r="X271" s="14" t="str">
        <f t="shared" si="58"/>
        <v>,</v>
      </c>
      <c r="Y271" s="14">
        <f t="shared" si="59"/>
        <v>2003</v>
      </c>
      <c r="Z271" s="14" t="s">
        <v>72</v>
      </c>
    </row>
    <row r="272" spans="1:26" x14ac:dyDescent="0.35">
      <c r="A272" s="4" t="s">
        <v>62</v>
      </c>
      <c r="B272" s="2">
        <f>VLOOKUP(Table1[[#This Row],[Crop]],Crop!$A$2:$B$5,2,FALSE)</f>
        <v>22</v>
      </c>
      <c r="C272" s="1" t="s">
        <v>34</v>
      </c>
      <c r="D272" s="1">
        <f>VLOOKUP(Table1[[#This Row],[District]],district!$A$2:$B$38,2,FALSE)</f>
        <v>4</v>
      </c>
      <c r="E272">
        <v>2004</v>
      </c>
      <c r="F272">
        <v>356</v>
      </c>
      <c r="G272">
        <v>357</v>
      </c>
      <c r="H272">
        <v>26.7</v>
      </c>
      <c r="L272" s="17" t="s">
        <v>68</v>
      </c>
      <c r="M272" s="14" t="s">
        <v>71</v>
      </c>
      <c r="N272" s="14" t="str">
        <f t="shared" si="48"/>
        <v>,</v>
      </c>
      <c r="O272" s="14">
        <f t="shared" si="49"/>
        <v>22</v>
      </c>
      <c r="P272" s="14" t="str">
        <f t="shared" si="50"/>
        <v>,</v>
      </c>
      <c r="Q272" s="14">
        <f t="shared" si="51"/>
        <v>4</v>
      </c>
      <c r="R272" s="14" t="str">
        <f t="shared" si="52"/>
        <v>,</v>
      </c>
      <c r="S272" s="14">
        <f t="shared" si="53"/>
        <v>357</v>
      </c>
      <c r="T272" s="14" t="str">
        <f t="shared" si="54"/>
        <v>,</v>
      </c>
      <c r="U272" s="14">
        <f t="shared" si="55"/>
        <v>356</v>
      </c>
      <c r="V272" s="14" t="str">
        <f t="shared" si="56"/>
        <v>,</v>
      </c>
      <c r="W272" s="14">
        <f t="shared" si="57"/>
        <v>26.7</v>
      </c>
      <c r="X272" s="14" t="str">
        <f t="shared" si="58"/>
        <v>,</v>
      </c>
      <c r="Y272" s="14">
        <f t="shared" si="59"/>
        <v>2004</v>
      </c>
      <c r="Z272" s="14" t="s">
        <v>72</v>
      </c>
    </row>
    <row r="273" spans="1:26" x14ac:dyDescent="0.35">
      <c r="A273" s="4" t="s">
        <v>62</v>
      </c>
      <c r="B273" s="2">
        <f>VLOOKUP(Table1[[#This Row],[Crop]],Crop!$A$2:$B$5,2,FALSE)</f>
        <v>22</v>
      </c>
      <c r="C273" s="1" t="s">
        <v>34</v>
      </c>
      <c r="D273" s="1">
        <f>VLOOKUP(Table1[[#This Row],[District]],district!$A$2:$B$38,2,FALSE)</f>
        <v>4</v>
      </c>
      <c r="E273">
        <v>2005</v>
      </c>
      <c r="F273">
        <v>379</v>
      </c>
      <c r="G273">
        <v>386</v>
      </c>
      <c r="H273">
        <v>26.3</v>
      </c>
      <c r="L273" s="17" t="s">
        <v>68</v>
      </c>
      <c r="M273" s="14" t="s">
        <v>71</v>
      </c>
      <c r="N273" s="14" t="str">
        <f t="shared" si="48"/>
        <v>,</v>
      </c>
      <c r="O273" s="14">
        <f t="shared" si="49"/>
        <v>22</v>
      </c>
      <c r="P273" s="14" t="str">
        <f t="shared" si="50"/>
        <v>,</v>
      </c>
      <c r="Q273" s="14">
        <f t="shared" si="51"/>
        <v>4</v>
      </c>
      <c r="R273" s="14" t="str">
        <f t="shared" si="52"/>
        <v>,</v>
      </c>
      <c r="S273" s="14">
        <f t="shared" si="53"/>
        <v>386</v>
      </c>
      <c r="T273" s="14" t="str">
        <f t="shared" si="54"/>
        <v>,</v>
      </c>
      <c r="U273" s="14">
        <f t="shared" si="55"/>
        <v>379</v>
      </c>
      <c r="V273" s="14" t="str">
        <f t="shared" si="56"/>
        <v>,</v>
      </c>
      <c r="W273" s="14">
        <f t="shared" si="57"/>
        <v>26.3</v>
      </c>
      <c r="X273" s="14" t="str">
        <f t="shared" si="58"/>
        <v>,</v>
      </c>
      <c r="Y273" s="14">
        <f t="shared" si="59"/>
        <v>2005</v>
      </c>
      <c r="Z273" s="14" t="s">
        <v>72</v>
      </c>
    </row>
    <row r="274" spans="1:26" x14ac:dyDescent="0.35">
      <c r="A274" s="4" t="s">
        <v>62</v>
      </c>
      <c r="B274" s="2">
        <f>VLOOKUP(Table1[[#This Row],[Crop]],Crop!$A$2:$B$5,2,FALSE)</f>
        <v>22</v>
      </c>
      <c r="C274" s="1" t="s">
        <v>34</v>
      </c>
      <c r="D274" s="1">
        <f>VLOOKUP(Table1[[#This Row],[District]],district!$A$2:$B$38,2,FALSE)</f>
        <v>4</v>
      </c>
      <c r="E274">
        <v>2006</v>
      </c>
      <c r="F274">
        <v>367</v>
      </c>
      <c r="G274">
        <v>383</v>
      </c>
      <c r="H274">
        <v>25.7</v>
      </c>
      <c r="L274" s="17" t="s">
        <v>68</v>
      </c>
      <c r="M274" s="14" t="s">
        <v>71</v>
      </c>
      <c r="N274" s="14" t="str">
        <f t="shared" si="48"/>
        <v>,</v>
      </c>
      <c r="O274" s="14">
        <f t="shared" si="49"/>
        <v>22</v>
      </c>
      <c r="P274" s="14" t="str">
        <f t="shared" si="50"/>
        <v>,</v>
      </c>
      <c r="Q274" s="14">
        <f t="shared" si="51"/>
        <v>4</v>
      </c>
      <c r="R274" s="14" t="str">
        <f t="shared" si="52"/>
        <v>,</v>
      </c>
      <c r="S274" s="14">
        <f t="shared" si="53"/>
        <v>383</v>
      </c>
      <c r="T274" s="14" t="str">
        <f t="shared" si="54"/>
        <v>,</v>
      </c>
      <c r="U274" s="14">
        <f t="shared" si="55"/>
        <v>367</v>
      </c>
      <c r="V274" s="14" t="str">
        <f t="shared" si="56"/>
        <v>,</v>
      </c>
      <c r="W274" s="14">
        <f t="shared" si="57"/>
        <v>25.7</v>
      </c>
      <c r="X274" s="14" t="str">
        <f t="shared" si="58"/>
        <v>,</v>
      </c>
      <c r="Y274" s="14">
        <f t="shared" si="59"/>
        <v>2006</v>
      </c>
      <c r="Z274" s="14" t="s">
        <v>72</v>
      </c>
    </row>
    <row r="275" spans="1:26" x14ac:dyDescent="0.35">
      <c r="A275" s="4" t="s">
        <v>62</v>
      </c>
      <c r="B275" s="2">
        <f>VLOOKUP(Table1[[#This Row],[Crop]],Crop!$A$2:$B$5,2,FALSE)</f>
        <v>22</v>
      </c>
      <c r="C275" s="1" t="s">
        <v>34</v>
      </c>
      <c r="D275" s="1">
        <f>VLOOKUP(Table1[[#This Row],[District]],district!$A$2:$B$38,2,FALSE)</f>
        <v>4</v>
      </c>
      <c r="E275">
        <v>2007</v>
      </c>
      <c r="F275">
        <v>340</v>
      </c>
      <c r="G275">
        <v>392</v>
      </c>
      <c r="H275">
        <v>23.2</v>
      </c>
      <c r="L275" s="17" t="s">
        <v>68</v>
      </c>
      <c r="M275" s="14" t="s">
        <v>71</v>
      </c>
      <c r="N275" s="14" t="str">
        <f t="shared" si="48"/>
        <v>,</v>
      </c>
      <c r="O275" s="14">
        <f t="shared" si="49"/>
        <v>22</v>
      </c>
      <c r="P275" s="14" t="str">
        <f t="shared" si="50"/>
        <v>,</v>
      </c>
      <c r="Q275" s="14">
        <f t="shared" si="51"/>
        <v>4</v>
      </c>
      <c r="R275" s="14" t="str">
        <f t="shared" si="52"/>
        <v>,</v>
      </c>
      <c r="S275" s="14">
        <f t="shared" si="53"/>
        <v>392</v>
      </c>
      <c r="T275" s="14" t="str">
        <f t="shared" si="54"/>
        <v>,</v>
      </c>
      <c r="U275" s="14">
        <f t="shared" si="55"/>
        <v>340</v>
      </c>
      <c r="V275" s="14" t="str">
        <f t="shared" si="56"/>
        <v>,</v>
      </c>
      <c r="W275" s="14">
        <f t="shared" si="57"/>
        <v>23.2</v>
      </c>
      <c r="X275" s="14" t="str">
        <f t="shared" si="58"/>
        <v>,</v>
      </c>
      <c r="Y275" s="14">
        <f t="shared" si="59"/>
        <v>2007</v>
      </c>
      <c r="Z275" s="14" t="s">
        <v>72</v>
      </c>
    </row>
    <row r="276" spans="1:26" x14ac:dyDescent="0.35">
      <c r="A276" s="4" t="s">
        <v>62</v>
      </c>
      <c r="B276" s="2">
        <f>VLOOKUP(Table1[[#This Row],[Crop]],Crop!$A$2:$B$5,2,FALSE)</f>
        <v>22</v>
      </c>
      <c r="C276" s="1" t="s">
        <v>34</v>
      </c>
      <c r="D276" s="1">
        <f>VLOOKUP(Table1[[#This Row],[District]],district!$A$2:$B$38,2,FALSE)</f>
        <v>4</v>
      </c>
      <c r="E276">
        <v>2008</v>
      </c>
      <c r="F276">
        <v>384</v>
      </c>
      <c r="G276">
        <v>417</v>
      </c>
      <c r="H276">
        <v>24.6</v>
      </c>
      <c r="L276" s="17" t="s">
        <v>68</v>
      </c>
      <c r="M276" s="14" t="s">
        <v>71</v>
      </c>
      <c r="N276" s="14" t="str">
        <f t="shared" si="48"/>
        <v>,</v>
      </c>
      <c r="O276" s="14">
        <f t="shared" si="49"/>
        <v>22</v>
      </c>
      <c r="P276" s="14" t="str">
        <f t="shared" si="50"/>
        <v>,</v>
      </c>
      <c r="Q276" s="14">
        <f t="shared" si="51"/>
        <v>4</v>
      </c>
      <c r="R276" s="14" t="str">
        <f t="shared" si="52"/>
        <v>,</v>
      </c>
      <c r="S276" s="14">
        <f t="shared" si="53"/>
        <v>417</v>
      </c>
      <c r="T276" s="14" t="str">
        <f t="shared" si="54"/>
        <v>,</v>
      </c>
      <c r="U276" s="14">
        <f t="shared" si="55"/>
        <v>384</v>
      </c>
      <c r="V276" s="14" t="str">
        <f t="shared" si="56"/>
        <v>,</v>
      </c>
      <c r="W276" s="14">
        <f t="shared" si="57"/>
        <v>24.6</v>
      </c>
      <c r="X276" s="14" t="str">
        <f t="shared" si="58"/>
        <v>,</v>
      </c>
      <c r="Y276" s="14">
        <f t="shared" si="59"/>
        <v>2008</v>
      </c>
      <c r="Z276" s="14" t="s">
        <v>72</v>
      </c>
    </row>
    <row r="277" spans="1:26" x14ac:dyDescent="0.35">
      <c r="A277" s="4" t="s">
        <v>62</v>
      </c>
      <c r="B277" s="2">
        <f>VLOOKUP(Table1[[#This Row],[Crop]],Crop!$A$2:$B$5,2,FALSE)</f>
        <v>22</v>
      </c>
      <c r="C277" s="1" t="s">
        <v>34</v>
      </c>
      <c r="D277" s="1">
        <f>VLOOKUP(Table1[[#This Row],[District]],district!$A$2:$B$38,2,FALSE)</f>
        <v>4</v>
      </c>
      <c r="E277">
        <v>2009</v>
      </c>
      <c r="F277">
        <v>426</v>
      </c>
      <c r="G277">
        <v>456</v>
      </c>
      <c r="H277">
        <v>25</v>
      </c>
      <c r="L277" s="17" t="s">
        <v>68</v>
      </c>
      <c r="M277" s="14" t="s">
        <v>71</v>
      </c>
      <c r="N277" s="14" t="str">
        <f t="shared" si="48"/>
        <v>,</v>
      </c>
      <c r="O277" s="14">
        <f t="shared" si="49"/>
        <v>22</v>
      </c>
      <c r="P277" s="14" t="str">
        <f t="shared" si="50"/>
        <v>,</v>
      </c>
      <c r="Q277" s="14">
        <f t="shared" si="51"/>
        <v>4</v>
      </c>
      <c r="R277" s="14" t="str">
        <f t="shared" si="52"/>
        <v>,</v>
      </c>
      <c r="S277" s="14">
        <f t="shared" si="53"/>
        <v>456</v>
      </c>
      <c r="T277" s="14" t="str">
        <f t="shared" si="54"/>
        <v>,</v>
      </c>
      <c r="U277" s="14">
        <f t="shared" si="55"/>
        <v>426</v>
      </c>
      <c r="V277" s="14" t="str">
        <f t="shared" si="56"/>
        <v>,</v>
      </c>
      <c r="W277" s="14">
        <f t="shared" si="57"/>
        <v>25</v>
      </c>
      <c r="X277" s="14" t="str">
        <f t="shared" si="58"/>
        <v>,</v>
      </c>
      <c r="Y277" s="14">
        <f t="shared" si="59"/>
        <v>2009</v>
      </c>
      <c r="Z277" s="14" t="s">
        <v>72</v>
      </c>
    </row>
    <row r="278" spans="1:26" x14ac:dyDescent="0.35">
      <c r="A278" s="4" t="s">
        <v>62</v>
      </c>
      <c r="B278" s="2">
        <f>VLOOKUP(Table1[[#This Row],[Crop]],Crop!$A$2:$B$5,2,FALSE)</f>
        <v>22</v>
      </c>
      <c r="C278" s="1" t="s">
        <v>34</v>
      </c>
      <c r="D278" s="1">
        <f>VLOOKUP(Table1[[#This Row],[District]],district!$A$2:$B$38,2,FALSE)</f>
        <v>4</v>
      </c>
      <c r="E278">
        <v>2010</v>
      </c>
      <c r="F278">
        <v>444</v>
      </c>
      <c r="G278">
        <v>449</v>
      </c>
      <c r="H278">
        <v>26.5</v>
      </c>
      <c r="L278" s="17" t="s">
        <v>68</v>
      </c>
      <c r="M278" s="14" t="s">
        <v>71</v>
      </c>
      <c r="N278" s="14" t="str">
        <f t="shared" si="48"/>
        <v>,</v>
      </c>
      <c r="O278" s="14">
        <f t="shared" si="49"/>
        <v>22</v>
      </c>
      <c r="P278" s="14" t="str">
        <f t="shared" si="50"/>
        <v>,</v>
      </c>
      <c r="Q278" s="14">
        <f t="shared" si="51"/>
        <v>4</v>
      </c>
      <c r="R278" s="14" t="str">
        <f t="shared" si="52"/>
        <v>,</v>
      </c>
      <c r="S278" s="14">
        <f t="shared" si="53"/>
        <v>449</v>
      </c>
      <c r="T278" s="14" t="str">
        <f t="shared" si="54"/>
        <v>,</v>
      </c>
      <c r="U278" s="14">
        <f t="shared" si="55"/>
        <v>444</v>
      </c>
      <c r="V278" s="14" t="str">
        <f t="shared" si="56"/>
        <v>,</v>
      </c>
      <c r="W278" s="14">
        <f t="shared" si="57"/>
        <v>26.5</v>
      </c>
      <c r="X278" s="14" t="str">
        <f t="shared" si="58"/>
        <v>,</v>
      </c>
      <c r="Y278" s="14">
        <f t="shared" si="59"/>
        <v>2010</v>
      </c>
      <c r="Z278" s="14" t="s">
        <v>72</v>
      </c>
    </row>
    <row r="279" spans="1:26" x14ac:dyDescent="0.35">
      <c r="A279" s="4" t="s">
        <v>62</v>
      </c>
      <c r="B279" s="2">
        <f>VLOOKUP(Table1[[#This Row],[Crop]],Crop!$A$2:$B$5,2,FALSE)</f>
        <v>22</v>
      </c>
      <c r="C279" s="1" t="s">
        <v>34</v>
      </c>
      <c r="D279" s="1">
        <f>VLOOKUP(Table1[[#This Row],[District]],district!$A$2:$B$38,2,FALSE)</f>
        <v>4</v>
      </c>
      <c r="E279">
        <v>2011</v>
      </c>
      <c r="F279">
        <v>388</v>
      </c>
      <c r="G279">
        <v>429</v>
      </c>
      <c r="H279">
        <v>24.2</v>
      </c>
      <c r="L279" s="17" t="s">
        <v>68</v>
      </c>
      <c r="M279" s="14" t="s">
        <v>71</v>
      </c>
      <c r="N279" s="14" t="str">
        <f t="shared" si="48"/>
        <v>,</v>
      </c>
      <c r="O279" s="14">
        <f t="shared" si="49"/>
        <v>22</v>
      </c>
      <c r="P279" s="14" t="str">
        <f t="shared" si="50"/>
        <v>,</v>
      </c>
      <c r="Q279" s="14">
        <f t="shared" si="51"/>
        <v>4</v>
      </c>
      <c r="R279" s="14" t="str">
        <f t="shared" si="52"/>
        <v>,</v>
      </c>
      <c r="S279" s="14">
        <f t="shared" si="53"/>
        <v>429</v>
      </c>
      <c r="T279" s="14" t="str">
        <f t="shared" si="54"/>
        <v>,</v>
      </c>
      <c r="U279" s="14">
        <f t="shared" si="55"/>
        <v>388</v>
      </c>
      <c r="V279" s="14" t="str">
        <f t="shared" si="56"/>
        <v>,</v>
      </c>
      <c r="W279" s="14">
        <f t="shared" si="57"/>
        <v>24.2</v>
      </c>
      <c r="X279" s="14" t="str">
        <f t="shared" si="58"/>
        <v>,</v>
      </c>
      <c r="Y279" s="14">
        <f t="shared" si="59"/>
        <v>2011</v>
      </c>
      <c r="Z279" s="14" t="s">
        <v>72</v>
      </c>
    </row>
    <row r="280" spans="1:26" x14ac:dyDescent="0.35">
      <c r="A280" s="4" t="s">
        <v>62</v>
      </c>
      <c r="B280" s="2">
        <f>VLOOKUP(Table1[[#This Row],[Crop]],Crop!$A$2:$B$5,2,FALSE)</f>
        <v>22</v>
      </c>
      <c r="C280" s="1" t="s">
        <v>34</v>
      </c>
      <c r="D280" s="1">
        <f>VLOOKUP(Table1[[#This Row],[District]],district!$A$2:$B$38,2,FALSE)</f>
        <v>4</v>
      </c>
      <c r="E280">
        <v>2012</v>
      </c>
      <c r="F280">
        <v>409</v>
      </c>
      <c r="G280">
        <v>415</v>
      </c>
      <c r="H280">
        <v>26.4</v>
      </c>
      <c r="L280" s="17" t="s">
        <v>68</v>
      </c>
      <c r="M280" s="14" t="s">
        <v>71</v>
      </c>
      <c r="N280" s="14" t="str">
        <f t="shared" si="48"/>
        <v>,</v>
      </c>
      <c r="O280" s="14">
        <f t="shared" si="49"/>
        <v>22</v>
      </c>
      <c r="P280" s="14" t="str">
        <f t="shared" si="50"/>
        <v>,</v>
      </c>
      <c r="Q280" s="14">
        <f t="shared" si="51"/>
        <v>4</v>
      </c>
      <c r="R280" s="14" t="str">
        <f t="shared" si="52"/>
        <v>,</v>
      </c>
      <c r="S280" s="14">
        <f t="shared" si="53"/>
        <v>415</v>
      </c>
      <c r="T280" s="14" t="str">
        <f t="shared" si="54"/>
        <v>,</v>
      </c>
      <c r="U280" s="14">
        <f t="shared" si="55"/>
        <v>409</v>
      </c>
      <c r="V280" s="14" t="str">
        <f t="shared" si="56"/>
        <v>,</v>
      </c>
      <c r="W280" s="14">
        <f t="shared" si="57"/>
        <v>26.4</v>
      </c>
      <c r="X280" s="14" t="str">
        <f t="shared" si="58"/>
        <v>,</v>
      </c>
      <c r="Y280" s="14">
        <f t="shared" si="59"/>
        <v>2012</v>
      </c>
      <c r="Z280" s="14" t="s">
        <v>72</v>
      </c>
    </row>
    <row r="281" spans="1:26" x14ac:dyDescent="0.35">
      <c r="A281" s="4" t="s">
        <v>62</v>
      </c>
      <c r="B281" s="2">
        <f>VLOOKUP(Table1[[#This Row],[Crop]],Crop!$A$2:$B$5,2,FALSE)</f>
        <v>22</v>
      </c>
      <c r="C281" s="1" t="s">
        <v>34</v>
      </c>
      <c r="D281" s="1">
        <f>VLOOKUP(Table1[[#This Row],[District]],district!$A$2:$B$38,2,FALSE)</f>
        <v>4</v>
      </c>
      <c r="E281">
        <v>2013</v>
      </c>
      <c r="F281">
        <v>436</v>
      </c>
      <c r="G281">
        <v>428</v>
      </c>
      <c r="H281">
        <v>27.3</v>
      </c>
      <c r="L281" s="17" t="s">
        <v>68</v>
      </c>
      <c r="M281" s="14" t="s">
        <v>71</v>
      </c>
      <c r="N281" s="14" t="str">
        <f t="shared" si="48"/>
        <v>,</v>
      </c>
      <c r="O281" s="14">
        <f t="shared" si="49"/>
        <v>22</v>
      </c>
      <c r="P281" s="14" t="str">
        <f t="shared" si="50"/>
        <v>,</v>
      </c>
      <c r="Q281" s="14">
        <f t="shared" si="51"/>
        <v>4</v>
      </c>
      <c r="R281" s="14" t="str">
        <f t="shared" si="52"/>
        <v>,</v>
      </c>
      <c r="S281" s="14">
        <f t="shared" si="53"/>
        <v>428</v>
      </c>
      <c r="T281" s="14" t="str">
        <f t="shared" si="54"/>
        <v>,</v>
      </c>
      <c r="U281" s="14">
        <f t="shared" si="55"/>
        <v>436</v>
      </c>
      <c r="V281" s="14" t="str">
        <f t="shared" si="56"/>
        <v>,</v>
      </c>
      <c r="W281" s="14">
        <f t="shared" si="57"/>
        <v>27.3</v>
      </c>
      <c r="X281" s="14" t="str">
        <f t="shared" si="58"/>
        <v>,</v>
      </c>
      <c r="Y281" s="14">
        <f t="shared" si="59"/>
        <v>2013</v>
      </c>
      <c r="Z281" s="14" t="s">
        <v>72</v>
      </c>
    </row>
    <row r="282" spans="1:26" x14ac:dyDescent="0.35">
      <c r="A282" s="4" t="s">
        <v>62</v>
      </c>
      <c r="B282" s="2">
        <f>VLOOKUP(Table1[[#This Row],[Crop]],Crop!$A$2:$B$5,2,FALSE)</f>
        <v>22</v>
      </c>
      <c r="C282" s="1" t="s">
        <v>34</v>
      </c>
      <c r="D282" s="1">
        <f>VLOOKUP(Table1[[#This Row],[District]],district!$A$2:$B$38,2,FALSE)</f>
        <v>4</v>
      </c>
      <c r="E282">
        <v>2014</v>
      </c>
      <c r="F282">
        <v>412</v>
      </c>
      <c r="G282">
        <v>457</v>
      </c>
      <c r="H282">
        <v>24.1</v>
      </c>
      <c r="L282" s="17" t="s">
        <v>68</v>
      </c>
      <c r="M282" s="14" t="s">
        <v>71</v>
      </c>
      <c r="N282" s="14" t="str">
        <f t="shared" si="48"/>
        <v>,</v>
      </c>
      <c r="O282" s="14">
        <f t="shared" si="49"/>
        <v>22</v>
      </c>
      <c r="P282" s="14" t="str">
        <f t="shared" si="50"/>
        <v>,</v>
      </c>
      <c r="Q282" s="14">
        <f t="shared" si="51"/>
        <v>4</v>
      </c>
      <c r="R282" s="14" t="str">
        <f t="shared" si="52"/>
        <v>,</v>
      </c>
      <c r="S282" s="14">
        <f t="shared" si="53"/>
        <v>457</v>
      </c>
      <c r="T282" s="14" t="str">
        <f t="shared" si="54"/>
        <v>,</v>
      </c>
      <c r="U282" s="14">
        <f t="shared" si="55"/>
        <v>412</v>
      </c>
      <c r="V282" s="14" t="str">
        <f t="shared" si="56"/>
        <v>,</v>
      </c>
      <c r="W282" s="14">
        <f t="shared" si="57"/>
        <v>24.1</v>
      </c>
      <c r="X282" s="14" t="str">
        <f t="shared" si="58"/>
        <v>,</v>
      </c>
      <c r="Y282" s="14">
        <f t="shared" si="59"/>
        <v>2014</v>
      </c>
      <c r="Z282" s="14" t="s">
        <v>72</v>
      </c>
    </row>
    <row r="283" spans="1:26" x14ac:dyDescent="0.35">
      <c r="A283" s="4" t="s">
        <v>62</v>
      </c>
      <c r="B283" s="2">
        <f>VLOOKUP(Table1[[#This Row],[Crop]],Crop!$A$2:$B$5,2,FALSE)</f>
        <v>22</v>
      </c>
      <c r="C283" s="1" t="s">
        <v>34</v>
      </c>
      <c r="D283" s="1">
        <f>VLOOKUP(Table1[[#This Row],[District]],district!$A$2:$B$38,2,FALSE)</f>
        <v>4</v>
      </c>
      <c r="E283">
        <v>2015</v>
      </c>
      <c r="F283">
        <v>412</v>
      </c>
      <c r="G283">
        <v>446</v>
      </c>
      <c r="H283">
        <v>24.7</v>
      </c>
      <c r="L283" s="17" t="s">
        <v>68</v>
      </c>
      <c r="M283" s="14" t="s">
        <v>71</v>
      </c>
      <c r="N283" s="14" t="str">
        <f t="shared" si="48"/>
        <v>,</v>
      </c>
      <c r="O283" s="14">
        <f t="shared" si="49"/>
        <v>22</v>
      </c>
      <c r="P283" s="14" t="str">
        <f t="shared" si="50"/>
        <v>,</v>
      </c>
      <c r="Q283" s="14">
        <f t="shared" si="51"/>
        <v>4</v>
      </c>
      <c r="R283" s="14" t="str">
        <f t="shared" si="52"/>
        <v>,</v>
      </c>
      <c r="S283" s="14">
        <f t="shared" si="53"/>
        <v>446</v>
      </c>
      <c r="T283" s="14" t="str">
        <f t="shared" si="54"/>
        <v>,</v>
      </c>
      <c r="U283" s="14">
        <f t="shared" si="55"/>
        <v>412</v>
      </c>
      <c r="V283" s="14" t="str">
        <f t="shared" si="56"/>
        <v>,</v>
      </c>
      <c r="W283" s="14">
        <f t="shared" si="57"/>
        <v>24.7</v>
      </c>
      <c r="X283" s="14" t="str">
        <f t="shared" si="58"/>
        <v>,</v>
      </c>
      <c r="Y283" s="14">
        <f t="shared" si="59"/>
        <v>2015</v>
      </c>
      <c r="Z283" s="14" t="s">
        <v>72</v>
      </c>
    </row>
    <row r="284" spans="1:26" x14ac:dyDescent="0.35">
      <c r="A284" s="4" t="s">
        <v>62</v>
      </c>
      <c r="B284" s="2">
        <f>VLOOKUP(Table1[[#This Row],[Crop]],Crop!$A$2:$B$5,2,FALSE)</f>
        <v>22</v>
      </c>
      <c r="C284" s="1" t="s">
        <v>34</v>
      </c>
      <c r="D284" s="1">
        <f>VLOOKUP(Table1[[#This Row],[District]],district!$A$2:$B$38,2,FALSE)</f>
        <v>4</v>
      </c>
      <c r="E284">
        <v>2016</v>
      </c>
      <c r="F284">
        <v>519</v>
      </c>
      <c r="G284">
        <v>418</v>
      </c>
      <c r="H284">
        <v>33.299999999999997</v>
      </c>
      <c r="L284" s="17" t="s">
        <v>68</v>
      </c>
      <c r="M284" s="14" t="s">
        <v>71</v>
      </c>
      <c r="N284" s="14" t="str">
        <f t="shared" si="48"/>
        <v>,</v>
      </c>
      <c r="O284" s="14">
        <f t="shared" si="49"/>
        <v>22</v>
      </c>
      <c r="P284" s="14" t="str">
        <f t="shared" si="50"/>
        <v>,</v>
      </c>
      <c r="Q284" s="14">
        <f t="shared" si="51"/>
        <v>4</v>
      </c>
      <c r="R284" s="14" t="str">
        <f t="shared" si="52"/>
        <v>,</v>
      </c>
      <c r="S284" s="14">
        <f t="shared" si="53"/>
        <v>418</v>
      </c>
      <c r="T284" s="14" t="str">
        <f t="shared" si="54"/>
        <v>,</v>
      </c>
      <c r="U284" s="14">
        <f t="shared" si="55"/>
        <v>519</v>
      </c>
      <c r="V284" s="14" t="str">
        <f t="shared" si="56"/>
        <v>,</v>
      </c>
      <c r="W284" s="14">
        <f t="shared" si="57"/>
        <v>33.299999999999997</v>
      </c>
      <c r="X284" s="14" t="str">
        <f t="shared" si="58"/>
        <v>,</v>
      </c>
      <c r="Y284" s="14">
        <f t="shared" si="59"/>
        <v>2016</v>
      </c>
      <c r="Z284" s="14" t="s">
        <v>72</v>
      </c>
    </row>
    <row r="285" spans="1:26" x14ac:dyDescent="0.35">
      <c r="A285" s="4" t="s">
        <v>62</v>
      </c>
      <c r="B285" s="2">
        <f>VLOOKUP(Table1[[#This Row],[Crop]],Crop!$A$2:$B$5,2,FALSE)</f>
        <v>22</v>
      </c>
      <c r="C285" s="1" t="s">
        <v>34</v>
      </c>
      <c r="D285" s="1">
        <f>VLOOKUP(Table1[[#This Row],[District]],district!$A$2:$B$38,2,FALSE)</f>
        <v>4</v>
      </c>
      <c r="E285">
        <v>2017</v>
      </c>
      <c r="F285">
        <v>378</v>
      </c>
      <c r="G285">
        <v>401</v>
      </c>
      <c r="H285">
        <v>25.3</v>
      </c>
      <c r="L285" s="17" t="s">
        <v>68</v>
      </c>
      <c r="M285" s="14" t="s">
        <v>71</v>
      </c>
      <c r="N285" s="14" t="str">
        <f t="shared" si="48"/>
        <v>,</v>
      </c>
      <c r="O285" s="14">
        <f t="shared" si="49"/>
        <v>22</v>
      </c>
      <c r="P285" s="14" t="str">
        <f t="shared" si="50"/>
        <v>,</v>
      </c>
      <c r="Q285" s="14">
        <f t="shared" si="51"/>
        <v>4</v>
      </c>
      <c r="R285" s="14" t="str">
        <f t="shared" si="52"/>
        <v>,</v>
      </c>
      <c r="S285" s="14">
        <f t="shared" si="53"/>
        <v>401</v>
      </c>
      <c r="T285" s="14" t="str">
        <f t="shared" si="54"/>
        <v>,</v>
      </c>
      <c r="U285" s="14">
        <f t="shared" si="55"/>
        <v>378</v>
      </c>
      <c r="V285" s="14" t="str">
        <f t="shared" si="56"/>
        <v>,</v>
      </c>
      <c r="W285" s="14">
        <f t="shared" si="57"/>
        <v>25.3</v>
      </c>
      <c r="X285" s="14" t="str">
        <f t="shared" si="58"/>
        <v>,</v>
      </c>
      <c r="Y285" s="14">
        <f t="shared" si="59"/>
        <v>2017</v>
      </c>
      <c r="Z285" s="14" t="s">
        <v>72</v>
      </c>
    </row>
    <row r="286" spans="1:26" x14ac:dyDescent="0.35">
      <c r="A286" s="4" t="s">
        <v>62</v>
      </c>
      <c r="B286" s="2">
        <f>VLOOKUP(Table1[[#This Row],[Crop]],Crop!$A$2:$B$5,2,FALSE)</f>
        <v>22</v>
      </c>
      <c r="C286" s="1" t="s">
        <v>34</v>
      </c>
      <c r="D286" s="1">
        <f>VLOOKUP(Table1[[#This Row],[District]],district!$A$2:$B$38,2,FALSE)</f>
        <v>4</v>
      </c>
      <c r="E286">
        <v>2018</v>
      </c>
      <c r="F286">
        <v>331</v>
      </c>
      <c r="G286">
        <v>372</v>
      </c>
      <c r="H286">
        <v>23.9</v>
      </c>
      <c r="L286" s="17" t="s">
        <v>68</v>
      </c>
      <c r="M286" s="14" t="s">
        <v>71</v>
      </c>
      <c r="N286" s="14" t="str">
        <f t="shared" si="48"/>
        <v>,</v>
      </c>
      <c r="O286" s="14">
        <f t="shared" si="49"/>
        <v>22</v>
      </c>
      <c r="P286" s="14" t="str">
        <f t="shared" si="50"/>
        <v>,</v>
      </c>
      <c r="Q286" s="14">
        <f t="shared" si="51"/>
        <v>4</v>
      </c>
      <c r="R286" s="14" t="str">
        <f t="shared" si="52"/>
        <v>,</v>
      </c>
      <c r="S286" s="14">
        <f t="shared" si="53"/>
        <v>372</v>
      </c>
      <c r="T286" s="14" t="str">
        <f t="shared" si="54"/>
        <v>,</v>
      </c>
      <c r="U286" s="14">
        <f t="shared" si="55"/>
        <v>331</v>
      </c>
      <c r="V286" s="14" t="str">
        <f t="shared" si="56"/>
        <v>,</v>
      </c>
      <c r="W286" s="14">
        <f t="shared" si="57"/>
        <v>23.9</v>
      </c>
      <c r="X286" s="14" t="str">
        <f t="shared" si="58"/>
        <v>,</v>
      </c>
      <c r="Y286" s="14">
        <f t="shared" si="59"/>
        <v>2018</v>
      </c>
      <c r="Z286" s="14" t="s">
        <v>72</v>
      </c>
    </row>
    <row r="287" spans="1:26" x14ac:dyDescent="0.35">
      <c r="A287" s="4" t="s">
        <v>62</v>
      </c>
      <c r="B287" s="2">
        <f>VLOOKUP(Table1[[#This Row],[Crop]],Crop!$A$2:$B$5,2,FALSE)</f>
        <v>22</v>
      </c>
      <c r="C287" s="1" t="s">
        <v>34</v>
      </c>
      <c r="D287" s="1">
        <f>VLOOKUP(Table1[[#This Row],[District]],district!$A$2:$B$38,2,FALSE)</f>
        <v>4</v>
      </c>
      <c r="E287">
        <v>2019</v>
      </c>
      <c r="F287">
        <v>446</v>
      </c>
      <c r="G287">
        <v>460</v>
      </c>
      <c r="H287">
        <v>26</v>
      </c>
      <c r="L287" s="17" t="s">
        <v>68</v>
      </c>
      <c r="M287" s="14" t="s">
        <v>71</v>
      </c>
      <c r="N287" s="14" t="str">
        <f t="shared" si="48"/>
        <v>,</v>
      </c>
      <c r="O287" s="14">
        <f t="shared" si="49"/>
        <v>22</v>
      </c>
      <c r="P287" s="14" t="str">
        <f t="shared" si="50"/>
        <v>,</v>
      </c>
      <c r="Q287" s="14">
        <f t="shared" si="51"/>
        <v>4</v>
      </c>
      <c r="R287" s="14" t="str">
        <f t="shared" si="52"/>
        <v>,</v>
      </c>
      <c r="S287" s="14">
        <f t="shared" si="53"/>
        <v>460</v>
      </c>
      <c r="T287" s="14" t="str">
        <f t="shared" si="54"/>
        <v>,</v>
      </c>
      <c r="U287" s="14">
        <f t="shared" si="55"/>
        <v>446</v>
      </c>
      <c r="V287" s="14" t="str">
        <f t="shared" si="56"/>
        <v>,</v>
      </c>
      <c r="W287" s="14">
        <f t="shared" si="57"/>
        <v>26</v>
      </c>
      <c r="X287" s="14" t="str">
        <f t="shared" si="58"/>
        <v>,</v>
      </c>
      <c r="Y287" s="14">
        <f t="shared" si="59"/>
        <v>2019</v>
      </c>
      <c r="Z287" s="14" t="s">
        <v>72</v>
      </c>
    </row>
    <row r="288" spans="1:26" x14ac:dyDescent="0.35">
      <c r="A288" s="4" t="s">
        <v>62</v>
      </c>
      <c r="B288" s="2">
        <f>VLOOKUP(Table1[[#This Row],[Crop]],Crop!$A$2:$B$5,2,FALSE)</f>
        <v>22</v>
      </c>
      <c r="C288" s="1" t="s">
        <v>34</v>
      </c>
      <c r="D288" s="1">
        <f>VLOOKUP(Table1[[#This Row],[District]],district!$A$2:$B$38,2,FALSE)</f>
        <v>4</v>
      </c>
      <c r="E288">
        <v>2020</v>
      </c>
      <c r="F288">
        <v>526</v>
      </c>
      <c r="G288">
        <v>466</v>
      </c>
      <c r="H288">
        <v>28.2</v>
      </c>
      <c r="L288" s="17" t="s">
        <v>68</v>
      </c>
      <c r="M288" s="14" t="s">
        <v>71</v>
      </c>
      <c r="N288" s="14" t="str">
        <f t="shared" si="48"/>
        <v>,</v>
      </c>
      <c r="O288" s="14">
        <f t="shared" si="49"/>
        <v>22</v>
      </c>
      <c r="P288" s="14" t="str">
        <f t="shared" si="50"/>
        <v>,</v>
      </c>
      <c r="Q288" s="14">
        <f t="shared" si="51"/>
        <v>4</v>
      </c>
      <c r="R288" s="14" t="str">
        <f t="shared" si="52"/>
        <v>,</v>
      </c>
      <c r="S288" s="14">
        <f t="shared" si="53"/>
        <v>466</v>
      </c>
      <c r="T288" s="14" t="str">
        <f t="shared" si="54"/>
        <v>,</v>
      </c>
      <c r="U288" s="14">
        <f t="shared" si="55"/>
        <v>526</v>
      </c>
      <c r="V288" s="14" t="str">
        <f t="shared" si="56"/>
        <v>,</v>
      </c>
      <c r="W288" s="14">
        <f t="shared" si="57"/>
        <v>28.2</v>
      </c>
      <c r="X288" s="14" t="str">
        <f t="shared" si="58"/>
        <v>,</v>
      </c>
      <c r="Y288" s="14">
        <f t="shared" si="59"/>
        <v>2020</v>
      </c>
      <c r="Z288" s="14" t="s">
        <v>72</v>
      </c>
    </row>
    <row r="289" spans="1:26" s="2" customFormat="1" x14ac:dyDescent="0.35">
      <c r="A289" s="4" t="s">
        <v>62</v>
      </c>
      <c r="B289" s="7">
        <f>VLOOKUP(Table1[[#This Row],[Crop]],Crop!$A$2:$B$5,2,FALSE)</f>
        <v>22</v>
      </c>
      <c r="C289" s="7" t="s">
        <v>34</v>
      </c>
      <c r="D289" s="7">
        <f>VLOOKUP(Table1[[#This Row],[District]],district!$A$2:$B$38,2,FALSE)</f>
        <v>4</v>
      </c>
      <c r="E289" s="7">
        <v>2021</v>
      </c>
      <c r="F289" s="7">
        <v>475</v>
      </c>
      <c r="G289" s="7">
        <v>445</v>
      </c>
      <c r="H289" s="7">
        <v>26.7</v>
      </c>
      <c r="L289" s="17" t="s">
        <v>68</v>
      </c>
      <c r="M289" s="14" t="s">
        <v>71</v>
      </c>
      <c r="N289" s="14" t="str">
        <f t="shared" si="48"/>
        <v>,</v>
      </c>
      <c r="O289" s="14">
        <f t="shared" si="49"/>
        <v>22</v>
      </c>
      <c r="P289" s="14" t="str">
        <f t="shared" si="50"/>
        <v>,</v>
      </c>
      <c r="Q289" s="14">
        <f t="shared" si="51"/>
        <v>4</v>
      </c>
      <c r="R289" s="14" t="str">
        <f t="shared" si="52"/>
        <v>,</v>
      </c>
      <c r="S289" s="14">
        <f t="shared" si="53"/>
        <v>445</v>
      </c>
      <c r="T289" s="14" t="str">
        <f t="shared" si="54"/>
        <v>,</v>
      </c>
      <c r="U289" s="14">
        <f t="shared" si="55"/>
        <v>475</v>
      </c>
      <c r="V289" s="14" t="str">
        <f t="shared" si="56"/>
        <v>,</v>
      </c>
      <c r="W289" s="14">
        <f t="shared" si="57"/>
        <v>26.7</v>
      </c>
      <c r="X289" s="14" t="str">
        <f t="shared" si="58"/>
        <v>,</v>
      </c>
      <c r="Y289" s="14">
        <f t="shared" si="59"/>
        <v>2021</v>
      </c>
      <c r="Z289" s="14" t="s">
        <v>72</v>
      </c>
    </row>
    <row r="290" spans="1:26" x14ac:dyDescent="0.35">
      <c r="A290" s="4" t="s">
        <v>62</v>
      </c>
      <c r="B290" s="2">
        <f>VLOOKUP(Table1[[#This Row],[Crop]],Crop!$A$2:$B$5,2,FALSE)</f>
        <v>22</v>
      </c>
      <c r="C290" s="1" t="s">
        <v>35</v>
      </c>
      <c r="D290" s="1">
        <f>VLOOKUP(Table1[[#This Row],[District]],district!$A$2:$B$38,2,FALSE)</f>
        <v>8</v>
      </c>
      <c r="E290">
        <v>1990</v>
      </c>
      <c r="F290">
        <v>479</v>
      </c>
      <c r="G290">
        <v>639</v>
      </c>
      <c r="H290">
        <v>20.100000000000001</v>
      </c>
      <c r="L290" s="17" t="s">
        <v>68</v>
      </c>
      <c r="M290" s="14" t="s">
        <v>71</v>
      </c>
      <c r="N290" s="14" t="str">
        <f t="shared" si="48"/>
        <v>,</v>
      </c>
      <c r="O290" s="14">
        <f t="shared" si="49"/>
        <v>22</v>
      </c>
      <c r="P290" s="14" t="str">
        <f t="shared" si="50"/>
        <v>,</v>
      </c>
      <c r="Q290" s="14">
        <f t="shared" si="51"/>
        <v>8</v>
      </c>
      <c r="R290" s="14" t="str">
        <f t="shared" si="52"/>
        <v>,</v>
      </c>
      <c r="S290" s="14">
        <f t="shared" si="53"/>
        <v>639</v>
      </c>
      <c r="T290" s="14" t="str">
        <f t="shared" si="54"/>
        <v>,</v>
      </c>
      <c r="U290" s="14">
        <f t="shared" si="55"/>
        <v>479</v>
      </c>
      <c r="V290" s="14" t="str">
        <f t="shared" si="56"/>
        <v>,</v>
      </c>
      <c r="W290" s="14">
        <f t="shared" si="57"/>
        <v>20.100000000000001</v>
      </c>
      <c r="X290" s="14" t="str">
        <f t="shared" si="58"/>
        <v>,</v>
      </c>
      <c r="Y290" s="14">
        <f t="shared" si="59"/>
        <v>1990</v>
      </c>
      <c r="Z290" s="14" t="s">
        <v>72</v>
      </c>
    </row>
    <row r="291" spans="1:26" x14ac:dyDescent="0.35">
      <c r="A291" s="4" t="s">
        <v>62</v>
      </c>
      <c r="B291" s="2">
        <f>VLOOKUP(Table1[[#This Row],[Crop]],Crop!$A$2:$B$5,2,FALSE)</f>
        <v>22</v>
      </c>
      <c r="C291" s="1" t="s">
        <v>35</v>
      </c>
      <c r="D291" s="1">
        <f>VLOOKUP(Table1[[#This Row],[District]],district!$A$2:$B$38,2,FALSE)</f>
        <v>8</v>
      </c>
      <c r="E291">
        <v>1991</v>
      </c>
      <c r="F291">
        <v>548</v>
      </c>
      <c r="G291">
        <v>643</v>
      </c>
      <c r="H291">
        <v>22.9</v>
      </c>
      <c r="L291" s="17" t="s">
        <v>68</v>
      </c>
      <c r="M291" s="14" t="s">
        <v>71</v>
      </c>
      <c r="N291" s="14" t="str">
        <f t="shared" si="48"/>
        <v>,</v>
      </c>
      <c r="O291" s="14">
        <f t="shared" si="49"/>
        <v>22</v>
      </c>
      <c r="P291" s="14" t="str">
        <f t="shared" si="50"/>
        <v>,</v>
      </c>
      <c r="Q291" s="14">
        <f t="shared" si="51"/>
        <v>8</v>
      </c>
      <c r="R291" s="14" t="str">
        <f t="shared" si="52"/>
        <v>,</v>
      </c>
      <c r="S291" s="14">
        <f t="shared" si="53"/>
        <v>643</v>
      </c>
      <c r="T291" s="14" t="str">
        <f t="shared" si="54"/>
        <v>,</v>
      </c>
      <c r="U291" s="14">
        <f t="shared" si="55"/>
        <v>548</v>
      </c>
      <c r="V291" s="14" t="str">
        <f t="shared" si="56"/>
        <v>,</v>
      </c>
      <c r="W291" s="14">
        <f t="shared" si="57"/>
        <v>22.9</v>
      </c>
      <c r="X291" s="14" t="str">
        <f t="shared" si="58"/>
        <v>,</v>
      </c>
      <c r="Y291" s="14">
        <f t="shared" si="59"/>
        <v>1991</v>
      </c>
      <c r="Z291" s="14" t="s">
        <v>72</v>
      </c>
    </row>
    <row r="292" spans="1:26" x14ac:dyDescent="0.35">
      <c r="A292" s="4" t="s">
        <v>62</v>
      </c>
      <c r="B292" s="2">
        <f>VLOOKUP(Table1[[#This Row],[Crop]],Crop!$A$2:$B$5,2,FALSE)</f>
        <v>22</v>
      </c>
      <c r="C292" s="1" t="s">
        <v>35</v>
      </c>
      <c r="D292" s="1">
        <f>VLOOKUP(Table1[[#This Row],[District]],district!$A$2:$B$38,2,FALSE)</f>
        <v>8</v>
      </c>
      <c r="E292">
        <v>1992</v>
      </c>
      <c r="F292">
        <v>492.5</v>
      </c>
      <c r="G292">
        <v>628</v>
      </c>
      <c r="H292">
        <v>21</v>
      </c>
      <c r="L292" s="17" t="s">
        <v>68</v>
      </c>
      <c r="M292" s="14" t="s">
        <v>71</v>
      </c>
      <c r="N292" s="14" t="str">
        <f t="shared" si="48"/>
        <v>,</v>
      </c>
      <c r="O292" s="14">
        <f t="shared" si="49"/>
        <v>22</v>
      </c>
      <c r="P292" s="14" t="str">
        <f t="shared" si="50"/>
        <v>,</v>
      </c>
      <c r="Q292" s="14">
        <f t="shared" si="51"/>
        <v>8</v>
      </c>
      <c r="R292" s="14" t="str">
        <f t="shared" si="52"/>
        <v>,</v>
      </c>
      <c r="S292" s="14">
        <f t="shared" si="53"/>
        <v>628</v>
      </c>
      <c r="T292" s="14" t="str">
        <f t="shared" si="54"/>
        <v>,</v>
      </c>
      <c r="U292" s="14">
        <f t="shared" si="55"/>
        <v>492.5</v>
      </c>
      <c r="V292" s="14" t="str">
        <f t="shared" si="56"/>
        <v>,</v>
      </c>
      <c r="W292" s="14">
        <f t="shared" si="57"/>
        <v>21</v>
      </c>
      <c r="X292" s="14" t="str">
        <f t="shared" si="58"/>
        <v>,</v>
      </c>
      <c r="Y292" s="14">
        <f t="shared" si="59"/>
        <v>1992</v>
      </c>
      <c r="Z292" s="14" t="s">
        <v>72</v>
      </c>
    </row>
    <row r="293" spans="1:26" x14ac:dyDescent="0.35">
      <c r="A293" s="4" t="s">
        <v>62</v>
      </c>
      <c r="B293" s="2">
        <f>VLOOKUP(Table1[[#This Row],[Crop]],Crop!$A$2:$B$5,2,FALSE)</f>
        <v>22</v>
      </c>
      <c r="C293" s="1" t="s">
        <v>35</v>
      </c>
      <c r="D293" s="1">
        <f>VLOOKUP(Table1[[#This Row],[District]],district!$A$2:$B$38,2,FALSE)</f>
        <v>8</v>
      </c>
      <c r="E293">
        <v>1993</v>
      </c>
      <c r="F293">
        <v>564.1</v>
      </c>
      <c r="G293">
        <v>636</v>
      </c>
      <c r="H293">
        <v>23.8</v>
      </c>
      <c r="L293" s="17" t="s">
        <v>68</v>
      </c>
      <c r="M293" s="14" t="s">
        <v>71</v>
      </c>
      <c r="N293" s="14" t="str">
        <f t="shared" si="48"/>
        <v>,</v>
      </c>
      <c r="O293" s="14">
        <f t="shared" si="49"/>
        <v>22</v>
      </c>
      <c r="P293" s="14" t="str">
        <f t="shared" si="50"/>
        <v>,</v>
      </c>
      <c r="Q293" s="14">
        <f t="shared" si="51"/>
        <v>8</v>
      </c>
      <c r="R293" s="14" t="str">
        <f t="shared" si="52"/>
        <v>,</v>
      </c>
      <c r="S293" s="14">
        <f t="shared" si="53"/>
        <v>636</v>
      </c>
      <c r="T293" s="14" t="str">
        <f t="shared" si="54"/>
        <v>,</v>
      </c>
      <c r="U293" s="14">
        <f t="shared" si="55"/>
        <v>564.1</v>
      </c>
      <c r="V293" s="14" t="str">
        <f t="shared" si="56"/>
        <v>,</v>
      </c>
      <c r="W293" s="14">
        <f t="shared" si="57"/>
        <v>23.8</v>
      </c>
      <c r="X293" s="14" t="str">
        <f t="shared" si="58"/>
        <v>,</v>
      </c>
      <c r="Y293" s="14">
        <f t="shared" si="59"/>
        <v>1993</v>
      </c>
      <c r="Z293" s="14" t="s">
        <v>72</v>
      </c>
    </row>
    <row r="294" spans="1:26" x14ac:dyDescent="0.35">
      <c r="A294" s="4" t="s">
        <v>62</v>
      </c>
      <c r="B294" s="2">
        <f>VLOOKUP(Table1[[#This Row],[Crop]],Crop!$A$2:$B$5,2,FALSE)</f>
        <v>22</v>
      </c>
      <c r="C294" s="1" t="s">
        <v>35</v>
      </c>
      <c r="D294" s="1">
        <f>VLOOKUP(Table1[[#This Row],[District]],district!$A$2:$B$38,2,FALSE)</f>
        <v>8</v>
      </c>
      <c r="E294">
        <v>1994</v>
      </c>
      <c r="F294">
        <v>618.70000000000005</v>
      </c>
      <c r="G294">
        <v>643</v>
      </c>
      <c r="H294">
        <v>25.8</v>
      </c>
      <c r="L294" s="17" t="s">
        <v>68</v>
      </c>
      <c r="M294" s="14" t="s">
        <v>71</v>
      </c>
      <c r="N294" s="14" t="str">
        <f t="shared" si="48"/>
        <v>,</v>
      </c>
      <c r="O294" s="14">
        <f t="shared" si="49"/>
        <v>22</v>
      </c>
      <c r="P294" s="14" t="str">
        <f t="shared" si="50"/>
        <v>,</v>
      </c>
      <c r="Q294" s="14">
        <f t="shared" si="51"/>
        <v>8</v>
      </c>
      <c r="R294" s="14" t="str">
        <f t="shared" si="52"/>
        <v>,</v>
      </c>
      <c r="S294" s="14">
        <f t="shared" si="53"/>
        <v>643</v>
      </c>
      <c r="T294" s="14" t="str">
        <f t="shared" si="54"/>
        <v>,</v>
      </c>
      <c r="U294" s="14">
        <f t="shared" si="55"/>
        <v>618.70000000000005</v>
      </c>
      <c r="V294" s="14" t="str">
        <f t="shared" si="56"/>
        <v>,</v>
      </c>
      <c r="W294" s="14">
        <f t="shared" si="57"/>
        <v>25.8</v>
      </c>
      <c r="X294" s="14" t="str">
        <f t="shared" si="58"/>
        <v>,</v>
      </c>
      <c r="Y294" s="14">
        <f t="shared" si="59"/>
        <v>1994</v>
      </c>
      <c r="Z294" s="14" t="s">
        <v>72</v>
      </c>
    </row>
    <row r="295" spans="1:26" x14ac:dyDescent="0.35">
      <c r="A295" s="4" t="s">
        <v>62</v>
      </c>
      <c r="B295" s="2">
        <f>VLOOKUP(Table1[[#This Row],[Crop]],Crop!$A$2:$B$5,2,FALSE)</f>
        <v>22</v>
      </c>
      <c r="C295" s="1" t="s">
        <v>35</v>
      </c>
      <c r="D295" s="1">
        <f>VLOOKUP(Table1[[#This Row],[District]],district!$A$2:$B$38,2,FALSE)</f>
        <v>8</v>
      </c>
      <c r="E295">
        <v>1995</v>
      </c>
      <c r="F295">
        <v>559.79999999999995</v>
      </c>
      <c r="G295">
        <v>644</v>
      </c>
      <c r="H295">
        <v>23.3</v>
      </c>
      <c r="L295" s="17" t="s">
        <v>68</v>
      </c>
      <c r="M295" s="14" t="s">
        <v>71</v>
      </c>
      <c r="N295" s="14" t="str">
        <f t="shared" si="48"/>
        <v>,</v>
      </c>
      <c r="O295" s="14">
        <f t="shared" si="49"/>
        <v>22</v>
      </c>
      <c r="P295" s="14" t="str">
        <f t="shared" si="50"/>
        <v>,</v>
      </c>
      <c r="Q295" s="14">
        <f t="shared" si="51"/>
        <v>8</v>
      </c>
      <c r="R295" s="14" t="str">
        <f t="shared" si="52"/>
        <v>,</v>
      </c>
      <c r="S295" s="14">
        <f t="shared" si="53"/>
        <v>644</v>
      </c>
      <c r="T295" s="14" t="str">
        <f t="shared" si="54"/>
        <v>,</v>
      </c>
      <c r="U295" s="14">
        <f t="shared" si="55"/>
        <v>559.79999999999995</v>
      </c>
      <c r="V295" s="14" t="str">
        <f t="shared" si="56"/>
        <v>,</v>
      </c>
      <c r="W295" s="14">
        <f t="shared" si="57"/>
        <v>23.3</v>
      </c>
      <c r="X295" s="14" t="str">
        <f t="shared" si="58"/>
        <v>,</v>
      </c>
      <c r="Y295" s="14">
        <f t="shared" si="59"/>
        <v>1995</v>
      </c>
      <c r="Z295" s="14" t="s">
        <v>72</v>
      </c>
    </row>
    <row r="296" spans="1:26" x14ac:dyDescent="0.35">
      <c r="A296" s="4" t="s">
        <v>62</v>
      </c>
      <c r="B296" s="2">
        <f>VLOOKUP(Table1[[#This Row],[Crop]],Crop!$A$2:$B$5,2,FALSE)</f>
        <v>22</v>
      </c>
      <c r="C296" s="1" t="s">
        <v>35</v>
      </c>
      <c r="D296" s="1">
        <f>VLOOKUP(Table1[[#This Row],[District]],district!$A$2:$B$38,2,FALSE)</f>
        <v>8</v>
      </c>
      <c r="E296">
        <v>1996</v>
      </c>
      <c r="F296">
        <v>623.70000000000005</v>
      </c>
      <c r="G296">
        <v>630</v>
      </c>
      <c r="H296">
        <v>26.5</v>
      </c>
      <c r="L296" s="17" t="s">
        <v>68</v>
      </c>
      <c r="M296" s="14" t="s">
        <v>71</v>
      </c>
      <c r="N296" s="14" t="str">
        <f t="shared" si="48"/>
        <v>,</v>
      </c>
      <c r="O296" s="14">
        <f t="shared" si="49"/>
        <v>22</v>
      </c>
      <c r="P296" s="14" t="str">
        <f t="shared" si="50"/>
        <v>,</v>
      </c>
      <c r="Q296" s="14">
        <f t="shared" si="51"/>
        <v>8</v>
      </c>
      <c r="R296" s="14" t="str">
        <f t="shared" si="52"/>
        <v>,</v>
      </c>
      <c r="S296" s="14">
        <f t="shared" si="53"/>
        <v>630</v>
      </c>
      <c r="T296" s="14" t="str">
        <f t="shared" si="54"/>
        <v>,</v>
      </c>
      <c r="U296" s="14">
        <f t="shared" si="55"/>
        <v>623.70000000000005</v>
      </c>
      <c r="V296" s="14" t="str">
        <f t="shared" si="56"/>
        <v>,</v>
      </c>
      <c r="W296" s="14">
        <f t="shared" si="57"/>
        <v>26.5</v>
      </c>
      <c r="X296" s="14" t="str">
        <f t="shared" si="58"/>
        <v>,</v>
      </c>
      <c r="Y296" s="14">
        <f t="shared" si="59"/>
        <v>1996</v>
      </c>
      <c r="Z296" s="14" t="s">
        <v>72</v>
      </c>
    </row>
    <row r="297" spans="1:26" x14ac:dyDescent="0.35">
      <c r="A297" s="4" t="s">
        <v>62</v>
      </c>
      <c r="B297" s="2">
        <f>VLOOKUP(Table1[[#This Row],[Crop]],Crop!$A$2:$B$5,2,FALSE)</f>
        <v>22</v>
      </c>
      <c r="C297" s="1" t="s">
        <v>35</v>
      </c>
      <c r="D297" s="1">
        <f>VLOOKUP(Table1[[#This Row],[District]],district!$A$2:$B$38,2,FALSE)</f>
        <v>8</v>
      </c>
      <c r="E297">
        <v>1997</v>
      </c>
      <c r="F297">
        <v>574.1</v>
      </c>
      <c r="G297">
        <v>609</v>
      </c>
      <c r="H297">
        <v>25.3</v>
      </c>
      <c r="L297" s="17" t="s">
        <v>68</v>
      </c>
      <c r="M297" s="14" t="s">
        <v>71</v>
      </c>
      <c r="N297" s="14" t="str">
        <f t="shared" si="48"/>
        <v>,</v>
      </c>
      <c r="O297" s="14">
        <f t="shared" si="49"/>
        <v>22</v>
      </c>
      <c r="P297" s="14" t="str">
        <f t="shared" si="50"/>
        <v>,</v>
      </c>
      <c r="Q297" s="14">
        <f t="shared" si="51"/>
        <v>8</v>
      </c>
      <c r="R297" s="14" t="str">
        <f t="shared" si="52"/>
        <v>,</v>
      </c>
      <c r="S297" s="14">
        <f t="shared" si="53"/>
        <v>609</v>
      </c>
      <c r="T297" s="14" t="str">
        <f t="shared" si="54"/>
        <v>,</v>
      </c>
      <c r="U297" s="14">
        <f t="shared" si="55"/>
        <v>574.1</v>
      </c>
      <c r="V297" s="14" t="str">
        <f t="shared" si="56"/>
        <v>,</v>
      </c>
      <c r="W297" s="14">
        <f t="shared" si="57"/>
        <v>25.3</v>
      </c>
      <c r="X297" s="14" t="str">
        <f t="shared" si="58"/>
        <v>,</v>
      </c>
      <c r="Y297" s="14">
        <f t="shared" si="59"/>
        <v>1997</v>
      </c>
      <c r="Z297" s="14" t="s">
        <v>72</v>
      </c>
    </row>
    <row r="298" spans="1:26" x14ac:dyDescent="0.35">
      <c r="A298" s="4" t="s">
        <v>62</v>
      </c>
      <c r="B298" s="2">
        <f>VLOOKUP(Table1[[#This Row],[Crop]],Crop!$A$2:$B$5,2,FALSE)</f>
        <v>22</v>
      </c>
      <c r="C298" s="1" t="s">
        <v>35</v>
      </c>
      <c r="D298" s="1">
        <f>VLOOKUP(Table1[[#This Row],[District]],district!$A$2:$B$38,2,FALSE)</f>
        <v>8</v>
      </c>
      <c r="E298">
        <v>1998</v>
      </c>
      <c r="F298">
        <v>547.5</v>
      </c>
      <c r="G298">
        <v>589</v>
      </c>
      <c r="H298">
        <v>24.9</v>
      </c>
      <c r="L298" s="17" t="s">
        <v>68</v>
      </c>
      <c r="M298" s="14" t="s">
        <v>71</v>
      </c>
      <c r="N298" s="14" t="str">
        <f t="shared" si="48"/>
        <v>,</v>
      </c>
      <c r="O298" s="14">
        <f t="shared" si="49"/>
        <v>22</v>
      </c>
      <c r="P298" s="14" t="str">
        <f t="shared" si="50"/>
        <v>,</v>
      </c>
      <c r="Q298" s="14">
        <f t="shared" si="51"/>
        <v>8</v>
      </c>
      <c r="R298" s="14" t="str">
        <f t="shared" si="52"/>
        <v>,</v>
      </c>
      <c r="S298" s="14">
        <f t="shared" si="53"/>
        <v>589</v>
      </c>
      <c r="T298" s="14" t="str">
        <f t="shared" si="54"/>
        <v>,</v>
      </c>
      <c r="U298" s="14">
        <f t="shared" si="55"/>
        <v>547.5</v>
      </c>
      <c r="V298" s="14" t="str">
        <f t="shared" si="56"/>
        <v>,</v>
      </c>
      <c r="W298" s="14">
        <f t="shared" si="57"/>
        <v>24.9</v>
      </c>
      <c r="X298" s="14" t="str">
        <f t="shared" si="58"/>
        <v>,</v>
      </c>
      <c r="Y298" s="14">
        <f t="shared" si="59"/>
        <v>1998</v>
      </c>
      <c r="Z298" s="14" t="s">
        <v>72</v>
      </c>
    </row>
    <row r="299" spans="1:26" x14ac:dyDescent="0.35">
      <c r="A299" s="4" t="s">
        <v>62</v>
      </c>
      <c r="B299" s="2">
        <f>VLOOKUP(Table1[[#This Row],[Crop]],Crop!$A$2:$B$5,2,FALSE)</f>
        <v>22</v>
      </c>
      <c r="C299" s="1" t="s">
        <v>35</v>
      </c>
      <c r="D299" s="1">
        <f>VLOOKUP(Table1[[#This Row],[District]],district!$A$2:$B$38,2,FALSE)</f>
        <v>8</v>
      </c>
      <c r="E299">
        <v>1999</v>
      </c>
      <c r="F299">
        <v>770.6</v>
      </c>
      <c r="G299">
        <v>627</v>
      </c>
      <c r="H299">
        <v>32.9</v>
      </c>
      <c r="L299" s="17" t="s">
        <v>68</v>
      </c>
      <c r="M299" s="14" t="s">
        <v>71</v>
      </c>
      <c r="N299" s="14" t="str">
        <f t="shared" si="48"/>
        <v>,</v>
      </c>
      <c r="O299" s="14">
        <f t="shared" si="49"/>
        <v>22</v>
      </c>
      <c r="P299" s="14" t="str">
        <f t="shared" si="50"/>
        <v>,</v>
      </c>
      <c r="Q299" s="14">
        <f t="shared" si="51"/>
        <v>8</v>
      </c>
      <c r="R299" s="14" t="str">
        <f t="shared" si="52"/>
        <v>,</v>
      </c>
      <c r="S299" s="14">
        <f t="shared" si="53"/>
        <v>627</v>
      </c>
      <c r="T299" s="14" t="str">
        <f t="shared" si="54"/>
        <v>,</v>
      </c>
      <c r="U299" s="14">
        <f t="shared" si="55"/>
        <v>770.6</v>
      </c>
      <c r="V299" s="14" t="str">
        <f t="shared" si="56"/>
        <v>,</v>
      </c>
      <c r="W299" s="14">
        <f t="shared" si="57"/>
        <v>32.9</v>
      </c>
      <c r="X299" s="14" t="str">
        <f t="shared" si="58"/>
        <v>,</v>
      </c>
      <c r="Y299" s="14">
        <f t="shared" si="59"/>
        <v>1999</v>
      </c>
      <c r="Z299" s="14" t="s">
        <v>72</v>
      </c>
    </row>
    <row r="300" spans="1:26" x14ac:dyDescent="0.35">
      <c r="A300" s="4" t="s">
        <v>62</v>
      </c>
      <c r="B300" s="2">
        <f>VLOOKUP(Table1[[#This Row],[Crop]],Crop!$A$2:$B$5,2,FALSE)</f>
        <v>22</v>
      </c>
      <c r="C300" s="1" t="s">
        <v>35</v>
      </c>
      <c r="D300" s="1">
        <f>VLOOKUP(Table1[[#This Row],[District]],district!$A$2:$B$38,2,FALSE)</f>
        <v>8</v>
      </c>
      <c r="E300">
        <v>2000</v>
      </c>
      <c r="F300">
        <v>767</v>
      </c>
      <c r="G300">
        <v>648</v>
      </c>
      <c r="H300">
        <v>31.7</v>
      </c>
      <c r="L300" s="17" t="s">
        <v>68</v>
      </c>
      <c r="M300" s="14" t="s">
        <v>71</v>
      </c>
      <c r="N300" s="14" t="str">
        <f t="shared" si="48"/>
        <v>,</v>
      </c>
      <c r="O300" s="14">
        <f t="shared" si="49"/>
        <v>22</v>
      </c>
      <c r="P300" s="14" t="str">
        <f t="shared" si="50"/>
        <v>,</v>
      </c>
      <c r="Q300" s="14">
        <f t="shared" si="51"/>
        <v>8</v>
      </c>
      <c r="R300" s="14" t="str">
        <f t="shared" si="52"/>
        <v>,</v>
      </c>
      <c r="S300" s="14">
        <f t="shared" si="53"/>
        <v>648</v>
      </c>
      <c r="T300" s="14" t="str">
        <f t="shared" si="54"/>
        <v>,</v>
      </c>
      <c r="U300" s="14">
        <f t="shared" si="55"/>
        <v>767</v>
      </c>
      <c r="V300" s="14" t="str">
        <f t="shared" si="56"/>
        <v>,</v>
      </c>
      <c r="W300" s="14">
        <f t="shared" si="57"/>
        <v>31.7</v>
      </c>
      <c r="X300" s="14" t="str">
        <f t="shared" si="58"/>
        <v>,</v>
      </c>
      <c r="Y300" s="14">
        <f t="shared" si="59"/>
        <v>2000</v>
      </c>
      <c r="Z300" s="14" t="s">
        <v>72</v>
      </c>
    </row>
    <row r="301" spans="1:26" x14ac:dyDescent="0.35">
      <c r="A301" s="4" t="s">
        <v>62</v>
      </c>
      <c r="B301" s="2">
        <f>VLOOKUP(Table1[[#This Row],[Crop]],Crop!$A$2:$B$5,2,FALSE)</f>
        <v>22</v>
      </c>
      <c r="C301" s="1" t="s">
        <v>35</v>
      </c>
      <c r="D301" s="1">
        <f>VLOOKUP(Table1[[#This Row],[District]],district!$A$2:$B$38,2,FALSE)</f>
        <v>8</v>
      </c>
      <c r="E301">
        <v>2001</v>
      </c>
      <c r="F301">
        <v>652</v>
      </c>
      <c r="G301">
        <v>618</v>
      </c>
      <c r="H301">
        <v>28.3</v>
      </c>
      <c r="L301" s="17" t="s">
        <v>68</v>
      </c>
      <c r="M301" s="14" t="s">
        <v>71</v>
      </c>
      <c r="N301" s="14" t="str">
        <f t="shared" si="48"/>
        <v>,</v>
      </c>
      <c r="O301" s="14">
        <f t="shared" si="49"/>
        <v>22</v>
      </c>
      <c r="P301" s="14" t="str">
        <f t="shared" si="50"/>
        <v>,</v>
      </c>
      <c r="Q301" s="14">
        <f t="shared" si="51"/>
        <v>8</v>
      </c>
      <c r="R301" s="14" t="str">
        <f t="shared" si="52"/>
        <v>,</v>
      </c>
      <c r="S301" s="14">
        <f t="shared" si="53"/>
        <v>618</v>
      </c>
      <c r="T301" s="14" t="str">
        <f t="shared" si="54"/>
        <v>,</v>
      </c>
      <c r="U301" s="14">
        <f t="shared" si="55"/>
        <v>652</v>
      </c>
      <c r="V301" s="14" t="str">
        <f t="shared" si="56"/>
        <v>,</v>
      </c>
      <c r="W301" s="14">
        <f t="shared" si="57"/>
        <v>28.3</v>
      </c>
      <c r="X301" s="14" t="str">
        <f t="shared" si="58"/>
        <v>,</v>
      </c>
      <c r="Y301" s="14">
        <f t="shared" si="59"/>
        <v>2001</v>
      </c>
      <c r="Z301" s="14" t="s">
        <v>72</v>
      </c>
    </row>
    <row r="302" spans="1:26" x14ac:dyDescent="0.35">
      <c r="A302" s="4" t="s">
        <v>62</v>
      </c>
      <c r="B302" s="2">
        <f>VLOOKUP(Table1[[#This Row],[Crop]],Crop!$A$2:$B$5,2,FALSE)</f>
        <v>22</v>
      </c>
      <c r="C302" s="1" t="s">
        <v>35</v>
      </c>
      <c r="D302" s="1">
        <f>VLOOKUP(Table1[[#This Row],[District]],district!$A$2:$B$38,2,FALSE)</f>
        <v>8</v>
      </c>
      <c r="E302">
        <v>2002</v>
      </c>
      <c r="F302">
        <v>716</v>
      </c>
      <c r="G302">
        <v>628</v>
      </c>
      <c r="H302">
        <v>30.6</v>
      </c>
      <c r="L302" s="17" t="s">
        <v>68</v>
      </c>
      <c r="M302" s="14" t="s">
        <v>71</v>
      </c>
      <c r="N302" s="14" t="str">
        <f t="shared" si="48"/>
        <v>,</v>
      </c>
      <c r="O302" s="14">
        <f t="shared" si="49"/>
        <v>22</v>
      </c>
      <c r="P302" s="14" t="str">
        <f t="shared" si="50"/>
        <v>,</v>
      </c>
      <c r="Q302" s="14">
        <f t="shared" si="51"/>
        <v>8</v>
      </c>
      <c r="R302" s="14" t="str">
        <f t="shared" si="52"/>
        <v>,</v>
      </c>
      <c r="S302" s="14">
        <f t="shared" si="53"/>
        <v>628</v>
      </c>
      <c r="T302" s="14" t="str">
        <f t="shared" si="54"/>
        <v>,</v>
      </c>
      <c r="U302" s="14">
        <f t="shared" si="55"/>
        <v>716</v>
      </c>
      <c r="V302" s="14" t="str">
        <f t="shared" si="56"/>
        <v>,</v>
      </c>
      <c r="W302" s="14">
        <f t="shared" si="57"/>
        <v>30.6</v>
      </c>
      <c r="X302" s="14" t="str">
        <f t="shared" si="58"/>
        <v>,</v>
      </c>
      <c r="Y302" s="14">
        <f t="shared" si="59"/>
        <v>2002</v>
      </c>
      <c r="Z302" s="14" t="s">
        <v>72</v>
      </c>
    </row>
    <row r="303" spans="1:26" x14ac:dyDescent="0.35">
      <c r="A303" s="4" t="s">
        <v>62</v>
      </c>
      <c r="B303" s="2">
        <f>VLOOKUP(Table1[[#This Row],[Crop]],Crop!$A$2:$B$5,2,FALSE)</f>
        <v>22</v>
      </c>
      <c r="C303" s="1" t="s">
        <v>35</v>
      </c>
      <c r="D303" s="1">
        <f>VLOOKUP(Table1[[#This Row],[District]],district!$A$2:$B$38,2,FALSE)</f>
        <v>8</v>
      </c>
      <c r="E303">
        <v>2003</v>
      </c>
      <c r="F303">
        <v>789</v>
      </c>
      <c r="G303">
        <v>655</v>
      </c>
      <c r="H303">
        <v>32.299999999999997</v>
      </c>
      <c r="L303" s="17" t="s">
        <v>68</v>
      </c>
      <c r="M303" s="14" t="s">
        <v>71</v>
      </c>
      <c r="N303" s="14" t="str">
        <f t="shared" si="48"/>
        <v>,</v>
      </c>
      <c r="O303" s="14">
        <f t="shared" si="49"/>
        <v>22</v>
      </c>
      <c r="P303" s="14" t="str">
        <f t="shared" si="50"/>
        <v>,</v>
      </c>
      <c r="Q303" s="14">
        <f t="shared" si="51"/>
        <v>8</v>
      </c>
      <c r="R303" s="14" t="str">
        <f t="shared" si="52"/>
        <v>,</v>
      </c>
      <c r="S303" s="14">
        <f t="shared" si="53"/>
        <v>655</v>
      </c>
      <c r="T303" s="14" t="str">
        <f t="shared" si="54"/>
        <v>,</v>
      </c>
      <c r="U303" s="14">
        <f t="shared" si="55"/>
        <v>789</v>
      </c>
      <c r="V303" s="14" t="str">
        <f t="shared" si="56"/>
        <v>,</v>
      </c>
      <c r="W303" s="14">
        <f t="shared" si="57"/>
        <v>32.299999999999997</v>
      </c>
      <c r="X303" s="14" t="str">
        <f t="shared" si="58"/>
        <v>,</v>
      </c>
      <c r="Y303" s="14">
        <f t="shared" si="59"/>
        <v>2003</v>
      </c>
      <c r="Z303" s="14" t="s">
        <v>72</v>
      </c>
    </row>
    <row r="304" spans="1:26" x14ac:dyDescent="0.35">
      <c r="A304" s="4" t="s">
        <v>62</v>
      </c>
      <c r="B304" s="2">
        <f>VLOOKUP(Table1[[#This Row],[Crop]],Crop!$A$2:$B$5,2,FALSE)</f>
        <v>22</v>
      </c>
      <c r="C304" s="1" t="s">
        <v>35</v>
      </c>
      <c r="D304" s="1">
        <f>VLOOKUP(Table1[[#This Row],[District]],district!$A$2:$B$38,2,FALSE)</f>
        <v>8</v>
      </c>
      <c r="E304">
        <v>2004</v>
      </c>
      <c r="F304">
        <v>902</v>
      </c>
      <c r="G304">
        <v>684</v>
      </c>
      <c r="H304">
        <v>35.299999999999997</v>
      </c>
      <c r="L304" s="17" t="s">
        <v>68</v>
      </c>
      <c r="M304" s="14" t="s">
        <v>71</v>
      </c>
      <c r="N304" s="14" t="str">
        <f t="shared" si="48"/>
        <v>,</v>
      </c>
      <c r="O304" s="14">
        <f t="shared" si="49"/>
        <v>22</v>
      </c>
      <c r="P304" s="14" t="str">
        <f t="shared" si="50"/>
        <v>,</v>
      </c>
      <c r="Q304" s="14">
        <f t="shared" si="51"/>
        <v>8</v>
      </c>
      <c r="R304" s="14" t="str">
        <f t="shared" si="52"/>
        <v>,</v>
      </c>
      <c r="S304" s="14">
        <f t="shared" si="53"/>
        <v>684</v>
      </c>
      <c r="T304" s="14" t="str">
        <f t="shared" si="54"/>
        <v>,</v>
      </c>
      <c r="U304" s="14">
        <f t="shared" si="55"/>
        <v>902</v>
      </c>
      <c r="V304" s="14" t="str">
        <f t="shared" si="56"/>
        <v>,</v>
      </c>
      <c r="W304" s="14">
        <f t="shared" si="57"/>
        <v>35.299999999999997</v>
      </c>
      <c r="X304" s="14" t="str">
        <f t="shared" si="58"/>
        <v>,</v>
      </c>
      <c r="Y304" s="14">
        <f t="shared" si="59"/>
        <v>2004</v>
      </c>
      <c r="Z304" s="14" t="s">
        <v>72</v>
      </c>
    </row>
    <row r="305" spans="1:26" x14ac:dyDescent="0.35">
      <c r="A305" s="4" t="s">
        <v>62</v>
      </c>
      <c r="B305" s="2">
        <f>VLOOKUP(Table1[[#This Row],[Crop]],Crop!$A$2:$B$5,2,FALSE)</f>
        <v>22</v>
      </c>
      <c r="C305" s="1" t="s">
        <v>35</v>
      </c>
      <c r="D305" s="1">
        <f>VLOOKUP(Table1[[#This Row],[District]],district!$A$2:$B$38,2,FALSE)</f>
        <v>8</v>
      </c>
      <c r="E305">
        <v>2005</v>
      </c>
      <c r="F305">
        <v>794</v>
      </c>
      <c r="G305">
        <v>676</v>
      </c>
      <c r="H305">
        <v>31.5</v>
      </c>
      <c r="L305" s="17" t="s">
        <v>68</v>
      </c>
      <c r="M305" s="14" t="s">
        <v>71</v>
      </c>
      <c r="N305" s="14" t="str">
        <f t="shared" si="48"/>
        <v>,</v>
      </c>
      <c r="O305" s="14">
        <f t="shared" si="49"/>
        <v>22</v>
      </c>
      <c r="P305" s="14" t="str">
        <f t="shared" si="50"/>
        <v>,</v>
      </c>
      <c r="Q305" s="14">
        <f t="shared" si="51"/>
        <v>8</v>
      </c>
      <c r="R305" s="14" t="str">
        <f t="shared" si="52"/>
        <v>,</v>
      </c>
      <c r="S305" s="14">
        <f t="shared" si="53"/>
        <v>676</v>
      </c>
      <c r="T305" s="14" t="str">
        <f t="shared" si="54"/>
        <v>,</v>
      </c>
      <c r="U305" s="14">
        <f t="shared" si="55"/>
        <v>794</v>
      </c>
      <c r="V305" s="14" t="str">
        <f t="shared" si="56"/>
        <v>,</v>
      </c>
      <c r="W305" s="14">
        <f t="shared" si="57"/>
        <v>31.5</v>
      </c>
      <c r="X305" s="14" t="str">
        <f t="shared" si="58"/>
        <v>,</v>
      </c>
      <c r="Y305" s="14">
        <f t="shared" si="59"/>
        <v>2005</v>
      </c>
      <c r="Z305" s="14" t="s">
        <v>72</v>
      </c>
    </row>
    <row r="306" spans="1:26" x14ac:dyDescent="0.35">
      <c r="A306" s="4" t="s">
        <v>62</v>
      </c>
      <c r="B306" s="2">
        <f>VLOOKUP(Table1[[#This Row],[Crop]],Crop!$A$2:$B$5,2,FALSE)</f>
        <v>22</v>
      </c>
      <c r="C306" s="1" t="s">
        <v>35</v>
      </c>
      <c r="D306" s="1">
        <f>VLOOKUP(Table1[[#This Row],[District]],district!$A$2:$B$38,2,FALSE)</f>
        <v>8</v>
      </c>
      <c r="E306">
        <v>2006</v>
      </c>
      <c r="F306">
        <v>817</v>
      </c>
      <c r="G306">
        <v>651</v>
      </c>
      <c r="H306">
        <v>33.6</v>
      </c>
      <c r="L306" s="17" t="s">
        <v>68</v>
      </c>
      <c r="M306" s="14" t="s">
        <v>71</v>
      </c>
      <c r="N306" s="14" t="str">
        <f t="shared" si="48"/>
        <v>,</v>
      </c>
      <c r="O306" s="14">
        <f t="shared" si="49"/>
        <v>22</v>
      </c>
      <c r="P306" s="14" t="str">
        <f t="shared" si="50"/>
        <v>,</v>
      </c>
      <c r="Q306" s="14">
        <f t="shared" si="51"/>
        <v>8</v>
      </c>
      <c r="R306" s="14" t="str">
        <f t="shared" si="52"/>
        <v>,</v>
      </c>
      <c r="S306" s="14">
        <f t="shared" si="53"/>
        <v>651</v>
      </c>
      <c r="T306" s="14" t="str">
        <f t="shared" si="54"/>
        <v>,</v>
      </c>
      <c r="U306" s="14">
        <f t="shared" si="55"/>
        <v>817</v>
      </c>
      <c r="V306" s="14" t="str">
        <f t="shared" si="56"/>
        <v>,</v>
      </c>
      <c r="W306" s="14">
        <f t="shared" si="57"/>
        <v>33.6</v>
      </c>
      <c r="X306" s="14" t="str">
        <f t="shared" si="58"/>
        <v>,</v>
      </c>
      <c r="Y306" s="14">
        <f t="shared" si="59"/>
        <v>2006</v>
      </c>
      <c r="Z306" s="14" t="s">
        <v>72</v>
      </c>
    </row>
    <row r="307" spans="1:26" x14ac:dyDescent="0.35">
      <c r="A307" s="4" t="s">
        <v>62</v>
      </c>
      <c r="B307" s="2">
        <f>VLOOKUP(Table1[[#This Row],[Crop]],Crop!$A$2:$B$5,2,FALSE)</f>
        <v>22</v>
      </c>
      <c r="C307" s="1" t="s">
        <v>35</v>
      </c>
      <c r="D307" s="1">
        <f>VLOOKUP(Table1[[#This Row],[District]],district!$A$2:$B$38,2,FALSE)</f>
        <v>8</v>
      </c>
      <c r="E307">
        <v>2007</v>
      </c>
      <c r="F307">
        <v>697</v>
      </c>
      <c r="G307">
        <v>657</v>
      </c>
      <c r="H307">
        <v>28.4</v>
      </c>
      <c r="L307" s="17" t="s">
        <v>68</v>
      </c>
      <c r="M307" s="14" t="s">
        <v>71</v>
      </c>
      <c r="N307" s="14" t="str">
        <f t="shared" si="48"/>
        <v>,</v>
      </c>
      <c r="O307" s="14">
        <f t="shared" si="49"/>
        <v>22</v>
      </c>
      <c r="P307" s="14" t="str">
        <f t="shared" si="50"/>
        <v>,</v>
      </c>
      <c r="Q307" s="14">
        <f t="shared" si="51"/>
        <v>8</v>
      </c>
      <c r="R307" s="14" t="str">
        <f t="shared" si="52"/>
        <v>,</v>
      </c>
      <c r="S307" s="14">
        <f t="shared" si="53"/>
        <v>657</v>
      </c>
      <c r="T307" s="14" t="str">
        <f t="shared" si="54"/>
        <v>,</v>
      </c>
      <c r="U307" s="14">
        <f t="shared" si="55"/>
        <v>697</v>
      </c>
      <c r="V307" s="14" t="str">
        <f t="shared" si="56"/>
        <v>,</v>
      </c>
      <c r="W307" s="14">
        <f t="shared" si="57"/>
        <v>28.4</v>
      </c>
      <c r="X307" s="14" t="str">
        <f t="shared" si="58"/>
        <v>,</v>
      </c>
      <c r="Y307" s="14">
        <f t="shared" si="59"/>
        <v>2007</v>
      </c>
      <c r="Z307" s="14" t="s">
        <v>72</v>
      </c>
    </row>
    <row r="308" spans="1:26" x14ac:dyDescent="0.35">
      <c r="A308" s="4" t="s">
        <v>62</v>
      </c>
      <c r="B308" s="2">
        <f>VLOOKUP(Table1[[#This Row],[Crop]],Crop!$A$2:$B$5,2,FALSE)</f>
        <v>22</v>
      </c>
      <c r="C308" s="1" t="s">
        <v>35</v>
      </c>
      <c r="D308" s="1">
        <f>VLOOKUP(Table1[[#This Row],[District]],district!$A$2:$B$38,2,FALSE)</f>
        <v>8</v>
      </c>
      <c r="E308">
        <v>2008</v>
      </c>
      <c r="F308">
        <v>846</v>
      </c>
      <c r="G308">
        <v>715</v>
      </c>
      <c r="H308">
        <v>31.7</v>
      </c>
      <c r="L308" s="17" t="s">
        <v>68</v>
      </c>
      <c r="M308" s="14" t="s">
        <v>71</v>
      </c>
      <c r="N308" s="14" t="str">
        <f t="shared" si="48"/>
        <v>,</v>
      </c>
      <c r="O308" s="14">
        <f t="shared" si="49"/>
        <v>22</v>
      </c>
      <c r="P308" s="14" t="str">
        <f t="shared" si="50"/>
        <v>,</v>
      </c>
      <c r="Q308" s="14">
        <f t="shared" si="51"/>
        <v>8</v>
      </c>
      <c r="R308" s="14" t="str">
        <f t="shared" si="52"/>
        <v>,</v>
      </c>
      <c r="S308" s="14">
        <f t="shared" si="53"/>
        <v>715</v>
      </c>
      <c r="T308" s="14" t="str">
        <f t="shared" si="54"/>
        <v>,</v>
      </c>
      <c r="U308" s="14">
        <f t="shared" si="55"/>
        <v>846</v>
      </c>
      <c r="V308" s="14" t="str">
        <f t="shared" si="56"/>
        <v>,</v>
      </c>
      <c r="W308" s="14">
        <f t="shared" si="57"/>
        <v>31.7</v>
      </c>
      <c r="X308" s="14" t="str">
        <f t="shared" si="58"/>
        <v>,</v>
      </c>
      <c r="Y308" s="14">
        <f t="shared" si="59"/>
        <v>2008</v>
      </c>
      <c r="Z308" s="14" t="s">
        <v>72</v>
      </c>
    </row>
    <row r="309" spans="1:26" x14ac:dyDescent="0.35">
      <c r="A309" s="4" t="s">
        <v>62</v>
      </c>
      <c r="B309" s="2">
        <f>VLOOKUP(Table1[[#This Row],[Crop]],Crop!$A$2:$B$5,2,FALSE)</f>
        <v>22</v>
      </c>
      <c r="C309" s="1" t="s">
        <v>35</v>
      </c>
      <c r="D309" s="1">
        <f>VLOOKUP(Table1[[#This Row],[District]],district!$A$2:$B$38,2,FALSE)</f>
        <v>8</v>
      </c>
      <c r="E309">
        <v>2009</v>
      </c>
      <c r="F309">
        <v>861</v>
      </c>
      <c r="G309">
        <v>749</v>
      </c>
      <c r="H309">
        <v>30.8</v>
      </c>
      <c r="L309" s="17" t="s">
        <v>68</v>
      </c>
      <c r="M309" s="14" t="s">
        <v>71</v>
      </c>
      <c r="N309" s="14" t="str">
        <f t="shared" si="48"/>
        <v>,</v>
      </c>
      <c r="O309" s="14">
        <f t="shared" si="49"/>
        <v>22</v>
      </c>
      <c r="P309" s="14" t="str">
        <f t="shared" si="50"/>
        <v>,</v>
      </c>
      <c r="Q309" s="14">
        <f t="shared" si="51"/>
        <v>8</v>
      </c>
      <c r="R309" s="14" t="str">
        <f t="shared" si="52"/>
        <v>,</v>
      </c>
      <c r="S309" s="14">
        <f t="shared" si="53"/>
        <v>749</v>
      </c>
      <c r="T309" s="14" t="str">
        <f t="shared" si="54"/>
        <v>,</v>
      </c>
      <c r="U309" s="14">
        <f t="shared" si="55"/>
        <v>861</v>
      </c>
      <c r="V309" s="14" t="str">
        <f t="shared" si="56"/>
        <v>,</v>
      </c>
      <c r="W309" s="14">
        <f t="shared" si="57"/>
        <v>30.8</v>
      </c>
      <c r="X309" s="14" t="str">
        <f t="shared" si="58"/>
        <v>,</v>
      </c>
      <c r="Y309" s="14">
        <f t="shared" si="59"/>
        <v>2009</v>
      </c>
      <c r="Z309" s="14" t="s">
        <v>72</v>
      </c>
    </row>
    <row r="310" spans="1:26" x14ac:dyDescent="0.35">
      <c r="A310" s="4" t="s">
        <v>62</v>
      </c>
      <c r="B310" s="2">
        <f>VLOOKUP(Table1[[#This Row],[Crop]],Crop!$A$2:$B$5,2,FALSE)</f>
        <v>22</v>
      </c>
      <c r="C310" s="1" t="s">
        <v>35</v>
      </c>
      <c r="D310" s="1">
        <f>VLOOKUP(Table1[[#This Row],[District]],district!$A$2:$B$38,2,FALSE)</f>
        <v>8</v>
      </c>
      <c r="E310">
        <v>2010</v>
      </c>
      <c r="F310">
        <v>897</v>
      </c>
      <c r="G310">
        <v>701</v>
      </c>
      <c r="H310">
        <v>34.299999999999997</v>
      </c>
      <c r="L310" s="17" t="s">
        <v>68</v>
      </c>
      <c r="M310" s="14" t="s">
        <v>71</v>
      </c>
      <c r="N310" s="14" t="str">
        <f t="shared" si="48"/>
        <v>,</v>
      </c>
      <c r="O310" s="14">
        <f t="shared" si="49"/>
        <v>22</v>
      </c>
      <c r="P310" s="14" t="str">
        <f t="shared" si="50"/>
        <v>,</v>
      </c>
      <c r="Q310" s="14">
        <f t="shared" si="51"/>
        <v>8</v>
      </c>
      <c r="R310" s="14" t="str">
        <f t="shared" si="52"/>
        <v>,</v>
      </c>
      <c r="S310" s="14">
        <f t="shared" si="53"/>
        <v>701</v>
      </c>
      <c r="T310" s="14" t="str">
        <f t="shared" si="54"/>
        <v>,</v>
      </c>
      <c r="U310" s="14">
        <f t="shared" si="55"/>
        <v>897</v>
      </c>
      <c r="V310" s="14" t="str">
        <f t="shared" si="56"/>
        <v>,</v>
      </c>
      <c r="W310" s="14">
        <f t="shared" si="57"/>
        <v>34.299999999999997</v>
      </c>
      <c r="X310" s="14" t="str">
        <f t="shared" si="58"/>
        <v>,</v>
      </c>
      <c r="Y310" s="14">
        <f t="shared" si="59"/>
        <v>2010</v>
      </c>
      <c r="Z310" s="14" t="s">
        <v>72</v>
      </c>
    </row>
    <row r="311" spans="1:26" x14ac:dyDescent="0.35">
      <c r="A311" s="4" t="s">
        <v>62</v>
      </c>
      <c r="B311" s="2">
        <f>VLOOKUP(Table1[[#This Row],[Crop]],Crop!$A$2:$B$5,2,FALSE)</f>
        <v>22</v>
      </c>
      <c r="C311" s="1" t="s">
        <v>35</v>
      </c>
      <c r="D311" s="1">
        <f>VLOOKUP(Table1[[#This Row],[District]],district!$A$2:$B$38,2,FALSE)</f>
        <v>8</v>
      </c>
      <c r="E311">
        <v>2011</v>
      </c>
      <c r="F311">
        <v>856</v>
      </c>
      <c r="G311">
        <v>695</v>
      </c>
      <c r="H311">
        <v>33</v>
      </c>
      <c r="L311" s="17" t="s">
        <v>68</v>
      </c>
      <c r="M311" s="14" t="s">
        <v>71</v>
      </c>
      <c r="N311" s="14" t="str">
        <f t="shared" si="48"/>
        <v>,</v>
      </c>
      <c r="O311" s="14">
        <f t="shared" si="49"/>
        <v>22</v>
      </c>
      <c r="P311" s="14" t="str">
        <f t="shared" si="50"/>
        <v>,</v>
      </c>
      <c r="Q311" s="14">
        <f t="shared" si="51"/>
        <v>8</v>
      </c>
      <c r="R311" s="14" t="str">
        <f t="shared" si="52"/>
        <v>,</v>
      </c>
      <c r="S311" s="14">
        <f t="shared" si="53"/>
        <v>695</v>
      </c>
      <c r="T311" s="14" t="str">
        <f t="shared" si="54"/>
        <v>,</v>
      </c>
      <c r="U311" s="14">
        <f t="shared" si="55"/>
        <v>856</v>
      </c>
      <c r="V311" s="14" t="str">
        <f t="shared" si="56"/>
        <v>,</v>
      </c>
      <c r="W311" s="14">
        <f t="shared" si="57"/>
        <v>33</v>
      </c>
      <c r="X311" s="14" t="str">
        <f t="shared" si="58"/>
        <v>,</v>
      </c>
      <c r="Y311" s="14">
        <f t="shared" si="59"/>
        <v>2011</v>
      </c>
      <c r="Z311" s="14" t="s">
        <v>72</v>
      </c>
    </row>
    <row r="312" spans="1:26" x14ac:dyDescent="0.35">
      <c r="A312" s="4" t="s">
        <v>62</v>
      </c>
      <c r="B312" s="2">
        <f>VLOOKUP(Table1[[#This Row],[Crop]],Crop!$A$2:$B$5,2,FALSE)</f>
        <v>22</v>
      </c>
      <c r="C312" s="1" t="s">
        <v>35</v>
      </c>
      <c r="D312" s="1">
        <f>VLOOKUP(Table1[[#This Row],[District]],district!$A$2:$B$38,2,FALSE)</f>
        <v>8</v>
      </c>
      <c r="E312">
        <v>2012</v>
      </c>
      <c r="F312">
        <v>865</v>
      </c>
      <c r="G312">
        <v>685</v>
      </c>
      <c r="H312">
        <v>33.799999999999997</v>
      </c>
      <c r="L312" s="17" t="s">
        <v>68</v>
      </c>
      <c r="M312" s="14" t="s">
        <v>71</v>
      </c>
      <c r="N312" s="14" t="str">
        <f t="shared" si="48"/>
        <v>,</v>
      </c>
      <c r="O312" s="14">
        <f t="shared" si="49"/>
        <v>22</v>
      </c>
      <c r="P312" s="14" t="str">
        <f t="shared" si="50"/>
        <v>,</v>
      </c>
      <c r="Q312" s="14">
        <f t="shared" si="51"/>
        <v>8</v>
      </c>
      <c r="R312" s="14" t="str">
        <f t="shared" si="52"/>
        <v>,</v>
      </c>
      <c r="S312" s="14">
        <f t="shared" si="53"/>
        <v>685</v>
      </c>
      <c r="T312" s="14" t="str">
        <f t="shared" si="54"/>
        <v>,</v>
      </c>
      <c r="U312" s="14">
        <f t="shared" si="55"/>
        <v>865</v>
      </c>
      <c r="V312" s="14" t="str">
        <f t="shared" si="56"/>
        <v>,</v>
      </c>
      <c r="W312" s="14">
        <f t="shared" si="57"/>
        <v>33.799999999999997</v>
      </c>
      <c r="X312" s="14" t="str">
        <f t="shared" si="58"/>
        <v>,</v>
      </c>
      <c r="Y312" s="14">
        <f t="shared" si="59"/>
        <v>2012</v>
      </c>
      <c r="Z312" s="14" t="s">
        <v>72</v>
      </c>
    </row>
    <row r="313" spans="1:26" x14ac:dyDescent="0.35">
      <c r="A313" s="4" t="s">
        <v>62</v>
      </c>
      <c r="B313" s="2">
        <f>VLOOKUP(Table1[[#This Row],[Crop]],Crop!$A$2:$B$5,2,FALSE)</f>
        <v>22</v>
      </c>
      <c r="C313" s="1" t="s">
        <v>35</v>
      </c>
      <c r="D313" s="1">
        <f>VLOOKUP(Table1[[#This Row],[District]],district!$A$2:$B$38,2,FALSE)</f>
        <v>8</v>
      </c>
      <c r="E313">
        <v>2013</v>
      </c>
      <c r="F313">
        <v>950</v>
      </c>
      <c r="G313">
        <v>745</v>
      </c>
      <c r="H313">
        <v>34.200000000000003</v>
      </c>
      <c r="L313" s="17" t="s">
        <v>68</v>
      </c>
      <c r="M313" s="14" t="s">
        <v>71</v>
      </c>
      <c r="N313" s="14" t="str">
        <f t="shared" si="48"/>
        <v>,</v>
      </c>
      <c r="O313" s="14">
        <f t="shared" si="49"/>
        <v>22</v>
      </c>
      <c r="P313" s="14" t="str">
        <f t="shared" si="50"/>
        <v>,</v>
      </c>
      <c r="Q313" s="14">
        <f t="shared" si="51"/>
        <v>8</v>
      </c>
      <c r="R313" s="14" t="str">
        <f t="shared" si="52"/>
        <v>,</v>
      </c>
      <c r="S313" s="14">
        <f t="shared" si="53"/>
        <v>745</v>
      </c>
      <c r="T313" s="14" t="str">
        <f t="shared" si="54"/>
        <v>,</v>
      </c>
      <c r="U313" s="14">
        <f t="shared" si="55"/>
        <v>950</v>
      </c>
      <c r="V313" s="14" t="str">
        <f t="shared" si="56"/>
        <v>,</v>
      </c>
      <c r="W313" s="14">
        <f t="shared" si="57"/>
        <v>34.200000000000003</v>
      </c>
      <c r="X313" s="14" t="str">
        <f t="shared" si="58"/>
        <v>,</v>
      </c>
      <c r="Y313" s="14">
        <f t="shared" si="59"/>
        <v>2013</v>
      </c>
      <c r="Z313" s="14" t="s">
        <v>72</v>
      </c>
    </row>
    <row r="314" spans="1:26" x14ac:dyDescent="0.35">
      <c r="A314" s="4" t="s">
        <v>62</v>
      </c>
      <c r="B314" s="2">
        <f>VLOOKUP(Table1[[#This Row],[Crop]],Crop!$A$2:$B$5,2,FALSE)</f>
        <v>22</v>
      </c>
      <c r="C314" s="1" t="s">
        <v>35</v>
      </c>
      <c r="D314" s="1">
        <f>VLOOKUP(Table1[[#This Row],[District]],district!$A$2:$B$38,2,FALSE)</f>
        <v>8</v>
      </c>
      <c r="E314">
        <v>2014</v>
      </c>
      <c r="F314">
        <v>978</v>
      </c>
      <c r="G314">
        <v>755</v>
      </c>
      <c r="H314">
        <v>34.700000000000003</v>
      </c>
      <c r="L314" s="17" t="s">
        <v>68</v>
      </c>
      <c r="M314" s="14" t="s">
        <v>71</v>
      </c>
      <c r="N314" s="14" t="str">
        <f t="shared" si="48"/>
        <v>,</v>
      </c>
      <c r="O314" s="14">
        <f t="shared" si="49"/>
        <v>22</v>
      </c>
      <c r="P314" s="14" t="str">
        <f t="shared" si="50"/>
        <v>,</v>
      </c>
      <c r="Q314" s="14">
        <f t="shared" si="51"/>
        <v>8</v>
      </c>
      <c r="R314" s="14" t="str">
        <f t="shared" si="52"/>
        <v>,</v>
      </c>
      <c r="S314" s="14">
        <f t="shared" si="53"/>
        <v>755</v>
      </c>
      <c r="T314" s="14" t="str">
        <f t="shared" si="54"/>
        <v>,</v>
      </c>
      <c r="U314" s="14">
        <f t="shared" si="55"/>
        <v>978</v>
      </c>
      <c r="V314" s="14" t="str">
        <f t="shared" si="56"/>
        <v>,</v>
      </c>
      <c r="W314" s="14">
        <f t="shared" si="57"/>
        <v>34.700000000000003</v>
      </c>
      <c r="X314" s="14" t="str">
        <f t="shared" si="58"/>
        <v>,</v>
      </c>
      <c r="Y314" s="14">
        <f t="shared" si="59"/>
        <v>2014</v>
      </c>
      <c r="Z314" s="14" t="s">
        <v>72</v>
      </c>
    </row>
    <row r="315" spans="1:26" x14ac:dyDescent="0.35">
      <c r="A315" s="4" t="s">
        <v>62</v>
      </c>
      <c r="B315" s="2">
        <f>VLOOKUP(Table1[[#This Row],[Crop]],Crop!$A$2:$B$5,2,FALSE)</f>
        <v>22</v>
      </c>
      <c r="C315" s="1" t="s">
        <v>35</v>
      </c>
      <c r="D315" s="1">
        <f>VLOOKUP(Table1[[#This Row],[District]],district!$A$2:$B$38,2,FALSE)</f>
        <v>8</v>
      </c>
      <c r="E315">
        <v>2015</v>
      </c>
      <c r="F315">
        <v>945</v>
      </c>
      <c r="G315">
        <v>743</v>
      </c>
      <c r="H315">
        <v>34.1</v>
      </c>
      <c r="L315" s="17" t="s">
        <v>68</v>
      </c>
      <c r="M315" s="14" t="s">
        <v>71</v>
      </c>
      <c r="N315" s="14" t="str">
        <f t="shared" si="48"/>
        <v>,</v>
      </c>
      <c r="O315" s="14">
        <f t="shared" si="49"/>
        <v>22</v>
      </c>
      <c r="P315" s="14" t="str">
        <f t="shared" si="50"/>
        <v>,</v>
      </c>
      <c r="Q315" s="14">
        <f t="shared" si="51"/>
        <v>8</v>
      </c>
      <c r="R315" s="14" t="str">
        <f t="shared" si="52"/>
        <v>,</v>
      </c>
      <c r="S315" s="14">
        <f t="shared" si="53"/>
        <v>743</v>
      </c>
      <c r="T315" s="14" t="str">
        <f t="shared" si="54"/>
        <v>,</v>
      </c>
      <c r="U315" s="14">
        <f t="shared" si="55"/>
        <v>945</v>
      </c>
      <c r="V315" s="14" t="str">
        <f t="shared" si="56"/>
        <v>,</v>
      </c>
      <c r="W315" s="14">
        <f t="shared" si="57"/>
        <v>34.1</v>
      </c>
      <c r="X315" s="14" t="str">
        <f t="shared" si="58"/>
        <v>,</v>
      </c>
      <c r="Y315" s="14">
        <f t="shared" si="59"/>
        <v>2015</v>
      </c>
      <c r="Z315" s="14" t="s">
        <v>72</v>
      </c>
    </row>
    <row r="316" spans="1:26" x14ac:dyDescent="0.35">
      <c r="A316" s="4" t="s">
        <v>62</v>
      </c>
      <c r="B316" s="2">
        <f>VLOOKUP(Table1[[#This Row],[Crop]],Crop!$A$2:$B$5,2,FALSE)</f>
        <v>22</v>
      </c>
      <c r="C316" s="1" t="s">
        <v>35</v>
      </c>
      <c r="D316" s="1">
        <f>VLOOKUP(Table1[[#This Row],[District]],district!$A$2:$B$38,2,FALSE)</f>
        <v>8</v>
      </c>
      <c r="E316">
        <v>2016</v>
      </c>
      <c r="F316">
        <v>947</v>
      </c>
      <c r="G316">
        <v>714</v>
      </c>
      <c r="H316">
        <v>35.5</v>
      </c>
      <c r="L316" s="17" t="s">
        <v>68</v>
      </c>
      <c r="M316" s="14" t="s">
        <v>71</v>
      </c>
      <c r="N316" s="14" t="str">
        <f t="shared" si="48"/>
        <v>,</v>
      </c>
      <c r="O316" s="14">
        <f t="shared" si="49"/>
        <v>22</v>
      </c>
      <c r="P316" s="14" t="str">
        <f t="shared" si="50"/>
        <v>,</v>
      </c>
      <c r="Q316" s="14">
        <f t="shared" si="51"/>
        <v>8</v>
      </c>
      <c r="R316" s="14" t="str">
        <f t="shared" si="52"/>
        <v>,</v>
      </c>
      <c r="S316" s="14">
        <f t="shared" si="53"/>
        <v>714</v>
      </c>
      <c r="T316" s="14" t="str">
        <f t="shared" si="54"/>
        <v>,</v>
      </c>
      <c r="U316" s="14">
        <f t="shared" si="55"/>
        <v>947</v>
      </c>
      <c r="V316" s="14" t="str">
        <f t="shared" si="56"/>
        <v>,</v>
      </c>
      <c r="W316" s="14">
        <f t="shared" si="57"/>
        <v>35.5</v>
      </c>
      <c r="X316" s="14" t="str">
        <f t="shared" si="58"/>
        <v>,</v>
      </c>
      <c r="Y316" s="14">
        <f t="shared" si="59"/>
        <v>2016</v>
      </c>
      <c r="Z316" s="14" t="s">
        <v>72</v>
      </c>
    </row>
    <row r="317" spans="1:26" x14ac:dyDescent="0.35">
      <c r="A317" s="4" t="s">
        <v>62</v>
      </c>
      <c r="B317" s="2">
        <f>VLOOKUP(Table1[[#This Row],[Crop]],Crop!$A$2:$B$5,2,FALSE)</f>
        <v>22</v>
      </c>
      <c r="C317" s="1" t="s">
        <v>35</v>
      </c>
      <c r="D317" s="1">
        <f>VLOOKUP(Table1[[#This Row],[District]],district!$A$2:$B$38,2,FALSE)</f>
        <v>8</v>
      </c>
      <c r="E317">
        <v>2017</v>
      </c>
      <c r="F317">
        <v>861</v>
      </c>
      <c r="G317">
        <v>664</v>
      </c>
      <c r="H317">
        <v>34.799999999999997</v>
      </c>
      <c r="L317" s="17" t="s">
        <v>68</v>
      </c>
      <c r="M317" s="14" t="s">
        <v>71</v>
      </c>
      <c r="N317" s="14" t="str">
        <f t="shared" si="48"/>
        <v>,</v>
      </c>
      <c r="O317" s="14">
        <f t="shared" si="49"/>
        <v>22</v>
      </c>
      <c r="P317" s="14" t="str">
        <f t="shared" si="50"/>
        <v>,</v>
      </c>
      <c r="Q317" s="14">
        <f t="shared" si="51"/>
        <v>8</v>
      </c>
      <c r="R317" s="14" t="str">
        <f t="shared" si="52"/>
        <v>,</v>
      </c>
      <c r="S317" s="14">
        <f t="shared" si="53"/>
        <v>664</v>
      </c>
      <c r="T317" s="14" t="str">
        <f t="shared" si="54"/>
        <v>,</v>
      </c>
      <c r="U317" s="14">
        <f t="shared" si="55"/>
        <v>861</v>
      </c>
      <c r="V317" s="14" t="str">
        <f t="shared" si="56"/>
        <v>,</v>
      </c>
      <c r="W317" s="14">
        <f t="shared" si="57"/>
        <v>34.799999999999997</v>
      </c>
      <c r="X317" s="14" t="str">
        <f t="shared" si="58"/>
        <v>,</v>
      </c>
      <c r="Y317" s="14">
        <f t="shared" si="59"/>
        <v>2017</v>
      </c>
      <c r="Z317" s="14" t="s">
        <v>72</v>
      </c>
    </row>
    <row r="318" spans="1:26" x14ac:dyDescent="0.35">
      <c r="A318" s="4" t="s">
        <v>62</v>
      </c>
      <c r="B318" s="2">
        <f>VLOOKUP(Table1[[#This Row],[Crop]],Crop!$A$2:$B$5,2,FALSE)</f>
        <v>22</v>
      </c>
      <c r="C318" s="1" t="s">
        <v>35</v>
      </c>
      <c r="D318" s="1">
        <f>VLOOKUP(Table1[[#This Row],[District]],district!$A$2:$B$38,2,FALSE)</f>
        <v>8</v>
      </c>
      <c r="E318">
        <v>2018</v>
      </c>
      <c r="F318">
        <v>845</v>
      </c>
      <c r="G318">
        <v>667</v>
      </c>
      <c r="H318">
        <v>33.9</v>
      </c>
      <c r="L318" s="17" t="s">
        <v>68</v>
      </c>
      <c r="M318" s="14" t="s">
        <v>71</v>
      </c>
      <c r="N318" s="14" t="str">
        <f t="shared" si="48"/>
        <v>,</v>
      </c>
      <c r="O318" s="14">
        <f t="shared" si="49"/>
        <v>22</v>
      </c>
      <c r="P318" s="14" t="str">
        <f t="shared" si="50"/>
        <v>,</v>
      </c>
      <c r="Q318" s="14">
        <f t="shared" si="51"/>
        <v>8</v>
      </c>
      <c r="R318" s="14" t="str">
        <f t="shared" si="52"/>
        <v>,</v>
      </c>
      <c r="S318" s="14">
        <f t="shared" si="53"/>
        <v>667</v>
      </c>
      <c r="T318" s="14" t="str">
        <f t="shared" si="54"/>
        <v>,</v>
      </c>
      <c r="U318" s="14">
        <f t="shared" si="55"/>
        <v>845</v>
      </c>
      <c r="V318" s="14" t="str">
        <f t="shared" si="56"/>
        <v>,</v>
      </c>
      <c r="W318" s="14">
        <f t="shared" si="57"/>
        <v>33.9</v>
      </c>
      <c r="X318" s="14" t="str">
        <f t="shared" si="58"/>
        <v>,</v>
      </c>
      <c r="Y318" s="14">
        <f t="shared" si="59"/>
        <v>2018</v>
      </c>
      <c r="Z318" s="14" t="s">
        <v>72</v>
      </c>
    </row>
    <row r="319" spans="1:26" x14ac:dyDescent="0.35">
      <c r="A319" s="4" t="s">
        <v>62</v>
      </c>
      <c r="B319" s="2">
        <f>VLOOKUP(Table1[[#This Row],[Crop]],Crop!$A$2:$B$5,2,FALSE)</f>
        <v>22</v>
      </c>
      <c r="C319" s="1" t="s">
        <v>35</v>
      </c>
      <c r="D319" s="1">
        <f>VLOOKUP(Table1[[#This Row],[District]],district!$A$2:$B$38,2,FALSE)</f>
        <v>8</v>
      </c>
      <c r="E319">
        <v>2019</v>
      </c>
      <c r="F319">
        <v>794</v>
      </c>
      <c r="G319">
        <v>570</v>
      </c>
      <c r="H319">
        <v>37.299999999999997</v>
      </c>
      <c r="L319" s="17" t="s">
        <v>68</v>
      </c>
      <c r="M319" s="14" t="s">
        <v>71</v>
      </c>
      <c r="N319" s="14" t="str">
        <f t="shared" si="48"/>
        <v>,</v>
      </c>
      <c r="O319" s="14">
        <f t="shared" si="49"/>
        <v>22</v>
      </c>
      <c r="P319" s="14" t="str">
        <f t="shared" si="50"/>
        <v>,</v>
      </c>
      <c r="Q319" s="14">
        <f t="shared" si="51"/>
        <v>8</v>
      </c>
      <c r="R319" s="14" t="str">
        <f t="shared" si="52"/>
        <v>,</v>
      </c>
      <c r="S319" s="14">
        <f t="shared" si="53"/>
        <v>570</v>
      </c>
      <c r="T319" s="14" t="str">
        <f t="shared" si="54"/>
        <v>,</v>
      </c>
      <c r="U319" s="14">
        <f t="shared" si="55"/>
        <v>794</v>
      </c>
      <c r="V319" s="14" t="str">
        <f t="shared" si="56"/>
        <v>,</v>
      </c>
      <c r="W319" s="14">
        <f t="shared" si="57"/>
        <v>37.299999999999997</v>
      </c>
      <c r="X319" s="14" t="str">
        <f t="shared" si="58"/>
        <v>,</v>
      </c>
      <c r="Y319" s="14">
        <f t="shared" si="59"/>
        <v>2019</v>
      </c>
      <c r="Z319" s="14" t="s">
        <v>72</v>
      </c>
    </row>
    <row r="320" spans="1:26" x14ac:dyDescent="0.35">
      <c r="A320" s="4" t="s">
        <v>62</v>
      </c>
      <c r="B320" s="2">
        <f>VLOOKUP(Table1[[#This Row],[Crop]],Crop!$A$2:$B$5,2,FALSE)</f>
        <v>22</v>
      </c>
      <c r="C320" s="1" t="s">
        <v>35</v>
      </c>
      <c r="D320" s="1">
        <f>VLOOKUP(Table1[[#This Row],[District]],district!$A$2:$B$38,2,FALSE)</f>
        <v>8</v>
      </c>
      <c r="E320">
        <v>2020</v>
      </c>
      <c r="F320">
        <v>845</v>
      </c>
      <c r="G320">
        <v>629</v>
      </c>
      <c r="H320">
        <v>33.6</v>
      </c>
      <c r="L320" s="17" t="s">
        <v>68</v>
      </c>
      <c r="M320" s="14" t="s">
        <v>71</v>
      </c>
      <c r="N320" s="14" t="str">
        <f t="shared" si="48"/>
        <v>,</v>
      </c>
      <c r="O320" s="14">
        <f t="shared" si="49"/>
        <v>22</v>
      </c>
      <c r="P320" s="14" t="str">
        <f t="shared" si="50"/>
        <v>,</v>
      </c>
      <c r="Q320" s="14">
        <f t="shared" si="51"/>
        <v>8</v>
      </c>
      <c r="R320" s="14" t="str">
        <f t="shared" si="52"/>
        <v>,</v>
      </c>
      <c r="S320" s="14">
        <f t="shared" si="53"/>
        <v>629</v>
      </c>
      <c r="T320" s="14" t="str">
        <f t="shared" si="54"/>
        <v>,</v>
      </c>
      <c r="U320" s="14">
        <f t="shared" si="55"/>
        <v>845</v>
      </c>
      <c r="V320" s="14" t="str">
        <f t="shared" si="56"/>
        <v>,</v>
      </c>
      <c r="W320" s="14">
        <f t="shared" si="57"/>
        <v>33.6</v>
      </c>
      <c r="X320" s="14" t="str">
        <f t="shared" si="58"/>
        <v>,</v>
      </c>
      <c r="Y320" s="14">
        <f t="shared" si="59"/>
        <v>2020</v>
      </c>
      <c r="Z320" s="14" t="s">
        <v>72</v>
      </c>
    </row>
    <row r="321" spans="1:26" s="2" customFormat="1" x14ac:dyDescent="0.35">
      <c r="A321" s="4" t="s">
        <v>62</v>
      </c>
      <c r="B321" s="2">
        <f>VLOOKUP(Table1[[#This Row],[Crop]],Crop!$A$2:$B$5,2,FALSE)</f>
        <v>22</v>
      </c>
      <c r="C321" s="3" t="s">
        <v>35</v>
      </c>
      <c r="D321" s="3">
        <f>VLOOKUP(Table1[[#This Row],[District]],district!$A$2:$B$38,2,FALSE)</f>
        <v>8</v>
      </c>
      <c r="E321" s="2">
        <v>2021</v>
      </c>
      <c r="F321" s="6">
        <v>789</v>
      </c>
      <c r="G321" s="6">
        <v>595</v>
      </c>
      <c r="H321" s="6">
        <v>33.1</v>
      </c>
      <c r="L321" s="17" t="s">
        <v>68</v>
      </c>
      <c r="M321" s="14" t="s">
        <v>71</v>
      </c>
      <c r="N321" s="14" t="str">
        <f t="shared" si="48"/>
        <v>,</v>
      </c>
      <c r="O321" s="14">
        <f t="shared" si="49"/>
        <v>22</v>
      </c>
      <c r="P321" s="14" t="str">
        <f t="shared" si="50"/>
        <v>,</v>
      </c>
      <c r="Q321" s="14">
        <f t="shared" si="51"/>
        <v>8</v>
      </c>
      <c r="R321" s="14" t="str">
        <f t="shared" si="52"/>
        <v>,</v>
      </c>
      <c r="S321" s="14">
        <f t="shared" si="53"/>
        <v>595</v>
      </c>
      <c r="T321" s="14" t="str">
        <f t="shared" si="54"/>
        <v>,</v>
      </c>
      <c r="U321" s="14">
        <f t="shared" si="55"/>
        <v>789</v>
      </c>
      <c r="V321" s="14" t="str">
        <f t="shared" si="56"/>
        <v>,</v>
      </c>
      <c r="W321" s="14">
        <f t="shared" si="57"/>
        <v>33.1</v>
      </c>
      <c r="X321" s="14" t="str">
        <f t="shared" si="58"/>
        <v>,</v>
      </c>
      <c r="Y321" s="14">
        <f t="shared" si="59"/>
        <v>2021</v>
      </c>
      <c r="Z321" s="14" t="s">
        <v>72</v>
      </c>
    </row>
    <row r="322" spans="1:26" x14ac:dyDescent="0.35">
      <c r="A322" s="4" t="s">
        <v>62</v>
      </c>
      <c r="B322" s="2">
        <f>VLOOKUP(Table1[[#This Row],[Crop]],Crop!$A$2:$B$5,2,FALSE)</f>
        <v>22</v>
      </c>
      <c r="C322" s="1" t="s">
        <v>36</v>
      </c>
      <c r="D322" s="1">
        <f>VLOOKUP(Table1[[#This Row],[District]],district!$A$2:$B$38,2,FALSE)</f>
        <v>35</v>
      </c>
      <c r="E322">
        <v>1990</v>
      </c>
      <c r="F322">
        <v>303</v>
      </c>
      <c r="G322">
        <v>347</v>
      </c>
      <c r="H322">
        <v>23.4</v>
      </c>
      <c r="L322" s="17" t="s">
        <v>68</v>
      </c>
      <c r="M322" s="14" t="s">
        <v>71</v>
      </c>
      <c r="N322" s="14" t="str">
        <f t="shared" si="48"/>
        <v>,</v>
      </c>
      <c r="O322" s="14">
        <f t="shared" si="49"/>
        <v>22</v>
      </c>
      <c r="P322" s="14" t="str">
        <f t="shared" si="50"/>
        <v>,</v>
      </c>
      <c r="Q322" s="14">
        <f t="shared" si="51"/>
        <v>35</v>
      </c>
      <c r="R322" s="14" t="str">
        <f t="shared" si="52"/>
        <v>,</v>
      </c>
      <c r="S322" s="14">
        <f t="shared" si="53"/>
        <v>347</v>
      </c>
      <c r="T322" s="14" t="str">
        <f t="shared" si="54"/>
        <v>,</v>
      </c>
      <c r="U322" s="14">
        <f t="shared" si="55"/>
        <v>303</v>
      </c>
      <c r="V322" s="14" t="str">
        <f t="shared" si="56"/>
        <v>,</v>
      </c>
      <c r="W322" s="14">
        <f t="shared" si="57"/>
        <v>23.4</v>
      </c>
      <c r="X322" s="14" t="str">
        <f t="shared" si="58"/>
        <v>,</v>
      </c>
      <c r="Y322" s="14">
        <f t="shared" si="59"/>
        <v>1990</v>
      </c>
      <c r="Z322" s="14" t="s">
        <v>72</v>
      </c>
    </row>
    <row r="323" spans="1:26" x14ac:dyDescent="0.35">
      <c r="A323" s="4" t="s">
        <v>62</v>
      </c>
      <c r="B323" s="2">
        <f>VLOOKUP(Table1[[#This Row],[Crop]],Crop!$A$2:$B$5,2,FALSE)</f>
        <v>22</v>
      </c>
      <c r="C323" s="1" t="s">
        <v>36</v>
      </c>
      <c r="D323" s="1">
        <f>VLOOKUP(Table1[[#This Row],[District]],district!$A$2:$B$38,2,FALSE)</f>
        <v>35</v>
      </c>
      <c r="E323">
        <v>1991</v>
      </c>
      <c r="F323">
        <v>349</v>
      </c>
      <c r="G323">
        <v>349</v>
      </c>
      <c r="H323">
        <v>26.8</v>
      </c>
      <c r="L323" s="17" t="s">
        <v>68</v>
      </c>
      <c r="M323" s="14" t="s">
        <v>71</v>
      </c>
      <c r="N323" s="14" t="str">
        <f t="shared" ref="N323:N386" si="60">N322</f>
        <v>,</v>
      </c>
      <c r="O323" s="14">
        <f t="shared" ref="O323:O386" si="61">B323</f>
        <v>22</v>
      </c>
      <c r="P323" s="14" t="str">
        <f t="shared" ref="P323:P386" si="62">N323</f>
        <v>,</v>
      </c>
      <c r="Q323" s="14">
        <f t="shared" ref="Q323:Q386" si="63">D323</f>
        <v>35</v>
      </c>
      <c r="R323" s="14" t="str">
        <f t="shared" ref="R323:R386" si="64">N323</f>
        <v>,</v>
      </c>
      <c r="S323" s="14">
        <f t="shared" ref="S323:S386" si="65">G323</f>
        <v>349</v>
      </c>
      <c r="T323" s="14" t="str">
        <f t="shared" ref="T323:T386" si="66">N322</f>
        <v>,</v>
      </c>
      <c r="U323" s="14">
        <f t="shared" ref="U323:U386" si="67">F323</f>
        <v>349</v>
      </c>
      <c r="V323" s="14" t="str">
        <f t="shared" ref="V323:V386" si="68">N322</f>
        <v>,</v>
      </c>
      <c r="W323" s="14">
        <f t="shared" ref="W323:W386" si="69">H323</f>
        <v>26.8</v>
      </c>
      <c r="X323" s="14" t="str">
        <f t="shared" ref="X323:X386" si="70">N322</f>
        <v>,</v>
      </c>
      <c r="Y323" s="14">
        <f t="shared" ref="Y323:Y386" si="71">E323</f>
        <v>1991</v>
      </c>
      <c r="Z323" s="14" t="s">
        <v>72</v>
      </c>
    </row>
    <row r="324" spans="1:26" x14ac:dyDescent="0.35">
      <c r="A324" s="4" t="s">
        <v>62</v>
      </c>
      <c r="B324" s="2">
        <f>VLOOKUP(Table1[[#This Row],[Crop]],Crop!$A$2:$B$5,2,FALSE)</f>
        <v>22</v>
      </c>
      <c r="C324" s="1" t="s">
        <v>36</v>
      </c>
      <c r="D324" s="1">
        <f>VLOOKUP(Table1[[#This Row],[District]],district!$A$2:$B$38,2,FALSE)</f>
        <v>35</v>
      </c>
      <c r="E324">
        <v>1992</v>
      </c>
      <c r="F324">
        <v>286.60000000000002</v>
      </c>
      <c r="G324">
        <v>342</v>
      </c>
      <c r="H324">
        <v>22.5</v>
      </c>
      <c r="L324" s="17" t="s">
        <v>68</v>
      </c>
      <c r="M324" s="14" t="s">
        <v>71</v>
      </c>
      <c r="N324" s="14" t="str">
        <f t="shared" si="60"/>
        <v>,</v>
      </c>
      <c r="O324" s="14">
        <f t="shared" si="61"/>
        <v>22</v>
      </c>
      <c r="P324" s="14" t="str">
        <f t="shared" si="62"/>
        <v>,</v>
      </c>
      <c r="Q324" s="14">
        <f t="shared" si="63"/>
        <v>35</v>
      </c>
      <c r="R324" s="14" t="str">
        <f t="shared" si="64"/>
        <v>,</v>
      </c>
      <c r="S324" s="14">
        <f t="shared" si="65"/>
        <v>342</v>
      </c>
      <c r="T324" s="14" t="str">
        <f t="shared" si="66"/>
        <v>,</v>
      </c>
      <c r="U324" s="14">
        <f t="shared" si="67"/>
        <v>286.60000000000002</v>
      </c>
      <c r="V324" s="14" t="str">
        <f t="shared" si="68"/>
        <v>,</v>
      </c>
      <c r="W324" s="14">
        <f t="shared" si="69"/>
        <v>22.5</v>
      </c>
      <c r="X324" s="14" t="str">
        <f t="shared" si="70"/>
        <v>,</v>
      </c>
      <c r="Y324" s="14">
        <f t="shared" si="71"/>
        <v>1992</v>
      </c>
      <c r="Z324" s="14" t="s">
        <v>72</v>
      </c>
    </row>
    <row r="325" spans="1:26" x14ac:dyDescent="0.35">
      <c r="A325" s="4" t="s">
        <v>62</v>
      </c>
      <c r="B325" s="2">
        <f>VLOOKUP(Table1[[#This Row],[Crop]],Crop!$A$2:$B$5,2,FALSE)</f>
        <v>22</v>
      </c>
      <c r="C325" s="1" t="s">
        <v>36</v>
      </c>
      <c r="D325" s="1">
        <f>VLOOKUP(Table1[[#This Row],[District]],district!$A$2:$B$38,2,FALSE)</f>
        <v>35</v>
      </c>
      <c r="E325">
        <v>1993</v>
      </c>
      <c r="F325">
        <v>340.6</v>
      </c>
      <c r="G325">
        <v>349</v>
      </c>
      <c r="H325">
        <v>26.2</v>
      </c>
      <c r="L325" s="17" t="s">
        <v>68</v>
      </c>
      <c r="M325" s="14" t="s">
        <v>71</v>
      </c>
      <c r="N325" s="14" t="str">
        <f t="shared" si="60"/>
        <v>,</v>
      </c>
      <c r="O325" s="14">
        <f t="shared" si="61"/>
        <v>22</v>
      </c>
      <c r="P325" s="14" t="str">
        <f t="shared" si="62"/>
        <v>,</v>
      </c>
      <c r="Q325" s="14">
        <f t="shared" si="63"/>
        <v>35</v>
      </c>
      <c r="R325" s="14" t="str">
        <f t="shared" si="64"/>
        <v>,</v>
      </c>
      <c r="S325" s="14">
        <f t="shared" si="65"/>
        <v>349</v>
      </c>
      <c r="T325" s="14" t="str">
        <f t="shared" si="66"/>
        <v>,</v>
      </c>
      <c r="U325" s="14">
        <f t="shared" si="67"/>
        <v>340.6</v>
      </c>
      <c r="V325" s="14" t="str">
        <f t="shared" si="68"/>
        <v>,</v>
      </c>
      <c r="W325" s="14">
        <f t="shared" si="69"/>
        <v>26.2</v>
      </c>
      <c r="X325" s="14" t="str">
        <f t="shared" si="70"/>
        <v>,</v>
      </c>
      <c r="Y325" s="14">
        <f t="shared" si="71"/>
        <v>1993</v>
      </c>
      <c r="Z325" s="14" t="s">
        <v>72</v>
      </c>
    </row>
    <row r="326" spans="1:26" x14ac:dyDescent="0.35">
      <c r="A326" s="4" t="s">
        <v>62</v>
      </c>
      <c r="B326" s="2">
        <f>VLOOKUP(Table1[[#This Row],[Crop]],Crop!$A$2:$B$5,2,FALSE)</f>
        <v>22</v>
      </c>
      <c r="C326" s="1" t="s">
        <v>36</v>
      </c>
      <c r="D326" s="1">
        <f>VLOOKUP(Table1[[#This Row],[District]],district!$A$2:$B$38,2,FALSE)</f>
        <v>35</v>
      </c>
      <c r="E326">
        <v>1994</v>
      </c>
      <c r="F326">
        <v>367.1</v>
      </c>
      <c r="G326">
        <v>353</v>
      </c>
      <c r="H326">
        <v>27.9</v>
      </c>
      <c r="L326" s="17" t="s">
        <v>68</v>
      </c>
      <c r="M326" s="14" t="s">
        <v>71</v>
      </c>
      <c r="N326" s="14" t="str">
        <f t="shared" si="60"/>
        <v>,</v>
      </c>
      <c r="O326" s="14">
        <f t="shared" si="61"/>
        <v>22</v>
      </c>
      <c r="P326" s="14" t="str">
        <f t="shared" si="62"/>
        <v>,</v>
      </c>
      <c r="Q326" s="14">
        <f t="shared" si="63"/>
        <v>35</v>
      </c>
      <c r="R326" s="14" t="str">
        <f t="shared" si="64"/>
        <v>,</v>
      </c>
      <c r="S326" s="14">
        <f t="shared" si="65"/>
        <v>353</v>
      </c>
      <c r="T326" s="14" t="str">
        <f t="shared" si="66"/>
        <v>,</v>
      </c>
      <c r="U326" s="14">
        <f t="shared" si="67"/>
        <v>367.1</v>
      </c>
      <c r="V326" s="14" t="str">
        <f t="shared" si="68"/>
        <v>,</v>
      </c>
      <c r="W326" s="14">
        <f t="shared" si="69"/>
        <v>27.9</v>
      </c>
      <c r="X326" s="14" t="str">
        <f t="shared" si="70"/>
        <v>,</v>
      </c>
      <c r="Y326" s="14">
        <f t="shared" si="71"/>
        <v>1994</v>
      </c>
      <c r="Z326" s="14" t="s">
        <v>72</v>
      </c>
    </row>
    <row r="327" spans="1:26" x14ac:dyDescent="0.35">
      <c r="A327" s="4" t="s">
        <v>62</v>
      </c>
      <c r="B327" s="2">
        <f>VLOOKUP(Table1[[#This Row],[Crop]],Crop!$A$2:$B$5,2,FALSE)</f>
        <v>22</v>
      </c>
      <c r="C327" s="1" t="s">
        <v>36</v>
      </c>
      <c r="D327" s="1">
        <f>VLOOKUP(Table1[[#This Row],[District]],district!$A$2:$B$38,2,FALSE)</f>
        <v>35</v>
      </c>
      <c r="E327">
        <v>1995</v>
      </c>
      <c r="F327">
        <v>318.3</v>
      </c>
      <c r="G327">
        <v>355</v>
      </c>
      <c r="H327">
        <v>24</v>
      </c>
      <c r="L327" s="17" t="s">
        <v>68</v>
      </c>
      <c r="M327" s="14" t="s">
        <v>71</v>
      </c>
      <c r="N327" s="14" t="str">
        <f t="shared" si="60"/>
        <v>,</v>
      </c>
      <c r="O327" s="14">
        <f t="shared" si="61"/>
        <v>22</v>
      </c>
      <c r="P327" s="14" t="str">
        <f t="shared" si="62"/>
        <v>,</v>
      </c>
      <c r="Q327" s="14">
        <f t="shared" si="63"/>
        <v>35</v>
      </c>
      <c r="R327" s="14" t="str">
        <f t="shared" si="64"/>
        <v>,</v>
      </c>
      <c r="S327" s="14">
        <f t="shared" si="65"/>
        <v>355</v>
      </c>
      <c r="T327" s="14" t="str">
        <f t="shared" si="66"/>
        <v>,</v>
      </c>
      <c r="U327" s="14">
        <f t="shared" si="67"/>
        <v>318.3</v>
      </c>
      <c r="V327" s="14" t="str">
        <f t="shared" si="68"/>
        <v>,</v>
      </c>
      <c r="W327" s="14">
        <f t="shared" si="69"/>
        <v>24</v>
      </c>
      <c r="X327" s="14" t="str">
        <f t="shared" si="70"/>
        <v>,</v>
      </c>
      <c r="Y327" s="14">
        <f t="shared" si="71"/>
        <v>1995</v>
      </c>
      <c r="Z327" s="14" t="s">
        <v>72</v>
      </c>
    </row>
    <row r="328" spans="1:26" x14ac:dyDescent="0.35">
      <c r="A328" s="4" t="s">
        <v>62</v>
      </c>
      <c r="B328" s="2">
        <f>VLOOKUP(Table1[[#This Row],[Crop]],Crop!$A$2:$B$5,2,FALSE)</f>
        <v>22</v>
      </c>
      <c r="C328" s="1" t="s">
        <v>36</v>
      </c>
      <c r="D328" s="1">
        <f>VLOOKUP(Table1[[#This Row],[District]],district!$A$2:$B$38,2,FALSE)</f>
        <v>35</v>
      </c>
      <c r="E328">
        <v>1996</v>
      </c>
      <c r="F328">
        <v>327.60000000000002</v>
      </c>
      <c r="G328">
        <v>345</v>
      </c>
      <c r="H328">
        <v>25.4</v>
      </c>
      <c r="L328" s="17" t="s">
        <v>68</v>
      </c>
      <c r="M328" s="14" t="s">
        <v>71</v>
      </c>
      <c r="N328" s="14" t="str">
        <f t="shared" si="60"/>
        <v>,</v>
      </c>
      <c r="O328" s="14">
        <f t="shared" si="61"/>
        <v>22</v>
      </c>
      <c r="P328" s="14" t="str">
        <f t="shared" si="62"/>
        <v>,</v>
      </c>
      <c r="Q328" s="14">
        <f t="shared" si="63"/>
        <v>35</v>
      </c>
      <c r="R328" s="14" t="str">
        <f t="shared" si="64"/>
        <v>,</v>
      </c>
      <c r="S328" s="14">
        <f t="shared" si="65"/>
        <v>345</v>
      </c>
      <c r="T328" s="14" t="str">
        <f t="shared" si="66"/>
        <v>,</v>
      </c>
      <c r="U328" s="14">
        <f t="shared" si="67"/>
        <v>327.60000000000002</v>
      </c>
      <c r="V328" s="14" t="str">
        <f t="shared" si="68"/>
        <v>,</v>
      </c>
      <c r="W328" s="14">
        <f t="shared" si="69"/>
        <v>25.4</v>
      </c>
      <c r="X328" s="14" t="str">
        <f t="shared" si="70"/>
        <v>,</v>
      </c>
      <c r="Y328" s="14">
        <f t="shared" si="71"/>
        <v>1996</v>
      </c>
      <c r="Z328" s="14" t="s">
        <v>72</v>
      </c>
    </row>
    <row r="329" spans="1:26" x14ac:dyDescent="0.35">
      <c r="A329" s="4" t="s">
        <v>62</v>
      </c>
      <c r="B329" s="2">
        <f>VLOOKUP(Table1[[#This Row],[Crop]],Crop!$A$2:$B$5,2,FALSE)</f>
        <v>22</v>
      </c>
      <c r="C329" s="1" t="s">
        <v>36</v>
      </c>
      <c r="D329" s="1">
        <f>VLOOKUP(Table1[[#This Row],[District]],district!$A$2:$B$38,2,FALSE)</f>
        <v>35</v>
      </c>
      <c r="E329">
        <v>1997</v>
      </c>
      <c r="F329">
        <v>375.2</v>
      </c>
      <c r="G329">
        <v>347</v>
      </c>
      <c r="H329">
        <v>29</v>
      </c>
      <c r="L329" s="17" t="s">
        <v>68</v>
      </c>
      <c r="M329" s="14" t="s">
        <v>71</v>
      </c>
      <c r="N329" s="14" t="str">
        <f t="shared" si="60"/>
        <v>,</v>
      </c>
      <c r="O329" s="14">
        <f t="shared" si="61"/>
        <v>22</v>
      </c>
      <c r="P329" s="14" t="str">
        <f t="shared" si="62"/>
        <v>,</v>
      </c>
      <c r="Q329" s="14">
        <f t="shared" si="63"/>
        <v>35</v>
      </c>
      <c r="R329" s="14" t="str">
        <f t="shared" si="64"/>
        <v>,</v>
      </c>
      <c r="S329" s="14">
        <f t="shared" si="65"/>
        <v>347</v>
      </c>
      <c r="T329" s="14" t="str">
        <f t="shared" si="66"/>
        <v>,</v>
      </c>
      <c r="U329" s="14">
        <f t="shared" si="67"/>
        <v>375.2</v>
      </c>
      <c r="V329" s="14" t="str">
        <f t="shared" si="68"/>
        <v>,</v>
      </c>
      <c r="W329" s="14">
        <f t="shared" si="69"/>
        <v>29</v>
      </c>
      <c r="X329" s="14" t="str">
        <f t="shared" si="70"/>
        <v>,</v>
      </c>
      <c r="Y329" s="14">
        <f t="shared" si="71"/>
        <v>1997</v>
      </c>
      <c r="Z329" s="14" t="s">
        <v>72</v>
      </c>
    </row>
    <row r="330" spans="1:26" x14ac:dyDescent="0.35">
      <c r="A330" s="4" t="s">
        <v>62</v>
      </c>
      <c r="B330" s="2">
        <f>VLOOKUP(Table1[[#This Row],[Crop]],Crop!$A$2:$B$5,2,FALSE)</f>
        <v>22</v>
      </c>
      <c r="C330" s="1" t="s">
        <v>36</v>
      </c>
      <c r="D330" s="1">
        <f>VLOOKUP(Table1[[#This Row],[District]],district!$A$2:$B$38,2,FALSE)</f>
        <v>35</v>
      </c>
      <c r="E330">
        <v>1998</v>
      </c>
      <c r="F330">
        <v>353.1</v>
      </c>
      <c r="G330">
        <v>338</v>
      </c>
      <c r="H330">
        <v>28</v>
      </c>
      <c r="L330" s="17" t="s">
        <v>68</v>
      </c>
      <c r="M330" s="14" t="s">
        <v>71</v>
      </c>
      <c r="N330" s="14" t="str">
        <f t="shared" si="60"/>
        <v>,</v>
      </c>
      <c r="O330" s="14">
        <f t="shared" si="61"/>
        <v>22</v>
      </c>
      <c r="P330" s="14" t="str">
        <f t="shared" si="62"/>
        <v>,</v>
      </c>
      <c r="Q330" s="14">
        <f t="shared" si="63"/>
        <v>35</v>
      </c>
      <c r="R330" s="14" t="str">
        <f t="shared" si="64"/>
        <v>,</v>
      </c>
      <c r="S330" s="14">
        <f t="shared" si="65"/>
        <v>338</v>
      </c>
      <c r="T330" s="14" t="str">
        <f t="shared" si="66"/>
        <v>,</v>
      </c>
      <c r="U330" s="14">
        <f t="shared" si="67"/>
        <v>353.1</v>
      </c>
      <c r="V330" s="14" t="str">
        <f t="shared" si="68"/>
        <v>,</v>
      </c>
      <c r="W330" s="14">
        <f t="shared" si="69"/>
        <v>28</v>
      </c>
      <c r="X330" s="14" t="str">
        <f t="shared" si="70"/>
        <v>,</v>
      </c>
      <c r="Y330" s="14">
        <f t="shared" si="71"/>
        <v>1998</v>
      </c>
      <c r="Z330" s="14" t="s">
        <v>72</v>
      </c>
    </row>
    <row r="331" spans="1:26" x14ac:dyDescent="0.35">
      <c r="A331" s="4" t="s">
        <v>62</v>
      </c>
      <c r="B331" s="2">
        <f>VLOOKUP(Table1[[#This Row],[Crop]],Crop!$A$2:$B$5,2,FALSE)</f>
        <v>22</v>
      </c>
      <c r="C331" s="1" t="s">
        <v>36</v>
      </c>
      <c r="D331" s="1">
        <f>VLOOKUP(Table1[[#This Row],[District]],district!$A$2:$B$38,2,FALSE)</f>
        <v>35</v>
      </c>
      <c r="E331">
        <v>1999</v>
      </c>
      <c r="F331">
        <v>470</v>
      </c>
      <c r="G331">
        <v>354</v>
      </c>
      <c r="H331">
        <v>35.6</v>
      </c>
      <c r="L331" s="17" t="s">
        <v>68</v>
      </c>
      <c r="M331" s="14" t="s">
        <v>71</v>
      </c>
      <c r="N331" s="14" t="str">
        <f t="shared" si="60"/>
        <v>,</v>
      </c>
      <c r="O331" s="14">
        <f t="shared" si="61"/>
        <v>22</v>
      </c>
      <c r="P331" s="14" t="str">
        <f t="shared" si="62"/>
        <v>,</v>
      </c>
      <c r="Q331" s="14">
        <f t="shared" si="63"/>
        <v>35</v>
      </c>
      <c r="R331" s="14" t="str">
        <f t="shared" si="64"/>
        <v>,</v>
      </c>
      <c r="S331" s="14">
        <f t="shared" si="65"/>
        <v>354</v>
      </c>
      <c r="T331" s="14" t="str">
        <f t="shared" si="66"/>
        <v>,</v>
      </c>
      <c r="U331" s="14">
        <f t="shared" si="67"/>
        <v>470</v>
      </c>
      <c r="V331" s="14" t="str">
        <f t="shared" si="68"/>
        <v>,</v>
      </c>
      <c r="W331" s="14">
        <f t="shared" si="69"/>
        <v>35.6</v>
      </c>
      <c r="X331" s="14" t="str">
        <f t="shared" si="70"/>
        <v>,</v>
      </c>
      <c r="Y331" s="14">
        <f t="shared" si="71"/>
        <v>1999</v>
      </c>
      <c r="Z331" s="14" t="s">
        <v>72</v>
      </c>
    </row>
    <row r="332" spans="1:26" x14ac:dyDescent="0.35">
      <c r="A332" s="4" t="s">
        <v>62</v>
      </c>
      <c r="B332" s="2">
        <f>VLOOKUP(Table1[[#This Row],[Crop]],Crop!$A$2:$B$5,2,FALSE)</f>
        <v>22</v>
      </c>
      <c r="C332" s="1" t="s">
        <v>36</v>
      </c>
      <c r="D332" s="1">
        <f>VLOOKUP(Table1[[#This Row],[District]],district!$A$2:$B$38,2,FALSE)</f>
        <v>35</v>
      </c>
      <c r="E332">
        <v>2000</v>
      </c>
      <c r="F332">
        <v>413</v>
      </c>
      <c r="G332">
        <v>358</v>
      </c>
      <c r="H332">
        <v>30.9</v>
      </c>
      <c r="L332" s="17" t="s">
        <v>68</v>
      </c>
      <c r="M332" s="14" t="s">
        <v>71</v>
      </c>
      <c r="N332" s="14" t="str">
        <f t="shared" si="60"/>
        <v>,</v>
      </c>
      <c r="O332" s="14">
        <f t="shared" si="61"/>
        <v>22</v>
      </c>
      <c r="P332" s="14" t="str">
        <f t="shared" si="62"/>
        <v>,</v>
      </c>
      <c r="Q332" s="14">
        <f t="shared" si="63"/>
        <v>35</v>
      </c>
      <c r="R332" s="14" t="str">
        <f t="shared" si="64"/>
        <v>,</v>
      </c>
      <c r="S332" s="14">
        <f t="shared" si="65"/>
        <v>358</v>
      </c>
      <c r="T332" s="14" t="str">
        <f t="shared" si="66"/>
        <v>,</v>
      </c>
      <c r="U332" s="14">
        <f t="shared" si="67"/>
        <v>413</v>
      </c>
      <c r="V332" s="14" t="str">
        <f t="shared" si="68"/>
        <v>,</v>
      </c>
      <c r="W332" s="14">
        <f t="shared" si="69"/>
        <v>30.9</v>
      </c>
      <c r="X332" s="14" t="str">
        <f t="shared" si="70"/>
        <v>,</v>
      </c>
      <c r="Y332" s="14">
        <f t="shared" si="71"/>
        <v>2000</v>
      </c>
      <c r="Z332" s="14" t="s">
        <v>72</v>
      </c>
    </row>
    <row r="333" spans="1:26" x14ac:dyDescent="0.35">
      <c r="A333" s="4" t="s">
        <v>62</v>
      </c>
      <c r="B333" s="2">
        <f>VLOOKUP(Table1[[#This Row],[Crop]],Crop!$A$2:$B$5,2,FALSE)</f>
        <v>22</v>
      </c>
      <c r="C333" s="1" t="s">
        <v>36</v>
      </c>
      <c r="D333" s="1">
        <f>VLOOKUP(Table1[[#This Row],[District]],district!$A$2:$B$38,2,FALSE)</f>
        <v>35</v>
      </c>
      <c r="E333">
        <v>2001</v>
      </c>
      <c r="F333">
        <v>402</v>
      </c>
      <c r="G333">
        <v>351</v>
      </c>
      <c r="H333">
        <v>30.7</v>
      </c>
      <c r="L333" s="17" t="s">
        <v>68</v>
      </c>
      <c r="M333" s="14" t="s">
        <v>71</v>
      </c>
      <c r="N333" s="14" t="str">
        <f t="shared" si="60"/>
        <v>,</v>
      </c>
      <c r="O333" s="14">
        <f t="shared" si="61"/>
        <v>22</v>
      </c>
      <c r="P333" s="14" t="str">
        <f t="shared" si="62"/>
        <v>,</v>
      </c>
      <c r="Q333" s="14">
        <f t="shared" si="63"/>
        <v>35</v>
      </c>
      <c r="R333" s="14" t="str">
        <f t="shared" si="64"/>
        <v>,</v>
      </c>
      <c r="S333" s="14">
        <f t="shared" si="65"/>
        <v>351</v>
      </c>
      <c r="T333" s="14" t="str">
        <f t="shared" si="66"/>
        <v>,</v>
      </c>
      <c r="U333" s="14">
        <f t="shared" si="67"/>
        <v>402</v>
      </c>
      <c r="V333" s="14" t="str">
        <f t="shared" si="68"/>
        <v>,</v>
      </c>
      <c r="W333" s="14">
        <f t="shared" si="69"/>
        <v>30.7</v>
      </c>
      <c r="X333" s="14" t="str">
        <f t="shared" si="70"/>
        <v>,</v>
      </c>
      <c r="Y333" s="14">
        <f t="shared" si="71"/>
        <v>2001</v>
      </c>
      <c r="Z333" s="14" t="s">
        <v>72</v>
      </c>
    </row>
    <row r="334" spans="1:26" x14ac:dyDescent="0.35">
      <c r="A334" s="4" t="s">
        <v>62</v>
      </c>
      <c r="B334" s="2">
        <f>VLOOKUP(Table1[[#This Row],[Crop]],Crop!$A$2:$B$5,2,FALSE)</f>
        <v>22</v>
      </c>
      <c r="C334" s="1" t="s">
        <v>36</v>
      </c>
      <c r="D334" s="1">
        <f>VLOOKUP(Table1[[#This Row],[District]],district!$A$2:$B$38,2,FALSE)</f>
        <v>35</v>
      </c>
      <c r="E334">
        <v>2002</v>
      </c>
      <c r="F334">
        <v>423</v>
      </c>
      <c r="G334">
        <v>362</v>
      </c>
      <c r="H334">
        <v>31.3</v>
      </c>
      <c r="L334" s="17" t="s">
        <v>68</v>
      </c>
      <c r="M334" s="14" t="s">
        <v>71</v>
      </c>
      <c r="N334" s="14" t="str">
        <f t="shared" si="60"/>
        <v>,</v>
      </c>
      <c r="O334" s="14">
        <f t="shared" si="61"/>
        <v>22</v>
      </c>
      <c r="P334" s="14" t="str">
        <f t="shared" si="62"/>
        <v>,</v>
      </c>
      <c r="Q334" s="14">
        <f t="shared" si="63"/>
        <v>35</v>
      </c>
      <c r="R334" s="14" t="str">
        <f t="shared" si="64"/>
        <v>,</v>
      </c>
      <c r="S334" s="14">
        <f t="shared" si="65"/>
        <v>362</v>
      </c>
      <c r="T334" s="14" t="str">
        <f t="shared" si="66"/>
        <v>,</v>
      </c>
      <c r="U334" s="14">
        <f t="shared" si="67"/>
        <v>423</v>
      </c>
      <c r="V334" s="14" t="str">
        <f t="shared" si="68"/>
        <v>,</v>
      </c>
      <c r="W334" s="14">
        <f t="shared" si="69"/>
        <v>31.3</v>
      </c>
      <c r="X334" s="14" t="str">
        <f t="shared" si="70"/>
        <v>,</v>
      </c>
      <c r="Y334" s="14">
        <f t="shared" si="71"/>
        <v>2002</v>
      </c>
      <c r="Z334" s="14" t="s">
        <v>72</v>
      </c>
    </row>
    <row r="335" spans="1:26" x14ac:dyDescent="0.35">
      <c r="A335" s="4" t="s">
        <v>62</v>
      </c>
      <c r="B335" s="2">
        <f>VLOOKUP(Table1[[#This Row],[Crop]],Crop!$A$2:$B$5,2,FALSE)</f>
        <v>22</v>
      </c>
      <c r="C335" s="1" t="s">
        <v>36</v>
      </c>
      <c r="D335" s="1">
        <f>VLOOKUP(Table1[[#This Row],[District]],district!$A$2:$B$38,2,FALSE)</f>
        <v>35</v>
      </c>
      <c r="E335">
        <v>2003</v>
      </c>
      <c r="F335">
        <v>429</v>
      </c>
      <c r="G335">
        <v>374</v>
      </c>
      <c r="H335">
        <v>30.7</v>
      </c>
      <c r="L335" s="17" t="s">
        <v>68</v>
      </c>
      <c r="M335" s="14" t="s">
        <v>71</v>
      </c>
      <c r="N335" s="14" t="str">
        <f t="shared" si="60"/>
        <v>,</v>
      </c>
      <c r="O335" s="14">
        <f t="shared" si="61"/>
        <v>22</v>
      </c>
      <c r="P335" s="14" t="str">
        <f t="shared" si="62"/>
        <v>,</v>
      </c>
      <c r="Q335" s="14">
        <f t="shared" si="63"/>
        <v>35</v>
      </c>
      <c r="R335" s="14" t="str">
        <f t="shared" si="64"/>
        <v>,</v>
      </c>
      <c r="S335" s="14">
        <f t="shared" si="65"/>
        <v>374</v>
      </c>
      <c r="T335" s="14" t="str">
        <f t="shared" si="66"/>
        <v>,</v>
      </c>
      <c r="U335" s="14">
        <f t="shared" si="67"/>
        <v>429</v>
      </c>
      <c r="V335" s="14" t="str">
        <f t="shared" si="68"/>
        <v>,</v>
      </c>
      <c r="W335" s="14">
        <f t="shared" si="69"/>
        <v>30.7</v>
      </c>
      <c r="X335" s="14" t="str">
        <f t="shared" si="70"/>
        <v>,</v>
      </c>
      <c r="Y335" s="14">
        <f t="shared" si="71"/>
        <v>2003</v>
      </c>
      <c r="Z335" s="14" t="s">
        <v>72</v>
      </c>
    </row>
    <row r="336" spans="1:26" x14ac:dyDescent="0.35">
      <c r="A336" s="4" t="s">
        <v>62</v>
      </c>
      <c r="B336" s="2">
        <f>VLOOKUP(Table1[[#This Row],[Crop]],Crop!$A$2:$B$5,2,FALSE)</f>
        <v>22</v>
      </c>
      <c r="C336" s="1" t="s">
        <v>36</v>
      </c>
      <c r="D336" s="1">
        <f>VLOOKUP(Table1[[#This Row],[District]],district!$A$2:$B$38,2,FALSE)</f>
        <v>35</v>
      </c>
      <c r="E336">
        <v>2004</v>
      </c>
      <c r="F336">
        <v>464</v>
      </c>
      <c r="G336">
        <v>382</v>
      </c>
      <c r="H336">
        <v>32.5</v>
      </c>
      <c r="L336" s="17" t="s">
        <v>68</v>
      </c>
      <c r="M336" s="14" t="s">
        <v>71</v>
      </c>
      <c r="N336" s="14" t="str">
        <f t="shared" si="60"/>
        <v>,</v>
      </c>
      <c r="O336" s="14">
        <f t="shared" si="61"/>
        <v>22</v>
      </c>
      <c r="P336" s="14" t="str">
        <f t="shared" si="62"/>
        <v>,</v>
      </c>
      <c r="Q336" s="14">
        <f t="shared" si="63"/>
        <v>35</v>
      </c>
      <c r="R336" s="14" t="str">
        <f t="shared" si="64"/>
        <v>,</v>
      </c>
      <c r="S336" s="14">
        <f t="shared" si="65"/>
        <v>382</v>
      </c>
      <c r="T336" s="14" t="str">
        <f t="shared" si="66"/>
        <v>,</v>
      </c>
      <c r="U336" s="14">
        <f t="shared" si="67"/>
        <v>464</v>
      </c>
      <c r="V336" s="14" t="str">
        <f t="shared" si="68"/>
        <v>,</v>
      </c>
      <c r="W336" s="14">
        <f t="shared" si="69"/>
        <v>32.5</v>
      </c>
      <c r="X336" s="14" t="str">
        <f t="shared" si="70"/>
        <v>,</v>
      </c>
      <c r="Y336" s="14">
        <f t="shared" si="71"/>
        <v>2004</v>
      </c>
      <c r="Z336" s="14" t="s">
        <v>72</v>
      </c>
    </row>
    <row r="337" spans="1:26" x14ac:dyDescent="0.35">
      <c r="A337" s="4" t="s">
        <v>62</v>
      </c>
      <c r="B337" s="2">
        <f>VLOOKUP(Table1[[#This Row],[Crop]],Crop!$A$2:$B$5,2,FALSE)</f>
        <v>22</v>
      </c>
      <c r="C337" s="1" t="s">
        <v>36</v>
      </c>
      <c r="D337" s="1">
        <f>VLOOKUP(Table1[[#This Row],[District]],district!$A$2:$B$38,2,FALSE)</f>
        <v>35</v>
      </c>
      <c r="E337">
        <v>2005</v>
      </c>
      <c r="F337">
        <v>461</v>
      </c>
      <c r="G337">
        <v>392</v>
      </c>
      <c r="H337">
        <v>31.5</v>
      </c>
      <c r="L337" s="17" t="s">
        <v>68</v>
      </c>
      <c r="M337" s="14" t="s">
        <v>71</v>
      </c>
      <c r="N337" s="14" t="str">
        <f t="shared" si="60"/>
        <v>,</v>
      </c>
      <c r="O337" s="14">
        <f t="shared" si="61"/>
        <v>22</v>
      </c>
      <c r="P337" s="14" t="str">
        <f t="shared" si="62"/>
        <v>,</v>
      </c>
      <c r="Q337" s="14">
        <f t="shared" si="63"/>
        <v>35</v>
      </c>
      <c r="R337" s="14" t="str">
        <f t="shared" si="64"/>
        <v>,</v>
      </c>
      <c r="S337" s="14">
        <f t="shared" si="65"/>
        <v>392</v>
      </c>
      <c r="T337" s="14" t="str">
        <f t="shared" si="66"/>
        <v>,</v>
      </c>
      <c r="U337" s="14">
        <f t="shared" si="67"/>
        <v>461</v>
      </c>
      <c r="V337" s="14" t="str">
        <f t="shared" si="68"/>
        <v>,</v>
      </c>
      <c r="W337" s="14">
        <f t="shared" si="69"/>
        <v>31.5</v>
      </c>
      <c r="X337" s="14" t="str">
        <f t="shared" si="70"/>
        <v>,</v>
      </c>
      <c r="Y337" s="14">
        <f t="shared" si="71"/>
        <v>2005</v>
      </c>
      <c r="Z337" s="14" t="s">
        <v>72</v>
      </c>
    </row>
    <row r="338" spans="1:26" x14ac:dyDescent="0.35">
      <c r="A338" s="4" t="s">
        <v>62</v>
      </c>
      <c r="B338" s="2">
        <f>VLOOKUP(Table1[[#This Row],[Crop]],Crop!$A$2:$B$5,2,FALSE)</f>
        <v>22</v>
      </c>
      <c r="C338" s="1" t="s">
        <v>36</v>
      </c>
      <c r="D338" s="1">
        <f>VLOOKUP(Table1[[#This Row],[District]],district!$A$2:$B$38,2,FALSE)</f>
        <v>35</v>
      </c>
      <c r="E338">
        <v>2006</v>
      </c>
      <c r="F338">
        <v>464</v>
      </c>
      <c r="G338">
        <v>390</v>
      </c>
      <c r="H338">
        <v>31.9</v>
      </c>
      <c r="L338" s="17" t="s">
        <v>68</v>
      </c>
      <c r="M338" s="14" t="s">
        <v>71</v>
      </c>
      <c r="N338" s="14" t="str">
        <f t="shared" si="60"/>
        <v>,</v>
      </c>
      <c r="O338" s="14">
        <f t="shared" si="61"/>
        <v>22</v>
      </c>
      <c r="P338" s="14" t="str">
        <f t="shared" si="62"/>
        <v>,</v>
      </c>
      <c r="Q338" s="14">
        <f t="shared" si="63"/>
        <v>35</v>
      </c>
      <c r="R338" s="14" t="str">
        <f t="shared" si="64"/>
        <v>,</v>
      </c>
      <c r="S338" s="14">
        <f t="shared" si="65"/>
        <v>390</v>
      </c>
      <c r="T338" s="14" t="str">
        <f t="shared" si="66"/>
        <v>,</v>
      </c>
      <c r="U338" s="14">
        <f t="shared" si="67"/>
        <v>464</v>
      </c>
      <c r="V338" s="14" t="str">
        <f t="shared" si="68"/>
        <v>,</v>
      </c>
      <c r="W338" s="14">
        <f t="shared" si="69"/>
        <v>31.9</v>
      </c>
      <c r="X338" s="14" t="str">
        <f t="shared" si="70"/>
        <v>,</v>
      </c>
      <c r="Y338" s="14">
        <f t="shared" si="71"/>
        <v>2006</v>
      </c>
      <c r="Z338" s="14" t="s">
        <v>72</v>
      </c>
    </row>
    <row r="339" spans="1:26" x14ac:dyDescent="0.35">
      <c r="A339" s="4" t="s">
        <v>62</v>
      </c>
      <c r="B339" s="2">
        <f>VLOOKUP(Table1[[#This Row],[Crop]],Crop!$A$2:$B$5,2,FALSE)</f>
        <v>22</v>
      </c>
      <c r="C339" s="1" t="s">
        <v>36</v>
      </c>
      <c r="D339" s="1">
        <f>VLOOKUP(Table1[[#This Row],[District]],district!$A$2:$B$38,2,FALSE)</f>
        <v>35</v>
      </c>
      <c r="E339">
        <v>2007</v>
      </c>
      <c r="F339">
        <v>456</v>
      </c>
      <c r="G339">
        <v>388</v>
      </c>
      <c r="H339">
        <v>31.5</v>
      </c>
      <c r="L339" s="17" t="s">
        <v>68</v>
      </c>
      <c r="M339" s="14" t="s">
        <v>71</v>
      </c>
      <c r="N339" s="14" t="str">
        <f t="shared" si="60"/>
        <v>,</v>
      </c>
      <c r="O339" s="14">
        <f t="shared" si="61"/>
        <v>22</v>
      </c>
      <c r="P339" s="14" t="str">
        <f t="shared" si="62"/>
        <v>,</v>
      </c>
      <c r="Q339" s="14">
        <f t="shared" si="63"/>
        <v>35</v>
      </c>
      <c r="R339" s="14" t="str">
        <f t="shared" si="64"/>
        <v>,</v>
      </c>
      <c r="S339" s="14">
        <f t="shared" si="65"/>
        <v>388</v>
      </c>
      <c r="T339" s="14" t="str">
        <f t="shared" si="66"/>
        <v>,</v>
      </c>
      <c r="U339" s="14">
        <f t="shared" si="67"/>
        <v>456</v>
      </c>
      <c r="V339" s="14" t="str">
        <f t="shared" si="68"/>
        <v>,</v>
      </c>
      <c r="W339" s="14">
        <f t="shared" si="69"/>
        <v>31.5</v>
      </c>
      <c r="X339" s="14" t="str">
        <f t="shared" si="70"/>
        <v>,</v>
      </c>
      <c r="Y339" s="14">
        <f t="shared" si="71"/>
        <v>2007</v>
      </c>
      <c r="Z339" s="14" t="s">
        <v>72</v>
      </c>
    </row>
    <row r="340" spans="1:26" x14ac:dyDescent="0.35">
      <c r="A340" s="4" t="s">
        <v>62</v>
      </c>
      <c r="B340" s="2">
        <f>VLOOKUP(Table1[[#This Row],[Crop]],Crop!$A$2:$B$5,2,FALSE)</f>
        <v>22</v>
      </c>
      <c r="C340" s="1" t="s">
        <v>36</v>
      </c>
      <c r="D340" s="1">
        <f>VLOOKUP(Table1[[#This Row],[District]],district!$A$2:$B$38,2,FALSE)</f>
        <v>35</v>
      </c>
      <c r="E340">
        <v>2008</v>
      </c>
      <c r="F340">
        <v>490</v>
      </c>
      <c r="G340">
        <v>403</v>
      </c>
      <c r="H340">
        <v>32.6</v>
      </c>
      <c r="L340" s="17" t="s">
        <v>68</v>
      </c>
      <c r="M340" s="14" t="s">
        <v>71</v>
      </c>
      <c r="N340" s="14" t="str">
        <f t="shared" si="60"/>
        <v>,</v>
      </c>
      <c r="O340" s="14">
        <f t="shared" si="61"/>
        <v>22</v>
      </c>
      <c r="P340" s="14" t="str">
        <f t="shared" si="62"/>
        <v>,</v>
      </c>
      <c r="Q340" s="14">
        <f t="shared" si="63"/>
        <v>35</v>
      </c>
      <c r="R340" s="14" t="str">
        <f t="shared" si="64"/>
        <v>,</v>
      </c>
      <c r="S340" s="14">
        <f t="shared" si="65"/>
        <v>403</v>
      </c>
      <c r="T340" s="14" t="str">
        <f t="shared" si="66"/>
        <v>,</v>
      </c>
      <c r="U340" s="14">
        <f t="shared" si="67"/>
        <v>490</v>
      </c>
      <c r="V340" s="14" t="str">
        <f t="shared" si="68"/>
        <v>,</v>
      </c>
      <c r="W340" s="14">
        <f t="shared" si="69"/>
        <v>32.6</v>
      </c>
      <c r="X340" s="14" t="str">
        <f t="shared" si="70"/>
        <v>,</v>
      </c>
      <c r="Y340" s="14">
        <f t="shared" si="71"/>
        <v>2008</v>
      </c>
      <c r="Z340" s="14" t="s">
        <v>72</v>
      </c>
    </row>
    <row r="341" spans="1:26" x14ac:dyDescent="0.35">
      <c r="A341" s="4" t="s">
        <v>62</v>
      </c>
      <c r="B341" s="2">
        <f>VLOOKUP(Table1[[#This Row],[Crop]],Crop!$A$2:$B$5,2,FALSE)</f>
        <v>22</v>
      </c>
      <c r="C341" s="1" t="s">
        <v>36</v>
      </c>
      <c r="D341" s="1">
        <f>VLOOKUP(Table1[[#This Row],[District]],district!$A$2:$B$38,2,FALSE)</f>
        <v>35</v>
      </c>
      <c r="E341">
        <v>2009</v>
      </c>
      <c r="F341">
        <v>460</v>
      </c>
      <c r="G341">
        <v>406</v>
      </c>
      <c r="H341">
        <v>30.4</v>
      </c>
      <c r="L341" s="17" t="s">
        <v>68</v>
      </c>
      <c r="M341" s="14" t="s">
        <v>71</v>
      </c>
      <c r="N341" s="14" t="str">
        <f t="shared" si="60"/>
        <v>,</v>
      </c>
      <c r="O341" s="14">
        <f t="shared" si="61"/>
        <v>22</v>
      </c>
      <c r="P341" s="14" t="str">
        <f t="shared" si="62"/>
        <v>,</v>
      </c>
      <c r="Q341" s="14">
        <f t="shared" si="63"/>
        <v>35</v>
      </c>
      <c r="R341" s="14" t="str">
        <f t="shared" si="64"/>
        <v>,</v>
      </c>
      <c r="S341" s="14">
        <f t="shared" si="65"/>
        <v>406</v>
      </c>
      <c r="T341" s="14" t="str">
        <f t="shared" si="66"/>
        <v>,</v>
      </c>
      <c r="U341" s="14">
        <f t="shared" si="67"/>
        <v>460</v>
      </c>
      <c r="V341" s="14" t="str">
        <f t="shared" si="68"/>
        <v>,</v>
      </c>
      <c r="W341" s="14">
        <f t="shared" si="69"/>
        <v>30.4</v>
      </c>
      <c r="X341" s="14" t="str">
        <f t="shared" si="70"/>
        <v>,</v>
      </c>
      <c r="Y341" s="14">
        <f t="shared" si="71"/>
        <v>2009</v>
      </c>
      <c r="Z341" s="14" t="s">
        <v>72</v>
      </c>
    </row>
    <row r="342" spans="1:26" x14ac:dyDescent="0.35">
      <c r="A342" s="4" t="s">
        <v>62</v>
      </c>
      <c r="B342" s="2">
        <f>VLOOKUP(Table1[[#This Row],[Crop]],Crop!$A$2:$B$5,2,FALSE)</f>
        <v>22</v>
      </c>
      <c r="C342" s="1" t="s">
        <v>36</v>
      </c>
      <c r="D342" s="1">
        <f>VLOOKUP(Table1[[#This Row],[District]],district!$A$2:$B$38,2,FALSE)</f>
        <v>35</v>
      </c>
      <c r="E342">
        <v>2010</v>
      </c>
      <c r="F342">
        <v>539</v>
      </c>
      <c r="G342">
        <v>387</v>
      </c>
      <c r="H342">
        <v>37.299999999999997</v>
      </c>
      <c r="L342" s="17" t="s">
        <v>68</v>
      </c>
      <c r="M342" s="14" t="s">
        <v>71</v>
      </c>
      <c r="N342" s="14" t="str">
        <f t="shared" si="60"/>
        <v>,</v>
      </c>
      <c r="O342" s="14">
        <f t="shared" si="61"/>
        <v>22</v>
      </c>
      <c r="P342" s="14" t="str">
        <f t="shared" si="62"/>
        <v>,</v>
      </c>
      <c r="Q342" s="14">
        <f t="shared" si="63"/>
        <v>35</v>
      </c>
      <c r="R342" s="14" t="str">
        <f t="shared" si="64"/>
        <v>,</v>
      </c>
      <c r="S342" s="14">
        <f t="shared" si="65"/>
        <v>387</v>
      </c>
      <c r="T342" s="14" t="str">
        <f t="shared" si="66"/>
        <v>,</v>
      </c>
      <c r="U342" s="14">
        <f t="shared" si="67"/>
        <v>539</v>
      </c>
      <c r="V342" s="14" t="str">
        <f t="shared" si="68"/>
        <v>,</v>
      </c>
      <c r="W342" s="14">
        <f t="shared" si="69"/>
        <v>37.299999999999997</v>
      </c>
      <c r="X342" s="14" t="str">
        <f t="shared" si="70"/>
        <v>,</v>
      </c>
      <c r="Y342" s="14">
        <f t="shared" si="71"/>
        <v>2010</v>
      </c>
      <c r="Z342" s="14" t="s">
        <v>72</v>
      </c>
    </row>
    <row r="343" spans="1:26" x14ac:dyDescent="0.35">
      <c r="A343" s="4" t="s">
        <v>62</v>
      </c>
      <c r="B343" s="2">
        <f>VLOOKUP(Table1[[#This Row],[Crop]],Crop!$A$2:$B$5,2,FALSE)</f>
        <v>22</v>
      </c>
      <c r="C343" s="1" t="s">
        <v>36</v>
      </c>
      <c r="D343" s="1">
        <f>VLOOKUP(Table1[[#This Row],[District]],district!$A$2:$B$38,2,FALSE)</f>
        <v>35</v>
      </c>
      <c r="E343">
        <v>2011</v>
      </c>
      <c r="F343">
        <v>476</v>
      </c>
      <c r="G343">
        <v>377</v>
      </c>
      <c r="H343">
        <v>33.799999999999997</v>
      </c>
      <c r="L343" s="17" t="s">
        <v>68</v>
      </c>
      <c r="M343" s="14" t="s">
        <v>71</v>
      </c>
      <c r="N343" s="14" t="str">
        <f t="shared" si="60"/>
        <v>,</v>
      </c>
      <c r="O343" s="14">
        <f t="shared" si="61"/>
        <v>22</v>
      </c>
      <c r="P343" s="14" t="str">
        <f t="shared" si="62"/>
        <v>,</v>
      </c>
      <c r="Q343" s="14">
        <f t="shared" si="63"/>
        <v>35</v>
      </c>
      <c r="R343" s="14" t="str">
        <f t="shared" si="64"/>
        <v>,</v>
      </c>
      <c r="S343" s="14">
        <f t="shared" si="65"/>
        <v>377</v>
      </c>
      <c r="T343" s="14" t="str">
        <f t="shared" si="66"/>
        <v>,</v>
      </c>
      <c r="U343" s="14">
        <f t="shared" si="67"/>
        <v>476</v>
      </c>
      <c r="V343" s="14" t="str">
        <f t="shared" si="68"/>
        <v>,</v>
      </c>
      <c r="W343" s="14">
        <f t="shared" si="69"/>
        <v>33.799999999999997</v>
      </c>
      <c r="X343" s="14" t="str">
        <f t="shared" si="70"/>
        <v>,</v>
      </c>
      <c r="Y343" s="14">
        <f t="shared" si="71"/>
        <v>2011</v>
      </c>
      <c r="Z343" s="14" t="s">
        <v>72</v>
      </c>
    </row>
    <row r="344" spans="1:26" x14ac:dyDescent="0.35">
      <c r="A344" s="4" t="s">
        <v>62</v>
      </c>
      <c r="B344" s="2">
        <f>VLOOKUP(Table1[[#This Row],[Crop]],Crop!$A$2:$B$5,2,FALSE)</f>
        <v>22</v>
      </c>
      <c r="C344" s="1" t="s">
        <v>36</v>
      </c>
      <c r="D344" s="1">
        <f>VLOOKUP(Table1[[#This Row],[District]],district!$A$2:$B$38,2,FALSE)</f>
        <v>35</v>
      </c>
      <c r="E344">
        <v>2012</v>
      </c>
      <c r="F344">
        <v>506</v>
      </c>
      <c r="G344">
        <v>380</v>
      </c>
      <c r="H344">
        <v>35.700000000000003</v>
      </c>
      <c r="L344" s="17" t="s">
        <v>68</v>
      </c>
      <c r="M344" s="14" t="s">
        <v>71</v>
      </c>
      <c r="N344" s="14" t="str">
        <f t="shared" si="60"/>
        <v>,</v>
      </c>
      <c r="O344" s="14">
        <f t="shared" si="61"/>
        <v>22</v>
      </c>
      <c r="P344" s="14" t="str">
        <f t="shared" si="62"/>
        <v>,</v>
      </c>
      <c r="Q344" s="14">
        <f t="shared" si="63"/>
        <v>35</v>
      </c>
      <c r="R344" s="14" t="str">
        <f t="shared" si="64"/>
        <v>,</v>
      </c>
      <c r="S344" s="14">
        <f t="shared" si="65"/>
        <v>380</v>
      </c>
      <c r="T344" s="14" t="str">
        <f t="shared" si="66"/>
        <v>,</v>
      </c>
      <c r="U344" s="14">
        <f t="shared" si="67"/>
        <v>506</v>
      </c>
      <c r="V344" s="14" t="str">
        <f t="shared" si="68"/>
        <v>,</v>
      </c>
      <c r="W344" s="14">
        <f t="shared" si="69"/>
        <v>35.700000000000003</v>
      </c>
      <c r="X344" s="14" t="str">
        <f t="shared" si="70"/>
        <v>,</v>
      </c>
      <c r="Y344" s="14">
        <f t="shared" si="71"/>
        <v>2012</v>
      </c>
      <c r="Z344" s="14" t="s">
        <v>72</v>
      </c>
    </row>
    <row r="345" spans="1:26" x14ac:dyDescent="0.35">
      <c r="A345" s="4" t="s">
        <v>62</v>
      </c>
      <c r="B345" s="2">
        <f>VLOOKUP(Table1[[#This Row],[Crop]],Crop!$A$2:$B$5,2,FALSE)</f>
        <v>22</v>
      </c>
      <c r="C345" s="1" t="s">
        <v>36</v>
      </c>
      <c r="D345" s="1">
        <f>VLOOKUP(Table1[[#This Row],[District]],district!$A$2:$B$38,2,FALSE)</f>
        <v>35</v>
      </c>
      <c r="E345">
        <v>2013</v>
      </c>
      <c r="F345">
        <v>568</v>
      </c>
      <c r="G345">
        <v>424</v>
      </c>
      <c r="H345">
        <v>35.9</v>
      </c>
      <c r="L345" s="17" t="s">
        <v>68</v>
      </c>
      <c r="M345" s="14" t="s">
        <v>71</v>
      </c>
      <c r="N345" s="14" t="str">
        <f t="shared" si="60"/>
        <v>,</v>
      </c>
      <c r="O345" s="14">
        <f t="shared" si="61"/>
        <v>22</v>
      </c>
      <c r="P345" s="14" t="str">
        <f t="shared" si="62"/>
        <v>,</v>
      </c>
      <c r="Q345" s="14">
        <f t="shared" si="63"/>
        <v>35</v>
      </c>
      <c r="R345" s="14" t="str">
        <f t="shared" si="64"/>
        <v>,</v>
      </c>
      <c r="S345" s="14">
        <f t="shared" si="65"/>
        <v>424</v>
      </c>
      <c r="T345" s="14" t="str">
        <f t="shared" si="66"/>
        <v>,</v>
      </c>
      <c r="U345" s="14">
        <f t="shared" si="67"/>
        <v>568</v>
      </c>
      <c r="V345" s="14" t="str">
        <f t="shared" si="68"/>
        <v>,</v>
      </c>
      <c r="W345" s="14">
        <f t="shared" si="69"/>
        <v>35.9</v>
      </c>
      <c r="X345" s="14" t="str">
        <f t="shared" si="70"/>
        <v>,</v>
      </c>
      <c r="Y345" s="14">
        <f t="shared" si="71"/>
        <v>2013</v>
      </c>
      <c r="Z345" s="14" t="s">
        <v>72</v>
      </c>
    </row>
    <row r="346" spans="1:26" x14ac:dyDescent="0.35">
      <c r="A346" s="4" t="s">
        <v>62</v>
      </c>
      <c r="B346" s="2">
        <f>VLOOKUP(Table1[[#This Row],[Crop]],Crop!$A$2:$B$5,2,FALSE)</f>
        <v>22</v>
      </c>
      <c r="C346" s="1" t="s">
        <v>36</v>
      </c>
      <c r="D346" s="1">
        <f>VLOOKUP(Table1[[#This Row],[District]],district!$A$2:$B$38,2,FALSE)</f>
        <v>35</v>
      </c>
      <c r="E346">
        <v>2014</v>
      </c>
      <c r="F346">
        <v>554</v>
      </c>
      <c r="G346">
        <v>414</v>
      </c>
      <c r="H346">
        <v>35.799999999999997</v>
      </c>
      <c r="L346" s="17" t="s">
        <v>68</v>
      </c>
      <c r="M346" s="14" t="s">
        <v>71</v>
      </c>
      <c r="N346" s="14" t="str">
        <f t="shared" si="60"/>
        <v>,</v>
      </c>
      <c r="O346" s="14">
        <f t="shared" si="61"/>
        <v>22</v>
      </c>
      <c r="P346" s="14" t="str">
        <f t="shared" si="62"/>
        <v>,</v>
      </c>
      <c r="Q346" s="14">
        <f t="shared" si="63"/>
        <v>35</v>
      </c>
      <c r="R346" s="14" t="str">
        <f t="shared" si="64"/>
        <v>,</v>
      </c>
      <c r="S346" s="14">
        <f t="shared" si="65"/>
        <v>414</v>
      </c>
      <c r="T346" s="14" t="str">
        <f t="shared" si="66"/>
        <v>,</v>
      </c>
      <c r="U346" s="14">
        <f t="shared" si="67"/>
        <v>554</v>
      </c>
      <c r="V346" s="14" t="str">
        <f t="shared" si="68"/>
        <v>,</v>
      </c>
      <c r="W346" s="14">
        <f t="shared" si="69"/>
        <v>35.799999999999997</v>
      </c>
      <c r="X346" s="14" t="str">
        <f t="shared" si="70"/>
        <v>,</v>
      </c>
      <c r="Y346" s="14">
        <f t="shared" si="71"/>
        <v>2014</v>
      </c>
      <c r="Z346" s="14" t="s">
        <v>72</v>
      </c>
    </row>
    <row r="347" spans="1:26" x14ac:dyDescent="0.35">
      <c r="A347" s="4" t="s">
        <v>62</v>
      </c>
      <c r="B347" s="2">
        <f>VLOOKUP(Table1[[#This Row],[Crop]],Crop!$A$2:$B$5,2,FALSE)</f>
        <v>22</v>
      </c>
      <c r="C347" s="1" t="s">
        <v>36</v>
      </c>
      <c r="D347" s="1">
        <f>VLOOKUP(Table1[[#This Row],[District]],district!$A$2:$B$38,2,FALSE)</f>
        <v>35</v>
      </c>
      <c r="E347">
        <v>2015</v>
      </c>
      <c r="F347">
        <v>570</v>
      </c>
      <c r="G347">
        <v>417</v>
      </c>
      <c r="H347">
        <v>36.6</v>
      </c>
      <c r="L347" s="17" t="s">
        <v>68</v>
      </c>
      <c r="M347" s="14" t="s">
        <v>71</v>
      </c>
      <c r="N347" s="14" t="str">
        <f t="shared" si="60"/>
        <v>,</v>
      </c>
      <c r="O347" s="14">
        <f t="shared" si="61"/>
        <v>22</v>
      </c>
      <c r="P347" s="14" t="str">
        <f t="shared" si="62"/>
        <v>,</v>
      </c>
      <c r="Q347" s="14">
        <f t="shared" si="63"/>
        <v>35</v>
      </c>
      <c r="R347" s="14" t="str">
        <f t="shared" si="64"/>
        <v>,</v>
      </c>
      <c r="S347" s="14">
        <f t="shared" si="65"/>
        <v>417</v>
      </c>
      <c r="T347" s="14" t="str">
        <f t="shared" si="66"/>
        <v>,</v>
      </c>
      <c r="U347" s="14">
        <f t="shared" si="67"/>
        <v>570</v>
      </c>
      <c r="V347" s="14" t="str">
        <f t="shared" si="68"/>
        <v>,</v>
      </c>
      <c r="W347" s="14">
        <f t="shared" si="69"/>
        <v>36.6</v>
      </c>
      <c r="X347" s="14" t="str">
        <f t="shared" si="70"/>
        <v>,</v>
      </c>
      <c r="Y347" s="14">
        <f t="shared" si="71"/>
        <v>2015</v>
      </c>
      <c r="Z347" s="14" t="s">
        <v>72</v>
      </c>
    </row>
    <row r="348" spans="1:26" x14ac:dyDescent="0.35">
      <c r="A348" s="4" t="s">
        <v>62</v>
      </c>
      <c r="B348" s="2">
        <f>VLOOKUP(Table1[[#This Row],[Crop]],Crop!$A$2:$B$5,2,FALSE)</f>
        <v>22</v>
      </c>
      <c r="C348" s="1" t="s">
        <v>36</v>
      </c>
      <c r="D348" s="1">
        <f>VLOOKUP(Table1[[#This Row],[District]],district!$A$2:$B$38,2,FALSE)</f>
        <v>35</v>
      </c>
      <c r="E348">
        <v>2016</v>
      </c>
      <c r="F348">
        <v>583</v>
      </c>
      <c r="G348">
        <v>409</v>
      </c>
      <c r="H348">
        <v>38.200000000000003</v>
      </c>
      <c r="L348" s="17" t="s">
        <v>68</v>
      </c>
      <c r="M348" s="14" t="s">
        <v>71</v>
      </c>
      <c r="N348" s="14" t="str">
        <f t="shared" si="60"/>
        <v>,</v>
      </c>
      <c r="O348" s="14">
        <f t="shared" si="61"/>
        <v>22</v>
      </c>
      <c r="P348" s="14" t="str">
        <f t="shared" si="62"/>
        <v>,</v>
      </c>
      <c r="Q348" s="14">
        <f t="shared" si="63"/>
        <v>35</v>
      </c>
      <c r="R348" s="14" t="str">
        <f t="shared" si="64"/>
        <v>,</v>
      </c>
      <c r="S348" s="14">
        <f t="shared" si="65"/>
        <v>409</v>
      </c>
      <c r="T348" s="14" t="str">
        <f t="shared" si="66"/>
        <v>,</v>
      </c>
      <c r="U348" s="14">
        <f t="shared" si="67"/>
        <v>583</v>
      </c>
      <c r="V348" s="14" t="str">
        <f t="shared" si="68"/>
        <v>,</v>
      </c>
      <c r="W348" s="14">
        <f t="shared" si="69"/>
        <v>38.200000000000003</v>
      </c>
      <c r="X348" s="14" t="str">
        <f t="shared" si="70"/>
        <v>,</v>
      </c>
      <c r="Y348" s="14">
        <f t="shared" si="71"/>
        <v>2016</v>
      </c>
      <c r="Z348" s="14" t="s">
        <v>72</v>
      </c>
    </row>
    <row r="349" spans="1:26" x14ac:dyDescent="0.35">
      <c r="A349" s="4" t="s">
        <v>62</v>
      </c>
      <c r="B349" s="2">
        <f>VLOOKUP(Table1[[#This Row],[Crop]],Crop!$A$2:$B$5,2,FALSE)</f>
        <v>22</v>
      </c>
      <c r="C349" s="1" t="s">
        <v>36</v>
      </c>
      <c r="D349" s="1">
        <f>VLOOKUP(Table1[[#This Row],[District]],district!$A$2:$B$38,2,FALSE)</f>
        <v>35</v>
      </c>
      <c r="E349">
        <v>2017</v>
      </c>
      <c r="F349">
        <v>552</v>
      </c>
      <c r="G349">
        <v>403</v>
      </c>
      <c r="H349">
        <v>36.700000000000003</v>
      </c>
      <c r="L349" s="17" t="s">
        <v>68</v>
      </c>
      <c r="M349" s="14" t="s">
        <v>71</v>
      </c>
      <c r="N349" s="14" t="str">
        <f t="shared" si="60"/>
        <v>,</v>
      </c>
      <c r="O349" s="14">
        <f t="shared" si="61"/>
        <v>22</v>
      </c>
      <c r="P349" s="14" t="str">
        <f t="shared" si="62"/>
        <v>,</v>
      </c>
      <c r="Q349" s="14">
        <f t="shared" si="63"/>
        <v>35</v>
      </c>
      <c r="R349" s="14" t="str">
        <f t="shared" si="64"/>
        <v>,</v>
      </c>
      <c r="S349" s="14">
        <f t="shared" si="65"/>
        <v>403</v>
      </c>
      <c r="T349" s="14" t="str">
        <f t="shared" si="66"/>
        <v>,</v>
      </c>
      <c r="U349" s="14">
        <f t="shared" si="67"/>
        <v>552</v>
      </c>
      <c r="V349" s="14" t="str">
        <f t="shared" si="68"/>
        <v>,</v>
      </c>
      <c r="W349" s="14">
        <f t="shared" si="69"/>
        <v>36.700000000000003</v>
      </c>
      <c r="X349" s="14" t="str">
        <f t="shared" si="70"/>
        <v>,</v>
      </c>
      <c r="Y349" s="14">
        <f t="shared" si="71"/>
        <v>2017</v>
      </c>
      <c r="Z349" s="14" t="s">
        <v>72</v>
      </c>
    </row>
    <row r="350" spans="1:26" x14ac:dyDescent="0.35">
      <c r="A350" s="4" t="s">
        <v>62</v>
      </c>
      <c r="B350" s="2">
        <f>VLOOKUP(Table1[[#This Row],[Crop]],Crop!$A$2:$B$5,2,FALSE)</f>
        <v>22</v>
      </c>
      <c r="C350" s="1" t="s">
        <v>36</v>
      </c>
      <c r="D350" s="1">
        <f>VLOOKUP(Table1[[#This Row],[District]],district!$A$2:$B$38,2,FALSE)</f>
        <v>35</v>
      </c>
      <c r="E350">
        <v>2018</v>
      </c>
      <c r="F350">
        <v>535</v>
      </c>
      <c r="G350">
        <v>393</v>
      </c>
      <c r="H350">
        <v>36.5</v>
      </c>
      <c r="L350" s="17" t="s">
        <v>68</v>
      </c>
      <c r="M350" s="14" t="s">
        <v>71</v>
      </c>
      <c r="N350" s="14" t="str">
        <f t="shared" si="60"/>
        <v>,</v>
      </c>
      <c r="O350" s="14">
        <f t="shared" si="61"/>
        <v>22</v>
      </c>
      <c r="P350" s="14" t="str">
        <f t="shared" si="62"/>
        <v>,</v>
      </c>
      <c r="Q350" s="14">
        <f t="shared" si="63"/>
        <v>35</v>
      </c>
      <c r="R350" s="14" t="str">
        <f t="shared" si="64"/>
        <v>,</v>
      </c>
      <c r="S350" s="14">
        <f t="shared" si="65"/>
        <v>393</v>
      </c>
      <c r="T350" s="14" t="str">
        <f t="shared" si="66"/>
        <v>,</v>
      </c>
      <c r="U350" s="14">
        <f t="shared" si="67"/>
        <v>535</v>
      </c>
      <c r="V350" s="14" t="str">
        <f t="shared" si="68"/>
        <v>,</v>
      </c>
      <c r="W350" s="14">
        <f t="shared" si="69"/>
        <v>36.5</v>
      </c>
      <c r="X350" s="14" t="str">
        <f t="shared" si="70"/>
        <v>,</v>
      </c>
      <c r="Y350" s="14">
        <f t="shared" si="71"/>
        <v>2018</v>
      </c>
      <c r="Z350" s="14" t="s">
        <v>72</v>
      </c>
    </row>
    <row r="351" spans="1:26" x14ac:dyDescent="0.35">
      <c r="A351" s="4" t="s">
        <v>62</v>
      </c>
      <c r="B351" s="2">
        <f>VLOOKUP(Table1[[#This Row],[Crop]],Crop!$A$2:$B$5,2,FALSE)</f>
        <v>22</v>
      </c>
      <c r="C351" s="1" t="s">
        <v>36</v>
      </c>
      <c r="D351" s="1">
        <f>VLOOKUP(Table1[[#This Row],[District]],district!$A$2:$B$38,2,FALSE)</f>
        <v>35</v>
      </c>
      <c r="E351">
        <v>2019</v>
      </c>
      <c r="F351">
        <v>498</v>
      </c>
      <c r="G351">
        <v>351</v>
      </c>
      <c r="H351">
        <v>38</v>
      </c>
      <c r="L351" s="17" t="s">
        <v>68</v>
      </c>
      <c r="M351" s="14" t="s">
        <v>71</v>
      </c>
      <c r="N351" s="14" t="str">
        <f t="shared" si="60"/>
        <v>,</v>
      </c>
      <c r="O351" s="14">
        <f t="shared" si="61"/>
        <v>22</v>
      </c>
      <c r="P351" s="14" t="str">
        <f t="shared" si="62"/>
        <v>,</v>
      </c>
      <c r="Q351" s="14">
        <f t="shared" si="63"/>
        <v>35</v>
      </c>
      <c r="R351" s="14" t="str">
        <f t="shared" si="64"/>
        <v>,</v>
      </c>
      <c r="S351" s="14">
        <f t="shared" si="65"/>
        <v>351</v>
      </c>
      <c r="T351" s="14" t="str">
        <f t="shared" si="66"/>
        <v>,</v>
      </c>
      <c r="U351" s="14">
        <f t="shared" si="67"/>
        <v>498</v>
      </c>
      <c r="V351" s="14" t="str">
        <f t="shared" si="68"/>
        <v>,</v>
      </c>
      <c r="W351" s="14">
        <f t="shared" si="69"/>
        <v>38</v>
      </c>
      <c r="X351" s="14" t="str">
        <f t="shared" si="70"/>
        <v>,</v>
      </c>
      <c r="Y351" s="14">
        <f t="shared" si="71"/>
        <v>2019</v>
      </c>
      <c r="Z351" s="14" t="s">
        <v>72</v>
      </c>
    </row>
    <row r="352" spans="1:26" x14ac:dyDescent="0.35">
      <c r="A352" s="4" t="s">
        <v>62</v>
      </c>
      <c r="B352" s="2">
        <f>VLOOKUP(Table1[[#This Row],[Crop]],Crop!$A$2:$B$5,2,FALSE)</f>
        <v>22</v>
      </c>
      <c r="C352" s="1" t="s">
        <v>36</v>
      </c>
      <c r="D352" s="1">
        <f>VLOOKUP(Table1[[#This Row],[District]],district!$A$2:$B$38,2,FALSE)</f>
        <v>35</v>
      </c>
      <c r="E352">
        <v>2020</v>
      </c>
      <c r="F352">
        <v>542</v>
      </c>
      <c r="G352">
        <v>386</v>
      </c>
      <c r="H352">
        <v>35.1</v>
      </c>
      <c r="L352" s="17" t="s">
        <v>68</v>
      </c>
      <c r="M352" s="14" t="s">
        <v>71</v>
      </c>
      <c r="N352" s="14" t="str">
        <f t="shared" si="60"/>
        <v>,</v>
      </c>
      <c r="O352" s="14">
        <f t="shared" si="61"/>
        <v>22</v>
      </c>
      <c r="P352" s="14" t="str">
        <f t="shared" si="62"/>
        <v>,</v>
      </c>
      <c r="Q352" s="14">
        <f t="shared" si="63"/>
        <v>35</v>
      </c>
      <c r="R352" s="14" t="str">
        <f t="shared" si="64"/>
        <v>,</v>
      </c>
      <c r="S352" s="14">
        <f t="shared" si="65"/>
        <v>386</v>
      </c>
      <c r="T352" s="14" t="str">
        <f t="shared" si="66"/>
        <v>,</v>
      </c>
      <c r="U352" s="14">
        <f t="shared" si="67"/>
        <v>542</v>
      </c>
      <c r="V352" s="14" t="str">
        <f t="shared" si="68"/>
        <v>,</v>
      </c>
      <c r="W352" s="14">
        <f t="shared" si="69"/>
        <v>35.1</v>
      </c>
      <c r="X352" s="14" t="str">
        <f t="shared" si="70"/>
        <v>,</v>
      </c>
      <c r="Y352" s="14">
        <f t="shared" si="71"/>
        <v>2020</v>
      </c>
      <c r="Z352" s="14" t="s">
        <v>72</v>
      </c>
    </row>
    <row r="353" spans="1:26" s="2" customFormat="1" x14ac:dyDescent="0.35">
      <c r="A353" s="4" t="s">
        <v>62</v>
      </c>
      <c r="B353" s="7">
        <f>VLOOKUP(Table1[[#This Row],[Crop]],Crop!$A$2:$B$5,2,FALSE)</f>
        <v>22</v>
      </c>
      <c r="C353" s="7" t="s">
        <v>36</v>
      </c>
      <c r="D353" s="7">
        <f>VLOOKUP(Table1[[#This Row],[District]],district!$A$2:$B$38,2,FALSE)</f>
        <v>35</v>
      </c>
      <c r="E353" s="7">
        <v>2021</v>
      </c>
      <c r="F353" s="7">
        <v>451</v>
      </c>
      <c r="G353" s="7">
        <v>334</v>
      </c>
      <c r="H353" s="7">
        <v>33.799999999999997</v>
      </c>
      <c r="L353" s="17" t="s">
        <v>68</v>
      </c>
      <c r="M353" s="14" t="s">
        <v>71</v>
      </c>
      <c r="N353" s="14" t="str">
        <f t="shared" si="60"/>
        <v>,</v>
      </c>
      <c r="O353" s="14">
        <f t="shared" si="61"/>
        <v>22</v>
      </c>
      <c r="P353" s="14" t="str">
        <f t="shared" si="62"/>
        <v>,</v>
      </c>
      <c r="Q353" s="14">
        <f t="shared" si="63"/>
        <v>35</v>
      </c>
      <c r="R353" s="14" t="str">
        <f t="shared" si="64"/>
        <v>,</v>
      </c>
      <c r="S353" s="14">
        <f t="shared" si="65"/>
        <v>334</v>
      </c>
      <c r="T353" s="14" t="str">
        <f t="shared" si="66"/>
        <v>,</v>
      </c>
      <c r="U353" s="14">
        <f t="shared" si="67"/>
        <v>451</v>
      </c>
      <c r="V353" s="14" t="str">
        <f t="shared" si="68"/>
        <v>,</v>
      </c>
      <c r="W353" s="14">
        <f t="shared" si="69"/>
        <v>33.799999999999997</v>
      </c>
      <c r="X353" s="14" t="str">
        <f t="shared" si="70"/>
        <v>,</v>
      </c>
      <c r="Y353" s="14">
        <f t="shared" si="71"/>
        <v>2021</v>
      </c>
      <c r="Z353" s="14" t="s">
        <v>72</v>
      </c>
    </row>
    <row r="354" spans="1:26" x14ac:dyDescent="0.35">
      <c r="A354" s="4" t="s">
        <v>62</v>
      </c>
      <c r="B354" s="2">
        <f>VLOOKUP(Table1[[#This Row],[Crop]],Crop!$A$2:$B$5,2,FALSE)</f>
        <v>22</v>
      </c>
      <c r="C354" s="1" t="s">
        <v>37</v>
      </c>
      <c r="D354" s="1">
        <f>VLOOKUP(Table1[[#This Row],[District]],district!$A$2:$B$38,2,FALSE)</f>
        <v>12</v>
      </c>
      <c r="E354">
        <v>1990</v>
      </c>
      <c r="F354">
        <v>626</v>
      </c>
      <c r="G354">
        <v>791</v>
      </c>
      <c r="H354">
        <v>21.2</v>
      </c>
      <c r="L354" s="17" t="s">
        <v>68</v>
      </c>
      <c r="M354" s="14" t="s">
        <v>71</v>
      </c>
      <c r="N354" s="14" t="str">
        <f t="shared" si="60"/>
        <v>,</v>
      </c>
      <c r="O354" s="14">
        <f t="shared" si="61"/>
        <v>22</v>
      </c>
      <c r="P354" s="14" t="str">
        <f t="shared" si="62"/>
        <v>,</v>
      </c>
      <c r="Q354" s="14">
        <f t="shared" si="63"/>
        <v>12</v>
      </c>
      <c r="R354" s="14" t="str">
        <f t="shared" si="64"/>
        <v>,</v>
      </c>
      <c r="S354" s="14">
        <f t="shared" si="65"/>
        <v>791</v>
      </c>
      <c r="T354" s="14" t="str">
        <f t="shared" si="66"/>
        <v>,</v>
      </c>
      <c r="U354" s="14">
        <f t="shared" si="67"/>
        <v>626</v>
      </c>
      <c r="V354" s="14" t="str">
        <f t="shared" si="68"/>
        <v>,</v>
      </c>
      <c r="W354" s="14">
        <f t="shared" si="69"/>
        <v>21.2</v>
      </c>
      <c r="X354" s="14" t="str">
        <f t="shared" si="70"/>
        <v>,</v>
      </c>
      <c r="Y354" s="14">
        <f t="shared" si="71"/>
        <v>1990</v>
      </c>
      <c r="Z354" s="14" t="s">
        <v>72</v>
      </c>
    </row>
    <row r="355" spans="1:26" x14ac:dyDescent="0.35">
      <c r="A355" s="4" t="s">
        <v>62</v>
      </c>
      <c r="B355" s="2">
        <f>VLOOKUP(Table1[[#This Row],[Crop]],Crop!$A$2:$B$5,2,FALSE)</f>
        <v>22</v>
      </c>
      <c r="C355" s="1" t="s">
        <v>37</v>
      </c>
      <c r="D355" s="1">
        <f>VLOOKUP(Table1[[#This Row],[District]],district!$A$2:$B$38,2,FALSE)</f>
        <v>12</v>
      </c>
      <c r="E355">
        <v>1991</v>
      </c>
      <c r="F355">
        <v>692</v>
      </c>
      <c r="G355">
        <v>796</v>
      </c>
      <c r="H355">
        <v>23.3</v>
      </c>
      <c r="L355" s="17" t="s">
        <v>68</v>
      </c>
      <c r="M355" s="14" t="s">
        <v>71</v>
      </c>
      <c r="N355" s="14" t="str">
        <f t="shared" si="60"/>
        <v>,</v>
      </c>
      <c r="O355" s="14">
        <f t="shared" si="61"/>
        <v>22</v>
      </c>
      <c r="P355" s="14" t="str">
        <f t="shared" si="62"/>
        <v>,</v>
      </c>
      <c r="Q355" s="14">
        <f t="shared" si="63"/>
        <v>12</v>
      </c>
      <c r="R355" s="14" t="str">
        <f t="shared" si="64"/>
        <v>,</v>
      </c>
      <c r="S355" s="14">
        <f t="shared" si="65"/>
        <v>796</v>
      </c>
      <c r="T355" s="14" t="str">
        <f t="shared" si="66"/>
        <v>,</v>
      </c>
      <c r="U355" s="14">
        <f t="shared" si="67"/>
        <v>692</v>
      </c>
      <c r="V355" s="14" t="str">
        <f t="shared" si="68"/>
        <v>,</v>
      </c>
      <c r="W355" s="14">
        <f t="shared" si="69"/>
        <v>23.3</v>
      </c>
      <c r="X355" s="14" t="str">
        <f t="shared" si="70"/>
        <v>,</v>
      </c>
      <c r="Y355" s="14">
        <f t="shared" si="71"/>
        <v>1991</v>
      </c>
      <c r="Z355" s="14" t="s">
        <v>72</v>
      </c>
    </row>
    <row r="356" spans="1:26" x14ac:dyDescent="0.35">
      <c r="A356" s="4" t="s">
        <v>62</v>
      </c>
      <c r="B356" s="2">
        <f>VLOOKUP(Table1[[#This Row],[Crop]],Crop!$A$2:$B$5,2,FALSE)</f>
        <v>22</v>
      </c>
      <c r="C356" s="1" t="s">
        <v>37</v>
      </c>
      <c r="D356" s="1">
        <f>VLOOKUP(Table1[[#This Row],[District]],district!$A$2:$B$38,2,FALSE)</f>
        <v>12</v>
      </c>
      <c r="E356">
        <v>1992</v>
      </c>
      <c r="F356">
        <v>684.5</v>
      </c>
      <c r="G356">
        <v>818</v>
      </c>
      <c r="H356">
        <v>22.4</v>
      </c>
      <c r="L356" s="17" t="s">
        <v>68</v>
      </c>
      <c r="M356" s="14" t="s">
        <v>71</v>
      </c>
      <c r="N356" s="14" t="str">
        <f t="shared" si="60"/>
        <v>,</v>
      </c>
      <c r="O356" s="14">
        <f t="shared" si="61"/>
        <v>22</v>
      </c>
      <c r="P356" s="14" t="str">
        <f t="shared" si="62"/>
        <v>,</v>
      </c>
      <c r="Q356" s="14">
        <f t="shared" si="63"/>
        <v>12</v>
      </c>
      <c r="R356" s="14" t="str">
        <f t="shared" si="64"/>
        <v>,</v>
      </c>
      <c r="S356" s="14">
        <f t="shared" si="65"/>
        <v>818</v>
      </c>
      <c r="T356" s="14" t="str">
        <f t="shared" si="66"/>
        <v>,</v>
      </c>
      <c r="U356" s="14">
        <f t="shared" si="67"/>
        <v>684.5</v>
      </c>
      <c r="V356" s="14" t="str">
        <f t="shared" si="68"/>
        <v>,</v>
      </c>
      <c r="W356" s="14">
        <f t="shared" si="69"/>
        <v>22.4</v>
      </c>
      <c r="X356" s="14" t="str">
        <f t="shared" si="70"/>
        <v>,</v>
      </c>
      <c r="Y356" s="14">
        <f t="shared" si="71"/>
        <v>1992</v>
      </c>
      <c r="Z356" s="14" t="s">
        <v>72</v>
      </c>
    </row>
    <row r="357" spans="1:26" x14ac:dyDescent="0.35">
      <c r="A357" s="4" t="s">
        <v>62</v>
      </c>
      <c r="B357" s="2">
        <f>VLOOKUP(Table1[[#This Row],[Crop]],Crop!$A$2:$B$5,2,FALSE)</f>
        <v>22</v>
      </c>
      <c r="C357" s="1" t="s">
        <v>37</v>
      </c>
      <c r="D357" s="1">
        <f>VLOOKUP(Table1[[#This Row],[District]],district!$A$2:$B$38,2,FALSE)</f>
        <v>12</v>
      </c>
      <c r="E357">
        <v>1993</v>
      </c>
      <c r="F357">
        <v>703.6</v>
      </c>
      <c r="G357">
        <v>805</v>
      </c>
      <c r="H357">
        <v>23.4</v>
      </c>
      <c r="L357" s="17" t="s">
        <v>68</v>
      </c>
      <c r="M357" s="14" t="s">
        <v>71</v>
      </c>
      <c r="N357" s="14" t="str">
        <f t="shared" si="60"/>
        <v>,</v>
      </c>
      <c r="O357" s="14">
        <f t="shared" si="61"/>
        <v>22</v>
      </c>
      <c r="P357" s="14" t="str">
        <f t="shared" si="62"/>
        <v>,</v>
      </c>
      <c r="Q357" s="14">
        <f t="shared" si="63"/>
        <v>12</v>
      </c>
      <c r="R357" s="14" t="str">
        <f t="shared" si="64"/>
        <v>,</v>
      </c>
      <c r="S357" s="14">
        <f t="shared" si="65"/>
        <v>805</v>
      </c>
      <c r="T357" s="14" t="str">
        <f t="shared" si="66"/>
        <v>,</v>
      </c>
      <c r="U357" s="14">
        <f t="shared" si="67"/>
        <v>703.6</v>
      </c>
      <c r="V357" s="14" t="str">
        <f t="shared" si="68"/>
        <v>,</v>
      </c>
      <c r="W357" s="14">
        <f t="shared" si="69"/>
        <v>23.4</v>
      </c>
      <c r="X357" s="14" t="str">
        <f t="shared" si="70"/>
        <v>,</v>
      </c>
      <c r="Y357" s="14">
        <f t="shared" si="71"/>
        <v>1993</v>
      </c>
      <c r="Z357" s="14" t="s">
        <v>72</v>
      </c>
    </row>
    <row r="358" spans="1:26" x14ac:dyDescent="0.35">
      <c r="A358" s="4" t="s">
        <v>62</v>
      </c>
      <c r="B358" s="2">
        <f>VLOOKUP(Table1[[#This Row],[Crop]],Crop!$A$2:$B$5,2,FALSE)</f>
        <v>22</v>
      </c>
      <c r="C358" s="1" t="s">
        <v>37</v>
      </c>
      <c r="D358" s="1">
        <f>VLOOKUP(Table1[[#This Row],[District]],district!$A$2:$B$38,2,FALSE)</f>
        <v>12</v>
      </c>
      <c r="E358">
        <v>1994</v>
      </c>
      <c r="F358">
        <v>739.3</v>
      </c>
      <c r="G358">
        <v>815</v>
      </c>
      <c r="H358">
        <v>24.3</v>
      </c>
      <c r="L358" s="17" t="s">
        <v>68</v>
      </c>
      <c r="M358" s="14" t="s">
        <v>71</v>
      </c>
      <c r="N358" s="14" t="str">
        <f t="shared" si="60"/>
        <v>,</v>
      </c>
      <c r="O358" s="14">
        <f t="shared" si="61"/>
        <v>22</v>
      </c>
      <c r="P358" s="14" t="str">
        <f t="shared" si="62"/>
        <v>,</v>
      </c>
      <c r="Q358" s="14">
        <f t="shared" si="63"/>
        <v>12</v>
      </c>
      <c r="R358" s="14" t="str">
        <f t="shared" si="64"/>
        <v>,</v>
      </c>
      <c r="S358" s="14">
        <f t="shared" si="65"/>
        <v>815</v>
      </c>
      <c r="T358" s="14" t="str">
        <f t="shared" si="66"/>
        <v>,</v>
      </c>
      <c r="U358" s="14">
        <f t="shared" si="67"/>
        <v>739.3</v>
      </c>
      <c r="V358" s="14" t="str">
        <f t="shared" si="68"/>
        <v>,</v>
      </c>
      <c r="W358" s="14">
        <f t="shared" si="69"/>
        <v>24.3</v>
      </c>
      <c r="X358" s="14" t="str">
        <f t="shared" si="70"/>
        <v>,</v>
      </c>
      <c r="Y358" s="14">
        <f t="shared" si="71"/>
        <v>1994</v>
      </c>
      <c r="Z358" s="14" t="s">
        <v>72</v>
      </c>
    </row>
    <row r="359" spans="1:26" x14ac:dyDescent="0.35">
      <c r="A359" s="4" t="s">
        <v>62</v>
      </c>
      <c r="B359" s="2">
        <f>VLOOKUP(Table1[[#This Row],[Crop]],Crop!$A$2:$B$5,2,FALSE)</f>
        <v>22</v>
      </c>
      <c r="C359" s="1" t="s">
        <v>37</v>
      </c>
      <c r="D359" s="1">
        <f>VLOOKUP(Table1[[#This Row],[District]],district!$A$2:$B$38,2,FALSE)</f>
        <v>12</v>
      </c>
      <c r="E359">
        <v>1995</v>
      </c>
      <c r="F359">
        <v>860.1</v>
      </c>
      <c r="G359">
        <v>822</v>
      </c>
      <c r="H359">
        <v>28</v>
      </c>
      <c r="L359" s="17" t="s">
        <v>68</v>
      </c>
      <c r="M359" s="14" t="s">
        <v>71</v>
      </c>
      <c r="N359" s="14" t="str">
        <f t="shared" si="60"/>
        <v>,</v>
      </c>
      <c r="O359" s="14">
        <f t="shared" si="61"/>
        <v>22</v>
      </c>
      <c r="P359" s="14" t="str">
        <f t="shared" si="62"/>
        <v>,</v>
      </c>
      <c r="Q359" s="14">
        <f t="shared" si="63"/>
        <v>12</v>
      </c>
      <c r="R359" s="14" t="str">
        <f t="shared" si="64"/>
        <v>,</v>
      </c>
      <c r="S359" s="14">
        <f t="shared" si="65"/>
        <v>822</v>
      </c>
      <c r="T359" s="14" t="str">
        <f t="shared" si="66"/>
        <v>,</v>
      </c>
      <c r="U359" s="14">
        <f t="shared" si="67"/>
        <v>860.1</v>
      </c>
      <c r="V359" s="14" t="str">
        <f t="shared" si="68"/>
        <v>,</v>
      </c>
      <c r="W359" s="14">
        <f t="shared" si="69"/>
        <v>28</v>
      </c>
      <c r="X359" s="14" t="str">
        <f t="shared" si="70"/>
        <v>,</v>
      </c>
      <c r="Y359" s="14">
        <f t="shared" si="71"/>
        <v>1995</v>
      </c>
      <c r="Z359" s="14" t="s">
        <v>72</v>
      </c>
    </row>
    <row r="360" spans="1:26" x14ac:dyDescent="0.35">
      <c r="A360" s="4" t="s">
        <v>62</v>
      </c>
      <c r="B360" s="2">
        <f>VLOOKUP(Table1[[#This Row],[Crop]],Crop!$A$2:$B$5,2,FALSE)</f>
        <v>22</v>
      </c>
      <c r="C360" s="1" t="s">
        <v>37</v>
      </c>
      <c r="D360" s="1">
        <f>VLOOKUP(Table1[[#This Row],[District]],district!$A$2:$B$38,2,FALSE)</f>
        <v>12</v>
      </c>
      <c r="E360">
        <v>1996</v>
      </c>
      <c r="F360">
        <v>714.8</v>
      </c>
      <c r="G360">
        <v>818</v>
      </c>
      <c r="H360">
        <v>23.4</v>
      </c>
      <c r="L360" s="17" t="s">
        <v>68</v>
      </c>
      <c r="M360" s="14" t="s">
        <v>71</v>
      </c>
      <c r="N360" s="14" t="str">
        <f t="shared" si="60"/>
        <v>,</v>
      </c>
      <c r="O360" s="14">
        <f t="shared" si="61"/>
        <v>22</v>
      </c>
      <c r="P360" s="14" t="str">
        <f t="shared" si="62"/>
        <v>,</v>
      </c>
      <c r="Q360" s="14">
        <f t="shared" si="63"/>
        <v>12</v>
      </c>
      <c r="R360" s="14" t="str">
        <f t="shared" si="64"/>
        <v>,</v>
      </c>
      <c r="S360" s="14">
        <f t="shared" si="65"/>
        <v>818</v>
      </c>
      <c r="T360" s="14" t="str">
        <f t="shared" si="66"/>
        <v>,</v>
      </c>
      <c r="U360" s="14">
        <f t="shared" si="67"/>
        <v>714.8</v>
      </c>
      <c r="V360" s="14" t="str">
        <f t="shared" si="68"/>
        <v>,</v>
      </c>
      <c r="W360" s="14">
        <f t="shared" si="69"/>
        <v>23.4</v>
      </c>
      <c r="X360" s="14" t="str">
        <f t="shared" si="70"/>
        <v>,</v>
      </c>
      <c r="Y360" s="14">
        <f t="shared" si="71"/>
        <v>1996</v>
      </c>
      <c r="Z360" s="14" t="s">
        <v>72</v>
      </c>
    </row>
    <row r="361" spans="1:26" x14ac:dyDescent="0.35">
      <c r="A361" s="4" t="s">
        <v>62</v>
      </c>
      <c r="B361" s="2">
        <f>VLOOKUP(Table1[[#This Row],[Crop]],Crop!$A$2:$B$5,2,FALSE)</f>
        <v>22</v>
      </c>
      <c r="C361" s="1" t="s">
        <v>37</v>
      </c>
      <c r="D361" s="1">
        <f>VLOOKUP(Table1[[#This Row],[District]],district!$A$2:$B$38,2,FALSE)</f>
        <v>12</v>
      </c>
      <c r="E361">
        <v>1997</v>
      </c>
      <c r="F361">
        <v>755.4</v>
      </c>
      <c r="G361">
        <v>817</v>
      </c>
      <c r="H361">
        <v>24.8</v>
      </c>
      <c r="L361" s="17" t="s">
        <v>68</v>
      </c>
      <c r="M361" s="14" t="s">
        <v>71</v>
      </c>
      <c r="N361" s="14" t="str">
        <f t="shared" si="60"/>
        <v>,</v>
      </c>
      <c r="O361" s="14">
        <f t="shared" si="61"/>
        <v>22</v>
      </c>
      <c r="P361" s="14" t="str">
        <f t="shared" si="62"/>
        <v>,</v>
      </c>
      <c r="Q361" s="14">
        <f t="shared" si="63"/>
        <v>12</v>
      </c>
      <c r="R361" s="14" t="str">
        <f t="shared" si="64"/>
        <v>,</v>
      </c>
      <c r="S361" s="14">
        <f t="shared" si="65"/>
        <v>817</v>
      </c>
      <c r="T361" s="14" t="str">
        <f t="shared" si="66"/>
        <v>,</v>
      </c>
      <c r="U361" s="14">
        <f t="shared" si="67"/>
        <v>755.4</v>
      </c>
      <c r="V361" s="14" t="str">
        <f t="shared" si="68"/>
        <v>,</v>
      </c>
      <c r="W361" s="14">
        <f t="shared" si="69"/>
        <v>24.8</v>
      </c>
      <c r="X361" s="14" t="str">
        <f t="shared" si="70"/>
        <v>,</v>
      </c>
      <c r="Y361" s="14">
        <f t="shared" si="71"/>
        <v>1997</v>
      </c>
      <c r="Z361" s="14" t="s">
        <v>72</v>
      </c>
    </row>
    <row r="362" spans="1:26" x14ac:dyDescent="0.35">
      <c r="A362" s="4" t="s">
        <v>62</v>
      </c>
      <c r="B362" s="2">
        <f>VLOOKUP(Table1[[#This Row],[Crop]],Crop!$A$2:$B$5,2,FALSE)</f>
        <v>22</v>
      </c>
      <c r="C362" s="1" t="s">
        <v>37</v>
      </c>
      <c r="D362" s="1">
        <f>VLOOKUP(Table1[[#This Row],[District]],district!$A$2:$B$38,2,FALSE)</f>
        <v>12</v>
      </c>
      <c r="E362">
        <v>1998</v>
      </c>
      <c r="F362">
        <v>736.6</v>
      </c>
      <c r="G362">
        <v>810</v>
      </c>
      <c r="H362">
        <v>24.4</v>
      </c>
      <c r="L362" s="17" t="s">
        <v>68</v>
      </c>
      <c r="M362" s="14" t="s">
        <v>71</v>
      </c>
      <c r="N362" s="14" t="str">
        <f t="shared" si="60"/>
        <v>,</v>
      </c>
      <c r="O362" s="14">
        <f t="shared" si="61"/>
        <v>22</v>
      </c>
      <c r="P362" s="14" t="str">
        <f t="shared" si="62"/>
        <v>,</v>
      </c>
      <c r="Q362" s="14">
        <f t="shared" si="63"/>
        <v>12</v>
      </c>
      <c r="R362" s="14" t="str">
        <f t="shared" si="64"/>
        <v>,</v>
      </c>
      <c r="S362" s="14">
        <f t="shared" si="65"/>
        <v>810</v>
      </c>
      <c r="T362" s="14" t="str">
        <f t="shared" si="66"/>
        <v>,</v>
      </c>
      <c r="U362" s="14">
        <f t="shared" si="67"/>
        <v>736.6</v>
      </c>
      <c r="V362" s="14" t="str">
        <f t="shared" si="68"/>
        <v>,</v>
      </c>
      <c r="W362" s="14">
        <f t="shared" si="69"/>
        <v>24.4</v>
      </c>
      <c r="X362" s="14" t="str">
        <f t="shared" si="70"/>
        <v>,</v>
      </c>
      <c r="Y362" s="14">
        <f t="shared" si="71"/>
        <v>1998</v>
      </c>
      <c r="Z362" s="14" t="s">
        <v>72</v>
      </c>
    </row>
    <row r="363" spans="1:26" x14ac:dyDescent="0.35">
      <c r="A363" s="4" t="s">
        <v>62</v>
      </c>
      <c r="B363" s="2">
        <f>VLOOKUP(Table1[[#This Row],[Crop]],Crop!$A$2:$B$5,2,FALSE)</f>
        <v>22</v>
      </c>
      <c r="C363" s="1" t="s">
        <v>37</v>
      </c>
      <c r="D363" s="1">
        <f>VLOOKUP(Table1[[#This Row],[District]],district!$A$2:$B$38,2,FALSE)</f>
        <v>12</v>
      </c>
      <c r="E363">
        <v>1999</v>
      </c>
      <c r="F363">
        <v>881.8</v>
      </c>
      <c r="G363">
        <v>863</v>
      </c>
      <c r="H363">
        <v>27.4</v>
      </c>
      <c r="L363" s="17" t="s">
        <v>68</v>
      </c>
      <c r="M363" s="14" t="s">
        <v>71</v>
      </c>
      <c r="N363" s="14" t="str">
        <f t="shared" si="60"/>
        <v>,</v>
      </c>
      <c r="O363" s="14">
        <f t="shared" si="61"/>
        <v>22</v>
      </c>
      <c r="P363" s="14" t="str">
        <f t="shared" si="62"/>
        <v>,</v>
      </c>
      <c r="Q363" s="14">
        <f t="shared" si="63"/>
        <v>12</v>
      </c>
      <c r="R363" s="14" t="str">
        <f t="shared" si="64"/>
        <v>,</v>
      </c>
      <c r="S363" s="14">
        <f t="shared" si="65"/>
        <v>863</v>
      </c>
      <c r="T363" s="14" t="str">
        <f t="shared" si="66"/>
        <v>,</v>
      </c>
      <c r="U363" s="14">
        <f t="shared" si="67"/>
        <v>881.8</v>
      </c>
      <c r="V363" s="14" t="str">
        <f t="shared" si="68"/>
        <v>,</v>
      </c>
      <c r="W363" s="14">
        <f t="shared" si="69"/>
        <v>27.4</v>
      </c>
      <c r="X363" s="14" t="str">
        <f t="shared" si="70"/>
        <v>,</v>
      </c>
      <c r="Y363" s="14">
        <f t="shared" si="71"/>
        <v>1999</v>
      </c>
      <c r="Z363" s="14" t="s">
        <v>72</v>
      </c>
    </row>
    <row r="364" spans="1:26" x14ac:dyDescent="0.35">
      <c r="A364" s="4" t="s">
        <v>62</v>
      </c>
      <c r="B364" s="2">
        <f>VLOOKUP(Table1[[#This Row],[Crop]],Crop!$A$2:$B$5,2,FALSE)</f>
        <v>22</v>
      </c>
      <c r="C364" s="1" t="s">
        <v>37</v>
      </c>
      <c r="D364" s="1">
        <f>VLOOKUP(Table1[[#This Row],[District]],district!$A$2:$B$38,2,FALSE)</f>
        <v>12</v>
      </c>
      <c r="E364">
        <v>2000</v>
      </c>
      <c r="F364">
        <v>920</v>
      </c>
      <c r="G364">
        <v>892</v>
      </c>
      <c r="H364">
        <v>27.6</v>
      </c>
      <c r="L364" s="17" t="s">
        <v>68</v>
      </c>
      <c r="M364" s="14" t="s">
        <v>71</v>
      </c>
      <c r="N364" s="14" t="str">
        <f t="shared" si="60"/>
        <v>,</v>
      </c>
      <c r="O364" s="14">
        <f t="shared" si="61"/>
        <v>22</v>
      </c>
      <c r="P364" s="14" t="str">
        <f t="shared" si="62"/>
        <v>,</v>
      </c>
      <c r="Q364" s="14">
        <f t="shared" si="63"/>
        <v>12</v>
      </c>
      <c r="R364" s="14" t="str">
        <f t="shared" si="64"/>
        <v>,</v>
      </c>
      <c r="S364" s="14">
        <f t="shared" si="65"/>
        <v>892</v>
      </c>
      <c r="T364" s="14" t="str">
        <f t="shared" si="66"/>
        <v>,</v>
      </c>
      <c r="U364" s="14">
        <f t="shared" si="67"/>
        <v>920</v>
      </c>
      <c r="V364" s="14" t="str">
        <f t="shared" si="68"/>
        <v>,</v>
      </c>
      <c r="W364" s="14">
        <f t="shared" si="69"/>
        <v>27.6</v>
      </c>
      <c r="X364" s="14" t="str">
        <f t="shared" si="70"/>
        <v>,</v>
      </c>
      <c r="Y364" s="14">
        <f t="shared" si="71"/>
        <v>2000</v>
      </c>
      <c r="Z364" s="14" t="s">
        <v>72</v>
      </c>
    </row>
    <row r="365" spans="1:26" x14ac:dyDescent="0.35">
      <c r="A365" s="4" t="s">
        <v>62</v>
      </c>
      <c r="B365" s="2">
        <f>VLOOKUP(Table1[[#This Row],[Crop]],Crop!$A$2:$B$5,2,FALSE)</f>
        <v>22</v>
      </c>
      <c r="C365" s="1" t="s">
        <v>37</v>
      </c>
      <c r="D365" s="1">
        <f>VLOOKUP(Table1[[#This Row],[District]],district!$A$2:$B$38,2,FALSE)</f>
        <v>12</v>
      </c>
      <c r="E365">
        <v>2001</v>
      </c>
      <c r="F365">
        <v>868</v>
      </c>
      <c r="G365">
        <v>872</v>
      </c>
      <c r="H365">
        <v>26.7</v>
      </c>
      <c r="L365" s="17" t="s">
        <v>68</v>
      </c>
      <c r="M365" s="14" t="s">
        <v>71</v>
      </c>
      <c r="N365" s="14" t="str">
        <f t="shared" si="60"/>
        <v>,</v>
      </c>
      <c r="O365" s="14">
        <f t="shared" si="61"/>
        <v>22</v>
      </c>
      <c r="P365" s="14" t="str">
        <f t="shared" si="62"/>
        <v>,</v>
      </c>
      <c r="Q365" s="14">
        <f t="shared" si="63"/>
        <v>12</v>
      </c>
      <c r="R365" s="14" t="str">
        <f t="shared" si="64"/>
        <v>,</v>
      </c>
      <c r="S365" s="14">
        <f t="shared" si="65"/>
        <v>872</v>
      </c>
      <c r="T365" s="14" t="str">
        <f t="shared" si="66"/>
        <v>,</v>
      </c>
      <c r="U365" s="14">
        <f t="shared" si="67"/>
        <v>868</v>
      </c>
      <c r="V365" s="14" t="str">
        <f t="shared" si="68"/>
        <v>,</v>
      </c>
      <c r="W365" s="14">
        <f t="shared" si="69"/>
        <v>26.7</v>
      </c>
      <c r="X365" s="14" t="str">
        <f t="shared" si="70"/>
        <v>,</v>
      </c>
      <c r="Y365" s="14">
        <f t="shared" si="71"/>
        <v>2001</v>
      </c>
      <c r="Z365" s="14" t="s">
        <v>72</v>
      </c>
    </row>
    <row r="366" spans="1:26" x14ac:dyDescent="0.35">
      <c r="A366" s="4" t="s">
        <v>62</v>
      </c>
      <c r="B366" s="2">
        <f>VLOOKUP(Table1[[#This Row],[Crop]],Crop!$A$2:$B$5,2,FALSE)</f>
        <v>22</v>
      </c>
      <c r="C366" s="1" t="s">
        <v>37</v>
      </c>
      <c r="D366" s="1">
        <f>VLOOKUP(Table1[[#This Row],[District]],district!$A$2:$B$38,2,FALSE)</f>
        <v>12</v>
      </c>
      <c r="E366">
        <v>2002</v>
      </c>
      <c r="F366">
        <v>916</v>
      </c>
      <c r="G366">
        <v>875</v>
      </c>
      <c r="H366">
        <v>28.1</v>
      </c>
      <c r="L366" s="17" t="s">
        <v>68</v>
      </c>
      <c r="M366" s="14" t="s">
        <v>71</v>
      </c>
      <c r="N366" s="14" t="str">
        <f t="shared" si="60"/>
        <v>,</v>
      </c>
      <c r="O366" s="14">
        <f t="shared" si="61"/>
        <v>22</v>
      </c>
      <c r="P366" s="14" t="str">
        <f t="shared" si="62"/>
        <v>,</v>
      </c>
      <c r="Q366" s="14">
        <f t="shared" si="63"/>
        <v>12</v>
      </c>
      <c r="R366" s="14" t="str">
        <f t="shared" si="64"/>
        <v>,</v>
      </c>
      <c r="S366" s="14">
        <f t="shared" si="65"/>
        <v>875</v>
      </c>
      <c r="T366" s="14" t="str">
        <f t="shared" si="66"/>
        <v>,</v>
      </c>
      <c r="U366" s="14">
        <f t="shared" si="67"/>
        <v>916</v>
      </c>
      <c r="V366" s="14" t="str">
        <f t="shared" si="68"/>
        <v>,</v>
      </c>
      <c r="W366" s="14">
        <f t="shared" si="69"/>
        <v>28.1</v>
      </c>
      <c r="X366" s="14" t="str">
        <f t="shared" si="70"/>
        <v>,</v>
      </c>
      <c r="Y366" s="14">
        <f t="shared" si="71"/>
        <v>2002</v>
      </c>
      <c r="Z366" s="14" t="s">
        <v>72</v>
      </c>
    </row>
    <row r="367" spans="1:26" x14ac:dyDescent="0.35">
      <c r="A367" s="4" t="s">
        <v>62</v>
      </c>
      <c r="B367" s="2">
        <f>VLOOKUP(Table1[[#This Row],[Crop]],Crop!$A$2:$B$5,2,FALSE)</f>
        <v>22</v>
      </c>
      <c r="C367" s="1" t="s">
        <v>37</v>
      </c>
      <c r="D367" s="1">
        <f>VLOOKUP(Table1[[#This Row],[District]],district!$A$2:$B$38,2,FALSE)</f>
        <v>12</v>
      </c>
      <c r="E367">
        <v>2003</v>
      </c>
      <c r="F367">
        <v>977</v>
      </c>
      <c r="G367">
        <v>907</v>
      </c>
      <c r="H367">
        <v>28.9</v>
      </c>
      <c r="L367" s="17" t="s">
        <v>68</v>
      </c>
      <c r="M367" s="14" t="s">
        <v>71</v>
      </c>
      <c r="N367" s="14" t="str">
        <f t="shared" si="60"/>
        <v>,</v>
      </c>
      <c r="O367" s="14">
        <f t="shared" si="61"/>
        <v>22</v>
      </c>
      <c r="P367" s="14" t="str">
        <f t="shared" si="62"/>
        <v>,</v>
      </c>
      <c r="Q367" s="14">
        <f t="shared" si="63"/>
        <v>12</v>
      </c>
      <c r="R367" s="14" t="str">
        <f t="shared" si="64"/>
        <v>,</v>
      </c>
      <c r="S367" s="14">
        <f t="shared" si="65"/>
        <v>907</v>
      </c>
      <c r="T367" s="14" t="str">
        <f t="shared" si="66"/>
        <v>,</v>
      </c>
      <c r="U367" s="14">
        <f t="shared" si="67"/>
        <v>977</v>
      </c>
      <c r="V367" s="14" t="str">
        <f t="shared" si="68"/>
        <v>,</v>
      </c>
      <c r="W367" s="14">
        <f t="shared" si="69"/>
        <v>28.9</v>
      </c>
      <c r="X367" s="14" t="str">
        <f t="shared" si="70"/>
        <v>,</v>
      </c>
      <c r="Y367" s="14">
        <f t="shared" si="71"/>
        <v>2003</v>
      </c>
      <c r="Z367" s="14" t="s">
        <v>72</v>
      </c>
    </row>
    <row r="368" spans="1:26" x14ac:dyDescent="0.35">
      <c r="A368" s="4" t="s">
        <v>62</v>
      </c>
      <c r="B368" s="2">
        <f>VLOOKUP(Table1[[#This Row],[Crop]],Crop!$A$2:$B$5,2,FALSE)</f>
        <v>22</v>
      </c>
      <c r="C368" s="1" t="s">
        <v>37</v>
      </c>
      <c r="D368" s="1">
        <f>VLOOKUP(Table1[[#This Row],[District]],district!$A$2:$B$38,2,FALSE)</f>
        <v>12</v>
      </c>
      <c r="E368">
        <v>2004</v>
      </c>
      <c r="F368">
        <v>1088</v>
      </c>
      <c r="G368">
        <v>936</v>
      </c>
      <c r="H368">
        <v>31.2</v>
      </c>
      <c r="L368" s="17" t="s">
        <v>68</v>
      </c>
      <c r="M368" s="14" t="s">
        <v>71</v>
      </c>
      <c r="N368" s="14" t="str">
        <f t="shared" si="60"/>
        <v>,</v>
      </c>
      <c r="O368" s="14">
        <f t="shared" si="61"/>
        <v>22</v>
      </c>
      <c r="P368" s="14" t="str">
        <f t="shared" si="62"/>
        <v>,</v>
      </c>
      <c r="Q368" s="14">
        <f t="shared" si="63"/>
        <v>12</v>
      </c>
      <c r="R368" s="14" t="str">
        <f t="shared" si="64"/>
        <v>,</v>
      </c>
      <c r="S368" s="14">
        <f t="shared" si="65"/>
        <v>936</v>
      </c>
      <c r="T368" s="14" t="str">
        <f t="shared" si="66"/>
        <v>,</v>
      </c>
      <c r="U368" s="14">
        <f t="shared" si="67"/>
        <v>1088</v>
      </c>
      <c r="V368" s="14" t="str">
        <f t="shared" si="68"/>
        <v>,</v>
      </c>
      <c r="W368" s="14">
        <f t="shared" si="69"/>
        <v>31.2</v>
      </c>
      <c r="X368" s="14" t="str">
        <f t="shared" si="70"/>
        <v>,</v>
      </c>
      <c r="Y368" s="14">
        <f t="shared" si="71"/>
        <v>2004</v>
      </c>
      <c r="Z368" s="14" t="s">
        <v>72</v>
      </c>
    </row>
    <row r="369" spans="1:26" x14ac:dyDescent="0.35">
      <c r="A369" s="4" t="s">
        <v>62</v>
      </c>
      <c r="B369" s="2">
        <f>VLOOKUP(Table1[[#This Row],[Crop]],Crop!$A$2:$B$5,2,FALSE)</f>
        <v>22</v>
      </c>
      <c r="C369" s="1" t="s">
        <v>37</v>
      </c>
      <c r="D369" s="1">
        <f>VLOOKUP(Table1[[#This Row],[District]],district!$A$2:$B$38,2,FALSE)</f>
        <v>12</v>
      </c>
      <c r="E369">
        <v>2005</v>
      </c>
      <c r="F369">
        <v>1107</v>
      </c>
      <c r="G369">
        <v>953</v>
      </c>
      <c r="H369">
        <v>31.1</v>
      </c>
      <c r="L369" s="17" t="s">
        <v>68</v>
      </c>
      <c r="M369" s="14" t="s">
        <v>71</v>
      </c>
      <c r="N369" s="14" t="str">
        <f t="shared" si="60"/>
        <v>,</v>
      </c>
      <c r="O369" s="14">
        <f t="shared" si="61"/>
        <v>22</v>
      </c>
      <c r="P369" s="14" t="str">
        <f t="shared" si="62"/>
        <v>,</v>
      </c>
      <c r="Q369" s="14">
        <f t="shared" si="63"/>
        <v>12</v>
      </c>
      <c r="R369" s="14" t="str">
        <f t="shared" si="64"/>
        <v>,</v>
      </c>
      <c r="S369" s="14">
        <f t="shared" si="65"/>
        <v>953</v>
      </c>
      <c r="T369" s="14" t="str">
        <f t="shared" si="66"/>
        <v>,</v>
      </c>
      <c r="U369" s="14">
        <f t="shared" si="67"/>
        <v>1107</v>
      </c>
      <c r="V369" s="14" t="str">
        <f t="shared" si="68"/>
        <v>,</v>
      </c>
      <c r="W369" s="14">
        <f t="shared" si="69"/>
        <v>31.1</v>
      </c>
      <c r="X369" s="14" t="str">
        <f t="shared" si="70"/>
        <v>,</v>
      </c>
      <c r="Y369" s="14">
        <f t="shared" si="71"/>
        <v>2005</v>
      </c>
      <c r="Z369" s="14" t="s">
        <v>72</v>
      </c>
    </row>
    <row r="370" spans="1:26" x14ac:dyDescent="0.35">
      <c r="A370" s="4" t="s">
        <v>62</v>
      </c>
      <c r="B370" s="2">
        <f>VLOOKUP(Table1[[#This Row],[Crop]],Crop!$A$2:$B$5,2,FALSE)</f>
        <v>22</v>
      </c>
      <c r="C370" s="1" t="s">
        <v>37</v>
      </c>
      <c r="D370" s="1">
        <f>VLOOKUP(Table1[[#This Row],[District]],district!$A$2:$B$38,2,FALSE)</f>
        <v>12</v>
      </c>
      <c r="E370">
        <v>2006</v>
      </c>
      <c r="F370">
        <v>1162</v>
      </c>
      <c r="G370">
        <v>930</v>
      </c>
      <c r="H370">
        <v>33.5</v>
      </c>
      <c r="L370" s="17" t="s">
        <v>68</v>
      </c>
      <c r="M370" s="14" t="s">
        <v>71</v>
      </c>
      <c r="N370" s="14" t="str">
        <f t="shared" si="60"/>
        <v>,</v>
      </c>
      <c r="O370" s="14">
        <f t="shared" si="61"/>
        <v>22</v>
      </c>
      <c r="P370" s="14" t="str">
        <f t="shared" si="62"/>
        <v>,</v>
      </c>
      <c r="Q370" s="14">
        <f t="shared" si="63"/>
        <v>12</v>
      </c>
      <c r="R370" s="14" t="str">
        <f t="shared" si="64"/>
        <v>,</v>
      </c>
      <c r="S370" s="14">
        <f t="shared" si="65"/>
        <v>930</v>
      </c>
      <c r="T370" s="14" t="str">
        <f t="shared" si="66"/>
        <v>,</v>
      </c>
      <c r="U370" s="14">
        <f t="shared" si="67"/>
        <v>1162</v>
      </c>
      <c r="V370" s="14" t="str">
        <f t="shared" si="68"/>
        <v>,</v>
      </c>
      <c r="W370" s="14">
        <f t="shared" si="69"/>
        <v>33.5</v>
      </c>
      <c r="X370" s="14" t="str">
        <f t="shared" si="70"/>
        <v>,</v>
      </c>
      <c r="Y370" s="14">
        <f t="shared" si="71"/>
        <v>2006</v>
      </c>
      <c r="Z370" s="14" t="s">
        <v>72</v>
      </c>
    </row>
    <row r="371" spans="1:26" x14ac:dyDescent="0.35">
      <c r="A371" s="4" t="s">
        <v>62</v>
      </c>
      <c r="B371" s="2">
        <f>VLOOKUP(Table1[[#This Row],[Crop]],Crop!$A$2:$B$5,2,FALSE)</f>
        <v>22</v>
      </c>
      <c r="C371" s="1" t="s">
        <v>37</v>
      </c>
      <c r="D371" s="1">
        <f>VLOOKUP(Table1[[#This Row],[District]],district!$A$2:$B$38,2,FALSE)</f>
        <v>12</v>
      </c>
      <c r="E371">
        <v>2007</v>
      </c>
      <c r="F371">
        <v>964</v>
      </c>
      <c r="G371">
        <v>919</v>
      </c>
      <c r="H371">
        <v>28.1</v>
      </c>
      <c r="L371" s="17" t="s">
        <v>68</v>
      </c>
      <c r="M371" s="14" t="s">
        <v>71</v>
      </c>
      <c r="N371" s="14" t="str">
        <f t="shared" si="60"/>
        <v>,</v>
      </c>
      <c r="O371" s="14">
        <f t="shared" si="61"/>
        <v>22</v>
      </c>
      <c r="P371" s="14" t="str">
        <f t="shared" si="62"/>
        <v>,</v>
      </c>
      <c r="Q371" s="14">
        <f t="shared" si="63"/>
        <v>12</v>
      </c>
      <c r="R371" s="14" t="str">
        <f t="shared" si="64"/>
        <v>,</v>
      </c>
      <c r="S371" s="14">
        <f t="shared" si="65"/>
        <v>919</v>
      </c>
      <c r="T371" s="14" t="str">
        <f t="shared" si="66"/>
        <v>,</v>
      </c>
      <c r="U371" s="14">
        <f t="shared" si="67"/>
        <v>964</v>
      </c>
      <c r="V371" s="14" t="str">
        <f t="shared" si="68"/>
        <v>,</v>
      </c>
      <c r="W371" s="14">
        <f t="shared" si="69"/>
        <v>28.1</v>
      </c>
      <c r="X371" s="14" t="str">
        <f t="shared" si="70"/>
        <v>,</v>
      </c>
      <c r="Y371" s="14">
        <f t="shared" si="71"/>
        <v>2007</v>
      </c>
      <c r="Z371" s="14" t="s">
        <v>72</v>
      </c>
    </row>
    <row r="372" spans="1:26" x14ac:dyDescent="0.35">
      <c r="A372" s="4" t="s">
        <v>62</v>
      </c>
      <c r="B372" s="2">
        <f>VLOOKUP(Table1[[#This Row],[Crop]],Crop!$A$2:$B$5,2,FALSE)</f>
        <v>22</v>
      </c>
      <c r="C372" s="1" t="s">
        <v>37</v>
      </c>
      <c r="D372" s="1">
        <f>VLOOKUP(Table1[[#This Row],[District]],district!$A$2:$B$38,2,FALSE)</f>
        <v>12</v>
      </c>
      <c r="E372">
        <v>2008</v>
      </c>
      <c r="F372">
        <v>1123</v>
      </c>
      <c r="G372">
        <v>991</v>
      </c>
      <c r="H372">
        <v>30.4</v>
      </c>
      <c r="L372" s="17" t="s">
        <v>68</v>
      </c>
      <c r="M372" s="14" t="s">
        <v>71</v>
      </c>
      <c r="N372" s="14" t="str">
        <f t="shared" si="60"/>
        <v>,</v>
      </c>
      <c r="O372" s="14">
        <f t="shared" si="61"/>
        <v>22</v>
      </c>
      <c r="P372" s="14" t="str">
        <f t="shared" si="62"/>
        <v>,</v>
      </c>
      <c r="Q372" s="14">
        <f t="shared" si="63"/>
        <v>12</v>
      </c>
      <c r="R372" s="14" t="str">
        <f t="shared" si="64"/>
        <v>,</v>
      </c>
      <c r="S372" s="14">
        <f t="shared" si="65"/>
        <v>991</v>
      </c>
      <c r="T372" s="14" t="str">
        <f t="shared" si="66"/>
        <v>,</v>
      </c>
      <c r="U372" s="14">
        <f t="shared" si="67"/>
        <v>1123</v>
      </c>
      <c r="V372" s="14" t="str">
        <f t="shared" si="68"/>
        <v>,</v>
      </c>
      <c r="W372" s="14">
        <f t="shared" si="69"/>
        <v>30.4</v>
      </c>
      <c r="X372" s="14" t="str">
        <f t="shared" si="70"/>
        <v>,</v>
      </c>
      <c r="Y372" s="14">
        <f t="shared" si="71"/>
        <v>2008</v>
      </c>
      <c r="Z372" s="14" t="s">
        <v>72</v>
      </c>
    </row>
    <row r="373" spans="1:26" x14ac:dyDescent="0.35">
      <c r="A373" s="4" t="s">
        <v>62</v>
      </c>
      <c r="B373" s="2">
        <f>VLOOKUP(Table1[[#This Row],[Crop]],Crop!$A$2:$B$5,2,FALSE)</f>
        <v>22</v>
      </c>
      <c r="C373" s="1" t="s">
        <v>37</v>
      </c>
      <c r="D373" s="1">
        <f>VLOOKUP(Table1[[#This Row],[District]],district!$A$2:$B$38,2,FALSE)</f>
        <v>12</v>
      </c>
      <c r="E373">
        <v>2009</v>
      </c>
      <c r="F373">
        <v>772</v>
      </c>
      <c r="G373">
        <v>700</v>
      </c>
      <c r="H373">
        <v>29.6</v>
      </c>
      <c r="L373" s="17" t="s">
        <v>68</v>
      </c>
      <c r="M373" s="14" t="s">
        <v>71</v>
      </c>
      <c r="N373" s="14" t="str">
        <f t="shared" si="60"/>
        <v>,</v>
      </c>
      <c r="O373" s="14">
        <f t="shared" si="61"/>
        <v>22</v>
      </c>
      <c r="P373" s="14" t="str">
        <f t="shared" si="62"/>
        <v>,</v>
      </c>
      <c r="Q373" s="14">
        <f t="shared" si="63"/>
        <v>12</v>
      </c>
      <c r="R373" s="14" t="str">
        <f t="shared" si="64"/>
        <v>,</v>
      </c>
      <c r="S373" s="14">
        <f t="shared" si="65"/>
        <v>700</v>
      </c>
      <c r="T373" s="14" t="str">
        <f t="shared" si="66"/>
        <v>,</v>
      </c>
      <c r="U373" s="14">
        <f t="shared" si="67"/>
        <v>772</v>
      </c>
      <c r="V373" s="14" t="str">
        <f t="shared" si="68"/>
        <v>,</v>
      </c>
      <c r="W373" s="14">
        <f t="shared" si="69"/>
        <v>29.6</v>
      </c>
      <c r="X373" s="14" t="str">
        <f t="shared" si="70"/>
        <v>,</v>
      </c>
      <c r="Y373" s="14">
        <f t="shared" si="71"/>
        <v>2009</v>
      </c>
      <c r="Z373" s="14" t="s">
        <v>72</v>
      </c>
    </row>
    <row r="374" spans="1:26" x14ac:dyDescent="0.35">
      <c r="A374" s="4" t="s">
        <v>62</v>
      </c>
      <c r="B374" s="2">
        <f>VLOOKUP(Table1[[#This Row],[Crop]],Crop!$A$2:$B$5,2,FALSE)</f>
        <v>22</v>
      </c>
      <c r="C374" s="1" t="s">
        <v>37</v>
      </c>
      <c r="D374" s="1">
        <f>VLOOKUP(Table1[[#This Row],[District]],district!$A$2:$B$38,2,FALSE)</f>
        <v>12</v>
      </c>
      <c r="E374">
        <v>2010</v>
      </c>
      <c r="F374">
        <v>797</v>
      </c>
      <c r="G374">
        <v>672</v>
      </c>
      <c r="H374">
        <v>31.8</v>
      </c>
      <c r="L374" s="17" t="s">
        <v>68</v>
      </c>
      <c r="M374" s="14" t="s">
        <v>71</v>
      </c>
      <c r="N374" s="14" t="str">
        <f t="shared" si="60"/>
        <v>,</v>
      </c>
      <c r="O374" s="14">
        <f t="shared" si="61"/>
        <v>22</v>
      </c>
      <c r="P374" s="14" t="str">
        <f t="shared" si="62"/>
        <v>,</v>
      </c>
      <c r="Q374" s="14">
        <f t="shared" si="63"/>
        <v>12</v>
      </c>
      <c r="R374" s="14" t="str">
        <f t="shared" si="64"/>
        <v>,</v>
      </c>
      <c r="S374" s="14">
        <f t="shared" si="65"/>
        <v>672</v>
      </c>
      <c r="T374" s="14" t="str">
        <f t="shared" si="66"/>
        <v>,</v>
      </c>
      <c r="U374" s="14">
        <f t="shared" si="67"/>
        <v>797</v>
      </c>
      <c r="V374" s="14" t="str">
        <f t="shared" si="68"/>
        <v>,</v>
      </c>
      <c r="W374" s="14">
        <f t="shared" si="69"/>
        <v>31.8</v>
      </c>
      <c r="X374" s="14" t="str">
        <f t="shared" si="70"/>
        <v>,</v>
      </c>
      <c r="Y374" s="14">
        <f t="shared" si="71"/>
        <v>2010</v>
      </c>
      <c r="Z374" s="14" t="s">
        <v>72</v>
      </c>
    </row>
    <row r="375" spans="1:26" x14ac:dyDescent="0.35">
      <c r="A375" s="4" t="s">
        <v>62</v>
      </c>
      <c r="B375" s="2">
        <f>VLOOKUP(Table1[[#This Row],[Crop]],Crop!$A$2:$B$5,2,FALSE)</f>
        <v>22</v>
      </c>
      <c r="C375" s="1" t="s">
        <v>37</v>
      </c>
      <c r="D375" s="1">
        <f>VLOOKUP(Table1[[#This Row],[District]],district!$A$2:$B$38,2,FALSE)</f>
        <v>12</v>
      </c>
      <c r="E375">
        <v>2011</v>
      </c>
      <c r="F375">
        <v>741</v>
      </c>
      <c r="G375">
        <v>646</v>
      </c>
      <c r="H375">
        <v>30.7</v>
      </c>
      <c r="L375" s="17" t="s">
        <v>68</v>
      </c>
      <c r="M375" s="14" t="s">
        <v>71</v>
      </c>
      <c r="N375" s="14" t="str">
        <f t="shared" si="60"/>
        <v>,</v>
      </c>
      <c r="O375" s="14">
        <f t="shared" si="61"/>
        <v>22</v>
      </c>
      <c r="P375" s="14" t="str">
        <f t="shared" si="62"/>
        <v>,</v>
      </c>
      <c r="Q375" s="14">
        <f t="shared" si="63"/>
        <v>12</v>
      </c>
      <c r="R375" s="14" t="str">
        <f t="shared" si="64"/>
        <v>,</v>
      </c>
      <c r="S375" s="14">
        <f t="shared" si="65"/>
        <v>646</v>
      </c>
      <c r="T375" s="14" t="str">
        <f t="shared" si="66"/>
        <v>,</v>
      </c>
      <c r="U375" s="14">
        <f t="shared" si="67"/>
        <v>741</v>
      </c>
      <c r="V375" s="14" t="str">
        <f t="shared" si="68"/>
        <v>,</v>
      </c>
      <c r="W375" s="14">
        <f t="shared" si="69"/>
        <v>30.7</v>
      </c>
      <c r="X375" s="14" t="str">
        <f t="shared" si="70"/>
        <v>,</v>
      </c>
      <c r="Y375" s="14">
        <f t="shared" si="71"/>
        <v>2011</v>
      </c>
      <c r="Z375" s="14" t="s">
        <v>72</v>
      </c>
    </row>
    <row r="376" spans="1:26" x14ac:dyDescent="0.35">
      <c r="A376" s="4" t="s">
        <v>62</v>
      </c>
      <c r="B376" s="2">
        <f>VLOOKUP(Table1[[#This Row],[Crop]],Crop!$A$2:$B$5,2,FALSE)</f>
        <v>22</v>
      </c>
      <c r="C376" s="1" t="s">
        <v>37</v>
      </c>
      <c r="D376" s="1">
        <f>VLOOKUP(Table1[[#This Row],[District]],district!$A$2:$B$38,2,FALSE)</f>
        <v>12</v>
      </c>
      <c r="E376">
        <v>2012</v>
      </c>
      <c r="F376">
        <v>772</v>
      </c>
      <c r="G376">
        <v>642</v>
      </c>
      <c r="H376">
        <v>32.200000000000003</v>
      </c>
      <c r="L376" s="17" t="s">
        <v>68</v>
      </c>
      <c r="M376" s="14" t="s">
        <v>71</v>
      </c>
      <c r="N376" s="14" t="str">
        <f t="shared" si="60"/>
        <v>,</v>
      </c>
      <c r="O376" s="14">
        <f t="shared" si="61"/>
        <v>22</v>
      </c>
      <c r="P376" s="14" t="str">
        <f t="shared" si="62"/>
        <v>,</v>
      </c>
      <c r="Q376" s="14">
        <f t="shared" si="63"/>
        <v>12</v>
      </c>
      <c r="R376" s="14" t="str">
        <f t="shared" si="64"/>
        <v>,</v>
      </c>
      <c r="S376" s="14">
        <f t="shared" si="65"/>
        <v>642</v>
      </c>
      <c r="T376" s="14" t="str">
        <f t="shared" si="66"/>
        <v>,</v>
      </c>
      <c r="U376" s="14">
        <f t="shared" si="67"/>
        <v>772</v>
      </c>
      <c r="V376" s="14" t="str">
        <f t="shared" si="68"/>
        <v>,</v>
      </c>
      <c r="W376" s="14">
        <f t="shared" si="69"/>
        <v>32.200000000000003</v>
      </c>
      <c r="X376" s="14" t="str">
        <f t="shared" si="70"/>
        <v>,</v>
      </c>
      <c r="Y376" s="14">
        <f t="shared" si="71"/>
        <v>2012</v>
      </c>
      <c r="Z376" s="14" t="s">
        <v>72</v>
      </c>
    </row>
    <row r="377" spans="1:26" x14ac:dyDescent="0.35">
      <c r="A377" s="4" t="s">
        <v>62</v>
      </c>
      <c r="B377" s="2">
        <f>VLOOKUP(Table1[[#This Row],[Crop]],Crop!$A$2:$B$5,2,FALSE)</f>
        <v>22</v>
      </c>
      <c r="C377" s="1" t="s">
        <v>37</v>
      </c>
      <c r="D377" s="1">
        <f>VLOOKUP(Table1[[#This Row],[District]],district!$A$2:$B$38,2,FALSE)</f>
        <v>12</v>
      </c>
      <c r="E377">
        <v>2013</v>
      </c>
      <c r="F377">
        <v>894</v>
      </c>
      <c r="G377">
        <v>724</v>
      </c>
      <c r="H377">
        <v>33.1</v>
      </c>
      <c r="L377" s="17" t="s">
        <v>68</v>
      </c>
      <c r="M377" s="14" t="s">
        <v>71</v>
      </c>
      <c r="N377" s="14" t="str">
        <f t="shared" si="60"/>
        <v>,</v>
      </c>
      <c r="O377" s="14">
        <f t="shared" si="61"/>
        <v>22</v>
      </c>
      <c r="P377" s="14" t="str">
        <f t="shared" si="62"/>
        <v>,</v>
      </c>
      <c r="Q377" s="14">
        <f t="shared" si="63"/>
        <v>12</v>
      </c>
      <c r="R377" s="14" t="str">
        <f t="shared" si="64"/>
        <v>,</v>
      </c>
      <c r="S377" s="14">
        <f t="shared" si="65"/>
        <v>724</v>
      </c>
      <c r="T377" s="14" t="str">
        <f t="shared" si="66"/>
        <v>,</v>
      </c>
      <c r="U377" s="14">
        <f t="shared" si="67"/>
        <v>894</v>
      </c>
      <c r="V377" s="14" t="str">
        <f t="shared" si="68"/>
        <v>,</v>
      </c>
      <c r="W377" s="14">
        <f t="shared" si="69"/>
        <v>33.1</v>
      </c>
      <c r="X377" s="14" t="str">
        <f t="shared" si="70"/>
        <v>,</v>
      </c>
      <c r="Y377" s="14">
        <f t="shared" si="71"/>
        <v>2013</v>
      </c>
      <c r="Z377" s="14" t="s">
        <v>72</v>
      </c>
    </row>
    <row r="378" spans="1:26" x14ac:dyDescent="0.35">
      <c r="A378" s="4" t="s">
        <v>62</v>
      </c>
      <c r="B378" s="2">
        <f>VLOOKUP(Table1[[#This Row],[Crop]],Crop!$A$2:$B$5,2,FALSE)</f>
        <v>22</v>
      </c>
      <c r="C378" s="1" t="s">
        <v>37</v>
      </c>
      <c r="D378" s="1">
        <f>VLOOKUP(Table1[[#This Row],[District]],district!$A$2:$B$38,2,FALSE)</f>
        <v>12</v>
      </c>
      <c r="E378">
        <v>2014</v>
      </c>
      <c r="F378">
        <v>932</v>
      </c>
      <c r="G378">
        <v>749</v>
      </c>
      <c r="H378">
        <v>33.299999999999997</v>
      </c>
      <c r="L378" s="17" t="s">
        <v>68</v>
      </c>
      <c r="M378" s="14" t="s">
        <v>71</v>
      </c>
      <c r="N378" s="14" t="str">
        <f t="shared" si="60"/>
        <v>,</v>
      </c>
      <c r="O378" s="14">
        <f t="shared" si="61"/>
        <v>22</v>
      </c>
      <c r="P378" s="14" t="str">
        <f t="shared" si="62"/>
        <v>,</v>
      </c>
      <c r="Q378" s="14">
        <f t="shared" si="63"/>
        <v>12</v>
      </c>
      <c r="R378" s="14" t="str">
        <f t="shared" si="64"/>
        <v>,</v>
      </c>
      <c r="S378" s="14">
        <f t="shared" si="65"/>
        <v>749</v>
      </c>
      <c r="T378" s="14" t="str">
        <f t="shared" si="66"/>
        <v>,</v>
      </c>
      <c r="U378" s="14">
        <f t="shared" si="67"/>
        <v>932</v>
      </c>
      <c r="V378" s="14" t="str">
        <f t="shared" si="68"/>
        <v>,</v>
      </c>
      <c r="W378" s="14">
        <f t="shared" si="69"/>
        <v>33.299999999999997</v>
      </c>
      <c r="X378" s="14" t="str">
        <f t="shared" si="70"/>
        <v>,</v>
      </c>
      <c r="Y378" s="14">
        <f t="shared" si="71"/>
        <v>2014</v>
      </c>
      <c r="Z378" s="14" t="s">
        <v>72</v>
      </c>
    </row>
    <row r="379" spans="1:26" x14ac:dyDescent="0.35">
      <c r="A379" s="4" t="s">
        <v>62</v>
      </c>
      <c r="B379" s="2">
        <f>VLOOKUP(Table1[[#This Row],[Crop]],Crop!$A$2:$B$5,2,FALSE)</f>
        <v>22</v>
      </c>
      <c r="C379" s="1" t="s">
        <v>37</v>
      </c>
      <c r="D379" s="1">
        <f>VLOOKUP(Table1[[#This Row],[District]],district!$A$2:$B$38,2,FALSE)</f>
        <v>12</v>
      </c>
      <c r="E379">
        <v>2015</v>
      </c>
      <c r="F379">
        <v>870</v>
      </c>
      <c r="G379">
        <v>743</v>
      </c>
      <c r="H379">
        <v>31.4</v>
      </c>
      <c r="L379" s="17" t="s">
        <v>68</v>
      </c>
      <c r="M379" s="14" t="s">
        <v>71</v>
      </c>
      <c r="N379" s="14" t="str">
        <f t="shared" si="60"/>
        <v>,</v>
      </c>
      <c r="O379" s="14">
        <f t="shared" si="61"/>
        <v>22</v>
      </c>
      <c r="P379" s="14" t="str">
        <f t="shared" si="62"/>
        <v>,</v>
      </c>
      <c r="Q379" s="14">
        <f t="shared" si="63"/>
        <v>12</v>
      </c>
      <c r="R379" s="14" t="str">
        <f t="shared" si="64"/>
        <v>,</v>
      </c>
      <c r="S379" s="14">
        <f t="shared" si="65"/>
        <v>743</v>
      </c>
      <c r="T379" s="14" t="str">
        <f t="shared" si="66"/>
        <v>,</v>
      </c>
      <c r="U379" s="14">
        <f t="shared" si="67"/>
        <v>870</v>
      </c>
      <c r="V379" s="14" t="str">
        <f t="shared" si="68"/>
        <v>,</v>
      </c>
      <c r="W379" s="14">
        <f t="shared" si="69"/>
        <v>31.4</v>
      </c>
      <c r="X379" s="14" t="str">
        <f t="shared" si="70"/>
        <v>,</v>
      </c>
      <c r="Y379" s="14">
        <f t="shared" si="71"/>
        <v>2015</v>
      </c>
      <c r="Z379" s="14" t="s">
        <v>72</v>
      </c>
    </row>
    <row r="380" spans="1:26" x14ac:dyDescent="0.35">
      <c r="A380" s="4" t="s">
        <v>62</v>
      </c>
      <c r="B380" s="2">
        <f>VLOOKUP(Table1[[#This Row],[Crop]],Crop!$A$2:$B$5,2,FALSE)</f>
        <v>22</v>
      </c>
      <c r="C380" s="1" t="s">
        <v>37</v>
      </c>
      <c r="D380" s="1">
        <f>VLOOKUP(Table1[[#This Row],[District]],district!$A$2:$B$38,2,FALSE)</f>
        <v>12</v>
      </c>
      <c r="E380">
        <v>2016</v>
      </c>
      <c r="F380">
        <v>917</v>
      </c>
      <c r="G380">
        <v>713</v>
      </c>
      <c r="H380">
        <v>34.5</v>
      </c>
      <c r="L380" s="17" t="s">
        <v>68</v>
      </c>
      <c r="M380" s="14" t="s">
        <v>71</v>
      </c>
      <c r="N380" s="14" t="str">
        <f t="shared" si="60"/>
        <v>,</v>
      </c>
      <c r="O380" s="14">
        <f t="shared" si="61"/>
        <v>22</v>
      </c>
      <c r="P380" s="14" t="str">
        <f t="shared" si="62"/>
        <v>,</v>
      </c>
      <c r="Q380" s="14">
        <f t="shared" si="63"/>
        <v>12</v>
      </c>
      <c r="R380" s="14" t="str">
        <f t="shared" si="64"/>
        <v>,</v>
      </c>
      <c r="S380" s="14">
        <f t="shared" si="65"/>
        <v>713</v>
      </c>
      <c r="T380" s="14" t="str">
        <f t="shared" si="66"/>
        <v>,</v>
      </c>
      <c r="U380" s="14">
        <f t="shared" si="67"/>
        <v>917</v>
      </c>
      <c r="V380" s="14" t="str">
        <f t="shared" si="68"/>
        <v>,</v>
      </c>
      <c r="W380" s="14">
        <f t="shared" si="69"/>
        <v>34.5</v>
      </c>
      <c r="X380" s="14" t="str">
        <f t="shared" si="70"/>
        <v>,</v>
      </c>
      <c r="Y380" s="14">
        <f t="shared" si="71"/>
        <v>2016</v>
      </c>
      <c r="Z380" s="14" t="s">
        <v>72</v>
      </c>
    </row>
    <row r="381" spans="1:26" x14ac:dyDescent="0.35">
      <c r="A381" s="4" t="s">
        <v>62</v>
      </c>
      <c r="B381" s="2">
        <f>VLOOKUP(Table1[[#This Row],[Crop]],Crop!$A$2:$B$5,2,FALSE)</f>
        <v>22</v>
      </c>
      <c r="C381" s="1" t="s">
        <v>37</v>
      </c>
      <c r="D381" s="1">
        <f>VLOOKUP(Table1[[#This Row],[District]],district!$A$2:$B$38,2,FALSE)</f>
        <v>12</v>
      </c>
      <c r="E381">
        <v>2017</v>
      </c>
      <c r="F381">
        <v>873</v>
      </c>
      <c r="G381">
        <v>684</v>
      </c>
      <c r="H381">
        <v>34.200000000000003</v>
      </c>
      <c r="L381" s="17" t="s">
        <v>68</v>
      </c>
      <c r="M381" s="14" t="s">
        <v>71</v>
      </c>
      <c r="N381" s="14" t="str">
        <f t="shared" si="60"/>
        <v>,</v>
      </c>
      <c r="O381" s="14">
        <f t="shared" si="61"/>
        <v>22</v>
      </c>
      <c r="P381" s="14" t="str">
        <f t="shared" si="62"/>
        <v>,</v>
      </c>
      <c r="Q381" s="14">
        <f t="shared" si="63"/>
        <v>12</v>
      </c>
      <c r="R381" s="14" t="str">
        <f t="shared" si="64"/>
        <v>,</v>
      </c>
      <c r="S381" s="14">
        <f t="shared" si="65"/>
        <v>684</v>
      </c>
      <c r="T381" s="14" t="str">
        <f t="shared" si="66"/>
        <v>,</v>
      </c>
      <c r="U381" s="14">
        <f t="shared" si="67"/>
        <v>873</v>
      </c>
      <c r="V381" s="14" t="str">
        <f t="shared" si="68"/>
        <v>,</v>
      </c>
      <c r="W381" s="14">
        <f t="shared" si="69"/>
        <v>34.200000000000003</v>
      </c>
      <c r="X381" s="14" t="str">
        <f t="shared" si="70"/>
        <v>,</v>
      </c>
      <c r="Y381" s="14">
        <f t="shared" si="71"/>
        <v>2017</v>
      </c>
      <c r="Z381" s="14" t="s">
        <v>72</v>
      </c>
    </row>
    <row r="382" spans="1:26" x14ac:dyDescent="0.35">
      <c r="A382" s="4" t="s">
        <v>62</v>
      </c>
      <c r="B382" s="2">
        <f>VLOOKUP(Table1[[#This Row],[Crop]],Crop!$A$2:$B$5,2,FALSE)</f>
        <v>22</v>
      </c>
      <c r="C382" s="1" t="s">
        <v>37</v>
      </c>
      <c r="D382" s="1">
        <f>VLOOKUP(Table1[[#This Row],[District]],district!$A$2:$B$38,2,FALSE)</f>
        <v>12</v>
      </c>
      <c r="E382">
        <v>2018</v>
      </c>
      <c r="F382">
        <v>867</v>
      </c>
      <c r="G382">
        <v>683</v>
      </c>
      <c r="H382">
        <v>34</v>
      </c>
      <c r="L382" s="17" t="s">
        <v>68</v>
      </c>
      <c r="M382" s="14" t="s">
        <v>71</v>
      </c>
      <c r="N382" s="14" t="str">
        <f t="shared" si="60"/>
        <v>,</v>
      </c>
      <c r="O382" s="14">
        <f t="shared" si="61"/>
        <v>22</v>
      </c>
      <c r="P382" s="14" t="str">
        <f t="shared" si="62"/>
        <v>,</v>
      </c>
      <c r="Q382" s="14">
        <f t="shared" si="63"/>
        <v>12</v>
      </c>
      <c r="R382" s="14" t="str">
        <f t="shared" si="64"/>
        <v>,</v>
      </c>
      <c r="S382" s="14">
        <f t="shared" si="65"/>
        <v>683</v>
      </c>
      <c r="T382" s="14" t="str">
        <f t="shared" si="66"/>
        <v>,</v>
      </c>
      <c r="U382" s="14">
        <f t="shared" si="67"/>
        <v>867</v>
      </c>
      <c r="V382" s="14" t="str">
        <f t="shared" si="68"/>
        <v>,</v>
      </c>
      <c r="W382" s="14">
        <f t="shared" si="69"/>
        <v>34</v>
      </c>
      <c r="X382" s="14" t="str">
        <f t="shared" si="70"/>
        <v>,</v>
      </c>
      <c r="Y382" s="14">
        <f t="shared" si="71"/>
        <v>2018</v>
      </c>
      <c r="Z382" s="14" t="s">
        <v>72</v>
      </c>
    </row>
    <row r="383" spans="1:26" x14ac:dyDescent="0.35">
      <c r="A383" s="4" t="s">
        <v>62</v>
      </c>
      <c r="B383" s="2">
        <f>VLOOKUP(Table1[[#This Row],[Crop]],Crop!$A$2:$B$5,2,FALSE)</f>
        <v>22</v>
      </c>
      <c r="C383" s="1" t="s">
        <v>37</v>
      </c>
      <c r="D383" s="1">
        <f>VLOOKUP(Table1[[#This Row],[District]],district!$A$2:$B$38,2,FALSE)</f>
        <v>12</v>
      </c>
      <c r="E383">
        <v>2019</v>
      </c>
      <c r="F383">
        <v>799</v>
      </c>
      <c r="G383">
        <v>660</v>
      </c>
      <c r="H383">
        <v>32.4</v>
      </c>
      <c r="L383" s="17" t="s">
        <v>68</v>
      </c>
      <c r="M383" s="14" t="s">
        <v>71</v>
      </c>
      <c r="N383" s="14" t="str">
        <f t="shared" si="60"/>
        <v>,</v>
      </c>
      <c r="O383" s="14">
        <f t="shared" si="61"/>
        <v>22</v>
      </c>
      <c r="P383" s="14" t="str">
        <f t="shared" si="62"/>
        <v>,</v>
      </c>
      <c r="Q383" s="14">
        <f t="shared" si="63"/>
        <v>12</v>
      </c>
      <c r="R383" s="14" t="str">
        <f t="shared" si="64"/>
        <v>,</v>
      </c>
      <c r="S383" s="14">
        <f t="shared" si="65"/>
        <v>660</v>
      </c>
      <c r="T383" s="14" t="str">
        <f t="shared" si="66"/>
        <v>,</v>
      </c>
      <c r="U383" s="14">
        <f t="shared" si="67"/>
        <v>799</v>
      </c>
      <c r="V383" s="14" t="str">
        <f t="shared" si="68"/>
        <v>,</v>
      </c>
      <c r="W383" s="14">
        <f t="shared" si="69"/>
        <v>32.4</v>
      </c>
      <c r="X383" s="14" t="str">
        <f t="shared" si="70"/>
        <v>,</v>
      </c>
      <c r="Y383" s="14">
        <f t="shared" si="71"/>
        <v>2019</v>
      </c>
      <c r="Z383" s="14" t="s">
        <v>72</v>
      </c>
    </row>
    <row r="384" spans="1:26" x14ac:dyDescent="0.35">
      <c r="A384" s="4" t="s">
        <v>62</v>
      </c>
      <c r="B384" s="2">
        <f>VLOOKUP(Table1[[#This Row],[Crop]],Crop!$A$2:$B$5,2,FALSE)</f>
        <v>22</v>
      </c>
      <c r="C384" s="1" t="s">
        <v>37</v>
      </c>
      <c r="D384" s="1">
        <f>VLOOKUP(Table1[[#This Row],[District]],district!$A$2:$B$38,2,FALSE)</f>
        <v>12</v>
      </c>
      <c r="E384">
        <v>2020</v>
      </c>
      <c r="F384">
        <v>903</v>
      </c>
      <c r="G384">
        <v>674</v>
      </c>
      <c r="H384">
        <v>33.5</v>
      </c>
      <c r="L384" s="17" t="s">
        <v>68</v>
      </c>
      <c r="M384" s="14" t="s">
        <v>71</v>
      </c>
      <c r="N384" s="14" t="str">
        <f t="shared" si="60"/>
        <v>,</v>
      </c>
      <c r="O384" s="14">
        <f t="shared" si="61"/>
        <v>22</v>
      </c>
      <c r="P384" s="14" t="str">
        <f t="shared" si="62"/>
        <v>,</v>
      </c>
      <c r="Q384" s="14">
        <f t="shared" si="63"/>
        <v>12</v>
      </c>
      <c r="R384" s="14" t="str">
        <f t="shared" si="64"/>
        <v>,</v>
      </c>
      <c r="S384" s="14">
        <f t="shared" si="65"/>
        <v>674</v>
      </c>
      <c r="T384" s="14" t="str">
        <f t="shared" si="66"/>
        <v>,</v>
      </c>
      <c r="U384" s="14">
        <f t="shared" si="67"/>
        <v>903</v>
      </c>
      <c r="V384" s="14" t="str">
        <f t="shared" si="68"/>
        <v>,</v>
      </c>
      <c r="W384" s="14">
        <f t="shared" si="69"/>
        <v>33.5</v>
      </c>
      <c r="X384" s="14" t="str">
        <f t="shared" si="70"/>
        <v>,</v>
      </c>
      <c r="Y384" s="14">
        <f t="shared" si="71"/>
        <v>2020</v>
      </c>
      <c r="Z384" s="14" t="s">
        <v>72</v>
      </c>
    </row>
    <row r="385" spans="1:26" s="2" customFormat="1" x14ac:dyDescent="0.35">
      <c r="A385" s="4" t="s">
        <v>62</v>
      </c>
      <c r="B385" s="9">
        <f>VLOOKUP(Table1[[#This Row],[Crop]],Crop!$A$2:$B$5,2,FALSE)</f>
        <v>22</v>
      </c>
      <c r="C385" s="10" t="s">
        <v>37</v>
      </c>
      <c r="D385" s="10">
        <f>VLOOKUP(Table1[[#This Row],[District]],district!$A$2:$B$38,2,FALSE)</f>
        <v>12</v>
      </c>
      <c r="E385" s="9">
        <v>2021</v>
      </c>
      <c r="F385" s="9">
        <v>811</v>
      </c>
      <c r="G385" s="9">
        <v>632</v>
      </c>
      <c r="H385" s="9">
        <v>32.1</v>
      </c>
      <c r="L385" s="17" t="s">
        <v>68</v>
      </c>
      <c r="M385" s="14" t="s">
        <v>71</v>
      </c>
      <c r="N385" s="14" t="str">
        <f t="shared" si="60"/>
        <v>,</v>
      </c>
      <c r="O385" s="14">
        <f t="shared" si="61"/>
        <v>22</v>
      </c>
      <c r="P385" s="14" t="str">
        <f t="shared" si="62"/>
        <v>,</v>
      </c>
      <c r="Q385" s="14">
        <f t="shared" si="63"/>
        <v>12</v>
      </c>
      <c r="R385" s="14" t="str">
        <f t="shared" si="64"/>
        <v>,</v>
      </c>
      <c r="S385" s="14">
        <f t="shared" si="65"/>
        <v>632</v>
      </c>
      <c r="T385" s="14" t="str">
        <f t="shared" si="66"/>
        <v>,</v>
      </c>
      <c r="U385" s="14">
        <f t="shared" si="67"/>
        <v>811</v>
      </c>
      <c r="V385" s="14" t="str">
        <f t="shared" si="68"/>
        <v>,</v>
      </c>
      <c r="W385" s="14">
        <f t="shared" si="69"/>
        <v>32.1</v>
      </c>
      <c r="X385" s="14" t="str">
        <f t="shared" si="70"/>
        <v>,</v>
      </c>
      <c r="Y385" s="14">
        <f t="shared" si="71"/>
        <v>2021</v>
      </c>
      <c r="Z385" s="14" t="s">
        <v>72</v>
      </c>
    </row>
    <row r="386" spans="1:26" hidden="1" x14ac:dyDescent="0.35">
      <c r="A386" s="4" t="s">
        <v>62</v>
      </c>
      <c r="B386" s="2">
        <f>VLOOKUP(Table1[[#This Row],[Crop]],Crop!$A$2:$B$5,2,FALSE)</f>
        <v>22</v>
      </c>
      <c r="C386" s="1" t="s">
        <v>38</v>
      </c>
      <c r="D386" s="1">
        <f>VLOOKUP(Table1[[#This Row],[District]],district!$A$2:$B$38,2,FALSE)</f>
        <v>6</v>
      </c>
      <c r="E386">
        <v>1990</v>
      </c>
      <c r="L386" s="17" t="s">
        <v>68</v>
      </c>
      <c r="M386" s="14" t="s">
        <v>71</v>
      </c>
      <c r="N386" s="14" t="str">
        <f t="shared" si="60"/>
        <v>,</v>
      </c>
      <c r="O386" s="14">
        <f t="shared" si="61"/>
        <v>22</v>
      </c>
      <c r="P386" s="14" t="str">
        <f t="shared" si="62"/>
        <v>,</v>
      </c>
      <c r="Q386" s="14">
        <f t="shared" si="63"/>
        <v>6</v>
      </c>
      <c r="R386" s="14" t="str">
        <f t="shared" si="64"/>
        <v>,</v>
      </c>
      <c r="S386" s="14">
        <f t="shared" si="65"/>
        <v>0</v>
      </c>
      <c r="T386" s="14" t="str">
        <f t="shared" si="66"/>
        <v>,</v>
      </c>
      <c r="U386" s="14">
        <f t="shared" si="67"/>
        <v>0</v>
      </c>
      <c r="V386" s="14" t="str">
        <f t="shared" si="68"/>
        <v>,</v>
      </c>
      <c r="W386" s="14">
        <f t="shared" si="69"/>
        <v>0</v>
      </c>
      <c r="X386" s="14" t="str">
        <f t="shared" si="70"/>
        <v>,</v>
      </c>
      <c r="Y386" s="14">
        <f t="shared" si="71"/>
        <v>1990</v>
      </c>
      <c r="Z386" s="14" t="s">
        <v>72</v>
      </c>
    </row>
    <row r="387" spans="1:26" hidden="1" x14ac:dyDescent="0.35">
      <c r="A387" s="4" t="s">
        <v>62</v>
      </c>
      <c r="B387" s="2">
        <f>VLOOKUP(Table1[[#This Row],[Crop]],Crop!$A$2:$B$5,2,FALSE)</f>
        <v>22</v>
      </c>
      <c r="C387" s="1" t="s">
        <v>38</v>
      </c>
      <c r="D387" s="1">
        <f>VLOOKUP(Table1[[#This Row],[District]],district!$A$2:$B$38,2,FALSE)</f>
        <v>6</v>
      </c>
      <c r="E387">
        <v>1991</v>
      </c>
      <c r="L387" s="17" t="s">
        <v>68</v>
      </c>
      <c r="M387" s="14" t="s">
        <v>71</v>
      </c>
      <c r="N387" s="14" t="str">
        <f t="shared" ref="N387:N450" si="72">N386</f>
        <v>,</v>
      </c>
      <c r="O387" s="14">
        <f t="shared" ref="O387:O450" si="73">B387</f>
        <v>22</v>
      </c>
      <c r="P387" s="14" t="str">
        <f t="shared" ref="P387:P450" si="74">N387</f>
        <v>,</v>
      </c>
      <c r="Q387" s="14">
        <f t="shared" ref="Q387:Q450" si="75">D387</f>
        <v>6</v>
      </c>
      <c r="R387" s="14" t="str">
        <f t="shared" ref="R387:R450" si="76">N387</f>
        <v>,</v>
      </c>
      <c r="S387" s="14">
        <f t="shared" ref="S387:S450" si="77">G387</f>
        <v>0</v>
      </c>
      <c r="T387" s="14" t="str">
        <f t="shared" ref="T387:T450" si="78">N386</f>
        <v>,</v>
      </c>
      <c r="U387" s="14">
        <f t="shared" ref="U387:U450" si="79">F387</f>
        <v>0</v>
      </c>
      <c r="V387" s="14" t="str">
        <f t="shared" ref="V387:V450" si="80">N386</f>
        <v>,</v>
      </c>
      <c r="W387" s="14">
        <f t="shared" ref="W387:W450" si="81">H387</f>
        <v>0</v>
      </c>
      <c r="X387" s="14" t="str">
        <f t="shared" ref="X387:X450" si="82">N386</f>
        <v>,</v>
      </c>
      <c r="Y387" s="14">
        <f t="shared" ref="Y387:Y450" si="83">E387</f>
        <v>1991</v>
      </c>
      <c r="Z387" s="14" t="s">
        <v>72</v>
      </c>
    </row>
    <row r="388" spans="1:26" hidden="1" x14ac:dyDescent="0.35">
      <c r="A388" s="4" t="s">
        <v>62</v>
      </c>
      <c r="B388" s="2">
        <f>VLOOKUP(Table1[[#This Row],[Crop]],Crop!$A$2:$B$5,2,FALSE)</f>
        <v>22</v>
      </c>
      <c r="C388" s="1" t="s">
        <v>38</v>
      </c>
      <c r="D388" s="1">
        <f>VLOOKUP(Table1[[#This Row],[District]],district!$A$2:$B$38,2,FALSE)</f>
        <v>6</v>
      </c>
      <c r="E388">
        <v>1992</v>
      </c>
      <c r="L388" s="17" t="s">
        <v>68</v>
      </c>
      <c r="M388" s="14" t="s">
        <v>71</v>
      </c>
      <c r="N388" s="14" t="str">
        <f t="shared" si="72"/>
        <v>,</v>
      </c>
      <c r="O388" s="14">
        <f t="shared" si="73"/>
        <v>22</v>
      </c>
      <c r="P388" s="14" t="str">
        <f t="shared" si="74"/>
        <v>,</v>
      </c>
      <c r="Q388" s="14">
        <f t="shared" si="75"/>
        <v>6</v>
      </c>
      <c r="R388" s="14" t="str">
        <f t="shared" si="76"/>
        <v>,</v>
      </c>
      <c r="S388" s="14">
        <f t="shared" si="77"/>
        <v>0</v>
      </c>
      <c r="T388" s="14" t="str">
        <f t="shared" si="78"/>
        <v>,</v>
      </c>
      <c r="U388" s="14">
        <f t="shared" si="79"/>
        <v>0</v>
      </c>
      <c r="V388" s="14" t="str">
        <f t="shared" si="80"/>
        <v>,</v>
      </c>
      <c r="W388" s="14">
        <f t="shared" si="81"/>
        <v>0</v>
      </c>
      <c r="X388" s="14" t="str">
        <f t="shared" si="82"/>
        <v>,</v>
      </c>
      <c r="Y388" s="14">
        <f t="shared" si="83"/>
        <v>1992</v>
      </c>
      <c r="Z388" s="14" t="s">
        <v>72</v>
      </c>
    </row>
    <row r="389" spans="1:26" hidden="1" x14ac:dyDescent="0.35">
      <c r="A389" s="4" t="s">
        <v>62</v>
      </c>
      <c r="B389" s="2">
        <f>VLOOKUP(Table1[[#This Row],[Crop]],Crop!$A$2:$B$5,2,FALSE)</f>
        <v>22</v>
      </c>
      <c r="C389" s="1" t="s">
        <v>38</v>
      </c>
      <c r="D389" s="1">
        <f>VLOOKUP(Table1[[#This Row],[District]],district!$A$2:$B$38,2,FALSE)</f>
        <v>6</v>
      </c>
      <c r="E389">
        <v>1993</v>
      </c>
      <c r="L389" s="17" t="s">
        <v>68</v>
      </c>
      <c r="M389" s="14" t="s">
        <v>71</v>
      </c>
      <c r="N389" s="14" t="str">
        <f t="shared" si="72"/>
        <v>,</v>
      </c>
      <c r="O389" s="14">
        <f t="shared" si="73"/>
        <v>22</v>
      </c>
      <c r="P389" s="14" t="str">
        <f t="shared" si="74"/>
        <v>,</v>
      </c>
      <c r="Q389" s="14">
        <f t="shared" si="75"/>
        <v>6</v>
      </c>
      <c r="R389" s="14" t="str">
        <f t="shared" si="76"/>
        <v>,</v>
      </c>
      <c r="S389" s="14">
        <f t="shared" si="77"/>
        <v>0</v>
      </c>
      <c r="T389" s="14" t="str">
        <f t="shared" si="78"/>
        <v>,</v>
      </c>
      <c r="U389" s="14">
        <f t="shared" si="79"/>
        <v>0</v>
      </c>
      <c r="V389" s="14" t="str">
        <f t="shared" si="80"/>
        <v>,</v>
      </c>
      <c r="W389" s="14">
        <f t="shared" si="81"/>
        <v>0</v>
      </c>
      <c r="X389" s="14" t="str">
        <f t="shared" si="82"/>
        <v>,</v>
      </c>
      <c r="Y389" s="14">
        <f t="shared" si="83"/>
        <v>1993</v>
      </c>
      <c r="Z389" s="14" t="s">
        <v>72</v>
      </c>
    </row>
    <row r="390" spans="1:26" hidden="1" x14ac:dyDescent="0.35">
      <c r="A390" s="4" t="s">
        <v>62</v>
      </c>
      <c r="B390" s="2">
        <f>VLOOKUP(Table1[[#This Row],[Crop]],Crop!$A$2:$B$5,2,FALSE)</f>
        <v>22</v>
      </c>
      <c r="C390" s="1" t="s">
        <v>38</v>
      </c>
      <c r="D390" s="1">
        <f>VLOOKUP(Table1[[#This Row],[District]],district!$A$2:$B$38,2,FALSE)</f>
        <v>6</v>
      </c>
      <c r="E390">
        <v>1994</v>
      </c>
      <c r="L390" s="17" t="s">
        <v>68</v>
      </c>
      <c r="M390" s="14" t="s">
        <v>71</v>
      </c>
      <c r="N390" s="14" t="str">
        <f t="shared" si="72"/>
        <v>,</v>
      </c>
      <c r="O390" s="14">
        <f t="shared" si="73"/>
        <v>22</v>
      </c>
      <c r="P390" s="14" t="str">
        <f t="shared" si="74"/>
        <v>,</v>
      </c>
      <c r="Q390" s="14">
        <f t="shared" si="75"/>
        <v>6</v>
      </c>
      <c r="R390" s="14" t="str">
        <f t="shared" si="76"/>
        <v>,</v>
      </c>
      <c r="S390" s="14">
        <f t="shared" si="77"/>
        <v>0</v>
      </c>
      <c r="T390" s="14" t="str">
        <f t="shared" si="78"/>
        <v>,</v>
      </c>
      <c r="U390" s="14">
        <f t="shared" si="79"/>
        <v>0</v>
      </c>
      <c r="V390" s="14" t="str">
        <f t="shared" si="80"/>
        <v>,</v>
      </c>
      <c r="W390" s="14">
        <f t="shared" si="81"/>
        <v>0</v>
      </c>
      <c r="X390" s="14" t="str">
        <f t="shared" si="82"/>
        <v>,</v>
      </c>
      <c r="Y390" s="14">
        <f t="shared" si="83"/>
        <v>1994</v>
      </c>
      <c r="Z390" s="14" t="s">
        <v>72</v>
      </c>
    </row>
    <row r="391" spans="1:26" hidden="1" x14ac:dyDescent="0.35">
      <c r="A391" s="4" t="s">
        <v>62</v>
      </c>
      <c r="B391" s="2">
        <f>VLOOKUP(Table1[[#This Row],[Crop]],Crop!$A$2:$B$5,2,FALSE)</f>
        <v>22</v>
      </c>
      <c r="C391" s="1" t="s">
        <v>38</v>
      </c>
      <c r="D391" s="1">
        <f>VLOOKUP(Table1[[#This Row],[District]],district!$A$2:$B$38,2,FALSE)</f>
        <v>6</v>
      </c>
      <c r="E391">
        <v>1995</v>
      </c>
      <c r="L391" s="17" t="s">
        <v>68</v>
      </c>
      <c r="M391" s="14" t="s">
        <v>71</v>
      </c>
      <c r="N391" s="14" t="str">
        <f t="shared" si="72"/>
        <v>,</v>
      </c>
      <c r="O391" s="14">
        <f t="shared" si="73"/>
        <v>22</v>
      </c>
      <c r="P391" s="14" t="str">
        <f t="shared" si="74"/>
        <v>,</v>
      </c>
      <c r="Q391" s="14">
        <f t="shared" si="75"/>
        <v>6</v>
      </c>
      <c r="R391" s="14" t="str">
        <f t="shared" si="76"/>
        <v>,</v>
      </c>
      <c r="S391" s="14">
        <f t="shared" si="77"/>
        <v>0</v>
      </c>
      <c r="T391" s="14" t="str">
        <f t="shared" si="78"/>
        <v>,</v>
      </c>
      <c r="U391" s="14">
        <f t="shared" si="79"/>
        <v>0</v>
      </c>
      <c r="V391" s="14" t="str">
        <f t="shared" si="80"/>
        <v>,</v>
      </c>
      <c r="W391" s="14">
        <f t="shared" si="81"/>
        <v>0</v>
      </c>
      <c r="X391" s="14" t="str">
        <f t="shared" si="82"/>
        <v>,</v>
      </c>
      <c r="Y391" s="14">
        <f t="shared" si="83"/>
        <v>1995</v>
      </c>
      <c r="Z391" s="14" t="s">
        <v>72</v>
      </c>
    </row>
    <row r="392" spans="1:26" hidden="1" x14ac:dyDescent="0.35">
      <c r="A392" s="4" t="s">
        <v>62</v>
      </c>
      <c r="B392" s="2">
        <f>VLOOKUP(Table1[[#This Row],[Crop]],Crop!$A$2:$B$5,2,FALSE)</f>
        <v>22</v>
      </c>
      <c r="C392" s="1" t="s">
        <v>38</v>
      </c>
      <c r="D392" s="1">
        <f>VLOOKUP(Table1[[#This Row],[District]],district!$A$2:$B$38,2,FALSE)</f>
        <v>6</v>
      </c>
      <c r="E392">
        <v>1996</v>
      </c>
      <c r="L392" s="17" t="s">
        <v>68</v>
      </c>
      <c r="M392" s="14" t="s">
        <v>71</v>
      </c>
      <c r="N392" s="14" t="str">
        <f t="shared" si="72"/>
        <v>,</v>
      </c>
      <c r="O392" s="14">
        <f t="shared" si="73"/>
        <v>22</v>
      </c>
      <c r="P392" s="14" t="str">
        <f t="shared" si="74"/>
        <v>,</v>
      </c>
      <c r="Q392" s="14">
        <f t="shared" si="75"/>
        <v>6</v>
      </c>
      <c r="R392" s="14" t="str">
        <f t="shared" si="76"/>
        <v>,</v>
      </c>
      <c r="S392" s="14">
        <f t="shared" si="77"/>
        <v>0</v>
      </c>
      <c r="T392" s="14" t="str">
        <f t="shared" si="78"/>
        <v>,</v>
      </c>
      <c r="U392" s="14">
        <f t="shared" si="79"/>
        <v>0</v>
      </c>
      <c r="V392" s="14" t="str">
        <f t="shared" si="80"/>
        <v>,</v>
      </c>
      <c r="W392" s="14">
        <f t="shared" si="81"/>
        <v>0</v>
      </c>
      <c r="X392" s="14" t="str">
        <f t="shared" si="82"/>
        <v>,</v>
      </c>
      <c r="Y392" s="14">
        <f t="shared" si="83"/>
        <v>1996</v>
      </c>
      <c r="Z392" s="14" t="s">
        <v>72</v>
      </c>
    </row>
    <row r="393" spans="1:26" hidden="1" x14ac:dyDescent="0.35">
      <c r="A393" s="4" t="s">
        <v>62</v>
      </c>
      <c r="B393" s="2">
        <f>VLOOKUP(Table1[[#This Row],[Crop]],Crop!$A$2:$B$5,2,FALSE)</f>
        <v>22</v>
      </c>
      <c r="C393" s="1" t="s">
        <v>38</v>
      </c>
      <c r="D393" s="1">
        <f>VLOOKUP(Table1[[#This Row],[District]],district!$A$2:$B$38,2,FALSE)</f>
        <v>6</v>
      </c>
      <c r="E393">
        <v>1997</v>
      </c>
      <c r="L393" s="17" t="s">
        <v>68</v>
      </c>
      <c r="M393" s="14" t="s">
        <v>71</v>
      </c>
      <c r="N393" s="14" t="str">
        <f t="shared" si="72"/>
        <v>,</v>
      </c>
      <c r="O393" s="14">
        <f t="shared" si="73"/>
        <v>22</v>
      </c>
      <c r="P393" s="14" t="str">
        <f t="shared" si="74"/>
        <v>,</v>
      </c>
      <c r="Q393" s="14">
        <f t="shared" si="75"/>
        <v>6</v>
      </c>
      <c r="R393" s="14" t="str">
        <f t="shared" si="76"/>
        <v>,</v>
      </c>
      <c r="S393" s="14">
        <f t="shared" si="77"/>
        <v>0</v>
      </c>
      <c r="T393" s="14" t="str">
        <f t="shared" si="78"/>
        <v>,</v>
      </c>
      <c r="U393" s="14">
        <f t="shared" si="79"/>
        <v>0</v>
      </c>
      <c r="V393" s="14" t="str">
        <f t="shared" si="80"/>
        <v>,</v>
      </c>
      <c r="W393" s="14">
        <f t="shared" si="81"/>
        <v>0</v>
      </c>
      <c r="X393" s="14" t="str">
        <f t="shared" si="82"/>
        <v>,</v>
      </c>
      <c r="Y393" s="14">
        <f t="shared" si="83"/>
        <v>1997</v>
      </c>
      <c r="Z393" s="14" t="s">
        <v>72</v>
      </c>
    </row>
    <row r="394" spans="1:26" hidden="1" x14ac:dyDescent="0.35">
      <c r="A394" s="4" t="s">
        <v>62</v>
      </c>
      <c r="B394" s="2">
        <f>VLOOKUP(Table1[[#This Row],[Crop]],Crop!$A$2:$B$5,2,FALSE)</f>
        <v>22</v>
      </c>
      <c r="C394" s="1" t="s">
        <v>38</v>
      </c>
      <c r="D394" s="1">
        <f>VLOOKUP(Table1[[#This Row],[District]],district!$A$2:$B$38,2,FALSE)</f>
        <v>6</v>
      </c>
      <c r="E394">
        <v>1998</v>
      </c>
      <c r="L394" s="17" t="s">
        <v>68</v>
      </c>
      <c r="M394" s="14" t="s">
        <v>71</v>
      </c>
      <c r="N394" s="14" t="str">
        <f t="shared" si="72"/>
        <v>,</v>
      </c>
      <c r="O394" s="14">
        <f t="shared" si="73"/>
        <v>22</v>
      </c>
      <c r="P394" s="14" t="str">
        <f t="shared" si="74"/>
        <v>,</v>
      </c>
      <c r="Q394" s="14">
        <f t="shared" si="75"/>
        <v>6</v>
      </c>
      <c r="R394" s="14" t="str">
        <f t="shared" si="76"/>
        <v>,</v>
      </c>
      <c r="S394" s="14">
        <f t="shared" si="77"/>
        <v>0</v>
      </c>
      <c r="T394" s="14" t="str">
        <f t="shared" si="78"/>
        <v>,</v>
      </c>
      <c r="U394" s="14">
        <f t="shared" si="79"/>
        <v>0</v>
      </c>
      <c r="V394" s="14" t="str">
        <f t="shared" si="80"/>
        <v>,</v>
      </c>
      <c r="W394" s="14">
        <f t="shared" si="81"/>
        <v>0</v>
      </c>
      <c r="X394" s="14" t="str">
        <f t="shared" si="82"/>
        <v>,</v>
      </c>
      <c r="Y394" s="14">
        <f t="shared" si="83"/>
        <v>1998</v>
      </c>
      <c r="Z394" s="14" t="s">
        <v>72</v>
      </c>
    </row>
    <row r="395" spans="1:26" hidden="1" x14ac:dyDescent="0.35">
      <c r="A395" s="4" t="s">
        <v>62</v>
      </c>
      <c r="B395" s="2">
        <f>VLOOKUP(Table1[[#This Row],[Crop]],Crop!$A$2:$B$5,2,FALSE)</f>
        <v>22</v>
      </c>
      <c r="C395" s="1" t="s">
        <v>38</v>
      </c>
      <c r="D395" s="1">
        <f>VLOOKUP(Table1[[#This Row],[District]],district!$A$2:$B$38,2,FALSE)</f>
        <v>6</v>
      </c>
      <c r="E395">
        <v>1999</v>
      </c>
      <c r="L395" s="17" t="s">
        <v>68</v>
      </c>
      <c r="M395" s="14" t="s">
        <v>71</v>
      </c>
      <c r="N395" s="14" t="str">
        <f t="shared" si="72"/>
        <v>,</v>
      </c>
      <c r="O395" s="14">
        <f t="shared" si="73"/>
        <v>22</v>
      </c>
      <c r="P395" s="14" t="str">
        <f t="shared" si="74"/>
        <v>,</v>
      </c>
      <c r="Q395" s="14">
        <f t="shared" si="75"/>
        <v>6</v>
      </c>
      <c r="R395" s="14" t="str">
        <f t="shared" si="76"/>
        <v>,</v>
      </c>
      <c r="S395" s="14">
        <f t="shared" si="77"/>
        <v>0</v>
      </c>
      <c r="T395" s="14" t="str">
        <f t="shared" si="78"/>
        <v>,</v>
      </c>
      <c r="U395" s="14">
        <f t="shared" si="79"/>
        <v>0</v>
      </c>
      <c r="V395" s="14" t="str">
        <f t="shared" si="80"/>
        <v>,</v>
      </c>
      <c r="W395" s="14">
        <f t="shared" si="81"/>
        <v>0</v>
      </c>
      <c r="X395" s="14" t="str">
        <f t="shared" si="82"/>
        <v>,</v>
      </c>
      <c r="Y395" s="14">
        <f t="shared" si="83"/>
        <v>1999</v>
      </c>
      <c r="Z395" s="14" t="s">
        <v>72</v>
      </c>
    </row>
    <row r="396" spans="1:26" hidden="1" x14ac:dyDescent="0.35">
      <c r="A396" s="4" t="s">
        <v>62</v>
      </c>
      <c r="B396" s="2">
        <f>VLOOKUP(Table1[[#This Row],[Crop]],Crop!$A$2:$B$5,2,FALSE)</f>
        <v>22</v>
      </c>
      <c r="C396" s="1" t="s">
        <v>38</v>
      </c>
      <c r="D396" s="1">
        <f>VLOOKUP(Table1[[#This Row],[District]],district!$A$2:$B$38,2,FALSE)</f>
        <v>6</v>
      </c>
      <c r="E396">
        <v>2000</v>
      </c>
      <c r="L396" s="17" t="s">
        <v>68</v>
      </c>
      <c r="M396" s="14" t="s">
        <v>71</v>
      </c>
      <c r="N396" s="14" t="str">
        <f t="shared" si="72"/>
        <v>,</v>
      </c>
      <c r="O396" s="14">
        <f t="shared" si="73"/>
        <v>22</v>
      </c>
      <c r="P396" s="14" t="str">
        <f t="shared" si="74"/>
        <v>,</v>
      </c>
      <c r="Q396" s="14">
        <f t="shared" si="75"/>
        <v>6</v>
      </c>
      <c r="R396" s="14" t="str">
        <f t="shared" si="76"/>
        <v>,</v>
      </c>
      <c r="S396" s="14">
        <f t="shared" si="77"/>
        <v>0</v>
      </c>
      <c r="T396" s="14" t="str">
        <f t="shared" si="78"/>
        <v>,</v>
      </c>
      <c r="U396" s="14">
        <f t="shared" si="79"/>
        <v>0</v>
      </c>
      <c r="V396" s="14" t="str">
        <f t="shared" si="80"/>
        <v>,</v>
      </c>
      <c r="W396" s="14">
        <f t="shared" si="81"/>
        <v>0</v>
      </c>
      <c r="X396" s="14" t="str">
        <f t="shared" si="82"/>
        <v>,</v>
      </c>
      <c r="Y396" s="14">
        <f t="shared" si="83"/>
        <v>2000</v>
      </c>
      <c r="Z396" s="14" t="s">
        <v>72</v>
      </c>
    </row>
    <row r="397" spans="1:26" hidden="1" x14ac:dyDescent="0.35">
      <c r="A397" s="4" t="s">
        <v>62</v>
      </c>
      <c r="B397" s="2">
        <f>VLOOKUP(Table1[[#This Row],[Crop]],Crop!$A$2:$B$5,2,FALSE)</f>
        <v>22</v>
      </c>
      <c r="C397" s="1" t="s">
        <v>38</v>
      </c>
      <c r="D397" s="1">
        <f>VLOOKUP(Table1[[#This Row],[District]],district!$A$2:$B$38,2,FALSE)</f>
        <v>6</v>
      </c>
      <c r="E397">
        <v>2001</v>
      </c>
      <c r="L397" s="17" t="s">
        <v>68</v>
      </c>
      <c r="M397" s="14" t="s">
        <v>71</v>
      </c>
      <c r="N397" s="14" t="str">
        <f t="shared" si="72"/>
        <v>,</v>
      </c>
      <c r="O397" s="14">
        <f t="shared" si="73"/>
        <v>22</v>
      </c>
      <c r="P397" s="14" t="str">
        <f t="shared" si="74"/>
        <v>,</v>
      </c>
      <c r="Q397" s="14">
        <f t="shared" si="75"/>
        <v>6</v>
      </c>
      <c r="R397" s="14" t="str">
        <f t="shared" si="76"/>
        <v>,</v>
      </c>
      <c r="S397" s="14">
        <f t="shared" si="77"/>
        <v>0</v>
      </c>
      <c r="T397" s="14" t="str">
        <f t="shared" si="78"/>
        <v>,</v>
      </c>
      <c r="U397" s="14">
        <f t="shared" si="79"/>
        <v>0</v>
      </c>
      <c r="V397" s="14" t="str">
        <f t="shared" si="80"/>
        <v>,</v>
      </c>
      <c r="W397" s="14">
        <f t="shared" si="81"/>
        <v>0</v>
      </c>
      <c r="X397" s="14" t="str">
        <f t="shared" si="82"/>
        <v>,</v>
      </c>
      <c r="Y397" s="14">
        <f t="shared" si="83"/>
        <v>2001</v>
      </c>
      <c r="Z397" s="14" t="s">
        <v>72</v>
      </c>
    </row>
    <row r="398" spans="1:26" hidden="1" x14ac:dyDescent="0.35">
      <c r="A398" s="4" t="s">
        <v>62</v>
      </c>
      <c r="B398" s="2">
        <f>VLOOKUP(Table1[[#This Row],[Crop]],Crop!$A$2:$B$5,2,FALSE)</f>
        <v>22</v>
      </c>
      <c r="C398" s="1" t="s">
        <v>38</v>
      </c>
      <c r="D398" s="1">
        <f>VLOOKUP(Table1[[#This Row],[District]],district!$A$2:$B$38,2,FALSE)</f>
        <v>6</v>
      </c>
      <c r="E398">
        <v>2002</v>
      </c>
      <c r="L398" s="17" t="s">
        <v>68</v>
      </c>
      <c r="M398" s="14" t="s">
        <v>71</v>
      </c>
      <c r="N398" s="14" t="str">
        <f t="shared" si="72"/>
        <v>,</v>
      </c>
      <c r="O398" s="14">
        <f t="shared" si="73"/>
        <v>22</v>
      </c>
      <c r="P398" s="14" t="str">
        <f t="shared" si="74"/>
        <v>,</v>
      </c>
      <c r="Q398" s="14">
        <f t="shared" si="75"/>
        <v>6</v>
      </c>
      <c r="R398" s="14" t="str">
        <f t="shared" si="76"/>
        <v>,</v>
      </c>
      <c r="S398" s="14">
        <f t="shared" si="77"/>
        <v>0</v>
      </c>
      <c r="T398" s="14" t="str">
        <f t="shared" si="78"/>
        <v>,</v>
      </c>
      <c r="U398" s="14">
        <f t="shared" si="79"/>
        <v>0</v>
      </c>
      <c r="V398" s="14" t="str">
        <f t="shared" si="80"/>
        <v>,</v>
      </c>
      <c r="W398" s="14">
        <f t="shared" si="81"/>
        <v>0</v>
      </c>
      <c r="X398" s="14" t="str">
        <f t="shared" si="82"/>
        <v>,</v>
      </c>
      <c r="Y398" s="14">
        <f t="shared" si="83"/>
        <v>2002</v>
      </c>
      <c r="Z398" s="14" t="s">
        <v>72</v>
      </c>
    </row>
    <row r="399" spans="1:26" hidden="1" x14ac:dyDescent="0.35">
      <c r="A399" s="4" t="s">
        <v>62</v>
      </c>
      <c r="B399" s="2">
        <f>VLOOKUP(Table1[[#This Row],[Crop]],Crop!$A$2:$B$5,2,FALSE)</f>
        <v>22</v>
      </c>
      <c r="C399" s="1" t="s">
        <v>38</v>
      </c>
      <c r="D399" s="1">
        <f>VLOOKUP(Table1[[#This Row],[District]],district!$A$2:$B$38,2,FALSE)</f>
        <v>6</v>
      </c>
      <c r="E399">
        <v>2003</v>
      </c>
      <c r="L399" s="17" t="s">
        <v>68</v>
      </c>
      <c r="M399" s="14" t="s">
        <v>71</v>
      </c>
      <c r="N399" s="14" t="str">
        <f t="shared" si="72"/>
        <v>,</v>
      </c>
      <c r="O399" s="14">
        <f t="shared" si="73"/>
        <v>22</v>
      </c>
      <c r="P399" s="14" t="str">
        <f t="shared" si="74"/>
        <v>,</v>
      </c>
      <c r="Q399" s="14">
        <f t="shared" si="75"/>
        <v>6</v>
      </c>
      <c r="R399" s="14" t="str">
        <f t="shared" si="76"/>
        <v>,</v>
      </c>
      <c r="S399" s="14">
        <f t="shared" si="77"/>
        <v>0</v>
      </c>
      <c r="T399" s="14" t="str">
        <f t="shared" si="78"/>
        <v>,</v>
      </c>
      <c r="U399" s="14">
        <f t="shared" si="79"/>
        <v>0</v>
      </c>
      <c r="V399" s="14" t="str">
        <f t="shared" si="80"/>
        <v>,</v>
      </c>
      <c r="W399" s="14">
        <f t="shared" si="81"/>
        <v>0</v>
      </c>
      <c r="X399" s="14" t="str">
        <f t="shared" si="82"/>
        <v>,</v>
      </c>
      <c r="Y399" s="14">
        <f t="shared" si="83"/>
        <v>2003</v>
      </c>
      <c r="Z399" s="14" t="s">
        <v>72</v>
      </c>
    </row>
    <row r="400" spans="1:26" hidden="1" x14ac:dyDescent="0.35">
      <c r="A400" s="4" t="s">
        <v>62</v>
      </c>
      <c r="B400" s="2">
        <f>VLOOKUP(Table1[[#This Row],[Crop]],Crop!$A$2:$B$5,2,FALSE)</f>
        <v>22</v>
      </c>
      <c r="C400" s="1" t="s">
        <v>38</v>
      </c>
      <c r="D400" s="1">
        <f>VLOOKUP(Table1[[#This Row],[District]],district!$A$2:$B$38,2,FALSE)</f>
        <v>6</v>
      </c>
      <c r="E400">
        <v>2004</v>
      </c>
      <c r="L400" s="17" t="s">
        <v>68</v>
      </c>
      <c r="M400" s="14" t="s">
        <v>71</v>
      </c>
      <c r="N400" s="14" t="str">
        <f t="shared" si="72"/>
        <v>,</v>
      </c>
      <c r="O400" s="14">
        <f t="shared" si="73"/>
        <v>22</v>
      </c>
      <c r="P400" s="14" t="str">
        <f t="shared" si="74"/>
        <v>,</v>
      </c>
      <c r="Q400" s="14">
        <f t="shared" si="75"/>
        <v>6</v>
      </c>
      <c r="R400" s="14" t="str">
        <f t="shared" si="76"/>
        <v>,</v>
      </c>
      <c r="S400" s="14">
        <f t="shared" si="77"/>
        <v>0</v>
      </c>
      <c r="T400" s="14" t="str">
        <f t="shared" si="78"/>
        <v>,</v>
      </c>
      <c r="U400" s="14">
        <f t="shared" si="79"/>
        <v>0</v>
      </c>
      <c r="V400" s="14" t="str">
        <f t="shared" si="80"/>
        <v>,</v>
      </c>
      <c r="W400" s="14">
        <f t="shared" si="81"/>
        <v>0</v>
      </c>
      <c r="X400" s="14" t="str">
        <f t="shared" si="82"/>
        <v>,</v>
      </c>
      <c r="Y400" s="14">
        <f t="shared" si="83"/>
        <v>2004</v>
      </c>
      <c r="Z400" s="14" t="s">
        <v>72</v>
      </c>
    </row>
    <row r="401" spans="1:26" hidden="1" x14ac:dyDescent="0.35">
      <c r="A401" s="4" t="s">
        <v>62</v>
      </c>
      <c r="B401" s="2">
        <f>VLOOKUP(Table1[[#This Row],[Crop]],Crop!$A$2:$B$5,2,FALSE)</f>
        <v>22</v>
      </c>
      <c r="C401" s="1" t="s">
        <v>38</v>
      </c>
      <c r="D401" s="1">
        <f>VLOOKUP(Table1[[#This Row],[District]],district!$A$2:$B$38,2,FALSE)</f>
        <v>6</v>
      </c>
      <c r="E401">
        <v>2005</v>
      </c>
      <c r="L401" s="17" t="s">
        <v>68</v>
      </c>
      <c r="M401" s="14" t="s">
        <v>71</v>
      </c>
      <c r="N401" s="14" t="str">
        <f t="shared" si="72"/>
        <v>,</v>
      </c>
      <c r="O401" s="14">
        <f t="shared" si="73"/>
        <v>22</v>
      </c>
      <c r="P401" s="14" t="str">
        <f t="shared" si="74"/>
        <v>,</v>
      </c>
      <c r="Q401" s="14">
        <f t="shared" si="75"/>
        <v>6</v>
      </c>
      <c r="R401" s="14" t="str">
        <f t="shared" si="76"/>
        <v>,</v>
      </c>
      <c r="S401" s="14">
        <f t="shared" si="77"/>
        <v>0</v>
      </c>
      <c r="T401" s="14" t="str">
        <f t="shared" si="78"/>
        <v>,</v>
      </c>
      <c r="U401" s="14">
        <f t="shared" si="79"/>
        <v>0</v>
      </c>
      <c r="V401" s="14" t="str">
        <f t="shared" si="80"/>
        <v>,</v>
      </c>
      <c r="W401" s="14">
        <f t="shared" si="81"/>
        <v>0</v>
      </c>
      <c r="X401" s="14" t="str">
        <f t="shared" si="82"/>
        <v>,</v>
      </c>
      <c r="Y401" s="14">
        <f t="shared" si="83"/>
        <v>2005</v>
      </c>
      <c r="Z401" s="14" t="s">
        <v>72</v>
      </c>
    </row>
    <row r="402" spans="1:26" hidden="1" x14ac:dyDescent="0.35">
      <c r="A402" s="4" t="s">
        <v>62</v>
      </c>
      <c r="B402" s="2">
        <f>VLOOKUP(Table1[[#This Row],[Crop]],Crop!$A$2:$B$5,2,FALSE)</f>
        <v>22</v>
      </c>
      <c r="C402" s="1" t="s">
        <v>38</v>
      </c>
      <c r="D402" s="1">
        <f>VLOOKUP(Table1[[#This Row],[District]],district!$A$2:$B$38,2,FALSE)</f>
        <v>6</v>
      </c>
      <c r="E402">
        <v>2006</v>
      </c>
      <c r="L402" s="17" t="s">
        <v>68</v>
      </c>
      <c r="M402" s="14" t="s">
        <v>71</v>
      </c>
      <c r="N402" s="14" t="str">
        <f t="shared" si="72"/>
        <v>,</v>
      </c>
      <c r="O402" s="14">
        <f t="shared" si="73"/>
        <v>22</v>
      </c>
      <c r="P402" s="14" t="str">
        <f t="shared" si="74"/>
        <v>,</v>
      </c>
      <c r="Q402" s="14">
        <f t="shared" si="75"/>
        <v>6</v>
      </c>
      <c r="R402" s="14" t="str">
        <f t="shared" si="76"/>
        <v>,</v>
      </c>
      <c r="S402" s="14">
        <f t="shared" si="77"/>
        <v>0</v>
      </c>
      <c r="T402" s="14" t="str">
        <f t="shared" si="78"/>
        <v>,</v>
      </c>
      <c r="U402" s="14">
        <f t="shared" si="79"/>
        <v>0</v>
      </c>
      <c r="V402" s="14" t="str">
        <f t="shared" si="80"/>
        <v>,</v>
      </c>
      <c r="W402" s="14">
        <f t="shared" si="81"/>
        <v>0</v>
      </c>
      <c r="X402" s="14" t="str">
        <f t="shared" si="82"/>
        <v>,</v>
      </c>
      <c r="Y402" s="14">
        <f t="shared" si="83"/>
        <v>2006</v>
      </c>
      <c r="Z402" s="14" t="s">
        <v>72</v>
      </c>
    </row>
    <row r="403" spans="1:26" hidden="1" x14ac:dyDescent="0.35">
      <c r="A403" s="4" t="s">
        <v>62</v>
      </c>
      <c r="B403" s="2">
        <f>VLOOKUP(Table1[[#This Row],[Crop]],Crop!$A$2:$B$5,2,FALSE)</f>
        <v>22</v>
      </c>
      <c r="C403" s="1" t="s">
        <v>38</v>
      </c>
      <c r="D403" s="1">
        <f>VLOOKUP(Table1[[#This Row],[District]],district!$A$2:$B$38,2,FALSE)</f>
        <v>6</v>
      </c>
      <c r="E403">
        <v>2007</v>
      </c>
      <c r="L403" s="17" t="s">
        <v>68</v>
      </c>
      <c r="M403" s="14" t="s">
        <v>71</v>
      </c>
      <c r="N403" s="14" t="str">
        <f t="shared" si="72"/>
        <v>,</v>
      </c>
      <c r="O403" s="14">
        <f t="shared" si="73"/>
        <v>22</v>
      </c>
      <c r="P403" s="14" t="str">
        <f t="shared" si="74"/>
        <v>,</v>
      </c>
      <c r="Q403" s="14">
        <f t="shared" si="75"/>
        <v>6</v>
      </c>
      <c r="R403" s="14" t="str">
        <f t="shared" si="76"/>
        <v>,</v>
      </c>
      <c r="S403" s="14">
        <f t="shared" si="77"/>
        <v>0</v>
      </c>
      <c r="T403" s="14" t="str">
        <f t="shared" si="78"/>
        <v>,</v>
      </c>
      <c r="U403" s="14">
        <f t="shared" si="79"/>
        <v>0</v>
      </c>
      <c r="V403" s="14" t="str">
        <f t="shared" si="80"/>
        <v>,</v>
      </c>
      <c r="W403" s="14">
        <f t="shared" si="81"/>
        <v>0</v>
      </c>
      <c r="X403" s="14" t="str">
        <f t="shared" si="82"/>
        <v>,</v>
      </c>
      <c r="Y403" s="14">
        <f t="shared" si="83"/>
        <v>2007</v>
      </c>
      <c r="Z403" s="14" t="s">
        <v>72</v>
      </c>
    </row>
    <row r="404" spans="1:26" hidden="1" x14ac:dyDescent="0.35">
      <c r="A404" s="4" t="s">
        <v>62</v>
      </c>
      <c r="B404" s="2">
        <f>VLOOKUP(Table1[[#This Row],[Crop]],Crop!$A$2:$B$5,2,FALSE)</f>
        <v>22</v>
      </c>
      <c r="C404" s="1" t="s">
        <v>38</v>
      </c>
      <c r="D404" s="1">
        <f>VLOOKUP(Table1[[#This Row],[District]],district!$A$2:$B$38,2,FALSE)</f>
        <v>6</v>
      </c>
      <c r="E404">
        <v>2008</v>
      </c>
      <c r="L404" s="17" t="s">
        <v>68</v>
      </c>
      <c r="M404" s="14" t="s">
        <v>71</v>
      </c>
      <c r="N404" s="14" t="str">
        <f t="shared" si="72"/>
        <v>,</v>
      </c>
      <c r="O404" s="14">
        <f t="shared" si="73"/>
        <v>22</v>
      </c>
      <c r="P404" s="14" t="str">
        <f t="shared" si="74"/>
        <v>,</v>
      </c>
      <c r="Q404" s="14">
        <f t="shared" si="75"/>
        <v>6</v>
      </c>
      <c r="R404" s="14" t="str">
        <f t="shared" si="76"/>
        <v>,</v>
      </c>
      <c r="S404" s="14">
        <f t="shared" si="77"/>
        <v>0</v>
      </c>
      <c r="T404" s="14" t="str">
        <f t="shared" si="78"/>
        <v>,</v>
      </c>
      <c r="U404" s="14">
        <f t="shared" si="79"/>
        <v>0</v>
      </c>
      <c r="V404" s="14" t="str">
        <f t="shared" si="80"/>
        <v>,</v>
      </c>
      <c r="W404" s="14">
        <f t="shared" si="81"/>
        <v>0</v>
      </c>
      <c r="X404" s="14" t="str">
        <f t="shared" si="82"/>
        <v>,</v>
      </c>
      <c r="Y404" s="14">
        <f t="shared" si="83"/>
        <v>2008</v>
      </c>
      <c r="Z404" s="14" t="s">
        <v>72</v>
      </c>
    </row>
    <row r="405" spans="1:26" x14ac:dyDescent="0.35">
      <c r="A405" s="4" t="s">
        <v>62</v>
      </c>
      <c r="B405" s="2">
        <f>VLOOKUP(Table1[[#This Row],[Crop]],Crop!$A$2:$B$5,2,FALSE)</f>
        <v>22</v>
      </c>
      <c r="C405" s="1" t="s">
        <v>38</v>
      </c>
      <c r="D405" s="1">
        <f>VLOOKUP(Table1[[#This Row],[District]],district!$A$2:$B$38,2,FALSE)</f>
        <v>6</v>
      </c>
      <c r="E405">
        <v>2009</v>
      </c>
      <c r="F405">
        <v>328</v>
      </c>
      <c r="G405">
        <v>296</v>
      </c>
      <c r="H405">
        <v>29.7</v>
      </c>
      <c r="L405" s="17" t="s">
        <v>68</v>
      </c>
      <c r="M405" s="14" t="s">
        <v>71</v>
      </c>
      <c r="N405" s="14" t="str">
        <f t="shared" si="72"/>
        <v>,</v>
      </c>
      <c r="O405" s="14">
        <f t="shared" si="73"/>
        <v>22</v>
      </c>
      <c r="P405" s="14" t="str">
        <f t="shared" si="74"/>
        <v>,</v>
      </c>
      <c r="Q405" s="14">
        <f t="shared" si="75"/>
        <v>6</v>
      </c>
      <c r="R405" s="14" t="str">
        <f t="shared" si="76"/>
        <v>,</v>
      </c>
      <c r="S405" s="14">
        <f t="shared" si="77"/>
        <v>296</v>
      </c>
      <c r="T405" s="14" t="str">
        <f t="shared" si="78"/>
        <v>,</v>
      </c>
      <c r="U405" s="14">
        <f t="shared" si="79"/>
        <v>328</v>
      </c>
      <c r="V405" s="14" t="str">
        <f t="shared" si="80"/>
        <v>,</v>
      </c>
      <c r="W405" s="14">
        <f t="shared" si="81"/>
        <v>29.7</v>
      </c>
      <c r="X405" s="14" t="str">
        <f t="shared" si="82"/>
        <v>,</v>
      </c>
      <c r="Y405" s="14">
        <f t="shared" si="83"/>
        <v>2009</v>
      </c>
      <c r="Z405" s="14" t="s">
        <v>72</v>
      </c>
    </row>
    <row r="406" spans="1:26" x14ac:dyDescent="0.35">
      <c r="A406" s="4" t="s">
        <v>62</v>
      </c>
      <c r="B406" s="2">
        <f>VLOOKUP(Table1[[#This Row],[Crop]],Crop!$A$2:$B$5,2,FALSE)</f>
        <v>22</v>
      </c>
      <c r="C406" s="1" t="s">
        <v>38</v>
      </c>
      <c r="D406" s="1">
        <f>VLOOKUP(Table1[[#This Row],[District]],district!$A$2:$B$38,2,FALSE)</f>
        <v>6</v>
      </c>
      <c r="E406">
        <v>2010</v>
      </c>
      <c r="F406">
        <v>335</v>
      </c>
      <c r="G406">
        <v>266</v>
      </c>
      <c r="H406">
        <v>33.700000000000003</v>
      </c>
      <c r="L406" s="17" t="s">
        <v>68</v>
      </c>
      <c r="M406" s="14" t="s">
        <v>71</v>
      </c>
      <c r="N406" s="14" t="str">
        <f t="shared" si="72"/>
        <v>,</v>
      </c>
      <c r="O406" s="14">
        <f t="shared" si="73"/>
        <v>22</v>
      </c>
      <c r="P406" s="14" t="str">
        <f t="shared" si="74"/>
        <v>,</v>
      </c>
      <c r="Q406" s="14">
        <f t="shared" si="75"/>
        <v>6</v>
      </c>
      <c r="R406" s="14" t="str">
        <f t="shared" si="76"/>
        <v>,</v>
      </c>
      <c r="S406" s="14">
        <f t="shared" si="77"/>
        <v>266</v>
      </c>
      <c r="T406" s="14" t="str">
        <f t="shared" si="78"/>
        <v>,</v>
      </c>
      <c r="U406" s="14">
        <f t="shared" si="79"/>
        <v>335</v>
      </c>
      <c r="V406" s="14" t="str">
        <f t="shared" si="80"/>
        <v>,</v>
      </c>
      <c r="W406" s="14">
        <f t="shared" si="81"/>
        <v>33.700000000000003</v>
      </c>
      <c r="X406" s="14" t="str">
        <f t="shared" si="82"/>
        <v>,</v>
      </c>
      <c r="Y406" s="14">
        <f t="shared" si="83"/>
        <v>2010</v>
      </c>
      <c r="Z406" s="14" t="s">
        <v>72</v>
      </c>
    </row>
    <row r="407" spans="1:26" x14ac:dyDescent="0.35">
      <c r="A407" s="4" t="s">
        <v>62</v>
      </c>
      <c r="B407" s="2">
        <f>VLOOKUP(Table1[[#This Row],[Crop]],Crop!$A$2:$B$5,2,FALSE)</f>
        <v>22</v>
      </c>
      <c r="C407" s="1" t="s">
        <v>38</v>
      </c>
      <c r="D407" s="1">
        <f>VLOOKUP(Table1[[#This Row],[District]],district!$A$2:$B$38,2,FALSE)</f>
        <v>6</v>
      </c>
      <c r="E407">
        <v>2011</v>
      </c>
      <c r="F407">
        <v>301</v>
      </c>
      <c r="G407">
        <v>242</v>
      </c>
      <c r="H407">
        <v>33.4</v>
      </c>
      <c r="L407" s="17" t="s">
        <v>68</v>
      </c>
      <c r="M407" s="14" t="s">
        <v>71</v>
      </c>
      <c r="N407" s="14" t="str">
        <f t="shared" si="72"/>
        <v>,</v>
      </c>
      <c r="O407" s="14">
        <f t="shared" si="73"/>
        <v>22</v>
      </c>
      <c r="P407" s="14" t="str">
        <f t="shared" si="74"/>
        <v>,</v>
      </c>
      <c r="Q407" s="14">
        <f t="shared" si="75"/>
        <v>6</v>
      </c>
      <c r="R407" s="14" t="str">
        <f t="shared" si="76"/>
        <v>,</v>
      </c>
      <c r="S407" s="14">
        <f t="shared" si="77"/>
        <v>242</v>
      </c>
      <c r="T407" s="14" t="str">
        <f t="shared" si="78"/>
        <v>,</v>
      </c>
      <c r="U407" s="14">
        <f t="shared" si="79"/>
        <v>301</v>
      </c>
      <c r="V407" s="14" t="str">
        <f t="shared" si="80"/>
        <v>,</v>
      </c>
      <c r="W407" s="14">
        <f t="shared" si="81"/>
        <v>33.4</v>
      </c>
      <c r="X407" s="14" t="str">
        <f t="shared" si="82"/>
        <v>,</v>
      </c>
      <c r="Y407" s="14">
        <f t="shared" si="83"/>
        <v>2011</v>
      </c>
      <c r="Z407" s="14" t="s">
        <v>72</v>
      </c>
    </row>
    <row r="408" spans="1:26" x14ac:dyDescent="0.35">
      <c r="A408" s="4" t="s">
        <v>62</v>
      </c>
      <c r="B408" s="2">
        <f>VLOOKUP(Table1[[#This Row],[Crop]],Crop!$A$2:$B$5,2,FALSE)</f>
        <v>22</v>
      </c>
      <c r="C408" s="1" t="s">
        <v>38</v>
      </c>
      <c r="D408" s="1">
        <f>VLOOKUP(Table1[[#This Row],[District]],district!$A$2:$B$38,2,FALSE)</f>
        <v>6</v>
      </c>
      <c r="E408">
        <v>2012</v>
      </c>
      <c r="F408">
        <v>299</v>
      </c>
      <c r="G408">
        <v>237</v>
      </c>
      <c r="H408">
        <v>33.799999999999997</v>
      </c>
      <c r="L408" s="17" t="s">
        <v>68</v>
      </c>
      <c r="M408" s="14" t="s">
        <v>71</v>
      </c>
      <c r="N408" s="14" t="str">
        <f t="shared" si="72"/>
        <v>,</v>
      </c>
      <c r="O408" s="14">
        <f t="shared" si="73"/>
        <v>22</v>
      </c>
      <c r="P408" s="14" t="str">
        <f t="shared" si="74"/>
        <v>,</v>
      </c>
      <c r="Q408" s="14">
        <f t="shared" si="75"/>
        <v>6</v>
      </c>
      <c r="R408" s="14" t="str">
        <f t="shared" si="76"/>
        <v>,</v>
      </c>
      <c r="S408" s="14">
        <f t="shared" si="77"/>
        <v>237</v>
      </c>
      <c r="T408" s="14" t="str">
        <f t="shared" si="78"/>
        <v>,</v>
      </c>
      <c r="U408" s="14">
        <f t="shared" si="79"/>
        <v>299</v>
      </c>
      <c r="V408" s="14" t="str">
        <f t="shared" si="80"/>
        <v>,</v>
      </c>
      <c r="W408" s="14">
        <f t="shared" si="81"/>
        <v>33.799999999999997</v>
      </c>
      <c r="X408" s="14" t="str">
        <f t="shared" si="82"/>
        <v>,</v>
      </c>
      <c r="Y408" s="14">
        <f t="shared" si="83"/>
        <v>2012</v>
      </c>
      <c r="Z408" s="14" t="s">
        <v>72</v>
      </c>
    </row>
    <row r="409" spans="1:26" x14ac:dyDescent="0.35">
      <c r="A409" s="4" t="s">
        <v>62</v>
      </c>
      <c r="B409" s="2">
        <f>VLOOKUP(Table1[[#This Row],[Crop]],Crop!$A$2:$B$5,2,FALSE)</f>
        <v>22</v>
      </c>
      <c r="C409" s="1" t="s">
        <v>38</v>
      </c>
      <c r="D409" s="1">
        <f>VLOOKUP(Table1[[#This Row],[District]],district!$A$2:$B$38,2,FALSE)</f>
        <v>6</v>
      </c>
      <c r="E409">
        <v>2013</v>
      </c>
      <c r="F409">
        <v>377</v>
      </c>
      <c r="G409">
        <v>296</v>
      </c>
      <c r="H409">
        <v>34.1</v>
      </c>
      <c r="L409" s="17" t="s">
        <v>68</v>
      </c>
      <c r="M409" s="14" t="s">
        <v>71</v>
      </c>
      <c r="N409" s="14" t="str">
        <f t="shared" si="72"/>
        <v>,</v>
      </c>
      <c r="O409" s="14">
        <f t="shared" si="73"/>
        <v>22</v>
      </c>
      <c r="P409" s="14" t="str">
        <f t="shared" si="74"/>
        <v>,</v>
      </c>
      <c r="Q409" s="14">
        <f t="shared" si="75"/>
        <v>6</v>
      </c>
      <c r="R409" s="14" t="str">
        <f t="shared" si="76"/>
        <v>,</v>
      </c>
      <c r="S409" s="14">
        <f t="shared" si="77"/>
        <v>296</v>
      </c>
      <c r="T409" s="14" t="str">
        <f t="shared" si="78"/>
        <v>,</v>
      </c>
      <c r="U409" s="14">
        <f t="shared" si="79"/>
        <v>377</v>
      </c>
      <c r="V409" s="14" t="str">
        <f t="shared" si="80"/>
        <v>,</v>
      </c>
      <c r="W409" s="14">
        <f t="shared" si="81"/>
        <v>34.1</v>
      </c>
      <c r="X409" s="14" t="str">
        <f t="shared" si="82"/>
        <v>,</v>
      </c>
      <c r="Y409" s="14">
        <f t="shared" si="83"/>
        <v>2013</v>
      </c>
      <c r="Z409" s="14" t="s">
        <v>72</v>
      </c>
    </row>
    <row r="410" spans="1:26" x14ac:dyDescent="0.35">
      <c r="A410" s="4" t="s">
        <v>62</v>
      </c>
      <c r="B410" s="2">
        <f>VLOOKUP(Table1[[#This Row],[Crop]],Crop!$A$2:$B$5,2,FALSE)</f>
        <v>22</v>
      </c>
      <c r="C410" s="1" t="s">
        <v>38</v>
      </c>
      <c r="D410" s="1">
        <f>VLOOKUP(Table1[[#This Row],[District]],district!$A$2:$B$38,2,FALSE)</f>
        <v>6</v>
      </c>
      <c r="E410">
        <v>2014</v>
      </c>
      <c r="F410">
        <v>348</v>
      </c>
      <c r="G410">
        <v>296</v>
      </c>
      <c r="H410">
        <v>31.5</v>
      </c>
      <c r="L410" s="17" t="s">
        <v>68</v>
      </c>
      <c r="M410" s="14" t="s">
        <v>71</v>
      </c>
      <c r="N410" s="14" t="str">
        <f t="shared" si="72"/>
        <v>,</v>
      </c>
      <c r="O410" s="14">
        <f t="shared" si="73"/>
        <v>22</v>
      </c>
      <c r="P410" s="14" t="str">
        <f t="shared" si="74"/>
        <v>,</v>
      </c>
      <c r="Q410" s="14">
        <f t="shared" si="75"/>
        <v>6</v>
      </c>
      <c r="R410" s="14" t="str">
        <f t="shared" si="76"/>
        <v>,</v>
      </c>
      <c r="S410" s="14">
        <f t="shared" si="77"/>
        <v>296</v>
      </c>
      <c r="T410" s="14" t="str">
        <f t="shared" si="78"/>
        <v>,</v>
      </c>
      <c r="U410" s="14">
        <f t="shared" si="79"/>
        <v>348</v>
      </c>
      <c r="V410" s="14" t="str">
        <f t="shared" si="80"/>
        <v>,</v>
      </c>
      <c r="W410" s="14">
        <f t="shared" si="81"/>
        <v>31.5</v>
      </c>
      <c r="X410" s="14" t="str">
        <f t="shared" si="82"/>
        <v>,</v>
      </c>
      <c r="Y410" s="14">
        <f t="shared" si="83"/>
        <v>2014</v>
      </c>
      <c r="Z410" s="14" t="s">
        <v>72</v>
      </c>
    </row>
    <row r="411" spans="1:26" x14ac:dyDescent="0.35">
      <c r="A411" s="4" t="s">
        <v>62</v>
      </c>
      <c r="B411" s="2">
        <f>VLOOKUP(Table1[[#This Row],[Crop]],Crop!$A$2:$B$5,2,FALSE)</f>
        <v>22</v>
      </c>
      <c r="C411" s="1" t="s">
        <v>38</v>
      </c>
      <c r="D411" s="1">
        <f>VLOOKUP(Table1[[#This Row],[District]],district!$A$2:$B$38,2,FALSE)</f>
        <v>6</v>
      </c>
      <c r="E411">
        <v>2015</v>
      </c>
      <c r="F411">
        <v>317</v>
      </c>
      <c r="G411">
        <v>267</v>
      </c>
      <c r="H411">
        <v>31.8</v>
      </c>
      <c r="L411" s="17" t="s">
        <v>68</v>
      </c>
      <c r="M411" s="14" t="s">
        <v>71</v>
      </c>
      <c r="N411" s="14" t="str">
        <f t="shared" si="72"/>
        <v>,</v>
      </c>
      <c r="O411" s="14">
        <f t="shared" si="73"/>
        <v>22</v>
      </c>
      <c r="P411" s="14" t="str">
        <f t="shared" si="74"/>
        <v>,</v>
      </c>
      <c r="Q411" s="14">
        <f t="shared" si="75"/>
        <v>6</v>
      </c>
      <c r="R411" s="14" t="str">
        <f t="shared" si="76"/>
        <v>,</v>
      </c>
      <c r="S411" s="14">
        <f t="shared" si="77"/>
        <v>267</v>
      </c>
      <c r="T411" s="14" t="str">
        <f t="shared" si="78"/>
        <v>,</v>
      </c>
      <c r="U411" s="14">
        <f t="shared" si="79"/>
        <v>317</v>
      </c>
      <c r="V411" s="14" t="str">
        <f t="shared" si="80"/>
        <v>,</v>
      </c>
      <c r="W411" s="14">
        <f t="shared" si="81"/>
        <v>31.8</v>
      </c>
      <c r="X411" s="14" t="str">
        <f t="shared" si="82"/>
        <v>,</v>
      </c>
      <c r="Y411" s="14">
        <f t="shared" si="83"/>
        <v>2015</v>
      </c>
      <c r="Z411" s="14" t="s">
        <v>72</v>
      </c>
    </row>
    <row r="412" spans="1:26" x14ac:dyDescent="0.35">
      <c r="A412" s="4" t="s">
        <v>62</v>
      </c>
      <c r="B412" s="2">
        <f>VLOOKUP(Table1[[#This Row],[Crop]],Crop!$A$2:$B$5,2,FALSE)</f>
        <v>22</v>
      </c>
      <c r="C412" s="1" t="s">
        <v>38</v>
      </c>
      <c r="D412" s="1">
        <f>VLOOKUP(Table1[[#This Row],[District]],district!$A$2:$B$38,2,FALSE)</f>
        <v>6</v>
      </c>
      <c r="E412">
        <v>2016</v>
      </c>
      <c r="F412">
        <v>321</v>
      </c>
      <c r="G412">
        <v>259</v>
      </c>
      <c r="H412">
        <v>33.200000000000003</v>
      </c>
      <c r="L412" s="17" t="s">
        <v>68</v>
      </c>
      <c r="M412" s="14" t="s">
        <v>71</v>
      </c>
      <c r="N412" s="14" t="str">
        <f t="shared" si="72"/>
        <v>,</v>
      </c>
      <c r="O412" s="14">
        <f t="shared" si="73"/>
        <v>22</v>
      </c>
      <c r="P412" s="14" t="str">
        <f t="shared" si="74"/>
        <v>,</v>
      </c>
      <c r="Q412" s="14">
        <f t="shared" si="75"/>
        <v>6</v>
      </c>
      <c r="R412" s="14" t="str">
        <f t="shared" si="76"/>
        <v>,</v>
      </c>
      <c r="S412" s="14">
        <f t="shared" si="77"/>
        <v>259</v>
      </c>
      <c r="T412" s="14" t="str">
        <f t="shared" si="78"/>
        <v>,</v>
      </c>
      <c r="U412" s="14">
        <f t="shared" si="79"/>
        <v>321</v>
      </c>
      <c r="V412" s="14" t="str">
        <f t="shared" si="80"/>
        <v>,</v>
      </c>
      <c r="W412" s="14">
        <f t="shared" si="81"/>
        <v>33.200000000000003</v>
      </c>
      <c r="X412" s="14" t="str">
        <f t="shared" si="82"/>
        <v>,</v>
      </c>
      <c r="Y412" s="14">
        <f t="shared" si="83"/>
        <v>2016</v>
      </c>
      <c r="Z412" s="14" t="s">
        <v>72</v>
      </c>
    </row>
    <row r="413" spans="1:26" x14ac:dyDescent="0.35">
      <c r="A413" s="4" t="s">
        <v>62</v>
      </c>
      <c r="B413" s="2">
        <f>VLOOKUP(Table1[[#This Row],[Crop]],Crop!$A$2:$B$5,2,FALSE)</f>
        <v>22</v>
      </c>
      <c r="C413" s="1" t="s">
        <v>38</v>
      </c>
      <c r="D413" s="1">
        <f>VLOOKUP(Table1[[#This Row],[District]],district!$A$2:$B$38,2,FALSE)</f>
        <v>6</v>
      </c>
      <c r="E413">
        <v>2017</v>
      </c>
      <c r="F413">
        <v>341</v>
      </c>
      <c r="G413">
        <v>283</v>
      </c>
      <c r="H413">
        <v>32.299999999999997</v>
      </c>
      <c r="L413" s="17" t="s">
        <v>68</v>
      </c>
      <c r="M413" s="14" t="s">
        <v>71</v>
      </c>
      <c r="N413" s="14" t="str">
        <f t="shared" si="72"/>
        <v>,</v>
      </c>
      <c r="O413" s="14">
        <f t="shared" si="73"/>
        <v>22</v>
      </c>
      <c r="P413" s="14" t="str">
        <f t="shared" si="74"/>
        <v>,</v>
      </c>
      <c r="Q413" s="14">
        <f t="shared" si="75"/>
        <v>6</v>
      </c>
      <c r="R413" s="14" t="str">
        <f t="shared" si="76"/>
        <v>,</v>
      </c>
      <c r="S413" s="14">
        <f t="shared" si="77"/>
        <v>283</v>
      </c>
      <c r="T413" s="14" t="str">
        <f t="shared" si="78"/>
        <v>,</v>
      </c>
      <c r="U413" s="14">
        <f t="shared" si="79"/>
        <v>341</v>
      </c>
      <c r="V413" s="14" t="str">
        <f t="shared" si="80"/>
        <v>,</v>
      </c>
      <c r="W413" s="14">
        <f t="shared" si="81"/>
        <v>32.299999999999997</v>
      </c>
      <c r="X413" s="14" t="str">
        <f t="shared" si="82"/>
        <v>,</v>
      </c>
      <c r="Y413" s="14">
        <f t="shared" si="83"/>
        <v>2017</v>
      </c>
      <c r="Z413" s="14" t="s">
        <v>72</v>
      </c>
    </row>
    <row r="414" spans="1:26" x14ac:dyDescent="0.35">
      <c r="A414" s="4" t="s">
        <v>62</v>
      </c>
      <c r="B414" s="2">
        <f>VLOOKUP(Table1[[#This Row],[Crop]],Crop!$A$2:$B$5,2,FALSE)</f>
        <v>22</v>
      </c>
      <c r="C414" s="1" t="s">
        <v>38</v>
      </c>
      <c r="D414" s="1">
        <f>VLOOKUP(Table1[[#This Row],[District]],district!$A$2:$B$38,2,FALSE)</f>
        <v>6</v>
      </c>
      <c r="E414">
        <v>2018</v>
      </c>
      <c r="F414">
        <v>322</v>
      </c>
      <c r="G414">
        <v>275</v>
      </c>
      <c r="H414">
        <v>31.4</v>
      </c>
      <c r="L414" s="17" t="s">
        <v>68</v>
      </c>
      <c r="M414" s="14" t="s">
        <v>71</v>
      </c>
      <c r="N414" s="14" t="str">
        <f t="shared" si="72"/>
        <v>,</v>
      </c>
      <c r="O414" s="14">
        <f t="shared" si="73"/>
        <v>22</v>
      </c>
      <c r="P414" s="14" t="str">
        <f t="shared" si="74"/>
        <v>,</v>
      </c>
      <c r="Q414" s="14">
        <f t="shared" si="75"/>
        <v>6</v>
      </c>
      <c r="R414" s="14" t="str">
        <f t="shared" si="76"/>
        <v>,</v>
      </c>
      <c r="S414" s="14">
        <f t="shared" si="77"/>
        <v>275</v>
      </c>
      <c r="T414" s="14" t="str">
        <f t="shared" si="78"/>
        <v>,</v>
      </c>
      <c r="U414" s="14">
        <f t="shared" si="79"/>
        <v>322</v>
      </c>
      <c r="V414" s="14" t="str">
        <f t="shared" si="80"/>
        <v>,</v>
      </c>
      <c r="W414" s="14">
        <f t="shared" si="81"/>
        <v>31.4</v>
      </c>
      <c r="X414" s="14" t="str">
        <f t="shared" si="82"/>
        <v>,</v>
      </c>
      <c r="Y414" s="14">
        <f t="shared" si="83"/>
        <v>2018</v>
      </c>
      <c r="Z414" s="14" t="s">
        <v>72</v>
      </c>
    </row>
    <row r="415" spans="1:26" x14ac:dyDescent="0.35">
      <c r="A415" s="4" t="s">
        <v>62</v>
      </c>
      <c r="B415" s="2">
        <f>VLOOKUP(Table1[[#This Row],[Crop]],Crop!$A$2:$B$5,2,FALSE)</f>
        <v>22</v>
      </c>
      <c r="C415" s="1" t="s">
        <v>38</v>
      </c>
      <c r="D415" s="1">
        <f>VLOOKUP(Table1[[#This Row],[District]],district!$A$2:$B$38,2,FALSE)</f>
        <v>6</v>
      </c>
      <c r="E415">
        <v>2019</v>
      </c>
      <c r="F415">
        <v>239</v>
      </c>
      <c r="G415">
        <v>187</v>
      </c>
      <c r="H415">
        <v>34.200000000000003</v>
      </c>
      <c r="L415" s="17" t="s">
        <v>68</v>
      </c>
      <c r="M415" s="14" t="s">
        <v>71</v>
      </c>
      <c r="N415" s="14" t="str">
        <f t="shared" si="72"/>
        <v>,</v>
      </c>
      <c r="O415" s="14">
        <f t="shared" si="73"/>
        <v>22</v>
      </c>
      <c r="P415" s="14" t="str">
        <f t="shared" si="74"/>
        <v>,</v>
      </c>
      <c r="Q415" s="14">
        <f t="shared" si="75"/>
        <v>6</v>
      </c>
      <c r="R415" s="14" t="str">
        <f t="shared" si="76"/>
        <v>,</v>
      </c>
      <c r="S415" s="14">
        <f t="shared" si="77"/>
        <v>187</v>
      </c>
      <c r="T415" s="14" t="str">
        <f t="shared" si="78"/>
        <v>,</v>
      </c>
      <c r="U415" s="14">
        <f t="shared" si="79"/>
        <v>239</v>
      </c>
      <c r="V415" s="14" t="str">
        <f t="shared" si="80"/>
        <v>,</v>
      </c>
      <c r="W415" s="14">
        <f t="shared" si="81"/>
        <v>34.200000000000003</v>
      </c>
      <c r="X415" s="14" t="str">
        <f t="shared" si="82"/>
        <v>,</v>
      </c>
      <c r="Y415" s="14">
        <f t="shared" si="83"/>
        <v>2019</v>
      </c>
      <c r="Z415" s="14" t="s">
        <v>72</v>
      </c>
    </row>
    <row r="416" spans="1:26" x14ac:dyDescent="0.35">
      <c r="A416" s="4" t="s">
        <v>62</v>
      </c>
      <c r="B416" s="2">
        <f>VLOOKUP(Table1[[#This Row],[Crop]],Crop!$A$2:$B$5,2,FALSE)</f>
        <v>22</v>
      </c>
      <c r="C416" s="1" t="s">
        <v>38</v>
      </c>
      <c r="D416" s="1">
        <f>VLOOKUP(Table1[[#This Row],[District]],district!$A$2:$B$38,2,FALSE)</f>
        <v>6</v>
      </c>
      <c r="E416">
        <v>2020</v>
      </c>
      <c r="F416">
        <v>341</v>
      </c>
      <c r="G416">
        <v>253</v>
      </c>
      <c r="H416">
        <v>33.700000000000003</v>
      </c>
      <c r="L416" s="17" t="s">
        <v>68</v>
      </c>
      <c r="M416" s="14" t="s">
        <v>71</v>
      </c>
      <c r="N416" s="14" t="str">
        <f t="shared" si="72"/>
        <v>,</v>
      </c>
      <c r="O416" s="14">
        <f t="shared" si="73"/>
        <v>22</v>
      </c>
      <c r="P416" s="14" t="str">
        <f t="shared" si="74"/>
        <v>,</v>
      </c>
      <c r="Q416" s="14">
        <f t="shared" si="75"/>
        <v>6</v>
      </c>
      <c r="R416" s="14" t="str">
        <f t="shared" si="76"/>
        <v>,</v>
      </c>
      <c r="S416" s="14">
        <f t="shared" si="77"/>
        <v>253</v>
      </c>
      <c r="T416" s="14" t="str">
        <f t="shared" si="78"/>
        <v>,</v>
      </c>
      <c r="U416" s="14">
        <f t="shared" si="79"/>
        <v>341</v>
      </c>
      <c r="V416" s="14" t="str">
        <f t="shared" si="80"/>
        <v>,</v>
      </c>
      <c r="W416" s="14">
        <f t="shared" si="81"/>
        <v>33.700000000000003</v>
      </c>
      <c r="X416" s="14" t="str">
        <f t="shared" si="82"/>
        <v>,</v>
      </c>
      <c r="Y416" s="14">
        <f t="shared" si="83"/>
        <v>2020</v>
      </c>
      <c r="Z416" s="14" t="s">
        <v>72</v>
      </c>
    </row>
    <row r="417" spans="1:26" s="2" customFormat="1" x14ac:dyDescent="0.35">
      <c r="A417" s="4" t="s">
        <v>62</v>
      </c>
      <c r="B417" s="2">
        <f>VLOOKUP(Table1[[#This Row],[Crop]],Crop!$A$2:$B$5,2,FALSE)</f>
        <v>22</v>
      </c>
      <c r="C417" s="3" t="s">
        <v>38</v>
      </c>
      <c r="D417" s="3">
        <f>VLOOKUP(Table1[[#This Row],[District]],district!$A$2:$B$38,2,FALSE)</f>
        <v>6</v>
      </c>
      <c r="E417" s="2">
        <v>2021</v>
      </c>
      <c r="F417" s="2">
        <v>332</v>
      </c>
      <c r="G417" s="2">
        <v>239</v>
      </c>
      <c r="H417" s="2">
        <v>34.700000000000003</v>
      </c>
      <c r="L417" s="17" t="s">
        <v>68</v>
      </c>
      <c r="M417" s="14" t="s">
        <v>71</v>
      </c>
      <c r="N417" s="14" t="str">
        <f t="shared" si="72"/>
        <v>,</v>
      </c>
      <c r="O417" s="14">
        <f t="shared" si="73"/>
        <v>22</v>
      </c>
      <c r="P417" s="14" t="str">
        <f t="shared" si="74"/>
        <v>,</v>
      </c>
      <c r="Q417" s="14">
        <f t="shared" si="75"/>
        <v>6</v>
      </c>
      <c r="R417" s="14" t="str">
        <f t="shared" si="76"/>
        <v>,</v>
      </c>
      <c r="S417" s="14">
        <f t="shared" si="77"/>
        <v>239</v>
      </c>
      <c r="T417" s="14" t="str">
        <f t="shared" si="78"/>
        <v>,</v>
      </c>
      <c r="U417" s="14">
        <f t="shared" si="79"/>
        <v>332</v>
      </c>
      <c r="V417" s="14" t="str">
        <f t="shared" si="80"/>
        <v>,</v>
      </c>
      <c r="W417" s="14">
        <f t="shared" si="81"/>
        <v>34.700000000000003</v>
      </c>
      <c r="X417" s="14" t="str">
        <f t="shared" si="82"/>
        <v>,</v>
      </c>
      <c r="Y417" s="14">
        <f t="shared" si="83"/>
        <v>2021</v>
      </c>
      <c r="Z417" s="14" t="s">
        <v>72</v>
      </c>
    </row>
    <row r="418" spans="1:26" x14ac:dyDescent="0.35">
      <c r="A418" s="4" t="s">
        <v>62</v>
      </c>
      <c r="B418" s="2">
        <f>VLOOKUP(Table1[[#This Row],[Crop]],Crop!$A$2:$B$5,2,FALSE)</f>
        <v>22</v>
      </c>
      <c r="C418" s="14" t="s">
        <v>49</v>
      </c>
      <c r="D418" s="1">
        <f>VLOOKUP(Table1[[#This Row],[District]],district!$A$2:$B$38,2,FALSE)</f>
        <v>10</v>
      </c>
      <c r="E418">
        <v>1990</v>
      </c>
      <c r="F418">
        <v>359</v>
      </c>
      <c r="G418">
        <v>564</v>
      </c>
      <c r="H418">
        <v>17.100000000000001</v>
      </c>
      <c r="L418" s="17" t="s">
        <v>68</v>
      </c>
      <c r="M418" s="14" t="s">
        <v>71</v>
      </c>
      <c r="N418" s="14" t="str">
        <f t="shared" si="72"/>
        <v>,</v>
      </c>
      <c r="O418" s="14">
        <f t="shared" si="73"/>
        <v>22</v>
      </c>
      <c r="P418" s="14" t="str">
        <f t="shared" si="74"/>
        <v>,</v>
      </c>
      <c r="Q418" s="14">
        <f t="shared" si="75"/>
        <v>10</v>
      </c>
      <c r="R418" s="14" t="str">
        <f t="shared" si="76"/>
        <v>,</v>
      </c>
      <c r="S418" s="14">
        <f t="shared" si="77"/>
        <v>564</v>
      </c>
      <c r="T418" s="14" t="str">
        <f t="shared" si="78"/>
        <v>,</v>
      </c>
      <c r="U418" s="14">
        <f t="shared" si="79"/>
        <v>359</v>
      </c>
      <c r="V418" s="14" t="str">
        <f t="shared" si="80"/>
        <v>,</v>
      </c>
      <c r="W418" s="14">
        <f t="shared" si="81"/>
        <v>17.100000000000001</v>
      </c>
      <c r="X418" s="14" t="str">
        <f t="shared" si="82"/>
        <v>,</v>
      </c>
      <c r="Y418" s="14">
        <f t="shared" si="83"/>
        <v>1990</v>
      </c>
      <c r="Z418" s="14" t="s">
        <v>72</v>
      </c>
    </row>
    <row r="419" spans="1:26" x14ac:dyDescent="0.35">
      <c r="A419" s="4" t="s">
        <v>62</v>
      </c>
      <c r="B419" s="2">
        <f>VLOOKUP(Table1[[#This Row],[Crop]],Crop!$A$2:$B$5,2,FALSE)</f>
        <v>22</v>
      </c>
      <c r="C419" s="14" t="s">
        <v>49</v>
      </c>
      <c r="D419" s="1">
        <f>VLOOKUP(Table1[[#This Row],[District]],district!$A$2:$B$38,2,FALSE)</f>
        <v>10</v>
      </c>
      <c r="E419">
        <v>1991</v>
      </c>
      <c r="F419">
        <v>392</v>
      </c>
      <c r="G419">
        <v>561</v>
      </c>
      <c r="H419">
        <v>18.7</v>
      </c>
      <c r="L419" s="17" t="s">
        <v>68</v>
      </c>
      <c r="M419" s="14" t="s">
        <v>71</v>
      </c>
      <c r="N419" s="14" t="str">
        <f t="shared" si="72"/>
        <v>,</v>
      </c>
      <c r="O419" s="14">
        <f t="shared" si="73"/>
        <v>22</v>
      </c>
      <c r="P419" s="14" t="str">
        <f t="shared" si="74"/>
        <v>,</v>
      </c>
      <c r="Q419" s="14">
        <f t="shared" si="75"/>
        <v>10</v>
      </c>
      <c r="R419" s="14" t="str">
        <f t="shared" si="76"/>
        <v>,</v>
      </c>
      <c r="S419" s="14">
        <f t="shared" si="77"/>
        <v>561</v>
      </c>
      <c r="T419" s="14" t="str">
        <f t="shared" si="78"/>
        <v>,</v>
      </c>
      <c r="U419" s="14">
        <f t="shared" si="79"/>
        <v>392</v>
      </c>
      <c r="V419" s="14" t="str">
        <f t="shared" si="80"/>
        <v>,</v>
      </c>
      <c r="W419" s="14">
        <f t="shared" si="81"/>
        <v>18.7</v>
      </c>
      <c r="X419" s="14" t="str">
        <f t="shared" si="82"/>
        <v>,</v>
      </c>
      <c r="Y419" s="14">
        <f t="shared" si="83"/>
        <v>1991</v>
      </c>
      <c r="Z419" s="14" t="s">
        <v>72</v>
      </c>
    </row>
    <row r="420" spans="1:26" x14ac:dyDescent="0.35">
      <c r="A420" s="4" t="s">
        <v>62</v>
      </c>
      <c r="B420" s="2">
        <f>VLOOKUP(Table1[[#This Row],[Crop]],Crop!$A$2:$B$5,2,FALSE)</f>
        <v>22</v>
      </c>
      <c r="C420" s="14" t="s">
        <v>49</v>
      </c>
      <c r="D420" s="1">
        <f>VLOOKUP(Table1[[#This Row],[District]],district!$A$2:$B$38,2,FALSE)</f>
        <v>10</v>
      </c>
      <c r="E420">
        <v>1992</v>
      </c>
      <c r="F420">
        <v>402.5</v>
      </c>
      <c r="G420">
        <v>595</v>
      </c>
      <c r="H420">
        <v>18.100000000000001</v>
      </c>
      <c r="L420" s="17" t="s">
        <v>68</v>
      </c>
      <c r="M420" s="14" t="s">
        <v>71</v>
      </c>
      <c r="N420" s="14" t="str">
        <f t="shared" si="72"/>
        <v>,</v>
      </c>
      <c r="O420" s="14">
        <f t="shared" si="73"/>
        <v>22</v>
      </c>
      <c r="P420" s="14" t="str">
        <f t="shared" si="74"/>
        <v>,</v>
      </c>
      <c r="Q420" s="14">
        <f t="shared" si="75"/>
        <v>10</v>
      </c>
      <c r="R420" s="14" t="str">
        <f t="shared" si="76"/>
        <v>,</v>
      </c>
      <c r="S420" s="14">
        <f t="shared" si="77"/>
        <v>595</v>
      </c>
      <c r="T420" s="14" t="str">
        <f t="shared" si="78"/>
        <v>,</v>
      </c>
      <c r="U420" s="14">
        <f t="shared" si="79"/>
        <v>402.5</v>
      </c>
      <c r="V420" s="14" t="str">
        <f t="shared" si="80"/>
        <v>,</v>
      </c>
      <c r="W420" s="14">
        <f t="shared" si="81"/>
        <v>18.100000000000001</v>
      </c>
      <c r="X420" s="14" t="str">
        <f t="shared" si="82"/>
        <v>,</v>
      </c>
      <c r="Y420" s="14">
        <f t="shared" si="83"/>
        <v>1992</v>
      </c>
      <c r="Z420" s="14" t="s">
        <v>72</v>
      </c>
    </row>
    <row r="421" spans="1:26" x14ac:dyDescent="0.35">
      <c r="A421" s="4" t="s">
        <v>62</v>
      </c>
      <c r="B421" s="2">
        <f>VLOOKUP(Table1[[#This Row],[Crop]],Crop!$A$2:$B$5,2,FALSE)</f>
        <v>22</v>
      </c>
      <c r="C421" s="14" t="s">
        <v>49</v>
      </c>
      <c r="D421" s="1">
        <f>VLOOKUP(Table1[[#This Row],[District]],district!$A$2:$B$38,2,FALSE)</f>
        <v>10</v>
      </c>
      <c r="E421">
        <v>1993</v>
      </c>
      <c r="F421">
        <v>171.9</v>
      </c>
      <c r="G421">
        <v>271</v>
      </c>
      <c r="H421">
        <v>17</v>
      </c>
      <c r="L421" s="17" t="s">
        <v>68</v>
      </c>
      <c r="M421" s="14" t="s">
        <v>71</v>
      </c>
      <c r="N421" s="14" t="str">
        <f t="shared" si="72"/>
        <v>,</v>
      </c>
      <c r="O421" s="14">
        <f t="shared" si="73"/>
        <v>22</v>
      </c>
      <c r="P421" s="14" t="str">
        <f t="shared" si="74"/>
        <v>,</v>
      </c>
      <c r="Q421" s="14">
        <f t="shared" si="75"/>
        <v>10</v>
      </c>
      <c r="R421" s="14" t="str">
        <f t="shared" si="76"/>
        <v>,</v>
      </c>
      <c r="S421" s="14">
        <f t="shared" si="77"/>
        <v>271</v>
      </c>
      <c r="T421" s="14" t="str">
        <f t="shared" si="78"/>
        <v>,</v>
      </c>
      <c r="U421" s="14">
        <f t="shared" si="79"/>
        <v>171.9</v>
      </c>
      <c r="V421" s="14" t="str">
        <f t="shared" si="80"/>
        <v>,</v>
      </c>
      <c r="W421" s="14">
        <f t="shared" si="81"/>
        <v>17</v>
      </c>
      <c r="X421" s="14" t="str">
        <f t="shared" si="82"/>
        <v>,</v>
      </c>
      <c r="Y421" s="14">
        <f t="shared" si="83"/>
        <v>1993</v>
      </c>
      <c r="Z421" s="14" t="s">
        <v>72</v>
      </c>
    </row>
    <row r="422" spans="1:26" x14ac:dyDescent="0.35">
      <c r="A422" s="4" t="s">
        <v>62</v>
      </c>
      <c r="B422" s="2">
        <f>VLOOKUP(Table1[[#This Row],[Crop]],Crop!$A$2:$B$5,2,FALSE)</f>
        <v>22</v>
      </c>
      <c r="C422" s="14" t="s">
        <v>49</v>
      </c>
      <c r="D422" s="1">
        <f>VLOOKUP(Table1[[#This Row],[District]],district!$A$2:$B$38,2,FALSE)</f>
        <v>10</v>
      </c>
      <c r="E422">
        <v>1994</v>
      </c>
      <c r="F422">
        <v>213.7</v>
      </c>
      <c r="G422">
        <v>285</v>
      </c>
      <c r="H422">
        <v>20.100000000000001</v>
      </c>
      <c r="L422" s="17" t="s">
        <v>68</v>
      </c>
      <c r="M422" s="14" t="s">
        <v>71</v>
      </c>
      <c r="N422" s="14" t="str">
        <f t="shared" si="72"/>
        <v>,</v>
      </c>
      <c r="O422" s="14">
        <f t="shared" si="73"/>
        <v>22</v>
      </c>
      <c r="P422" s="14" t="str">
        <f t="shared" si="74"/>
        <v>,</v>
      </c>
      <c r="Q422" s="14">
        <f t="shared" si="75"/>
        <v>10</v>
      </c>
      <c r="R422" s="14" t="str">
        <f t="shared" si="76"/>
        <v>,</v>
      </c>
      <c r="S422" s="14">
        <f t="shared" si="77"/>
        <v>285</v>
      </c>
      <c r="T422" s="14" t="str">
        <f t="shared" si="78"/>
        <v>,</v>
      </c>
      <c r="U422" s="14">
        <f t="shared" si="79"/>
        <v>213.7</v>
      </c>
      <c r="V422" s="14" t="str">
        <f t="shared" si="80"/>
        <v>,</v>
      </c>
      <c r="W422" s="14">
        <f t="shared" si="81"/>
        <v>20.100000000000001</v>
      </c>
      <c r="X422" s="14" t="str">
        <f t="shared" si="82"/>
        <v>,</v>
      </c>
      <c r="Y422" s="14">
        <f t="shared" si="83"/>
        <v>1994</v>
      </c>
      <c r="Z422" s="14" t="s">
        <v>72</v>
      </c>
    </row>
    <row r="423" spans="1:26" x14ac:dyDescent="0.35">
      <c r="A423" s="4" t="s">
        <v>62</v>
      </c>
      <c r="B423" s="2">
        <f>VLOOKUP(Table1[[#This Row],[Crop]],Crop!$A$2:$B$5,2,FALSE)</f>
        <v>22</v>
      </c>
      <c r="C423" s="14" t="s">
        <v>49</v>
      </c>
      <c r="D423" s="1">
        <f>VLOOKUP(Table1[[#This Row],[District]],district!$A$2:$B$38,2,FALSE)</f>
        <v>10</v>
      </c>
      <c r="E423">
        <v>1995</v>
      </c>
      <c r="F423">
        <v>196.3</v>
      </c>
      <c r="G423">
        <v>284</v>
      </c>
      <c r="H423">
        <v>18.5</v>
      </c>
      <c r="L423" s="17" t="s">
        <v>68</v>
      </c>
      <c r="M423" s="14" t="s">
        <v>71</v>
      </c>
      <c r="N423" s="14" t="str">
        <f t="shared" si="72"/>
        <v>,</v>
      </c>
      <c r="O423" s="14">
        <f t="shared" si="73"/>
        <v>22</v>
      </c>
      <c r="P423" s="14" t="str">
        <f t="shared" si="74"/>
        <v>,</v>
      </c>
      <c r="Q423" s="14">
        <f t="shared" si="75"/>
        <v>10</v>
      </c>
      <c r="R423" s="14" t="str">
        <f t="shared" si="76"/>
        <v>,</v>
      </c>
      <c r="S423" s="14">
        <f t="shared" si="77"/>
        <v>284</v>
      </c>
      <c r="T423" s="14" t="str">
        <f t="shared" si="78"/>
        <v>,</v>
      </c>
      <c r="U423" s="14">
        <f t="shared" si="79"/>
        <v>196.3</v>
      </c>
      <c r="V423" s="14" t="str">
        <f t="shared" si="80"/>
        <v>,</v>
      </c>
      <c r="W423" s="14">
        <f t="shared" si="81"/>
        <v>18.5</v>
      </c>
      <c r="X423" s="14" t="str">
        <f t="shared" si="82"/>
        <v>,</v>
      </c>
      <c r="Y423" s="14">
        <f t="shared" si="83"/>
        <v>1995</v>
      </c>
      <c r="Z423" s="14" t="s">
        <v>72</v>
      </c>
    </row>
    <row r="424" spans="1:26" x14ac:dyDescent="0.35">
      <c r="A424" s="4" t="s">
        <v>62</v>
      </c>
      <c r="B424" s="2">
        <f>VLOOKUP(Table1[[#This Row],[Crop]],Crop!$A$2:$B$5,2,FALSE)</f>
        <v>22</v>
      </c>
      <c r="C424" s="14" t="s">
        <v>49</v>
      </c>
      <c r="D424" s="1">
        <f>VLOOKUP(Table1[[#This Row],[District]],district!$A$2:$B$38,2,FALSE)</f>
        <v>10</v>
      </c>
      <c r="E424">
        <v>1996</v>
      </c>
      <c r="F424">
        <v>189.3</v>
      </c>
      <c r="G424">
        <v>288</v>
      </c>
      <c r="H424">
        <v>17.600000000000001</v>
      </c>
      <c r="L424" s="17" t="s">
        <v>68</v>
      </c>
      <c r="M424" s="14" t="s">
        <v>71</v>
      </c>
      <c r="N424" s="14" t="str">
        <f t="shared" si="72"/>
        <v>,</v>
      </c>
      <c r="O424" s="14">
        <f t="shared" si="73"/>
        <v>22</v>
      </c>
      <c r="P424" s="14" t="str">
        <f t="shared" si="74"/>
        <v>,</v>
      </c>
      <c r="Q424" s="14">
        <f t="shared" si="75"/>
        <v>10</v>
      </c>
      <c r="R424" s="14" t="str">
        <f t="shared" si="76"/>
        <v>,</v>
      </c>
      <c r="S424" s="14">
        <f t="shared" si="77"/>
        <v>288</v>
      </c>
      <c r="T424" s="14" t="str">
        <f t="shared" si="78"/>
        <v>,</v>
      </c>
      <c r="U424" s="14">
        <f t="shared" si="79"/>
        <v>189.3</v>
      </c>
      <c r="V424" s="14" t="str">
        <f t="shared" si="80"/>
        <v>,</v>
      </c>
      <c r="W424" s="14">
        <f t="shared" si="81"/>
        <v>17.600000000000001</v>
      </c>
      <c r="X424" s="14" t="str">
        <f t="shared" si="82"/>
        <v>,</v>
      </c>
      <c r="Y424" s="14">
        <f t="shared" si="83"/>
        <v>1996</v>
      </c>
      <c r="Z424" s="14" t="s">
        <v>72</v>
      </c>
    </row>
    <row r="425" spans="1:26" x14ac:dyDescent="0.35">
      <c r="A425" s="4" t="s">
        <v>62</v>
      </c>
      <c r="B425" s="2">
        <f>VLOOKUP(Table1[[#This Row],[Crop]],Crop!$A$2:$B$5,2,FALSE)</f>
        <v>22</v>
      </c>
      <c r="C425" s="14" t="s">
        <v>49</v>
      </c>
      <c r="D425" s="1">
        <f>VLOOKUP(Table1[[#This Row],[District]],district!$A$2:$B$38,2,FALSE)</f>
        <v>10</v>
      </c>
      <c r="E425">
        <v>1997</v>
      </c>
      <c r="F425">
        <v>210.7</v>
      </c>
      <c r="G425">
        <v>275</v>
      </c>
      <c r="H425">
        <v>20.5</v>
      </c>
      <c r="L425" s="17" t="s">
        <v>68</v>
      </c>
      <c r="M425" s="14" t="s">
        <v>71</v>
      </c>
      <c r="N425" s="14" t="str">
        <f t="shared" si="72"/>
        <v>,</v>
      </c>
      <c r="O425" s="14">
        <f t="shared" si="73"/>
        <v>22</v>
      </c>
      <c r="P425" s="14" t="str">
        <f t="shared" si="74"/>
        <v>,</v>
      </c>
      <c r="Q425" s="14">
        <f t="shared" si="75"/>
        <v>10</v>
      </c>
      <c r="R425" s="14" t="str">
        <f t="shared" si="76"/>
        <v>,</v>
      </c>
      <c r="S425" s="14">
        <f t="shared" si="77"/>
        <v>275</v>
      </c>
      <c r="T425" s="14" t="str">
        <f t="shared" si="78"/>
        <v>,</v>
      </c>
      <c r="U425" s="14">
        <f t="shared" si="79"/>
        <v>210.7</v>
      </c>
      <c r="V425" s="14" t="str">
        <f t="shared" si="80"/>
        <v>,</v>
      </c>
      <c r="W425" s="14">
        <f t="shared" si="81"/>
        <v>20.5</v>
      </c>
      <c r="X425" s="14" t="str">
        <f t="shared" si="82"/>
        <v>,</v>
      </c>
      <c r="Y425" s="14">
        <f t="shared" si="83"/>
        <v>1997</v>
      </c>
      <c r="Z425" s="14" t="s">
        <v>72</v>
      </c>
    </row>
    <row r="426" spans="1:26" x14ac:dyDescent="0.35">
      <c r="A426" s="4" t="s">
        <v>62</v>
      </c>
      <c r="B426" s="2">
        <f>VLOOKUP(Table1[[#This Row],[Crop]],Crop!$A$2:$B$5,2,FALSE)</f>
        <v>22</v>
      </c>
      <c r="C426" s="14" t="s">
        <v>49</v>
      </c>
      <c r="D426" s="1">
        <f>VLOOKUP(Table1[[#This Row],[District]],district!$A$2:$B$38,2,FALSE)</f>
        <v>10</v>
      </c>
      <c r="E426">
        <v>1998</v>
      </c>
      <c r="F426">
        <v>213.2</v>
      </c>
      <c r="G426">
        <v>298</v>
      </c>
      <c r="H426">
        <v>19.2</v>
      </c>
      <c r="L426" s="17" t="s">
        <v>68</v>
      </c>
      <c r="M426" s="14" t="s">
        <v>71</v>
      </c>
      <c r="N426" s="14" t="str">
        <f t="shared" si="72"/>
        <v>,</v>
      </c>
      <c r="O426" s="14">
        <f t="shared" si="73"/>
        <v>22</v>
      </c>
      <c r="P426" s="14" t="str">
        <f t="shared" si="74"/>
        <v>,</v>
      </c>
      <c r="Q426" s="14">
        <f t="shared" si="75"/>
        <v>10</v>
      </c>
      <c r="R426" s="14" t="str">
        <f t="shared" si="76"/>
        <v>,</v>
      </c>
      <c r="S426" s="14">
        <f t="shared" si="77"/>
        <v>298</v>
      </c>
      <c r="T426" s="14" t="str">
        <f t="shared" si="78"/>
        <v>,</v>
      </c>
      <c r="U426" s="14">
        <f t="shared" si="79"/>
        <v>213.2</v>
      </c>
      <c r="V426" s="14" t="str">
        <f t="shared" si="80"/>
        <v>,</v>
      </c>
      <c r="W426" s="14">
        <f t="shared" si="81"/>
        <v>19.2</v>
      </c>
      <c r="X426" s="14" t="str">
        <f t="shared" si="82"/>
        <v>,</v>
      </c>
      <c r="Y426" s="14">
        <f t="shared" si="83"/>
        <v>1998</v>
      </c>
      <c r="Z426" s="14" t="s">
        <v>72</v>
      </c>
    </row>
    <row r="427" spans="1:26" x14ac:dyDescent="0.35">
      <c r="A427" s="4" t="s">
        <v>62</v>
      </c>
      <c r="B427" s="2">
        <f>VLOOKUP(Table1[[#This Row],[Crop]],Crop!$A$2:$B$5,2,FALSE)</f>
        <v>22</v>
      </c>
      <c r="C427" s="14" t="s">
        <v>49</v>
      </c>
      <c r="D427" s="1">
        <f>VLOOKUP(Table1[[#This Row],[District]],district!$A$2:$B$38,2,FALSE)</f>
        <v>10</v>
      </c>
      <c r="E427">
        <v>1999</v>
      </c>
      <c r="F427">
        <v>261</v>
      </c>
      <c r="G427">
        <v>330</v>
      </c>
      <c r="H427">
        <v>21.2</v>
      </c>
      <c r="L427" s="17" t="s">
        <v>68</v>
      </c>
      <c r="M427" s="14" t="s">
        <v>71</v>
      </c>
      <c r="N427" s="14" t="str">
        <f t="shared" si="72"/>
        <v>,</v>
      </c>
      <c r="O427" s="14">
        <f t="shared" si="73"/>
        <v>22</v>
      </c>
      <c r="P427" s="14" t="str">
        <f t="shared" si="74"/>
        <v>,</v>
      </c>
      <c r="Q427" s="14">
        <f t="shared" si="75"/>
        <v>10</v>
      </c>
      <c r="R427" s="14" t="str">
        <f t="shared" si="76"/>
        <v>,</v>
      </c>
      <c r="S427" s="14">
        <f t="shared" si="77"/>
        <v>330</v>
      </c>
      <c r="T427" s="14" t="str">
        <f t="shared" si="78"/>
        <v>,</v>
      </c>
      <c r="U427" s="14">
        <f t="shared" si="79"/>
        <v>261</v>
      </c>
      <c r="V427" s="14" t="str">
        <f t="shared" si="80"/>
        <v>,</v>
      </c>
      <c r="W427" s="14">
        <f t="shared" si="81"/>
        <v>21.2</v>
      </c>
      <c r="X427" s="14" t="str">
        <f t="shared" si="82"/>
        <v>,</v>
      </c>
      <c r="Y427" s="14">
        <f t="shared" si="83"/>
        <v>1999</v>
      </c>
      <c r="Z427" s="14" t="s">
        <v>72</v>
      </c>
    </row>
    <row r="428" spans="1:26" x14ac:dyDescent="0.35">
      <c r="A428" s="4" t="s">
        <v>62</v>
      </c>
      <c r="B428" s="2">
        <f>VLOOKUP(Table1[[#This Row],[Crop]],Crop!$A$2:$B$5,2,FALSE)</f>
        <v>22</v>
      </c>
      <c r="C428" s="14" t="s">
        <v>49</v>
      </c>
      <c r="D428" s="1">
        <f>VLOOKUP(Table1[[#This Row],[District]],district!$A$2:$B$38,2,FALSE)</f>
        <v>10</v>
      </c>
      <c r="E428">
        <v>2000</v>
      </c>
      <c r="F428">
        <v>145</v>
      </c>
      <c r="G428">
        <v>323</v>
      </c>
      <c r="H428">
        <v>12.1</v>
      </c>
      <c r="L428" s="17" t="s">
        <v>68</v>
      </c>
      <c r="M428" s="14" t="s">
        <v>71</v>
      </c>
      <c r="N428" s="14" t="str">
        <f t="shared" si="72"/>
        <v>,</v>
      </c>
      <c r="O428" s="14">
        <f t="shared" si="73"/>
        <v>22</v>
      </c>
      <c r="P428" s="14" t="str">
        <f t="shared" si="74"/>
        <v>,</v>
      </c>
      <c r="Q428" s="14">
        <f t="shared" si="75"/>
        <v>10</v>
      </c>
      <c r="R428" s="14" t="str">
        <f t="shared" si="76"/>
        <v>,</v>
      </c>
      <c r="S428" s="14">
        <f t="shared" si="77"/>
        <v>323</v>
      </c>
      <c r="T428" s="14" t="str">
        <f t="shared" si="78"/>
        <v>,</v>
      </c>
      <c r="U428" s="14">
        <f t="shared" si="79"/>
        <v>145</v>
      </c>
      <c r="V428" s="14" t="str">
        <f t="shared" si="80"/>
        <v>,</v>
      </c>
      <c r="W428" s="14">
        <f t="shared" si="81"/>
        <v>12.1</v>
      </c>
      <c r="X428" s="14" t="str">
        <f t="shared" si="82"/>
        <v>,</v>
      </c>
      <c r="Y428" s="14">
        <f t="shared" si="83"/>
        <v>2000</v>
      </c>
      <c r="Z428" s="14" t="s">
        <v>72</v>
      </c>
    </row>
    <row r="429" spans="1:26" x14ac:dyDescent="0.35">
      <c r="A429" s="4" t="s">
        <v>62</v>
      </c>
      <c r="B429" s="2">
        <f>VLOOKUP(Table1[[#This Row],[Crop]],Crop!$A$2:$B$5,2,FALSE)</f>
        <v>22</v>
      </c>
      <c r="C429" s="14" t="s">
        <v>49</v>
      </c>
      <c r="D429" s="1">
        <f>VLOOKUP(Table1[[#This Row],[District]],district!$A$2:$B$38,2,FALSE)</f>
        <v>10</v>
      </c>
      <c r="E429">
        <v>2001</v>
      </c>
      <c r="F429">
        <v>179</v>
      </c>
      <c r="G429">
        <v>318</v>
      </c>
      <c r="H429">
        <v>15.1</v>
      </c>
      <c r="L429" s="17" t="s">
        <v>68</v>
      </c>
      <c r="M429" s="14" t="s">
        <v>71</v>
      </c>
      <c r="N429" s="14" t="str">
        <f t="shared" si="72"/>
        <v>,</v>
      </c>
      <c r="O429" s="14">
        <f t="shared" si="73"/>
        <v>22</v>
      </c>
      <c r="P429" s="14" t="str">
        <f t="shared" si="74"/>
        <v>,</v>
      </c>
      <c r="Q429" s="14">
        <f t="shared" si="75"/>
        <v>10</v>
      </c>
      <c r="R429" s="14" t="str">
        <f t="shared" si="76"/>
        <v>,</v>
      </c>
      <c r="S429" s="14">
        <f t="shared" si="77"/>
        <v>318</v>
      </c>
      <c r="T429" s="14" t="str">
        <f t="shared" si="78"/>
        <v>,</v>
      </c>
      <c r="U429" s="14">
        <f t="shared" si="79"/>
        <v>179</v>
      </c>
      <c r="V429" s="14" t="str">
        <f t="shared" si="80"/>
        <v>,</v>
      </c>
      <c r="W429" s="14">
        <f t="shared" si="81"/>
        <v>15.1</v>
      </c>
      <c r="X429" s="14" t="str">
        <f t="shared" si="82"/>
        <v>,</v>
      </c>
      <c r="Y429" s="14">
        <f t="shared" si="83"/>
        <v>2001</v>
      </c>
      <c r="Z429" s="14" t="s">
        <v>72</v>
      </c>
    </row>
    <row r="430" spans="1:26" x14ac:dyDescent="0.35">
      <c r="A430" s="4" t="s">
        <v>62</v>
      </c>
      <c r="B430" s="2">
        <f>VLOOKUP(Table1[[#This Row],[Crop]],Crop!$A$2:$B$5,2,FALSE)</f>
        <v>22</v>
      </c>
      <c r="C430" s="14" t="s">
        <v>49</v>
      </c>
      <c r="D430" s="1">
        <f>VLOOKUP(Table1[[#This Row],[District]],district!$A$2:$B$38,2,FALSE)</f>
        <v>10</v>
      </c>
      <c r="E430">
        <v>2002</v>
      </c>
      <c r="F430">
        <v>224</v>
      </c>
      <c r="G430">
        <v>324</v>
      </c>
      <c r="H430">
        <v>18.5</v>
      </c>
      <c r="L430" s="17" t="s">
        <v>68</v>
      </c>
      <c r="M430" s="14" t="s">
        <v>71</v>
      </c>
      <c r="N430" s="14" t="str">
        <f t="shared" si="72"/>
        <v>,</v>
      </c>
      <c r="O430" s="14">
        <f t="shared" si="73"/>
        <v>22</v>
      </c>
      <c r="P430" s="14" t="str">
        <f t="shared" si="74"/>
        <v>,</v>
      </c>
      <c r="Q430" s="14">
        <f t="shared" si="75"/>
        <v>10</v>
      </c>
      <c r="R430" s="14" t="str">
        <f t="shared" si="76"/>
        <v>,</v>
      </c>
      <c r="S430" s="14">
        <f t="shared" si="77"/>
        <v>324</v>
      </c>
      <c r="T430" s="14" t="str">
        <f t="shared" si="78"/>
        <v>,</v>
      </c>
      <c r="U430" s="14">
        <f t="shared" si="79"/>
        <v>224</v>
      </c>
      <c r="V430" s="14" t="str">
        <f t="shared" si="80"/>
        <v>,</v>
      </c>
      <c r="W430" s="14">
        <f t="shared" si="81"/>
        <v>18.5</v>
      </c>
      <c r="X430" s="14" t="str">
        <f t="shared" si="82"/>
        <v>,</v>
      </c>
      <c r="Y430" s="14">
        <f t="shared" si="83"/>
        <v>2002</v>
      </c>
      <c r="Z430" s="14" t="s">
        <v>72</v>
      </c>
    </row>
    <row r="431" spans="1:26" x14ac:dyDescent="0.35">
      <c r="A431" s="4" t="s">
        <v>62</v>
      </c>
      <c r="B431" s="2">
        <f>VLOOKUP(Table1[[#This Row],[Crop]],Crop!$A$2:$B$5,2,FALSE)</f>
        <v>22</v>
      </c>
      <c r="C431" s="14" t="s">
        <v>49</v>
      </c>
      <c r="D431" s="1">
        <f>VLOOKUP(Table1[[#This Row],[District]],district!$A$2:$B$38,2,FALSE)</f>
        <v>10</v>
      </c>
      <c r="E431">
        <v>2003</v>
      </c>
      <c r="F431">
        <v>243</v>
      </c>
      <c r="G431">
        <v>333</v>
      </c>
      <c r="H431">
        <v>19.5</v>
      </c>
      <c r="L431" s="17" t="s">
        <v>68</v>
      </c>
      <c r="M431" s="14" t="s">
        <v>71</v>
      </c>
      <c r="N431" s="14" t="str">
        <f t="shared" si="72"/>
        <v>,</v>
      </c>
      <c r="O431" s="14">
        <f t="shared" si="73"/>
        <v>22</v>
      </c>
      <c r="P431" s="14" t="str">
        <f t="shared" si="74"/>
        <v>,</v>
      </c>
      <c r="Q431" s="14">
        <f t="shared" si="75"/>
        <v>10</v>
      </c>
      <c r="R431" s="14" t="str">
        <f t="shared" si="76"/>
        <v>,</v>
      </c>
      <c r="S431" s="14">
        <f t="shared" si="77"/>
        <v>333</v>
      </c>
      <c r="T431" s="14" t="str">
        <f t="shared" si="78"/>
        <v>,</v>
      </c>
      <c r="U431" s="14">
        <f t="shared" si="79"/>
        <v>243</v>
      </c>
      <c r="V431" s="14" t="str">
        <f t="shared" si="80"/>
        <v>,</v>
      </c>
      <c r="W431" s="14">
        <f t="shared" si="81"/>
        <v>19.5</v>
      </c>
      <c r="X431" s="14" t="str">
        <f t="shared" si="82"/>
        <v>,</v>
      </c>
      <c r="Y431" s="14">
        <f t="shared" si="83"/>
        <v>2003</v>
      </c>
      <c r="Z431" s="14" t="s">
        <v>72</v>
      </c>
    </row>
    <row r="432" spans="1:26" x14ac:dyDescent="0.35">
      <c r="A432" s="4" t="s">
        <v>62</v>
      </c>
      <c r="B432" s="2">
        <f>VLOOKUP(Table1[[#This Row],[Crop]],Crop!$A$2:$B$5,2,FALSE)</f>
        <v>22</v>
      </c>
      <c r="C432" s="14" t="s">
        <v>49</v>
      </c>
      <c r="D432" s="1">
        <f>VLOOKUP(Table1[[#This Row],[District]],district!$A$2:$B$38,2,FALSE)</f>
        <v>10</v>
      </c>
      <c r="E432">
        <v>2004</v>
      </c>
      <c r="F432">
        <v>276</v>
      </c>
      <c r="G432">
        <v>344</v>
      </c>
      <c r="H432">
        <v>21.5</v>
      </c>
      <c r="L432" s="17" t="s">
        <v>68</v>
      </c>
      <c r="M432" s="14" t="s">
        <v>71</v>
      </c>
      <c r="N432" s="14" t="str">
        <f t="shared" si="72"/>
        <v>,</v>
      </c>
      <c r="O432" s="14">
        <f t="shared" si="73"/>
        <v>22</v>
      </c>
      <c r="P432" s="14" t="str">
        <f t="shared" si="74"/>
        <v>,</v>
      </c>
      <c r="Q432" s="14">
        <f t="shared" si="75"/>
        <v>10</v>
      </c>
      <c r="R432" s="14" t="str">
        <f t="shared" si="76"/>
        <v>,</v>
      </c>
      <c r="S432" s="14">
        <f t="shared" si="77"/>
        <v>344</v>
      </c>
      <c r="T432" s="14" t="str">
        <f t="shared" si="78"/>
        <v>,</v>
      </c>
      <c r="U432" s="14">
        <f t="shared" si="79"/>
        <v>276</v>
      </c>
      <c r="V432" s="14" t="str">
        <f t="shared" si="80"/>
        <v>,</v>
      </c>
      <c r="W432" s="14">
        <f t="shared" si="81"/>
        <v>21.5</v>
      </c>
      <c r="X432" s="14" t="str">
        <f t="shared" si="82"/>
        <v>,</v>
      </c>
      <c r="Y432" s="14">
        <f t="shared" si="83"/>
        <v>2004</v>
      </c>
      <c r="Z432" s="14" t="s">
        <v>72</v>
      </c>
    </row>
    <row r="433" spans="1:26" x14ac:dyDescent="0.35">
      <c r="A433" s="4" t="s">
        <v>62</v>
      </c>
      <c r="B433" s="2">
        <f>VLOOKUP(Table1[[#This Row],[Crop]],Crop!$A$2:$B$5,2,FALSE)</f>
        <v>22</v>
      </c>
      <c r="C433" s="14" t="s">
        <v>49</v>
      </c>
      <c r="D433" s="1">
        <f>VLOOKUP(Table1[[#This Row],[District]],district!$A$2:$B$38,2,FALSE)</f>
        <v>10</v>
      </c>
      <c r="E433">
        <v>2005</v>
      </c>
      <c r="F433">
        <v>271</v>
      </c>
      <c r="G433">
        <v>350</v>
      </c>
      <c r="H433">
        <v>20.7</v>
      </c>
      <c r="L433" s="17" t="s">
        <v>68</v>
      </c>
      <c r="M433" s="14" t="s">
        <v>71</v>
      </c>
      <c r="N433" s="14" t="str">
        <f t="shared" si="72"/>
        <v>,</v>
      </c>
      <c r="O433" s="14">
        <f t="shared" si="73"/>
        <v>22</v>
      </c>
      <c r="P433" s="14" t="str">
        <f t="shared" si="74"/>
        <v>,</v>
      </c>
      <c r="Q433" s="14">
        <f t="shared" si="75"/>
        <v>10</v>
      </c>
      <c r="R433" s="14" t="str">
        <f t="shared" si="76"/>
        <v>,</v>
      </c>
      <c r="S433" s="14">
        <f t="shared" si="77"/>
        <v>350</v>
      </c>
      <c r="T433" s="14" t="str">
        <f t="shared" si="78"/>
        <v>,</v>
      </c>
      <c r="U433" s="14">
        <f t="shared" si="79"/>
        <v>271</v>
      </c>
      <c r="V433" s="14" t="str">
        <f t="shared" si="80"/>
        <v>,</v>
      </c>
      <c r="W433" s="14">
        <f t="shared" si="81"/>
        <v>20.7</v>
      </c>
      <c r="X433" s="14" t="str">
        <f t="shared" si="82"/>
        <v>,</v>
      </c>
      <c r="Y433" s="14">
        <f t="shared" si="83"/>
        <v>2005</v>
      </c>
      <c r="Z433" s="14" t="s">
        <v>72</v>
      </c>
    </row>
    <row r="434" spans="1:26" x14ac:dyDescent="0.35">
      <c r="A434" s="4" t="s">
        <v>62</v>
      </c>
      <c r="B434" s="2">
        <f>VLOOKUP(Table1[[#This Row],[Crop]],Crop!$A$2:$B$5,2,FALSE)</f>
        <v>22</v>
      </c>
      <c r="C434" s="14" t="s">
        <v>49</v>
      </c>
      <c r="D434" s="1">
        <f>VLOOKUP(Table1[[#This Row],[District]],district!$A$2:$B$38,2,FALSE)</f>
        <v>10</v>
      </c>
      <c r="E434">
        <v>2006</v>
      </c>
      <c r="F434">
        <v>285</v>
      </c>
      <c r="G434">
        <v>355</v>
      </c>
      <c r="H434">
        <v>21.5</v>
      </c>
      <c r="L434" s="17" t="s">
        <v>68</v>
      </c>
      <c r="M434" s="14" t="s">
        <v>71</v>
      </c>
      <c r="N434" s="14" t="str">
        <f t="shared" si="72"/>
        <v>,</v>
      </c>
      <c r="O434" s="14">
        <f t="shared" si="73"/>
        <v>22</v>
      </c>
      <c r="P434" s="14" t="str">
        <f t="shared" si="74"/>
        <v>,</v>
      </c>
      <c r="Q434" s="14">
        <f t="shared" si="75"/>
        <v>10</v>
      </c>
      <c r="R434" s="14" t="str">
        <f t="shared" si="76"/>
        <v>,</v>
      </c>
      <c r="S434" s="14">
        <f t="shared" si="77"/>
        <v>355</v>
      </c>
      <c r="T434" s="14" t="str">
        <f t="shared" si="78"/>
        <v>,</v>
      </c>
      <c r="U434" s="14">
        <f t="shared" si="79"/>
        <v>285</v>
      </c>
      <c r="V434" s="14" t="str">
        <f t="shared" si="80"/>
        <v>,</v>
      </c>
      <c r="W434" s="14">
        <f t="shared" si="81"/>
        <v>21.5</v>
      </c>
      <c r="X434" s="14" t="str">
        <f t="shared" si="82"/>
        <v>,</v>
      </c>
      <c r="Y434" s="14">
        <f t="shared" si="83"/>
        <v>2006</v>
      </c>
      <c r="Z434" s="14" t="s">
        <v>72</v>
      </c>
    </row>
    <row r="435" spans="1:26" x14ac:dyDescent="0.35">
      <c r="A435" s="4" t="s">
        <v>62</v>
      </c>
      <c r="B435" s="2">
        <f>VLOOKUP(Table1[[#This Row],[Crop]],Crop!$A$2:$B$5,2,FALSE)</f>
        <v>22</v>
      </c>
      <c r="C435" s="14" t="s">
        <v>49</v>
      </c>
      <c r="D435" s="1">
        <f>VLOOKUP(Table1[[#This Row],[District]],district!$A$2:$B$38,2,FALSE)</f>
        <v>10</v>
      </c>
      <c r="E435">
        <v>2007</v>
      </c>
      <c r="F435">
        <v>234</v>
      </c>
      <c r="G435">
        <v>356</v>
      </c>
      <c r="H435">
        <v>17.600000000000001</v>
      </c>
      <c r="L435" s="17" t="s">
        <v>68</v>
      </c>
      <c r="M435" s="14" t="s">
        <v>71</v>
      </c>
      <c r="N435" s="14" t="str">
        <f t="shared" si="72"/>
        <v>,</v>
      </c>
      <c r="O435" s="14">
        <f t="shared" si="73"/>
        <v>22</v>
      </c>
      <c r="P435" s="14" t="str">
        <f t="shared" si="74"/>
        <v>,</v>
      </c>
      <c r="Q435" s="14">
        <f t="shared" si="75"/>
        <v>10</v>
      </c>
      <c r="R435" s="14" t="str">
        <f t="shared" si="76"/>
        <v>,</v>
      </c>
      <c r="S435" s="14">
        <f t="shared" si="77"/>
        <v>356</v>
      </c>
      <c r="T435" s="14" t="str">
        <f t="shared" si="78"/>
        <v>,</v>
      </c>
      <c r="U435" s="14">
        <f t="shared" si="79"/>
        <v>234</v>
      </c>
      <c r="V435" s="14" t="str">
        <f t="shared" si="80"/>
        <v>,</v>
      </c>
      <c r="W435" s="14">
        <f t="shared" si="81"/>
        <v>17.600000000000001</v>
      </c>
      <c r="X435" s="14" t="str">
        <f t="shared" si="82"/>
        <v>,</v>
      </c>
      <c r="Y435" s="14">
        <f t="shared" si="83"/>
        <v>2007</v>
      </c>
      <c r="Z435" s="14" t="s">
        <v>72</v>
      </c>
    </row>
    <row r="436" spans="1:26" x14ac:dyDescent="0.35">
      <c r="A436" s="4" t="s">
        <v>62</v>
      </c>
      <c r="B436" s="2">
        <f>VLOOKUP(Table1[[#This Row],[Crop]],Crop!$A$2:$B$5,2,FALSE)</f>
        <v>22</v>
      </c>
      <c r="C436" s="14" t="s">
        <v>49</v>
      </c>
      <c r="D436" s="1">
        <f>VLOOKUP(Table1[[#This Row],[District]],district!$A$2:$B$38,2,FALSE)</f>
        <v>10</v>
      </c>
      <c r="E436">
        <v>2008</v>
      </c>
      <c r="F436">
        <v>294</v>
      </c>
      <c r="G436">
        <v>391</v>
      </c>
      <c r="H436">
        <v>20.2</v>
      </c>
      <c r="L436" s="17" t="s">
        <v>68</v>
      </c>
      <c r="M436" s="14" t="s">
        <v>71</v>
      </c>
      <c r="N436" s="14" t="str">
        <f t="shared" si="72"/>
        <v>,</v>
      </c>
      <c r="O436" s="14">
        <f t="shared" si="73"/>
        <v>22</v>
      </c>
      <c r="P436" s="14" t="str">
        <f t="shared" si="74"/>
        <v>,</v>
      </c>
      <c r="Q436" s="14">
        <f t="shared" si="75"/>
        <v>10</v>
      </c>
      <c r="R436" s="14" t="str">
        <f t="shared" si="76"/>
        <v>,</v>
      </c>
      <c r="S436" s="14">
        <f t="shared" si="77"/>
        <v>391</v>
      </c>
      <c r="T436" s="14" t="str">
        <f t="shared" si="78"/>
        <v>,</v>
      </c>
      <c r="U436" s="14">
        <f t="shared" si="79"/>
        <v>294</v>
      </c>
      <c r="V436" s="14" t="str">
        <f t="shared" si="80"/>
        <v>,</v>
      </c>
      <c r="W436" s="14">
        <f t="shared" si="81"/>
        <v>20.2</v>
      </c>
      <c r="X436" s="14" t="str">
        <f t="shared" si="82"/>
        <v>,</v>
      </c>
      <c r="Y436" s="14">
        <f t="shared" si="83"/>
        <v>2008</v>
      </c>
      <c r="Z436" s="14" t="s">
        <v>72</v>
      </c>
    </row>
    <row r="437" spans="1:26" x14ac:dyDescent="0.35">
      <c r="A437" s="4" t="s">
        <v>62</v>
      </c>
      <c r="B437" s="2">
        <f>VLOOKUP(Table1[[#This Row],[Crop]],Crop!$A$2:$B$5,2,FALSE)</f>
        <v>22</v>
      </c>
      <c r="C437" s="14" t="s">
        <v>49</v>
      </c>
      <c r="D437" s="1">
        <f>VLOOKUP(Table1[[#This Row],[District]],district!$A$2:$B$38,2,FALSE)</f>
        <v>10</v>
      </c>
      <c r="E437">
        <v>2009</v>
      </c>
      <c r="F437">
        <v>206</v>
      </c>
      <c r="G437">
        <v>352</v>
      </c>
      <c r="H437">
        <v>15.7</v>
      </c>
      <c r="L437" s="17" t="s">
        <v>68</v>
      </c>
      <c r="M437" s="14" t="s">
        <v>71</v>
      </c>
      <c r="N437" s="14" t="str">
        <f t="shared" si="72"/>
        <v>,</v>
      </c>
      <c r="O437" s="14">
        <f t="shared" si="73"/>
        <v>22</v>
      </c>
      <c r="P437" s="14" t="str">
        <f t="shared" si="74"/>
        <v>,</v>
      </c>
      <c r="Q437" s="14">
        <f t="shared" si="75"/>
        <v>10</v>
      </c>
      <c r="R437" s="14" t="str">
        <f t="shared" si="76"/>
        <v>,</v>
      </c>
      <c r="S437" s="14">
        <f t="shared" si="77"/>
        <v>352</v>
      </c>
      <c r="T437" s="14" t="str">
        <f t="shared" si="78"/>
        <v>,</v>
      </c>
      <c r="U437" s="14">
        <f t="shared" si="79"/>
        <v>206</v>
      </c>
      <c r="V437" s="14" t="str">
        <f t="shared" si="80"/>
        <v>,</v>
      </c>
      <c r="W437" s="14">
        <f t="shared" si="81"/>
        <v>15.7</v>
      </c>
      <c r="X437" s="14" t="str">
        <f t="shared" si="82"/>
        <v>,</v>
      </c>
      <c r="Y437" s="14">
        <f t="shared" si="83"/>
        <v>2009</v>
      </c>
      <c r="Z437" s="14" t="s">
        <v>72</v>
      </c>
    </row>
    <row r="438" spans="1:26" x14ac:dyDescent="0.35">
      <c r="A438" s="4" t="s">
        <v>62</v>
      </c>
      <c r="B438" s="2">
        <f>VLOOKUP(Table1[[#This Row],[Crop]],Crop!$A$2:$B$5,2,FALSE)</f>
        <v>22</v>
      </c>
      <c r="C438" s="14" t="s">
        <v>49</v>
      </c>
      <c r="D438" s="1">
        <f>VLOOKUP(Table1[[#This Row],[District]],district!$A$2:$B$38,2,FALSE)</f>
        <v>10</v>
      </c>
      <c r="E438">
        <v>2010</v>
      </c>
      <c r="F438">
        <v>289</v>
      </c>
      <c r="G438">
        <v>374</v>
      </c>
      <c r="H438">
        <v>20.7</v>
      </c>
      <c r="L438" s="17" t="s">
        <v>68</v>
      </c>
      <c r="M438" s="14" t="s">
        <v>71</v>
      </c>
      <c r="N438" s="14" t="str">
        <f t="shared" si="72"/>
        <v>,</v>
      </c>
      <c r="O438" s="14">
        <f t="shared" si="73"/>
        <v>22</v>
      </c>
      <c r="P438" s="14" t="str">
        <f t="shared" si="74"/>
        <v>,</v>
      </c>
      <c r="Q438" s="14">
        <f t="shared" si="75"/>
        <v>10</v>
      </c>
      <c r="R438" s="14" t="str">
        <f t="shared" si="76"/>
        <v>,</v>
      </c>
      <c r="S438" s="14">
        <f t="shared" si="77"/>
        <v>374</v>
      </c>
      <c r="T438" s="14" t="str">
        <f t="shared" si="78"/>
        <v>,</v>
      </c>
      <c r="U438" s="14">
        <f t="shared" si="79"/>
        <v>289</v>
      </c>
      <c r="V438" s="14" t="str">
        <f t="shared" si="80"/>
        <v>,</v>
      </c>
      <c r="W438" s="14">
        <f t="shared" si="81"/>
        <v>20.7</v>
      </c>
      <c r="X438" s="14" t="str">
        <f t="shared" si="82"/>
        <v>,</v>
      </c>
      <c r="Y438" s="14">
        <f t="shared" si="83"/>
        <v>2010</v>
      </c>
      <c r="Z438" s="14" t="s">
        <v>72</v>
      </c>
    </row>
    <row r="439" spans="1:26" x14ac:dyDescent="0.35">
      <c r="A439" s="4" t="s">
        <v>62</v>
      </c>
      <c r="B439" s="2">
        <f>VLOOKUP(Table1[[#This Row],[Crop]],Crop!$A$2:$B$5,2,FALSE)</f>
        <v>22</v>
      </c>
      <c r="C439" s="14" t="s">
        <v>49</v>
      </c>
      <c r="D439" s="1">
        <f>VLOOKUP(Table1[[#This Row],[District]],district!$A$2:$B$38,2,FALSE)</f>
        <v>10</v>
      </c>
      <c r="E439">
        <v>2011</v>
      </c>
      <c r="F439">
        <v>266</v>
      </c>
      <c r="G439">
        <v>373</v>
      </c>
      <c r="H439">
        <v>19.100000000000001</v>
      </c>
      <c r="L439" s="17" t="s">
        <v>68</v>
      </c>
      <c r="M439" s="14" t="s">
        <v>71</v>
      </c>
      <c r="N439" s="14" t="str">
        <f t="shared" si="72"/>
        <v>,</v>
      </c>
      <c r="O439" s="14">
        <f t="shared" si="73"/>
        <v>22</v>
      </c>
      <c r="P439" s="14" t="str">
        <f t="shared" si="74"/>
        <v>,</v>
      </c>
      <c r="Q439" s="14">
        <f t="shared" si="75"/>
        <v>10</v>
      </c>
      <c r="R439" s="14" t="str">
        <f t="shared" si="76"/>
        <v>,</v>
      </c>
      <c r="S439" s="14">
        <f t="shared" si="77"/>
        <v>373</v>
      </c>
      <c r="T439" s="14" t="str">
        <f t="shared" si="78"/>
        <v>,</v>
      </c>
      <c r="U439" s="14">
        <f t="shared" si="79"/>
        <v>266</v>
      </c>
      <c r="V439" s="14" t="str">
        <f t="shared" si="80"/>
        <v>,</v>
      </c>
      <c r="W439" s="14">
        <f t="shared" si="81"/>
        <v>19.100000000000001</v>
      </c>
      <c r="X439" s="14" t="str">
        <f t="shared" si="82"/>
        <v>,</v>
      </c>
      <c r="Y439" s="14">
        <f t="shared" si="83"/>
        <v>2011</v>
      </c>
      <c r="Z439" s="14" t="s">
        <v>72</v>
      </c>
    </row>
    <row r="440" spans="1:26" x14ac:dyDescent="0.35">
      <c r="A440" s="4" t="s">
        <v>62</v>
      </c>
      <c r="B440" s="2">
        <f>VLOOKUP(Table1[[#This Row],[Crop]],Crop!$A$2:$B$5,2,FALSE)</f>
        <v>22</v>
      </c>
      <c r="C440" s="14" t="s">
        <v>49</v>
      </c>
      <c r="D440" s="1">
        <f>VLOOKUP(Table1[[#This Row],[District]],district!$A$2:$B$38,2,FALSE)</f>
        <v>10</v>
      </c>
      <c r="E440">
        <v>2012</v>
      </c>
      <c r="F440">
        <v>291</v>
      </c>
      <c r="G440">
        <v>373</v>
      </c>
      <c r="H440">
        <v>20.9</v>
      </c>
      <c r="L440" s="17" t="s">
        <v>68</v>
      </c>
      <c r="M440" s="14" t="s">
        <v>71</v>
      </c>
      <c r="N440" s="14" t="str">
        <f t="shared" si="72"/>
        <v>,</v>
      </c>
      <c r="O440" s="14">
        <f t="shared" si="73"/>
        <v>22</v>
      </c>
      <c r="P440" s="14" t="str">
        <f t="shared" si="74"/>
        <v>,</v>
      </c>
      <c r="Q440" s="14">
        <f t="shared" si="75"/>
        <v>10</v>
      </c>
      <c r="R440" s="14" t="str">
        <f t="shared" si="76"/>
        <v>,</v>
      </c>
      <c r="S440" s="14">
        <f t="shared" si="77"/>
        <v>373</v>
      </c>
      <c r="T440" s="14" t="str">
        <f t="shared" si="78"/>
        <v>,</v>
      </c>
      <c r="U440" s="14">
        <f t="shared" si="79"/>
        <v>291</v>
      </c>
      <c r="V440" s="14" t="str">
        <f t="shared" si="80"/>
        <v>,</v>
      </c>
      <c r="W440" s="14">
        <f t="shared" si="81"/>
        <v>20.9</v>
      </c>
      <c r="X440" s="14" t="str">
        <f t="shared" si="82"/>
        <v>,</v>
      </c>
      <c r="Y440" s="14">
        <f t="shared" si="83"/>
        <v>2012</v>
      </c>
      <c r="Z440" s="14" t="s">
        <v>72</v>
      </c>
    </row>
    <row r="441" spans="1:26" x14ac:dyDescent="0.35">
      <c r="A441" s="4" t="s">
        <v>62</v>
      </c>
      <c r="B441" s="2">
        <f>VLOOKUP(Table1[[#This Row],[Crop]],Crop!$A$2:$B$5,2,FALSE)</f>
        <v>22</v>
      </c>
      <c r="C441" s="14" t="s">
        <v>49</v>
      </c>
      <c r="D441" s="1">
        <f>VLOOKUP(Table1[[#This Row],[District]],district!$A$2:$B$38,2,FALSE)</f>
        <v>10</v>
      </c>
      <c r="E441">
        <v>2013</v>
      </c>
      <c r="F441">
        <v>275</v>
      </c>
      <c r="G441">
        <v>381</v>
      </c>
      <c r="H441">
        <v>19.399999999999999</v>
      </c>
      <c r="L441" s="17" t="s">
        <v>68</v>
      </c>
      <c r="M441" s="14" t="s">
        <v>71</v>
      </c>
      <c r="N441" s="14" t="str">
        <f t="shared" si="72"/>
        <v>,</v>
      </c>
      <c r="O441" s="14">
        <f t="shared" si="73"/>
        <v>22</v>
      </c>
      <c r="P441" s="14" t="str">
        <f t="shared" si="74"/>
        <v>,</v>
      </c>
      <c r="Q441" s="14">
        <f t="shared" si="75"/>
        <v>10</v>
      </c>
      <c r="R441" s="14" t="str">
        <f t="shared" si="76"/>
        <v>,</v>
      </c>
      <c r="S441" s="14">
        <f t="shared" si="77"/>
        <v>381</v>
      </c>
      <c r="T441" s="14" t="str">
        <f t="shared" si="78"/>
        <v>,</v>
      </c>
      <c r="U441" s="14">
        <f t="shared" si="79"/>
        <v>275</v>
      </c>
      <c r="V441" s="14" t="str">
        <f t="shared" si="80"/>
        <v>,</v>
      </c>
      <c r="W441" s="14">
        <f t="shared" si="81"/>
        <v>19.399999999999999</v>
      </c>
      <c r="X441" s="14" t="str">
        <f t="shared" si="82"/>
        <v>,</v>
      </c>
      <c r="Y441" s="14">
        <f t="shared" si="83"/>
        <v>2013</v>
      </c>
      <c r="Z441" s="14" t="s">
        <v>72</v>
      </c>
    </row>
    <row r="442" spans="1:26" x14ac:dyDescent="0.35">
      <c r="A442" s="4" t="s">
        <v>62</v>
      </c>
      <c r="B442" s="2">
        <f>VLOOKUP(Table1[[#This Row],[Crop]],Crop!$A$2:$B$5,2,FALSE)</f>
        <v>22</v>
      </c>
      <c r="C442" s="14" t="s">
        <v>49</v>
      </c>
      <c r="D442" s="1">
        <f>VLOOKUP(Table1[[#This Row],[District]],district!$A$2:$B$38,2,FALSE)</f>
        <v>10</v>
      </c>
      <c r="E442">
        <v>2014</v>
      </c>
      <c r="F442">
        <v>244</v>
      </c>
      <c r="G442">
        <v>392</v>
      </c>
      <c r="H442">
        <v>16.7</v>
      </c>
      <c r="L442" s="17" t="s">
        <v>68</v>
      </c>
      <c r="M442" s="14" t="s">
        <v>71</v>
      </c>
      <c r="N442" s="14" t="str">
        <f t="shared" si="72"/>
        <v>,</v>
      </c>
      <c r="O442" s="14">
        <f t="shared" si="73"/>
        <v>22</v>
      </c>
      <c r="P442" s="14" t="str">
        <f t="shared" si="74"/>
        <v>,</v>
      </c>
      <c r="Q442" s="14">
        <f t="shared" si="75"/>
        <v>10</v>
      </c>
      <c r="R442" s="14" t="str">
        <f t="shared" si="76"/>
        <v>,</v>
      </c>
      <c r="S442" s="14">
        <f t="shared" si="77"/>
        <v>392</v>
      </c>
      <c r="T442" s="14" t="str">
        <f t="shared" si="78"/>
        <v>,</v>
      </c>
      <c r="U442" s="14">
        <f t="shared" si="79"/>
        <v>244</v>
      </c>
      <c r="V442" s="14" t="str">
        <f t="shared" si="80"/>
        <v>,</v>
      </c>
      <c r="W442" s="14">
        <f t="shared" si="81"/>
        <v>16.7</v>
      </c>
      <c r="X442" s="14" t="str">
        <f t="shared" si="82"/>
        <v>,</v>
      </c>
      <c r="Y442" s="14">
        <f t="shared" si="83"/>
        <v>2014</v>
      </c>
      <c r="Z442" s="14" t="s">
        <v>72</v>
      </c>
    </row>
    <row r="443" spans="1:26" x14ac:dyDescent="0.35">
      <c r="A443" s="4" t="s">
        <v>62</v>
      </c>
      <c r="B443" s="2">
        <f>VLOOKUP(Table1[[#This Row],[Crop]],Crop!$A$2:$B$5,2,FALSE)</f>
        <v>22</v>
      </c>
      <c r="C443" s="14" t="s">
        <v>49</v>
      </c>
      <c r="D443" s="1">
        <f>VLOOKUP(Table1[[#This Row],[District]],district!$A$2:$B$38,2,FALSE)</f>
        <v>10</v>
      </c>
      <c r="E443">
        <v>2015</v>
      </c>
      <c r="F443">
        <v>257</v>
      </c>
      <c r="G443">
        <v>375</v>
      </c>
      <c r="H443">
        <v>18.399999999999999</v>
      </c>
      <c r="L443" s="17" t="s">
        <v>68</v>
      </c>
      <c r="M443" s="14" t="s">
        <v>71</v>
      </c>
      <c r="N443" s="14" t="str">
        <f t="shared" si="72"/>
        <v>,</v>
      </c>
      <c r="O443" s="14">
        <f t="shared" si="73"/>
        <v>22</v>
      </c>
      <c r="P443" s="14" t="str">
        <f t="shared" si="74"/>
        <v>,</v>
      </c>
      <c r="Q443" s="14">
        <f t="shared" si="75"/>
        <v>10</v>
      </c>
      <c r="R443" s="14" t="str">
        <f t="shared" si="76"/>
        <v>,</v>
      </c>
      <c r="S443" s="14">
        <f t="shared" si="77"/>
        <v>375</v>
      </c>
      <c r="T443" s="14" t="str">
        <f t="shared" si="78"/>
        <v>,</v>
      </c>
      <c r="U443" s="14">
        <f t="shared" si="79"/>
        <v>257</v>
      </c>
      <c r="V443" s="14" t="str">
        <f t="shared" si="80"/>
        <v>,</v>
      </c>
      <c r="W443" s="14">
        <f t="shared" si="81"/>
        <v>18.399999999999999</v>
      </c>
      <c r="X443" s="14" t="str">
        <f t="shared" si="82"/>
        <v>,</v>
      </c>
      <c r="Y443" s="14">
        <f t="shared" si="83"/>
        <v>2015</v>
      </c>
      <c r="Z443" s="14" t="s">
        <v>72</v>
      </c>
    </row>
    <row r="444" spans="1:26" x14ac:dyDescent="0.35">
      <c r="A444" s="4" t="s">
        <v>62</v>
      </c>
      <c r="B444" s="2">
        <f>VLOOKUP(Table1[[#This Row],[Crop]],Crop!$A$2:$B$5,2,FALSE)</f>
        <v>22</v>
      </c>
      <c r="C444" s="14" t="s">
        <v>49</v>
      </c>
      <c r="D444" s="1">
        <f>VLOOKUP(Table1[[#This Row],[District]],district!$A$2:$B$38,2,FALSE)</f>
        <v>10</v>
      </c>
      <c r="E444">
        <v>2016</v>
      </c>
      <c r="F444">
        <v>282</v>
      </c>
      <c r="G444">
        <v>377</v>
      </c>
      <c r="H444">
        <v>20</v>
      </c>
      <c r="L444" s="17" t="s">
        <v>68</v>
      </c>
      <c r="M444" s="14" t="s">
        <v>71</v>
      </c>
      <c r="N444" s="14" t="str">
        <f t="shared" si="72"/>
        <v>,</v>
      </c>
      <c r="O444" s="14">
        <f t="shared" si="73"/>
        <v>22</v>
      </c>
      <c r="P444" s="14" t="str">
        <f t="shared" si="74"/>
        <v>,</v>
      </c>
      <c r="Q444" s="14">
        <f t="shared" si="75"/>
        <v>10</v>
      </c>
      <c r="R444" s="14" t="str">
        <f t="shared" si="76"/>
        <v>,</v>
      </c>
      <c r="S444" s="14">
        <f t="shared" si="77"/>
        <v>377</v>
      </c>
      <c r="T444" s="14" t="str">
        <f t="shared" si="78"/>
        <v>,</v>
      </c>
      <c r="U444" s="14">
        <f t="shared" si="79"/>
        <v>282</v>
      </c>
      <c r="V444" s="14" t="str">
        <f t="shared" si="80"/>
        <v>,</v>
      </c>
      <c r="W444" s="14">
        <f t="shared" si="81"/>
        <v>20</v>
      </c>
      <c r="X444" s="14" t="str">
        <f t="shared" si="82"/>
        <v>,</v>
      </c>
      <c r="Y444" s="14">
        <f t="shared" si="83"/>
        <v>2016</v>
      </c>
      <c r="Z444" s="14" t="s">
        <v>72</v>
      </c>
    </row>
    <row r="445" spans="1:26" x14ac:dyDescent="0.35">
      <c r="A445" s="4" t="s">
        <v>62</v>
      </c>
      <c r="B445" s="2">
        <f>VLOOKUP(Table1[[#This Row],[Crop]],Crop!$A$2:$B$5,2,FALSE)</f>
        <v>22</v>
      </c>
      <c r="C445" s="14" t="s">
        <v>49</v>
      </c>
      <c r="D445" s="1">
        <f>VLOOKUP(Table1[[#This Row],[District]],district!$A$2:$B$38,2,FALSE)</f>
        <v>10</v>
      </c>
      <c r="E445">
        <v>2017</v>
      </c>
      <c r="F445">
        <v>308</v>
      </c>
      <c r="G445">
        <v>377</v>
      </c>
      <c r="H445">
        <v>21.9</v>
      </c>
      <c r="L445" s="17" t="s">
        <v>68</v>
      </c>
      <c r="M445" s="14" t="s">
        <v>71</v>
      </c>
      <c r="N445" s="14" t="str">
        <f t="shared" si="72"/>
        <v>,</v>
      </c>
      <c r="O445" s="14">
        <f t="shared" si="73"/>
        <v>22</v>
      </c>
      <c r="P445" s="14" t="str">
        <f t="shared" si="74"/>
        <v>,</v>
      </c>
      <c r="Q445" s="14">
        <f t="shared" si="75"/>
        <v>10</v>
      </c>
      <c r="R445" s="14" t="str">
        <f t="shared" si="76"/>
        <v>,</v>
      </c>
      <c r="S445" s="14">
        <f t="shared" si="77"/>
        <v>377</v>
      </c>
      <c r="T445" s="14" t="str">
        <f t="shared" si="78"/>
        <v>,</v>
      </c>
      <c r="U445" s="14">
        <f t="shared" si="79"/>
        <v>308</v>
      </c>
      <c r="V445" s="14" t="str">
        <f t="shared" si="80"/>
        <v>,</v>
      </c>
      <c r="W445" s="14">
        <f t="shared" si="81"/>
        <v>21.9</v>
      </c>
      <c r="X445" s="14" t="str">
        <f t="shared" si="82"/>
        <v>,</v>
      </c>
      <c r="Y445" s="14">
        <f t="shared" si="83"/>
        <v>2017</v>
      </c>
      <c r="Z445" s="14" t="s">
        <v>72</v>
      </c>
    </row>
    <row r="446" spans="1:26" x14ac:dyDescent="0.35">
      <c r="A446" s="4" t="s">
        <v>62</v>
      </c>
      <c r="B446" s="2">
        <f>VLOOKUP(Table1[[#This Row],[Crop]],Crop!$A$2:$B$5,2,FALSE)</f>
        <v>22</v>
      </c>
      <c r="C446" s="14" t="s">
        <v>49</v>
      </c>
      <c r="D446" s="1">
        <f>VLOOKUP(Table1[[#This Row],[District]],district!$A$2:$B$38,2,FALSE)</f>
        <v>10</v>
      </c>
      <c r="E446">
        <v>2018</v>
      </c>
      <c r="F446">
        <v>240</v>
      </c>
      <c r="G446">
        <v>374</v>
      </c>
      <c r="H446">
        <v>17.2</v>
      </c>
      <c r="L446" s="17" t="s">
        <v>68</v>
      </c>
      <c r="M446" s="14" t="s">
        <v>71</v>
      </c>
      <c r="N446" s="14" t="str">
        <f t="shared" si="72"/>
        <v>,</v>
      </c>
      <c r="O446" s="14">
        <f t="shared" si="73"/>
        <v>22</v>
      </c>
      <c r="P446" s="14" t="str">
        <f t="shared" si="74"/>
        <v>,</v>
      </c>
      <c r="Q446" s="14">
        <f t="shared" si="75"/>
        <v>10</v>
      </c>
      <c r="R446" s="14" t="str">
        <f t="shared" si="76"/>
        <v>,</v>
      </c>
      <c r="S446" s="14">
        <f t="shared" si="77"/>
        <v>374</v>
      </c>
      <c r="T446" s="14" t="str">
        <f t="shared" si="78"/>
        <v>,</v>
      </c>
      <c r="U446" s="14">
        <f t="shared" si="79"/>
        <v>240</v>
      </c>
      <c r="V446" s="14" t="str">
        <f t="shared" si="80"/>
        <v>,</v>
      </c>
      <c r="W446" s="14">
        <f t="shared" si="81"/>
        <v>17.2</v>
      </c>
      <c r="X446" s="14" t="str">
        <f t="shared" si="82"/>
        <v>,</v>
      </c>
      <c r="Y446" s="14">
        <f t="shared" si="83"/>
        <v>2018</v>
      </c>
      <c r="Z446" s="14" t="s">
        <v>72</v>
      </c>
    </row>
    <row r="447" spans="1:26" x14ac:dyDescent="0.35">
      <c r="A447" s="4" t="s">
        <v>62</v>
      </c>
      <c r="B447" s="2">
        <f>VLOOKUP(Table1[[#This Row],[Crop]],Crop!$A$2:$B$5,2,FALSE)</f>
        <v>22</v>
      </c>
      <c r="C447" s="14" t="s">
        <v>49</v>
      </c>
      <c r="D447" s="1">
        <f>VLOOKUP(Table1[[#This Row],[District]],district!$A$2:$B$38,2,FALSE)</f>
        <v>10</v>
      </c>
      <c r="E447">
        <v>2019</v>
      </c>
      <c r="F447">
        <v>280</v>
      </c>
      <c r="G447">
        <v>362</v>
      </c>
      <c r="H447">
        <v>20.7</v>
      </c>
      <c r="L447" s="17" t="s">
        <v>68</v>
      </c>
      <c r="M447" s="14" t="s">
        <v>71</v>
      </c>
      <c r="N447" s="14" t="str">
        <f t="shared" si="72"/>
        <v>,</v>
      </c>
      <c r="O447" s="14">
        <f t="shared" si="73"/>
        <v>22</v>
      </c>
      <c r="P447" s="14" t="str">
        <f t="shared" si="74"/>
        <v>,</v>
      </c>
      <c r="Q447" s="14">
        <f t="shared" si="75"/>
        <v>10</v>
      </c>
      <c r="R447" s="14" t="str">
        <f t="shared" si="76"/>
        <v>,</v>
      </c>
      <c r="S447" s="14">
        <f t="shared" si="77"/>
        <v>362</v>
      </c>
      <c r="T447" s="14" t="str">
        <f t="shared" si="78"/>
        <v>,</v>
      </c>
      <c r="U447" s="14">
        <f t="shared" si="79"/>
        <v>280</v>
      </c>
      <c r="V447" s="14" t="str">
        <f t="shared" si="80"/>
        <v>,</v>
      </c>
      <c r="W447" s="14">
        <f t="shared" si="81"/>
        <v>20.7</v>
      </c>
      <c r="X447" s="14" t="str">
        <f t="shared" si="82"/>
        <v>,</v>
      </c>
      <c r="Y447" s="14">
        <f t="shared" si="83"/>
        <v>2019</v>
      </c>
      <c r="Z447" s="14" t="s">
        <v>72</v>
      </c>
    </row>
    <row r="448" spans="1:26" x14ac:dyDescent="0.35">
      <c r="A448" s="4" t="s">
        <v>62</v>
      </c>
      <c r="B448" s="2">
        <f>VLOOKUP(Table1[[#This Row],[Crop]],Crop!$A$2:$B$5,2,FALSE)</f>
        <v>22</v>
      </c>
      <c r="C448" s="14" t="s">
        <v>49</v>
      </c>
      <c r="D448" s="1">
        <f>VLOOKUP(Table1[[#This Row],[District]],district!$A$2:$B$38,2,FALSE)</f>
        <v>10</v>
      </c>
      <c r="E448">
        <v>2020</v>
      </c>
      <c r="F448">
        <v>342</v>
      </c>
      <c r="G448">
        <v>375</v>
      </c>
      <c r="H448">
        <v>22.8</v>
      </c>
      <c r="L448" s="17" t="s">
        <v>68</v>
      </c>
      <c r="M448" s="14" t="s">
        <v>71</v>
      </c>
      <c r="N448" s="14" t="str">
        <f t="shared" si="72"/>
        <v>,</v>
      </c>
      <c r="O448" s="14">
        <f t="shared" si="73"/>
        <v>22</v>
      </c>
      <c r="P448" s="14" t="str">
        <f t="shared" si="74"/>
        <v>,</v>
      </c>
      <c r="Q448" s="14">
        <f t="shared" si="75"/>
        <v>10</v>
      </c>
      <c r="R448" s="14" t="str">
        <f t="shared" si="76"/>
        <v>,</v>
      </c>
      <c r="S448" s="14">
        <f t="shared" si="77"/>
        <v>375</v>
      </c>
      <c r="T448" s="14" t="str">
        <f t="shared" si="78"/>
        <v>,</v>
      </c>
      <c r="U448" s="14">
        <f t="shared" si="79"/>
        <v>342</v>
      </c>
      <c r="V448" s="14" t="str">
        <f t="shared" si="80"/>
        <v>,</v>
      </c>
      <c r="W448" s="14">
        <f t="shared" si="81"/>
        <v>22.8</v>
      </c>
      <c r="X448" s="14" t="str">
        <f t="shared" si="82"/>
        <v>,</v>
      </c>
      <c r="Y448" s="14">
        <f t="shared" si="83"/>
        <v>2020</v>
      </c>
      <c r="Z448" s="14" t="s">
        <v>72</v>
      </c>
    </row>
    <row r="449" spans="1:26" s="9" customFormat="1" x14ac:dyDescent="0.35">
      <c r="A449" s="4" t="s">
        <v>62</v>
      </c>
      <c r="B449" s="9">
        <f>VLOOKUP(Table1[[#This Row],[Crop]],Crop!$A$2:$B$5,2,FALSE)</f>
        <v>22</v>
      </c>
      <c r="C449" s="14" t="s">
        <v>49</v>
      </c>
      <c r="D449" s="10">
        <f>VLOOKUP(Table1[[#This Row],[District]],district!$A$2:$B$38,2,FALSE)</f>
        <v>10</v>
      </c>
      <c r="E449" s="9">
        <v>2021</v>
      </c>
      <c r="F449" s="9">
        <v>322</v>
      </c>
      <c r="G449" s="9">
        <v>388</v>
      </c>
      <c r="H449" s="9">
        <v>20.7</v>
      </c>
      <c r="L449" s="17" t="s">
        <v>68</v>
      </c>
      <c r="M449" s="14" t="s">
        <v>71</v>
      </c>
      <c r="N449" s="14" t="str">
        <f t="shared" si="72"/>
        <v>,</v>
      </c>
      <c r="O449" s="14">
        <f t="shared" si="73"/>
        <v>22</v>
      </c>
      <c r="P449" s="14" t="str">
        <f t="shared" si="74"/>
        <v>,</v>
      </c>
      <c r="Q449" s="14">
        <f t="shared" si="75"/>
        <v>10</v>
      </c>
      <c r="R449" s="14" t="str">
        <f t="shared" si="76"/>
        <v>,</v>
      </c>
      <c r="S449" s="14">
        <f t="shared" si="77"/>
        <v>388</v>
      </c>
      <c r="T449" s="14" t="str">
        <f t="shared" si="78"/>
        <v>,</v>
      </c>
      <c r="U449" s="14">
        <f t="shared" si="79"/>
        <v>322</v>
      </c>
      <c r="V449" s="14" t="str">
        <f t="shared" si="80"/>
        <v>,</v>
      </c>
      <c r="W449" s="14">
        <f t="shared" si="81"/>
        <v>20.7</v>
      </c>
      <c r="X449" s="14" t="str">
        <f t="shared" si="82"/>
        <v>,</v>
      </c>
      <c r="Y449" s="14">
        <f t="shared" si="83"/>
        <v>2021</v>
      </c>
      <c r="Z449" s="14" t="s">
        <v>72</v>
      </c>
    </row>
    <row r="450" spans="1:26" hidden="1" x14ac:dyDescent="0.35">
      <c r="A450" s="4" t="s">
        <v>62</v>
      </c>
      <c r="B450" s="2">
        <f>VLOOKUP(Table1[[#This Row],[Crop]],Crop!$A$2:$B$5,2,FALSE)</f>
        <v>22</v>
      </c>
      <c r="C450" s="1" t="s">
        <v>8</v>
      </c>
      <c r="D450" s="1">
        <f>VLOOKUP(Table1[[#This Row],[District]],district!$A$2:$B$38,2,FALSE)</f>
        <v>20</v>
      </c>
      <c r="E450">
        <v>1990</v>
      </c>
      <c r="L450" s="17" t="s">
        <v>68</v>
      </c>
      <c r="M450" s="14" t="s">
        <v>71</v>
      </c>
      <c r="N450" s="14" t="str">
        <f t="shared" si="72"/>
        <v>,</v>
      </c>
      <c r="O450" s="14">
        <f t="shared" si="73"/>
        <v>22</v>
      </c>
      <c r="P450" s="14" t="str">
        <f t="shared" si="74"/>
        <v>,</v>
      </c>
      <c r="Q450" s="14">
        <f t="shared" si="75"/>
        <v>20</v>
      </c>
      <c r="R450" s="14" t="str">
        <f t="shared" si="76"/>
        <v>,</v>
      </c>
      <c r="S450" s="14">
        <f t="shared" si="77"/>
        <v>0</v>
      </c>
      <c r="T450" s="14" t="str">
        <f t="shared" si="78"/>
        <v>,</v>
      </c>
      <c r="U450" s="14">
        <f t="shared" si="79"/>
        <v>0</v>
      </c>
      <c r="V450" s="14" t="str">
        <f t="shared" si="80"/>
        <v>,</v>
      </c>
      <c r="W450" s="14">
        <f t="shared" si="81"/>
        <v>0</v>
      </c>
      <c r="X450" s="14" t="str">
        <f t="shared" si="82"/>
        <v>,</v>
      </c>
      <c r="Y450" s="14">
        <f t="shared" si="83"/>
        <v>1990</v>
      </c>
      <c r="Z450" s="14" t="s">
        <v>72</v>
      </c>
    </row>
    <row r="451" spans="1:26" hidden="1" x14ac:dyDescent="0.35">
      <c r="A451" s="4" t="s">
        <v>62</v>
      </c>
      <c r="B451" s="2">
        <f>VLOOKUP(Table1[[#This Row],[Crop]],Crop!$A$2:$B$5,2,FALSE)</f>
        <v>22</v>
      </c>
      <c r="C451" s="1" t="s">
        <v>8</v>
      </c>
      <c r="D451" s="1">
        <f>VLOOKUP(Table1[[#This Row],[District]],district!$A$2:$B$38,2,FALSE)</f>
        <v>20</v>
      </c>
      <c r="E451">
        <v>1991</v>
      </c>
      <c r="L451" s="17" t="s">
        <v>68</v>
      </c>
      <c r="M451" s="14" t="s">
        <v>71</v>
      </c>
      <c r="N451" s="14" t="str">
        <f t="shared" ref="N451:N514" si="84">N450</f>
        <v>,</v>
      </c>
      <c r="O451" s="14">
        <f t="shared" ref="O451:O514" si="85">B451</f>
        <v>22</v>
      </c>
      <c r="P451" s="14" t="str">
        <f t="shared" ref="P451:P514" si="86">N451</f>
        <v>,</v>
      </c>
      <c r="Q451" s="14">
        <f t="shared" ref="Q451:Q514" si="87">D451</f>
        <v>20</v>
      </c>
      <c r="R451" s="14" t="str">
        <f t="shared" ref="R451:R514" si="88">N451</f>
        <v>,</v>
      </c>
      <c r="S451" s="14">
        <f t="shared" ref="S451:S514" si="89">G451</f>
        <v>0</v>
      </c>
      <c r="T451" s="14" t="str">
        <f t="shared" ref="T451:T514" si="90">N450</f>
        <v>,</v>
      </c>
      <c r="U451" s="14">
        <f t="shared" ref="U451:U514" si="91">F451</f>
        <v>0</v>
      </c>
      <c r="V451" s="14" t="str">
        <f t="shared" ref="V451:V514" si="92">N450</f>
        <v>,</v>
      </c>
      <c r="W451" s="14">
        <f t="shared" ref="W451:W514" si="93">H451</f>
        <v>0</v>
      </c>
      <c r="X451" s="14" t="str">
        <f t="shared" ref="X451:X514" si="94">N450</f>
        <v>,</v>
      </c>
      <c r="Y451" s="14">
        <f t="shared" ref="Y451:Y514" si="95">E451</f>
        <v>1991</v>
      </c>
      <c r="Z451" s="14" t="s">
        <v>72</v>
      </c>
    </row>
    <row r="452" spans="1:26" hidden="1" x14ac:dyDescent="0.35">
      <c r="A452" s="4" t="s">
        <v>62</v>
      </c>
      <c r="B452" s="2">
        <f>VLOOKUP(Table1[[#This Row],[Crop]],Crop!$A$2:$B$5,2,FALSE)</f>
        <v>22</v>
      </c>
      <c r="C452" s="1" t="s">
        <v>8</v>
      </c>
      <c r="D452" s="1">
        <f>VLOOKUP(Table1[[#This Row],[District]],district!$A$2:$B$38,2,FALSE)</f>
        <v>20</v>
      </c>
      <c r="E452">
        <v>1992</v>
      </c>
      <c r="L452" s="17" t="s">
        <v>68</v>
      </c>
      <c r="M452" s="14" t="s">
        <v>71</v>
      </c>
      <c r="N452" s="14" t="str">
        <f t="shared" si="84"/>
        <v>,</v>
      </c>
      <c r="O452" s="14">
        <f t="shared" si="85"/>
        <v>22</v>
      </c>
      <c r="P452" s="14" t="str">
        <f t="shared" si="86"/>
        <v>,</v>
      </c>
      <c r="Q452" s="14">
        <f t="shared" si="87"/>
        <v>20</v>
      </c>
      <c r="R452" s="14" t="str">
        <f t="shared" si="88"/>
        <v>,</v>
      </c>
      <c r="S452" s="14">
        <f t="shared" si="89"/>
        <v>0</v>
      </c>
      <c r="T452" s="14" t="str">
        <f t="shared" si="90"/>
        <v>,</v>
      </c>
      <c r="U452" s="14">
        <f t="shared" si="91"/>
        <v>0</v>
      </c>
      <c r="V452" s="14" t="str">
        <f t="shared" si="92"/>
        <v>,</v>
      </c>
      <c r="W452" s="14">
        <f t="shared" si="93"/>
        <v>0</v>
      </c>
      <c r="X452" s="14" t="str">
        <f t="shared" si="94"/>
        <v>,</v>
      </c>
      <c r="Y452" s="14">
        <f t="shared" si="95"/>
        <v>1992</v>
      </c>
      <c r="Z452" s="14" t="s">
        <v>72</v>
      </c>
    </row>
    <row r="453" spans="1:26" x14ac:dyDescent="0.35">
      <c r="A453" s="4" t="s">
        <v>62</v>
      </c>
      <c r="B453" s="2">
        <f>VLOOKUP(Table1[[#This Row],[Crop]],Crop!$A$2:$B$5,2,FALSE)</f>
        <v>22</v>
      </c>
      <c r="C453" s="1" t="s">
        <v>8</v>
      </c>
      <c r="D453" s="1">
        <f>VLOOKUP(Table1[[#This Row],[District]],district!$A$2:$B$38,2,FALSE)</f>
        <v>20</v>
      </c>
      <c r="E453">
        <v>1993</v>
      </c>
      <c r="F453">
        <v>235.3</v>
      </c>
      <c r="G453">
        <v>261</v>
      </c>
      <c r="H453">
        <v>24.2</v>
      </c>
      <c r="L453" s="17" t="s">
        <v>68</v>
      </c>
      <c r="M453" s="14" t="s">
        <v>71</v>
      </c>
      <c r="N453" s="14" t="str">
        <f t="shared" si="84"/>
        <v>,</v>
      </c>
      <c r="O453" s="14">
        <f t="shared" si="85"/>
        <v>22</v>
      </c>
      <c r="P453" s="14" t="str">
        <f t="shared" si="86"/>
        <v>,</v>
      </c>
      <c r="Q453" s="14">
        <f t="shared" si="87"/>
        <v>20</v>
      </c>
      <c r="R453" s="14" t="str">
        <f t="shared" si="88"/>
        <v>,</v>
      </c>
      <c r="S453" s="14">
        <f t="shared" si="89"/>
        <v>261</v>
      </c>
      <c r="T453" s="14" t="str">
        <f t="shared" si="90"/>
        <v>,</v>
      </c>
      <c r="U453" s="14">
        <f t="shared" si="91"/>
        <v>235.3</v>
      </c>
      <c r="V453" s="14" t="str">
        <f t="shared" si="92"/>
        <v>,</v>
      </c>
      <c r="W453" s="14">
        <f t="shared" si="93"/>
        <v>24.2</v>
      </c>
      <c r="X453" s="14" t="str">
        <f t="shared" si="94"/>
        <v>,</v>
      </c>
      <c r="Y453" s="14">
        <f t="shared" si="95"/>
        <v>1993</v>
      </c>
      <c r="Z453" s="14" t="s">
        <v>72</v>
      </c>
    </row>
    <row r="454" spans="1:26" x14ac:dyDescent="0.35">
      <c r="A454" s="4" t="s">
        <v>62</v>
      </c>
      <c r="B454" s="2">
        <f>VLOOKUP(Table1[[#This Row],[Crop]],Crop!$A$2:$B$5,2,FALSE)</f>
        <v>22</v>
      </c>
      <c r="C454" s="1" t="s">
        <v>8</v>
      </c>
      <c r="D454" s="1">
        <f>VLOOKUP(Table1[[#This Row],[District]],district!$A$2:$B$38,2,FALSE)</f>
        <v>20</v>
      </c>
      <c r="E454">
        <v>1994</v>
      </c>
      <c r="F454">
        <v>239.4</v>
      </c>
      <c r="G454">
        <v>273</v>
      </c>
      <c r="H454">
        <v>23.5</v>
      </c>
      <c r="L454" s="17" t="s">
        <v>68</v>
      </c>
      <c r="M454" s="14" t="s">
        <v>71</v>
      </c>
      <c r="N454" s="14" t="str">
        <f t="shared" si="84"/>
        <v>,</v>
      </c>
      <c r="O454" s="14">
        <f t="shared" si="85"/>
        <v>22</v>
      </c>
      <c r="P454" s="14" t="str">
        <f t="shared" si="86"/>
        <v>,</v>
      </c>
      <c r="Q454" s="14">
        <f t="shared" si="87"/>
        <v>20</v>
      </c>
      <c r="R454" s="14" t="str">
        <f t="shared" si="88"/>
        <v>,</v>
      </c>
      <c r="S454" s="14">
        <f t="shared" si="89"/>
        <v>273</v>
      </c>
      <c r="T454" s="14" t="str">
        <f t="shared" si="90"/>
        <v>,</v>
      </c>
      <c r="U454" s="14">
        <f t="shared" si="91"/>
        <v>239.4</v>
      </c>
      <c r="V454" s="14" t="str">
        <f t="shared" si="92"/>
        <v>,</v>
      </c>
      <c r="W454" s="14">
        <f t="shared" si="93"/>
        <v>23.5</v>
      </c>
      <c r="X454" s="14" t="str">
        <f t="shared" si="94"/>
        <v>,</v>
      </c>
      <c r="Y454" s="14">
        <f t="shared" si="95"/>
        <v>1994</v>
      </c>
      <c r="Z454" s="14" t="s">
        <v>72</v>
      </c>
    </row>
    <row r="455" spans="1:26" x14ac:dyDescent="0.35">
      <c r="A455" s="4" t="s">
        <v>62</v>
      </c>
      <c r="B455" s="2">
        <f>VLOOKUP(Table1[[#This Row],[Crop]],Crop!$A$2:$B$5,2,FALSE)</f>
        <v>22</v>
      </c>
      <c r="C455" s="1" t="s">
        <v>8</v>
      </c>
      <c r="D455" s="1">
        <f>VLOOKUP(Table1[[#This Row],[District]],district!$A$2:$B$38,2,FALSE)</f>
        <v>20</v>
      </c>
      <c r="E455">
        <v>1995</v>
      </c>
      <c r="F455">
        <v>225.6</v>
      </c>
      <c r="G455">
        <v>277</v>
      </c>
      <c r="H455">
        <v>21.8</v>
      </c>
      <c r="L455" s="17" t="s">
        <v>68</v>
      </c>
      <c r="M455" s="14" t="s">
        <v>71</v>
      </c>
      <c r="N455" s="14" t="str">
        <f t="shared" si="84"/>
        <v>,</v>
      </c>
      <c r="O455" s="14">
        <f t="shared" si="85"/>
        <v>22</v>
      </c>
      <c r="P455" s="14" t="str">
        <f t="shared" si="86"/>
        <v>,</v>
      </c>
      <c r="Q455" s="14">
        <f t="shared" si="87"/>
        <v>20</v>
      </c>
      <c r="R455" s="14" t="str">
        <f t="shared" si="88"/>
        <v>,</v>
      </c>
      <c r="S455" s="14">
        <f t="shared" si="89"/>
        <v>277</v>
      </c>
      <c r="T455" s="14" t="str">
        <f t="shared" si="90"/>
        <v>,</v>
      </c>
      <c r="U455" s="14">
        <f t="shared" si="91"/>
        <v>225.6</v>
      </c>
      <c r="V455" s="14" t="str">
        <f t="shared" si="92"/>
        <v>,</v>
      </c>
      <c r="W455" s="14">
        <f t="shared" si="93"/>
        <v>21.8</v>
      </c>
      <c r="X455" s="14" t="str">
        <f t="shared" si="94"/>
        <v>,</v>
      </c>
      <c r="Y455" s="14">
        <f t="shared" si="95"/>
        <v>1995</v>
      </c>
      <c r="Z455" s="14" t="s">
        <v>72</v>
      </c>
    </row>
    <row r="456" spans="1:26" x14ac:dyDescent="0.35">
      <c r="A456" s="4" t="s">
        <v>62</v>
      </c>
      <c r="B456" s="2">
        <f>VLOOKUP(Table1[[#This Row],[Crop]],Crop!$A$2:$B$5,2,FALSE)</f>
        <v>22</v>
      </c>
      <c r="C456" s="1" t="s">
        <v>8</v>
      </c>
      <c r="D456" s="1">
        <f>VLOOKUP(Table1[[#This Row],[District]],district!$A$2:$B$38,2,FALSE)</f>
        <v>20</v>
      </c>
      <c r="E456">
        <v>1996</v>
      </c>
      <c r="F456">
        <v>220.9</v>
      </c>
      <c r="G456">
        <v>269</v>
      </c>
      <c r="H456">
        <v>22</v>
      </c>
      <c r="L456" s="17" t="s">
        <v>68</v>
      </c>
      <c r="M456" s="14" t="s">
        <v>71</v>
      </c>
      <c r="N456" s="14" t="str">
        <f t="shared" si="84"/>
        <v>,</v>
      </c>
      <c r="O456" s="14">
        <f t="shared" si="85"/>
        <v>22</v>
      </c>
      <c r="P456" s="14" t="str">
        <f t="shared" si="86"/>
        <v>,</v>
      </c>
      <c r="Q456" s="14">
        <f t="shared" si="87"/>
        <v>20</v>
      </c>
      <c r="R456" s="14" t="str">
        <f t="shared" si="88"/>
        <v>,</v>
      </c>
      <c r="S456" s="14">
        <f t="shared" si="89"/>
        <v>269</v>
      </c>
      <c r="T456" s="14" t="str">
        <f t="shared" si="90"/>
        <v>,</v>
      </c>
      <c r="U456" s="14">
        <f t="shared" si="91"/>
        <v>220.9</v>
      </c>
      <c r="V456" s="14" t="str">
        <f t="shared" si="92"/>
        <v>,</v>
      </c>
      <c r="W456" s="14">
        <f t="shared" si="93"/>
        <v>22</v>
      </c>
      <c r="X456" s="14" t="str">
        <f t="shared" si="94"/>
        <v>,</v>
      </c>
      <c r="Y456" s="14">
        <f t="shared" si="95"/>
        <v>1996</v>
      </c>
      <c r="Z456" s="14" t="s">
        <v>72</v>
      </c>
    </row>
    <row r="457" spans="1:26" x14ac:dyDescent="0.35">
      <c r="A457" s="4" t="s">
        <v>62</v>
      </c>
      <c r="B457" s="2">
        <f>VLOOKUP(Table1[[#This Row],[Crop]],Crop!$A$2:$B$5,2,FALSE)</f>
        <v>22</v>
      </c>
      <c r="C457" s="1" t="s">
        <v>8</v>
      </c>
      <c r="D457" s="1">
        <f>VLOOKUP(Table1[[#This Row],[District]],district!$A$2:$B$38,2,FALSE)</f>
        <v>20</v>
      </c>
      <c r="E457">
        <v>1997</v>
      </c>
      <c r="F457">
        <v>254.1</v>
      </c>
      <c r="G457">
        <v>264</v>
      </c>
      <c r="H457">
        <v>25.8</v>
      </c>
      <c r="L457" s="17" t="s">
        <v>68</v>
      </c>
      <c r="M457" s="14" t="s">
        <v>71</v>
      </c>
      <c r="N457" s="14" t="str">
        <f t="shared" si="84"/>
        <v>,</v>
      </c>
      <c r="O457" s="14">
        <f t="shared" si="85"/>
        <v>22</v>
      </c>
      <c r="P457" s="14" t="str">
        <f t="shared" si="86"/>
        <v>,</v>
      </c>
      <c r="Q457" s="14">
        <f t="shared" si="87"/>
        <v>20</v>
      </c>
      <c r="R457" s="14" t="str">
        <f t="shared" si="88"/>
        <v>,</v>
      </c>
      <c r="S457" s="14">
        <f t="shared" si="89"/>
        <v>264</v>
      </c>
      <c r="T457" s="14" t="str">
        <f t="shared" si="90"/>
        <v>,</v>
      </c>
      <c r="U457" s="14">
        <f t="shared" si="91"/>
        <v>254.1</v>
      </c>
      <c r="V457" s="14" t="str">
        <f t="shared" si="92"/>
        <v>,</v>
      </c>
      <c r="W457" s="14">
        <f t="shared" si="93"/>
        <v>25.8</v>
      </c>
      <c r="X457" s="14" t="str">
        <f t="shared" si="94"/>
        <v>,</v>
      </c>
      <c r="Y457" s="14">
        <f t="shared" si="95"/>
        <v>1997</v>
      </c>
      <c r="Z457" s="14" t="s">
        <v>72</v>
      </c>
    </row>
    <row r="458" spans="1:26" x14ac:dyDescent="0.35">
      <c r="A458" s="4" t="s">
        <v>62</v>
      </c>
      <c r="B458" s="2">
        <f>VLOOKUP(Table1[[#This Row],[Crop]],Crop!$A$2:$B$5,2,FALSE)</f>
        <v>22</v>
      </c>
      <c r="C458" s="1" t="s">
        <v>8</v>
      </c>
      <c r="D458" s="1">
        <f>VLOOKUP(Table1[[#This Row],[District]],district!$A$2:$B$38,2,FALSE)</f>
        <v>20</v>
      </c>
      <c r="E458">
        <v>1998</v>
      </c>
      <c r="F458">
        <v>240</v>
      </c>
      <c r="G458">
        <v>265</v>
      </c>
      <c r="H458">
        <v>24.3</v>
      </c>
      <c r="L458" s="17" t="s">
        <v>68</v>
      </c>
      <c r="M458" s="14" t="s">
        <v>71</v>
      </c>
      <c r="N458" s="14" t="str">
        <f t="shared" si="84"/>
        <v>,</v>
      </c>
      <c r="O458" s="14">
        <f t="shared" si="85"/>
        <v>22</v>
      </c>
      <c r="P458" s="14" t="str">
        <f t="shared" si="86"/>
        <v>,</v>
      </c>
      <c r="Q458" s="14">
        <f t="shared" si="87"/>
        <v>20</v>
      </c>
      <c r="R458" s="14" t="str">
        <f t="shared" si="88"/>
        <v>,</v>
      </c>
      <c r="S458" s="14">
        <f t="shared" si="89"/>
        <v>265</v>
      </c>
      <c r="T458" s="14" t="str">
        <f t="shared" si="90"/>
        <v>,</v>
      </c>
      <c r="U458" s="14">
        <f t="shared" si="91"/>
        <v>240</v>
      </c>
      <c r="V458" s="14" t="str">
        <f t="shared" si="92"/>
        <v>,</v>
      </c>
      <c r="W458" s="14">
        <f t="shared" si="93"/>
        <v>24.3</v>
      </c>
      <c r="X458" s="14" t="str">
        <f t="shared" si="94"/>
        <v>,</v>
      </c>
      <c r="Y458" s="14">
        <f t="shared" si="95"/>
        <v>1998</v>
      </c>
      <c r="Z458" s="14" t="s">
        <v>72</v>
      </c>
    </row>
    <row r="459" spans="1:26" x14ac:dyDescent="0.35">
      <c r="A459" s="4" t="s">
        <v>62</v>
      </c>
      <c r="B459" s="2">
        <f>VLOOKUP(Table1[[#This Row],[Crop]],Crop!$A$2:$B$5,2,FALSE)</f>
        <v>22</v>
      </c>
      <c r="C459" s="1" t="s">
        <v>8</v>
      </c>
      <c r="D459" s="1">
        <f>VLOOKUP(Table1[[#This Row],[District]],district!$A$2:$B$38,2,FALSE)</f>
        <v>20</v>
      </c>
      <c r="E459">
        <v>1999</v>
      </c>
      <c r="F459">
        <v>340.6</v>
      </c>
      <c r="G459">
        <v>283</v>
      </c>
      <c r="H459">
        <v>32.299999999999997</v>
      </c>
      <c r="L459" s="17" t="s">
        <v>68</v>
      </c>
      <c r="M459" s="14" t="s">
        <v>71</v>
      </c>
      <c r="N459" s="14" t="str">
        <f t="shared" si="84"/>
        <v>,</v>
      </c>
      <c r="O459" s="14">
        <f t="shared" si="85"/>
        <v>22</v>
      </c>
      <c r="P459" s="14" t="str">
        <f t="shared" si="86"/>
        <v>,</v>
      </c>
      <c r="Q459" s="14">
        <f t="shared" si="87"/>
        <v>20</v>
      </c>
      <c r="R459" s="14" t="str">
        <f t="shared" si="88"/>
        <v>,</v>
      </c>
      <c r="S459" s="14">
        <f t="shared" si="89"/>
        <v>283</v>
      </c>
      <c r="T459" s="14" t="str">
        <f t="shared" si="90"/>
        <v>,</v>
      </c>
      <c r="U459" s="14">
        <f t="shared" si="91"/>
        <v>340.6</v>
      </c>
      <c r="V459" s="14" t="str">
        <f t="shared" si="92"/>
        <v>,</v>
      </c>
      <c r="W459" s="14">
        <f t="shared" si="93"/>
        <v>32.299999999999997</v>
      </c>
      <c r="X459" s="14" t="str">
        <f t="shared" si="94"/>
        <v>,</v>
      </c>
      <c r="Y459" s="14">
        <f t="shared" si="95"/>
        <v>1999</v>
      </c>
      <c r="Z459" s="14" t="s">
        <v>72</v>
      </c>
    </row>
    <row r="460" spans="1:26" x14ac:dyDescent="0.35">
      <c r="A460" s="4" t="s">
        <v>62</v>
      </c>
      <c r="B460" s="2">
        <f>VLOOKUP(Table1[[#This Row],[Crop]],Crop!$A$2:$B$5,2,FALSE)</f>
        <v>22</v>
      </c>
      <c r="C460" s="1" t="s">
        <v>8</v>
      </c>
      <c r="D460" s="1">
        <f>VLOOKUP(Table1[[#This Row],[District]],district!$A$2:$B$38,2,FALSE)</f>
        <v>20</v>
      </c>
      <c r="E460">
        <v>2000</v>
      </c>
      <c r="F460">
        <v>293</v>
      </c>
      <c r="G460">
        <v>285</v>
      </c>
      <c r="H460">
        <v>27.6</v>
      </c>
      <c r="L460" s="17" t="s">
        <v>68</v>
      </c>
      <c r="M460" s="14" t="s">
        <v>71</v>
      </c>
      <c r="N460" s="14" t="str">
        <f t="shared" si="84"/>
        <v>,</v>
      </c>
      <c r="O460" s="14">
        <f t="shared" si="85"/>
        <v>22</v>
      </c>
      <c r="P460" s="14" t="str">
        <f t="shared" si="86"/>
        <v>,</v>
      </c>
      <c r="Q460" s="14">
        <f t="shared" si="87"/>
        <v>20</v>
      </c>
      <c r="R460" s="14" t="str">
        <f t="shared" si="88"/>
        <v>,</v>
      </c>
      <c r="S460" s="14">
        <f t="shared" si="89"/>
        <v>285</v>
      </c>
      <c r="T460" s="14" t="str">
        <f t="shared" si="90"/>
        <v>,</v>
      </c>
      <c r="U460" s="14">
        <f t="shared" si="91"/>
        <v>293</v>
      </c>
      <c r="V460" s="14" t="str">
        <f t="shared" si="92"/>
        <v>,</v>
      </c>
      <c r="W460" s="14">
        <f t="shared" si="93"/>
        <v>27.6</v>
      </c>
      <c r="X460" s="14" t="str">
        <f t="shared" si="94"/>
        <v>,</v>
      </c>
      <c r="Y460" s="14">
        <f t="shared" si="95"/>
        <v>2000</v>
      </c>
      <c r="Z460" s="14" t="s">
        <v>72</v>
      </c>
    </row>
    <row r="461" spans="1:26" x14ac:dyDescent="0.35">
      <c r="A461" s="4" t="s">
        <v>62</v>
      </c>
      <c r="B461" s="2">
        <f>VLOOKUP(Table1[[#This Row],[Crop]],Crop!$A$2:$B$5,2,FALSE)</f>
        <v>22</v>
      </c>
      <c r="C461" s="1" t="s">
        <v>8</v>
      </c>
      <c r="D461" s="1">
        <f>VLOOKUP(Table1[[#This Row],[District]],district!$A$2:$B$38,2,FALSE)</f>
        <v>20</v>
      </c>
      <c r="E461">
        <v>2001</v>
      </c>
      <c r="F461">
        <v>311</v>
      </c>
      <c r="G461">
        <v>284</v>
      </c>
      <c r="H461">
        <v>29.3</v>
      </c>
      <c r="L461" s="17" t="s">
        <v>68</v>
      </c>
      <c r="M461" s="14" t="s">
        <v>71</v>
      </c>
      <c r="N461" s="14" t="str">
        <f t="shared" si="84"/>
        <v>,</v>
      </c>
      <c r="O461" s="14">
        <f t="shared" si="85"/>
        <v>22</v>
      </c>
      <c r="P461" s="14" t="str">
        <f t="shared" si="86"/>
        <v>,</v>
      </c>
      <c r="Q461" s="14">
        <f t="shared" si="87"/>
        <v>20</v>
      </c>
      <c r="R461" s="14" t="str">
        <f t="shared" si="88"/>
        <v>,</v>
      </c>
      <c r="S461" s="14">
        <f t="shared" si="89"/>
        <v>284</v>
      </c>
      <c r="T461" s="14" t="str">
        <f t="shared" si="90"/>
        <v>,</v>
      </c>
      <c r="U461" s="14">
        <f t="shared" si="91"/>
        <v>311</v>
      </c>
      <c r="V461" s="14" t="str">
        <f t="shared" si="92"/>
        <v>,</v>
      </c>
      <c r="W461" s="14">
        <f t="shared" si="93"/>
        <v>29.3</v>
      </c>
      <c r="X461" s="14" t="str">
        <f t="shared" si="94"/>
        <v>,</v>
      </c>
      <c r="Y461" s="14">
        <f t="shared" si="95"/>
        <v>2001</v>
      </c>
      <c r="Z461" s="14" t="s">
        <v>72</v>
      </c>
    </row>
    <row r="462" spans="1:26" x14ac:dyDescent="0.35">
      <c r="A462" s="4" t="s">
        <v>62</v>
      </c>
      <c r="B462" s="2">
        <f>VLOOKUP(Table1[[#This Row],[Crop]],Crop!$A$2:$B$5,2,FALSE)</f>
        <v>22</v>
      </c>
      <c r="C462" s="1" t="s">
        <v>8</v>
      </c>
      <c r="D462" s="1">
        <f>VLOOKUP(Table1[[#This Row],[District]],district!$A$2:$B$38,2,FALSE)</f>
        <v>20</v>
      </c>
      <c r="E462">
        <v>2002</v>
      </c>
      <c r="F462">
        <v>323</v>
      </c>
      <c r="G462">
        <v>287</v>
      </c>
      <c r="H462">
        <v>30.1</v>
      </c>
      <c r="L462" s="17" t="s">
        <v>68</v>
      </c>
      <c r="M462" s="14" t="s">
        <v>71</v>
      </c>
      <c r="N462" s="14" t="str">
        <f t="shared" si="84"/>
        <v>,</v>
      </c>
      <c r="O462" s="14">
        <f t="shared" si="85"/>
        <v>22</v>
      </c>
      <c r="P462" s="14" t="str">
        <f t="shared" si="86"/>
        <v>,</v>
      </c>
      <c r="Q462" s="14">
        <f t="shared" si="87"/>
        <v>20</v>
      </c>
      <c r="R462" s="14" t="str">
        <f t="shared" si="88"/>
        <v>,</v>
      </c>
      <c r="S462" s="14">
        <f t="shared" si="89"/>
        <v>287</v>
      </c>
      <c r="T462" s="14" t="str">
        <f t="shared" si="90"/>
        <v>,</v>
      </c>
      <c r="U462" s="14">
        <f t="shared" si="91"/>
        <v>323</v>
      </c>
      <c r="V462" s="14" t="str">
        <f t="shared" si="92"/>
        <v>,</v>
      </c>
      <c r="W462" s="14">
        <f t="shared" si="93"/>
        <v>30.1</v>
      </c>
      <c r="X462" s="14" t="str">
        <f t="shared" si="94"/>
        <v>,</v>
      </c>
      <c r="Y462" s="14">
        <f t="shared" si="95"/>
        <v>2002</v>
      </c>
      <c r="Z462" s="14" t="s">
        <v>72</v>
      </c>
    </row>
    <row r="463" spans="1:26" x14ac:dyDescent="0.35">
      <c r="A463" s="4" t="s">
        <v>62</v>
      </c>
      <c r="B463" s="2">
        <f>VLOOKUP(Table1[[#This Row],[Crop]],Crop!$A$2:$B$5,2,FALSE)</f>
        <v>22</v>
      </c>
      <c r="C463" s="1" t="s">
        <v>8</v>
      </c>
      <c r="D463" s="1">
        <f>VLOOKUP(Table1[[#This Row],[District]],district!$A$2:$B$38,2,FALSE)</f>
        <v>20</v>
      </c>
      <c r="E463">
        <v>2003</v>
      </c>
      <c r="F463">
        <v>302</v>
      </c>
      <c r="G463">
        <v>299</v>
      </c>
      <c r="H463">
        <v>27</v>
      </c>
      <c r="L463" s="17" t="s">
        <v>68</v>
      </c>
      <c r="M463" s="14" t="s">
        <v>71</v>
      </c>
      <c r="N463" s="14" t="str">
        <f t="shared" si="84"/>
        <v>,</v>
      </c>
      <c r="O463" s="14">
        <f t="shared" si="85"/>
        <v>22</v>
      </c>
      <c r="P463" s="14" t="str">
        <f t="shared" si="86"/>
        <v>,</v>
      </c>
      <c r="Q463" s="14">
        <f t="shared" si="87"/>
        <v>20</v>
      </c>
      <c r="R463" s="14" t="str">
        <f t="shared" si="88"/>
        <v>,</v>
      </c>
      <c r="S463" s="14">
        <f t="shared" si="89"/>
        <v>299</v>
      </c>
      <c r="T463" s="14" t="str">
        <f t="shared" si="90"/>
        <v>,</v>
      </c>
      <c r="U463" s="14">
        <f t="shared" si="91"/>
        <v>302</v>
      </c>
      <c r="V463" s="14" t="str">
        <f t="shared" si="92"/>
        <v>,</v>
      </c>
      <c r="W463" s="14">
        <f t="shared" si="93"/>
        <v>27</v>
      </c>
      <c r="X463" s="14" t="str">
        <f t="shared" si="94"/>
        <v>,</v>
      </c>
      <c r="Y463" s="14">
        <f t="shared" si="95"/>
        <v>2003</v>
      </c>
      <c r="Z463" s="14" t="s">
        <v>72</v>
      </c>
    </row>
    <row r="464" spans="1:26" x14ac:dyDescent="0.35">
      <c r="A464" s="4" t="s">
        <v>62</v>
      </c>
      <c r="B464" s="2">
        <f>VLOOKUP(Table1[[#This Row],[Crop]],Crop!$A$2:$B$5,2,FALSE)</f>
        <v>22</v>
      </c>
      <c r="C464" s="1" t="s">
        <v>8</v>
      </c>
      <c r="D464" s="1">
        <f>VLOOKUP(Table1[[#This Row],[District]],district!$A$2:$B$38,2,FALSE)</f>
        <v>20</v>
      </c>
      <c r="E464">
        <v>2004</v>
      </c>
      <c r="F464">
        <v>328</v>
      </c>
      <c r="G464">
        <v>302</v>
      </c>
      <c r="H464">
        <v>29.1</v>
      </c>
      <c r="L464" s="17" t="s">
        <v>68</v>
      </c>
      <c r="M464" s="14" t="s">
        <v>71</v>
      </c>
      <c r="N464" s="14" t="str">
        <f t="shared" si="84"/>
        <v>,</v>
      </c>
      <c r="O464" s="14">
        <f t="shared" si="85"/>
        <v>22</v>
      </c>
      <c r="P464" s="14" t="str">
        <f t="shared" si="86"/>
        <v>,</v>
      </c>
      <c r="Q464" s="14">
        <f t="shared" si="87"/>
        <v>20</v>
      </c>
      <c r="R464" s="14" t="str">
        <f t="shared" si="88"/>
        <v>,</v>
      </c>
      <c r="S464" s="14">
        <f t="shared" si="89"/>
        <v>302</v>
      </c>
      <c r="T464" s="14" t="str">
        <f t="shared" si="90"/>
        <v>,</v>
      </c>
      <c r="U464" s="14">
        <f t="shared" si="91"/>
        <v>328</v>
      </c>
      <c r="V464" s="14" t="str">
        <f t="shared" si="92"/>
        <v>,</v>
      </c>
      <c r="W464" s="14">
        <f t="shared" si="93"/>
        <v>29.1</v>
      </c>
      <c r="X464" s="14" t="str">
        <f t="shared" si="94"/>
        <v>,</v>
      </c>
      <c r="Y464" s="14">
        <f t="shared" si="95"/>
        <v>2004</v>
      </c>
      <c r="Z464" s="14" t="s">
        <v>72</v>
      </c>
    </row>
    <row r="465" spans="1:26" x14ac:dyDescent="0.35">
      <c r="A465" s="4" t="s">
        <v>62</v>
      </c>
      <c r="B465" s="2">
        <f>VLOOKUP(Table1[[#This Row],[Crop]],Crop!$A$2:$B$5,2,FALSE)</f>
        <v>22</v>
      </c>
      <c r="C465" s="1" t="s">
        <v>8</v>
      </c>
      <c r="D465" s="1">
        <f>VLOOKUP(Table1[[#This Row],[District]],district!$A$2:$B$38,2,FALSE)</f>
        <v>20</v>
      </c>
      <c r="E465">
        <v>2005</v>
      </c>
      <c r="F465">
        <v>344</v>
      </c>
      <c r="G465">
        <v>305</v>
      </c>
      <c r="H465">
        <v>30.3</v>
      </c>
      <c r="L465" s="17" t="s">
        <v>68</v>
      </c>
      <c r="M465" s="14" t="s">
        <v>71</v>
      </c>
      <c r="N465" s="14" t="str">
        <f t="shared" si="84"/>
        <v>,</v>
      </c>
      <c r="O465" s="14">
        <f t="shared" si="85"/>
        <v>22</v>
      </c>
      <c r="P465" s="14" t="str">
        <f t="shared" si="86"/>
        <v>,</v>
      </c>
      <c r="Q465" s="14">
        <f t="shared" si="87"/>
        <v>20</v>
      </c>
      <c r="R465" s="14" t="str">
        <f t="shared" si="88"/>
        <v>,</v>
      </c>
      <c r="S465" s="14">
        <f t="shared" si="89"/>
        <v>305</v>
      </c>
      <c r="T465" s="14" t="str">
        <f t="shared" si="90"/>
        <v>,</v>
      </c>
      <c r="U465" s="14">
        <f t="shared" si="91"/>
        <v>344</v>
      </c>
      <c r="V465" s="14" t="str">
        <f t="shared" si="92"/>
        <v>,</v>
      </c>
      <c r="W465" s="14">
        <f t="shared" si="93"/>
        <v>30.3</v>
      </c>
      <c r="X465" s="14" t="str">
        <f t="shared" si="94"/>
        <v>,</v>
      </c>
      <c r="Y465" s="14">
        <f t="shared" si="95"/>
        <v>2005</v>
      </c>
      <c r="Z465" s="14" t="s">
        <v>72</v>
      </c>
    </row>
    <row r="466" spans="1:26" x14ac:dyDescent="0.35">
      <c r="A466" s="4" t="s">
        <v>62</v>
      </c>
      <c r="B466" s="2">
        <f>VLOOKUP(Table1[[#This Row],[Crop]],Crop!$A$2:$B$5,2,FALSE)</f>
        <v>22</v>
      </c>
      <c r="C466" s="1" t="s">
        <v>8</v>
      </c>
      <c r="D466" s="1">
        <f>VLOOKUP(Table1[[#This Row],[District]],district!$A$2:$B$38,2,FALSE)</f>
        <v>20</v>
      </c>
      <c r="E466">
        <v>2006</v>
      </c>
      <c r="F466">
        <v>327</v>
      </c>
      <c r="G466">
        <v>307</v>
      </c>
      <c r="H466">
        <v>28.6</v>
      </c>
      <c r="L466" s="17" t="s">
        <v>68</v>
      </c>
      <c r="M466" s="14" t="s">
        <v>71</v>
      </c>
      <c r="N466" s="14" t="str">
        <f t="shared" si="84"/>
        <v>,</v>
      </c>
      <c r="O466" s="14">
        <f t="shared" si="85"/>
        <v>22</v>
      </c>
      <c r="P466" s="14" t="str">
        <f t="shared" si="86"/>
        <v>,</v>
      </c>
      <c r="Q466" s="14">
        <f t="shared" si="87"/>
        <v>20</v>
      </c>
      <c r="R466" s="14" t="str">
        <f t="shared" si="88"/>
        <v>,</v>
      </c>
      <c r="S466" s="14">
        <f t="shared" si="89"/>
        <v>307</v>
      </c>
      <c r="T466" s="14" t="str">
        <f t="shared" si="90"/>
        <v>,</v>
      </c>
      <c r="U466" s="14">
        <f t="shared" si="91"/>
        <v>327</v>
      </c>
      <c r="V466" s="14" t="str">
        <f t="shared" si="92"/>
        <v>,</v>
      </c>
      <c r="W466" s="14">
        <f t="shared" si="93"/>
        <v>28.6</v>
      </c>
      <c r="X466" s="14" t="str">
        <f t="shared" si="94"/>
        <v>,</v>
      </c>
      <c r="Y466" s="14">
        <f t="shared" si="95"/>
        <v>2006</v>
      </c>
      <c r="Z466" s="14" t="s">
        <v>72</v>
      </c>
    </row>
    <row r="467" spans="1:26" x14ac:dyDescent="0.35">
      <c r="A467" s="4" t="s">
        <v>62</v>
      </c>
      <c r="B467" s="2">
        <f>VLOOKUP(Table1[[#This Row],[Crop]],Crop!$A$2:$B$5,2,FALSE)</f>
        <v>22</v>
      </c>
      <c r="C467" s="1" t="s">
        <v>8</v>
      </c>
      <c r="D467" s="1">
        <f>VLOOKUP(Table1[[#This Row],[District]],district!$A$2:$B$38,2,FALSE)</f>
        <v>20</v>
      </c>
      <c r="E467">
        <v>2007</v>
      </c>
      <c r="F467">
        <v>314</v>
      </c>
      <c r="G467">
        <v>303</v>
      </c>
      <c r="H467">
        <v>27.8</v>
      </c>
      <c r="L467" s="17" t="s">
        <v>68</v>
      </c>
      <c r="M467" s="14" t="s">
        <v>71</v>
      </c>
      <c r="N467" s="14" t="str">
        <f t="shared" si="84"/>
        <v>,</v>
      </c>
      <c r="O467" s="14">
        <f t="shared" si="85"/>
        <v>22</v>
      </c>
      <c r="P467" s="14" t="str">
        <f t="shared" si="86"/>
        <v>,</v>
      </c>
      <c r="Q467" s="14">
        <f t="shared" si="87"/>
        <v>20</v>
      </c>
      <c r="R467" s="14" t="str">
        <f t="shared" si="88"/>
        <v>,</v>
      </c>
      <c r="S467" s="14">
        <f t="shared" si="89"/>
        <v>303</v>
      </c>
      <c r="T467" s="14" t="str">
        <f t="shared" si="90"/>
        <v>,</v>
      </c>
      <c r="U467" s="14">
        <f t="shared" si="91"/>
        <v>314</v>
      </c>
      <c r="V467" s="14" t="str">
        <f t="shared" si="92"/>
        <v>,</v>
      </c>
      <c r="W467" s="14">
        <f t="shared" si="93"/>
        <v>27.8</v>
      </c>
      <c r="X467" s="14" t="str">
        <f t="shared" si="94"/>
        <v>,</v>
      </c>
      <c r="Y467" s="14">
        <f t="shared" si="95"/>
        <v>2007</v>
      </c>
      <c r="Z467" s="14" t="s">
        <v>72</v>
      </c>
    </row>
    <row r="468" spans="1:26" x14ac:dyDescent="0.35">
      <c r="A468" s="4" t="s">
        <v>62</v>
      </c>
      <c r="B468" s="2">
        <f>VLOOKUP(Table1[[#This Row],[Crop]],Crop!$A$2:$B$5,2,FALSE)</f>
        <v>22</v>
      </c>
      <c r="C468" s="1" t="s">
        <v>8</v>
      </c>
      <c r="D468" s="1">
        <f>VLOOKUP(Table1[[#This Row],[District]],district!$A$2:$B$38,2,FALSE)</f>
        <v>20</v>
      </c>
      <c r="E468">
        <v>2008</v>
      </c>
      <c r="F468">
        <v>357</v>
      </c>
      <c r="G468">
        <v>326</v>
      </c>
      <c r="H468">
        <v>29.3</v>
      </c>
      <c r="L468" s="17" t="s">
        <v>68</v>
      </c>
      <c r="M468" s="14" t="s">
        <v>71</v>
      </c>
      <c r="N468" s="14" t="str">
        <f t="shared" si="84"/>
        <v>,</v>
      </c>
      <c r="O468" s="14">
        <f t="shared" si="85"/>
        <v>22</v>
      </c>
      <c r="P468" s="14" t="str">
        <f t="shared" si="86"/>
        <v>,</v>
      </c>
      <c r="Q468" s="14">
        <f t="shared" si="87"/>
        <v>20</v>
      </c>
      <c r="R468" s="14" t="str">
        <f t="shared" si="88"/>
        <v>,</v>
      </c>
      <c r="S468" s="14">
        <f t="shared" si="89"/>
        <v>326</v>
      </c>
      <c r="T468" s="14" t="str">
        <f t="shared" si="90"/>
        <v>,</v>
      </c>
      <c r="U468" s="14">
        <f t="shared" si="91"/>
        <v>357</v>
      </c>
      <c r="V468" s="14" t="str">
        <f t="shared" si="92"/>
        <v>,</v>
      </c>
      <c r="W468" s="14">
        <f t="shared" si="93"/>
        <v>29.3</v>
      </c>
      <c r="X468" s="14" t="str">
        <f t="shared" si="94"/>
        <v>,</v>
      </c>
      <c r="Y468" s="14">
        <f t="shared" si="95"/>
        <v>2008</v>
      </c>
      <c r="Z468" s="14" t="s">
        <v>72</v>
      </c>
    </row>
    <row r="469" spans="1:26" x14ac:dyDescent="0.35">
      <c r="A469" s="4" t="s">
        <v>62</v>
      </c>
      <c r="B469" s="2">
        <f>VLOOKUP(Table1[[#This Row],[Crop]],Crop!$A$2:$B$5,2,FALSE)</f>
        <v>22</v>
      </c>
      <c r="C469" s="1" t="s">
        <v>8</v>
      </c>
      <c r="D469" s="1">
        <f>VLOOKUP(Table1[[#This Row],[District]],district!$A$2:$B$38,2,FALSE)</f>
        <v>20</v>
      </c>
      <c r="E469">
        <v>2009</v>
      </c>
      <c r="F469">
        <v>348</v>
      </c>
      <c r="G469">
        <v>334</v>
      </c>
      <c r="H469">
        <v>27.9</v>
      </c>
      <c r="L469" s="17" t="s">
        <v>68</v>
      </c>
      <c r="M469" s="14" t="s">
        <v>71</v>
      </c>
      <c r="N469" s="14" t="str">
        <f t="shared" si="84"/>
        <v>,</v>
      </c>
      <c r="O469" s="14">
        <f t="shared" si="85"/>
        <v>22</v>
      </c>
      <c r="P469" s="14" t="str">
        <f t="shared" si="86"/>
        <v>,</v>
      </c>
      <c r="Q469" s="14">
        <f t="shared" si="87"/>
        <v>20</v>
      </c>
      <c r="R469" s="14" t="str">
        <f t="shared" si="88"/>
        <v>,</v>
      </c>
      <c r="S469" s="14">
        <f t="shared" si="89"/>
        <v>334</v>
      </c>
      <c r="T469" s="14" t="str">
        <f t="shared" si="90"/>
        <v>,</v>
      </c>
      <c r="U469" s="14">
        <f t="shared" si="91"/>
        <v>348</v>
      </c>
      <c r="V469" s="14" t="str">
        <f t="shared" si="92"/>
        <v>,</v>
      </c>
      <c r="W469" s="14">
        <f t="shared" si="93"/>
        <v>27.9</v>
      </c>
      <c r="X469" s="14" t="str">
        <f t="shared" si="94"/>
        <v>,</v>
      </c>
      <c r="Y469" s="14">
        <f t="shared" si="95"/>
        <v>2009</v>
      </c>
      <c r="Z469" s="14" t="s">
        <v>72</v>
      </c>
    </row>
    <row r="470" spans="1:26" x14ac:dyDescent="0.35">
      <c r="A470" s="4" t="s">
        <v>62</v>
      </c>
      <c r="B470" s="2">
        <f>VLOOKUP(Table1[[#This Row],[Crop]],Crop!$A$2:$B$5,2,FALSE)</f>
        <v>22</v>
      </c>
      <c r="C470" s="1" t="s">
        <v>8</v>
      </c>
      <c r="D470" s="1">
        <f>VLOOKUP(Table1[[#This Row],[District]],district!$A$2:$B$38,2,FALSE)</f>
        <v>20</v>
      </c>
      <c r="E470">
        <v>2010</v>
      </c>
      <c r="F470">
        <v>359</v>
      </c>
      <c r="G470">
        <v>340</v>
      </c>
      <c r="H470">
        <v>28.3</v>
      </c>
      <c r="L470" s="17" t="s">
        <v>68</v>
      </c>
      <c r="M470" s="14" t="s">
        <v>71</v>
      </c>
      <c r="N470" s="14" t="str">
        <f t="shared" si="84"/>
        <v>,</v>
      </c>
      <c r="O470" s="14">
        <f t="shared" si="85"/>
        <v>22</v>
      </c>
      <c r="P470" s="14" t="str">
        <f t="shared" si="86"/>
        <v>,</v>
      </c>
      <c r="Q470" s="14">
        <f t="shared" si="87"/>
        <v>20</v>
      </c>
      <c r="R470" s="14" t="str">
        <f t="shared" si="88"/>
        <v>,</v>
      </c>
      <c r="S470" s="14">
        <f t="shared" si="89"/>
        <v>340</v>
      </c>
      <c r="T470" s="14" t="str">
        <f t="shared" si="90"/>
        <v>,</v>
      </c>
      <c r="U470" s="14">
        <f t="shared" si="91"/>
        <v>359</v>
      </c>
      <c r="V470" s="14" t="str">
        <f t="shared" si="92"/>
        <v>,</v>
      </c>
      <c r="W470" s="14">
        <f t="shared" si="93"/>
        <v>28.3</v>
      </c>
      <c r="X470" s="14" t="str">
        <f t="shared" si="94"/>
        <v>,</v>
      </c>
      <c r="Y470" s="14">
        <f t="shared" si="95"/>
        <v>2010</v>
      </c>
      <c r="Z470" s="14" t="s">
        <v>72</v>
      </c>
    </row>
    <row r="471" spans="1:26" x14ac:dyDescent="0.35">
      <c r="A471" s="4" t="s">
        <v>62</v>
      </c>
      <c r="B471" s="2">
        <f>VLOOKUP(Table1[[#This Row],[Crop]],Crop!$A$2:$B$5,2,FALSE)</f>
        <v>22</v>
      </c>
      <c r="C471" s="1" t="s">
        <v>8</v>
      </c>
      <c r="D471" s="1">
        <f>VLOOKUP(Table1[[#This Row],[District]],district!$A$2:$B$38,2,FALSE)</f>
        <v>20</v>
      </c>
      <c r="E471">
        <v>2011</v>
      </c>
      <c r="F471">
        <v>371</v>
      </c>
      <c r="G471">
        <v>336</v>
      </c>
      <c r="H471">
        <v>29.6</v>
      </c>
      <c r="L471" s="17" t="s">
        <v>68</v>
      </c>
      <c r="M471" s="14" t="s">
        <v>71</v>
      </c>
      <c r="N471" s="14" t="str">
        <f t="shared" si="84"/>
        <v>,</v>
      </c>
      <c r="O471" s="14">
        <f t="shared" si="85"/>
        <v>22</v>
      </c>
      <c r="P471" s="14" t="str">
        <f t="shared" si="86"/>
        <v>,</v>
      </c>
      <c r="Q471" s="14">
        <f t="shared" si="87"/>
        <v>20</v>
      </c>
      <c r="R471" s="14" t="str">
        <f t="shared" si="88"/>
        <v>,</v>
      </c>
      <c r="S471" s="14">
        <f t="shared" si="89"/>
        <v>336</v>
      </c>
      <c r="T471" s="14" t="str">
        <f t="shared" si="90"/>
        <v>,</v>
      </c>
      <c r="U471" s="14">
        <f t="shared" si="91"/>
        <v>371</v>
      </c>
      <c r="V471" s="14" t="str">
        <f t="shared" si="92"/>
        <v>,</v>
      </c>
      <c r="W471" s="14">
        <f t="shared" si="93"/>
        <v>29.6</v>
      </c>
      <c r="X471" s="14" t="str">
        <f t="shared" si="94"/>
        <v>,</v>
      </c>
      <c r="Y471" s="14">
        <f t="shared" si="95"/>
        <v>2011</v>
      </c>
      <c r="Z471" s="14" t="s">
        <v>72</v>
      </c>
    </row>
    <row r="472" spans="1:26" x14ac:dyDescent="0.35">
      <c r="A472" s="4" t="s">
        <v>62</v>
      </c>
      <c r="B472" s="2">
        <f>VLOOKUP(Table1[[#This Row],[Crop]],Crop!$A$2:$B$5,2,FALSE)</f>
        <v>22</v>
      </c>
      <c r="C472" s="1" t="s">
        <v>8</v>
      </c>
      <c r="D472" s="1">
        <f>VLOOKUP(Table1[[#This Row],[District]],district!$A$2:$B$38,2,FALSE)</f>
        <v>20</v>
      </c>
      <c r="E472">
        <v>2012</v>
      </c>
      <c r="F472">
        <v>393</v>
      </c>
      <c r="G472">
        <v>342</v>
      </c>
      <c r="H472">
        <v>30.8</v>
      </c>
      <c r="L472" s="17" t="s">
        <v>68</v>
      </c>
      <c r="M472" s="14" t="s">
        <v>71</v>
      </c>
      <c r="N472" s="14" t="str">
        <f t="shared" si="84"/>
        <v>,</v>
      </c>
      <c r="O472" s="14">
        <f t="shared" si="85"/>
        <v>22</v>
      </c>
      <c r="P472" s="14" t="str">
        <f t="shared" si="86"/>
        <v>,</v>
      </c>
      <c r="Q472" s="14">
        <f t="shared" si="87"/>
        <v>20</v>
      </c>
      <c r="R472" s="14" t="str">
        <f t="shared" si="88"/>
        <v>,</v>
      </c>
      <c r="S472" s="14">
        <f t="shared" si="89"/>
        <v>342</v>
      </c>
      <c r="T472" s="14" t="str">
        <f t="shared" si="90"/>
        <v>,</v>
      </c>
      <c r="U472" s="14">
        <f t="shared" si="91"/>
        <v>393</v>
      </c>
      <c r="V472" s="14" t="str">
        <f t="shared" si="92"/>
        <v>,</v>
      </c>
      <c r="W472" s="14">
        <f t="shared" si="93"/>
        <v>30.8</v>
      </c>
      <c r="X472" s="14" t="str">
        <f t="shared" si="94"/>
        <v>,</v>
      </c>
      <c r="Y472" s="14">
        <f t="shared" si="95"/>
        <v>2012</v>
      </c>
      <c r="Z472" s="14" t="s">
        <v>72</v>
      </c>
    </row>
    <row r="473" spans="1:26" x14ac:dyDescent="0.35">
      <c r="A473" s="4" t="s">
        <v>62</v>
      </c>
      <c r="B473" s="2">
        <f>VLOOKUP(Table1[[#This Row],[Crop]],Crop!$A$2:$B$5,2,FALSE)</f>
        <v>22</v>
      </c>
      <c r="C473" s="1" t="s">
        <v>8</v>
      </c>
      <c r="D473" s="1">
        <f>VLOOKUP(Table1[[#This Row],[District]],district!$A$2:$B$38,2,FALSE)</f>
        <v>20</v>
      </c>
      <c r="E473">
        <v>2013</v>
      </c>
      <c r="F473">
        <v>370</v>
      </c>
      <c r="G473">
        <v>352</v>
      </c>
      <c r="H473">
        <v>28.2</v>
      </c>
      <c r="L473" s="17" t="s">
        <v>68</v>
      </c>
      <c r="M473" s="14" t="s">
        <v>71</v>
      </c>
      <c r="N473" s="14" t="str">
        <f t="shared" si="84"/>
        <v>,</v>
      </c>
      <c r="O473" s="14">
        <f t="shared" si="85"/>
        <v>22</v>
      </c>
      <c r="P473" s="14" t="str">
        <f t="shared" si="86"/>
        <v>,</v>
      </c>
      <c r="Q473" s="14">
        <f t="shared" si="87"/>
        <v>20</v>
      </c>
      <c r="R473" s="14" t="str">
        <f t="shared" si="88"/>
        <v>,</v>
      </c>
      <c r="S473" s="14">
        <f t="shared" si="89"/>
        <v>352</v>
      </c>
      <c r="T473" s="14" t="str">
        <f t="shared" si="90"/>
        <v>,</v>
      </c>
      <c r="U473" s="14">
        <f t="shared" si="91"/>
        <v>370</v>
      </c>
      <c r="V473" s="14" t="str">
        <f t="shared" si="92"/>
        <v>,</v>
      </c>
      <c r="W473" s="14">
        <f t="shared" si="93"/>
        <v>28.2</v>
      </c>
      <c r="X473" s="14" t="str">
        <f t="shared" si="94"/>
        <v>,</v>
      </c>
      <c r="Y473" s="14">
        <f t="shared" si="95"/>
        <v>2013</v>
      </c>
      <c r="Z473" s="14" t="s">
        <v>72</v>
      </c>
    </row>
    <row r="474" spans="1:26" x14ac:dyDescent="0.35">
      <c r="A474" s="4" t="s">
        <v>62</v>
      </c>
      <c r="B474" s="2">
        <f>VLOOKUP(Table1[[#This Row],[Crop]],Crop!$A$2:$B$5,2,FALSE)</f>
        <v>22</v>
      </c>
      <c r="C474" s="1" t="s">
        <v>8</v>
      </c>
      <c r="D474" s="1">
        <f>VLOOKUP(Table1[[#This Row],[District]],district!$A$2:$B$38,2,FALSE)</f>
        <v>20</v>
      </c>
      <c r="E474">
        <v>2014</v>
      </c>
      <c r="F474">
        <v>352</v>
      </c>
      <c r="G474">
        <v>357</v>
      </c>
      <c r="H474">
        <v>26.5</v>
      </c>
      <c r="L474" s="17" t="s">
        <v>68</v>
      </c>
      <c r="M474" s="14" t="s">
        <v>71</v>
      </c>
      <c r="N474" s="14" t="str">
        <f t="shared" si="84"/>
        <v>,</v>
      </c>
      <c r="O474" s="14">
        <f t="shared" si="85"/>
        <v>22</v>
      </c>
      <c r="P474" s="14" t="str">
        <f t="shared" si="86"/>
        <v>,</v>
      </c>
      <c r="Q474" s="14">
        <f t="shared" si="87"/>
        <v>20</v>
      </c>
      <c r="R474" s="14" t="str">
        <f t="shared" si="88"/>
        <v>,</v>
      </c>
      <c r="S474" s="14">
        <f t="shared" si="89"/>
        <v>357</v>
      </c>
      <c r="T474" s="14" t="str">
        <f t="shared" si="90"/>
        <v>,</v>
      </c>
      <c r="U474" s="14">
        <f t="shared" si="91"/>
        <v>352</v>
      </c>
      <c r="V474" s="14" t="str">
        <f t="shared" si="92"/>
        <v>,</v>
      </c>
      <c r="W474" s="14">
        <f t="shared" si="93"/>
        <v>26.5</v>
      </c>
      <c r="X474" s="14" t="str">
        <f t="shared" si="94"/>
        <v>,</v>
      </c>
      <c r="Y474" s="14">
        <f t="shared" si="95"/>
        <v>2014</v>
      </c>
      <c r="Z474" s="14" t="s">
        <v>72</v>
      </c>
    </row>
    <row r="475" spans="1:26" x14ac:dyDescent="0.35">
      <c r="A475" s="4" t="s">
        <v>62</v>
      </c>
      <c r="B475" s="2">
        <f>VLOOKUP(Table1[[#This Row],[Crop]],Crop!$A$2:$B$5,2,FALSE)</f>
        <v>22</v>
      </c>
      <c r="C475" s="1" t="s">
        <v>8</v>
      </c>
      <c r="D475" s="1">
        <f>VLOOKUP(Table1[[#This Row],[District]],district!$A$2:$B$38,2,FALSE)</f>
        <v>20</v>
      </c>
      <c r="E475">
        <v>2015</v>
      </c>
      <c r="F475">
        <v>382</v>
      </c>
      <c r="G475">
        <v>367</v>
      </c>
      <c r="H475">
        <v>27.9</v>
      </c>
      <c r="L475" s="17" t="s">
        <v>68</v>
      </c>
      <c r="M475" s="14" t="s">
        <v>71</v>
      </c>
      <c r="N475" s="14" t="str">
        <f t="shared" si="84"/>
        <v>,</v>
      </c>
      <c r="O475" s="14">
        <f t="shared" si="85"/>
        <v>22</v>
      </c>
      <c r="P475" s="14" t="str">
        <f t="shared" si="86"/>
        <v>,</v>
      </c>
      <c r="Q475" s="14">
        <f t="shared" si="87"/>
        <v>20</v>
      </c>
      <c r="R475" s="14" t="str">
        <f t="shared" si="88"/>
        <v>,</v>
      </c>
      <c r="S475" s="14">
        <f t="shared" si="89"/>
        <v>367</v>
      </c>
      <c r="T475" s="14" t="str">
        <f t="shared" si="90"/>
        <v>,</v>
      </c>
      <c r="U475" s="14">
        <f t="shared" si="91"/>
        <v>382</v>
      </c>
      <c r="V475" s="14" t="str">
        <f t="shared" si="92"/>
        <v>,</v>
      </c>
      <c r="W475" s="14">
        <f t="shared" si="93"/>
        <v>27.9</v>
      </c>
      <c r="X475" s="14" t="str">
        <f t="shared" si="94"/>
        <v>,</v>
      </c>
      <c r="Y475" s="14">
        <f t="shared" si="95"/>
        <v>2015</v>
      </c>
      <c r="Z475" s="14" t="s">
        <v>72</v>
      </c>
    </row>
    <row r="476" spans="1:26" x14ac:dyDescent="0.35">
      <c r="A476" s="4" t="s">
        <v>62</v>
      </c>
      <c r="B476" s="2">
        <f>VLOOKUP(Table1[[#This Row],[Crop]],Crop!$A$2:$B$5,2,FALSE)</f>
        <v>22</v>
      </c>
      <c r="C476" s="1" t="s">
        <v>8</v>
      </c>
      <c r="D476" s="1">
        <f>VLOOKUP(Table1[[#This Row],[District]],district!$A$2:$B$38,2,FALSE)</f>
        <v>20</v>
      </c>
      <c r="E476">
        <v>2016</v>
      </c>
      <c r="F476">
        <v>475</v>
      </c>
      <c r="G476">
        <v>375</v>
      </c>
      <c r="H476">
        <v>33.9</v>
      </c>
      <c r="L476" s="17" t="s">
        <v>68</v>
      </c>
      <c r="M476" s="14" t="s">
        <v>71</v>
      </c>
      <c r="N476" s="14" t="str">
        <f t="shared" si="84"/>
        <v>,</v>
      </c>
      <c r="O476" s="14">
        <f t="shared" si="85"/>
        <v>22</v>
      </c>
      <c r="P476" s="14" t="str">
        <f t="shared" si="86"/>
        <v>,</v>
      </c>
      <c r="Q476" s="14">
        <f t="shared" si="87"/>
        <v>20</v>
      </c>
      <c r="R476" s="14" t="str">
        <f t="shared" si="88"/>
        <v>,</v>
      </c>
      <c r="S476" s="14">
        <f t="shared" si="89"/>
        <v>375</v>
      </c>
      <c r="T476" s="14" t="str">
        <f t="shared" si="90"/>
        <v>,</v>
      </c>
      <c r="U476" s="14">
        <f t="shared" si="91"/>
        <v>475</v>
      </c>
      <c r="V476" s="14" t="str">
        <f t="shared" si="92"/>
        <v>,</v>
      </c>
      <c r="W476" s="14">
        <f t="shared" si="93"/>
        <v>33.9</v>
      </c>
      <c r="X476" s="14" t="str">
        <f t="shared" si="94"/>
        <v>,</v>
      </c>
      <c r="Y476" s="14">
        <f t="shared" si="95"/>
        <v>2016</v>
      </c>
      <c r="Z476" s="14" t="s">
        <v>72</v>
      </c>
    </row>
    <row r="477" spans="1:26" x14ac:dyDescent="0.35">
      <c r="A477" s="4" t="s">
        <v>62</v>
      </c>
      <c r="B477" s="2">
        <f>VLOOKUP(Table1[[#This Row],[Crop]],Crop!$A$2:$B$5,2,FALSE)</f>
        <v>22</v>
      </c>
      <c r="C477" s="1" t="s">
        <v>8</v>
      </c>
      <c r="D477" s="1">
        <f>VLOOKUP(Table1[[#This Row],[District]],district!$A$2:$B$38,2,FALSE)</f>
        <v>20</v>
      </c>
      <c r="E477">
        <v>2017</v>
      </c>
      <c r="F477">
        <v>422</v>
      </c>
      <c r="G477">
        <v>370</v>
      </c>
      <c r="H477">
        <v>30.6</v>
      </c>
      <c r="L477" s="17" t="s">
        <v>68</v>
      </c>
      <c r="M477" s="14" t="s">
        <v>71</v>
      </c>
      <c r="N477" s="14" t="str">
        <f t="shared" si="84"/>
        <v>,</v>
      </c>
      <c r="O477" s="14">
        <f t="shared" si="85"/>
        <v>22</v>
      </c>
      <c r="P477" s="14" t="str">
        <f t="shared" si="86"/>
        <v>,</v>
      </c>
      <c r="Q477" s="14">
        <f t="shared" si="87"/>
        <v>20</v>
      </c>
      <c r="R477" s="14" t="str">
        <f t="shared" si="88"/>
        <v>,</v>
      </c>
      <c r="S477" s="14">
        <f t="shared" si="89"/>
        <v>370</v>
      </c>
      <c r="T477" s="14" t="str">
        <f t="shared" si="90"/>
        <v>,</v>
      </c>
      <c r="U477" s="14">
        <f t="shared" si="91"/>
        <v>422</v>
      </c>
      <c r="V477" s="14" t="str">
        <f t="shared" si="92"/>
        <v>,</v>
      </c>
      <c r="W477" s="14">
        <f t="shared" si="93"/>
        <v>30.6</v>
      </c>
      <c r="X477" s="14" t="str">
        <f t="shared" si="94"/>
        <v>,</v>
      </c>
      <c r="Y477" s="14">
        <f t="shared" si="95"/>
        <v>2017</v>
      </c>
      <c r="Z477" s="14" t="s">
        <v>72</v>
      </c>
    </row>
    <row r="478" spans="1:26" x14ac:dyDescent="0.35">
      <c r="A478" s="4" t="s">
        <v>62</v>
      </c>
      <c r="B478" s="2">
        <f>VLOOKUP(Table1[[#This Row],[Crop]],Crop!$A$2:$B$5,2,FALSE)</f>
        <v>22</v>
      </c>
      <c r="C478" s="1" t="s">
        <v>8</v>
      </c>
      <c r="D478" s="1">
        <f>VLOOKUP(Table1[[#This Row],[District]],district!$A$2:$B$38,2,FALSE)</f>
        <v>20</v>
      </c>
      <c r="E478">
        <v>2018</v>
      </c>
      <c r="F478">
        <v>389</v>
      </c>
      <c r="G478">
        <v>370</v>
      </c>
      <c r="H478">
        <v>28.2</v>
      </c>
      <c r="L478" s="17" t="s">
        <v>68</v>
      </c>
      <c r="M478" s="14" t="s">
        <v>71</v>
      </c>
      <c r="N478" s="14" t="str">
        <f t="shared" si="84"/>
        <v>,</v>
      </c>
      <c r="O478" s="14">
        <f t="shared" si="85"/>
        <v>22</v>
      </c>
      <c r="P478" s="14" t="str">
        <f t="shared" si="86"/>
        <v>,</v>
      </c>
      <c r="Q478" s="14">
        <f t="shared" si="87"/>
        <v>20</v>
      </c>
      <c r="R478" s="14" t="str">
        <f t="shared" si="88"/>
        <v>,</v>
      </c>
      <c r="S478" s="14">
        <f t="shared" si="89"/>
        <v>370</v>
      </c>
      <c r="T478" s="14" t="str">
        <f t="shared" si="90"/>
        <v>,</v>
      </c>
      <c r="U478" s="14">
        <f t="shared" si="91"/>
        <v>389</v>
      </c>
      <c r="V478" s="14" t="str">
        <f t="shared" si="92"/>
        <v>,</v>
      </c>
      <c r="W478" s="14">
        <f t="shared" si="93"/>
        <v>28.2</v>
      </c>
      <c r="X478" s="14" t="str">
        <f t="shared" si="94"/>
        <v>,</v>
      </c>
      <c r="Y478" s="14">
        <f t="shared" si="95"/>
        <v>2018</v>
      </c>
      <c r="Z478" s="14" t="s">
        <v>72</v>
      </c>
    </row>
    <row r="479" spans="1:26" x14ac:dyDescent="0.35">
      <c r="A479" s="4" t="s">
        <v>62</v>
      </c>
      <c r="B479" s="2">
        <f>VLOOKUP(Table1[[#This Row],[Crop]],Crop!$A$2:$B$5,2,FALSE)</f>
        <v>22</v>
      </c>
      <c r="C479" s="1" t="s">
        <v>8</v>
      </c>
      <c r="D479" s="1">
        <f>VLOOKUP(Table1[[#This Row],[District]],district!$A$2:$B$38,2,FALSE)</f>
        <v>20</v>
      </c>
      <c r="E479">
        <v>2019</v>
      </c>
      <c r="F479">
        <v>354</v>
      </c>
      <c r="G479">
        <v>312</v>
      </c>
      <c r="H479">
        <v>30.4</v>
      </c>
      <c r="L479" s="17" t="s">
        <v>68</v>
      </c>
      <c r="M479" s="14" t="s">
        <v>71</v>
      </c>
      <c r="N479" s="14" t="str">
        <f t="shared" si="84"/>
        <v>,</v>
      </c>
      <c r="O479" s="14">
        <f t="shared" si="85"/>
        <v>22</v>
      </c>
      <c r="P479" s="14" t="str">
        <f t="shared" si="86"/>
        <v>,</v>
      </c>
      <c r="Q479" s="14">
        <f t="shared" si="87"/>
        <v>20</v>
      </c>
      <c r="R479" s="14" t="str">
        <f t="shared" si="88"/>
        <v>,</v>
      </c>
      <c r="S479" s="14">
        <f t="shared" si="89"/>
        <v>312</v>
      </c>
      <c r="T479" s="14" t="str">
        <f t="shared" si="90"/>
        <v>,</v>
      </c>
      <c r="U479" s="14">
        <f t="shared" si="91"/>
        <v>354</v>
      </c>
      <c r="V479" s="14" t="str">
        <f t="shared" si="92"/>
        <v>,</v>
      </c>
      <c r="W479" s="14">
        <f t="shared" si="93"/>
        <v>30.4</v>
      </c>
      <c r="X479" s="14" t="str">
        <f t="shared" si="94"/>
        <v>,</v>
      </c>
      <c r="Y479" s="14">
        <f t="shared" si="95"/>
        <v>2019</v>
      </c>
      <c r="Z479" s="14" t="s">
        <v>72</v>
      </c>
    </row>
    <row r="480" spans="1:26" x14ac:dyDescent="0.35">
      <c r="A480" s="4" t="s">
        <v>62</v>
      </c>
      <c r="B480" s="2">
        <f>VLOOKUP(Table1[[#This Row],[Crop]],Crop!$A$2:$B$5,2,FALSE)</f>
        <v>22</v>
      </c>
      <c r="C480" s="1" t="s">
        <v>8</v>
      </c>
      <c r="D480" s="1">
        <f>VLOOKUP(Table1[[#This Row],[District]],district!$A$2:$B$38,2,FALSE)</f>
        <v>20</v>
      </c>
      <c r="E480">
        <v>2020</v>
      </c>
      <c r="F480">
        <v>391</v>
      </c>
      <c r="G480">
        <v>322</v>
      </c>
      <c r="H480">
        <v>30.4</v>
      </c>
      <c r="L480" s="17" t="s">
        <v>68</v>
      </c>
      <c r="M480" s="14" t="s">
        <v>71</v>
      </c>
      <c r="N480" s="14" t="str">
        <f t="shared" si="84"/>
        <v>,</v>
      </c>
      <c r="O480" s="14">
        <f t="shared" si="85"/>
        <v>22</v>
      </c>
      <c r="P480" s="14" t="str">
        <f t="shared" si="86"/>
        <v>,</v>
      </c>
      <c r="Q480" s="14">
        <f t="shared" si="87"/>
        <v>20</v>
      </c>
      <c r="R480" s="14" t="str">
        <f t="shared" si="88"/>
        <v>,</v>
      </c>
      <c r="S480" s="14">
        <f t="shared" si="89"/>
        <v>322</v>
      </c>
      <c r="T480" s="14" t="str">
        <f t="shared" si="90"/>
        <v>,</v>
      </c>
      <c r="U480" s="14">
        <f t="shared" si="91"/>
        <v>391</v>
      </c>
      <c r="V480" s="14" t="str">
        <f t="shared" si="92"/>
        <v>,</v>
      </c>
      <c r="W480" s="14">
        <f t="shared" si="93"/>
        <v>30.4</v>
      </c>
      <c r="X480" s="14" t="str">
        <f t="shared" si="94"/>
        <v>,</v>
      </c>
      <c r="Y480" s="14">
        <f t="shared" si="95"/>
        <v>2020</v>
      </c>
      <c r="Z480" s="14" t="s">
        <v>72</v>
      </c>
    </row>
    <row r="481" spans="1:26" s="9" customFormat="1" x14ac:dyDescent="0.35">
      <c r="A481" s="4" t="s">
        <v>62</v>
      </c>
      <c r="B481" s="9">
        <f>VLOOKUP(Table1[[#This Row],[Crop]],Crop!$A$2:$B$5,2,FALSE)</f>
        <v>22</v>
      </c>
      <c r="C481" s="10" t="s">
        <v>8</v>
      </c>
      <c r="D481" s="10">
        <f>VLOOKUP(Table1[[#This Row],[District]],district!$A$2:$B$38,2,FALSE)</f>
        <v>20</v>
      </c>
      <c r="E481" s="9">
        <v>2021</v>
      </c>
      <c r="F481" s="9">
        <v>356</v>
      </c>
      <c r="G481" s="9">
        <v>314</v>
      </c>
      <c r="H481" s="9">
        <v>28.3</v>
      </c>
      <c r="L481" s="17" t="s">
        <v>68</v>
      </c>
      <c r="M481" s="14" t="s">
        <v>71</v>
      </c>
      <c r="N481" s="14" t="str">
        <f t="shared" si="84"/>
        <v>,</v>
      </c>
      <c r="O481" s="14">
        <f t="shared" si="85"/>
        <v>22</v>
      </c>
      <c r="P481" s="14" t="str">
        <f t="shared" si="86"/>
        <v>,</v>
      </c>
      <c r="Q481" s="14">
        <f t="shared" si="87"/>
        <v>20</v>
      </c>
      <c r="R481" s="14" t="str">
        <f t="shared" si="88"/>
        <v>,</v>
      </c>
      <c r="S481" s="14">
        <f t="shared" si="89"/>
        <v>314</v>
      </c>
      <c r="T481" s="14" t="str">
        <f t="shared" si="90"/>
        <v>,</v>
      </c>
      <c r="U481" s="14">
        <f t="shared" si="91"/>
        <v>356</v>
      </c>
      <c r="V481" s="14" t="str">
        <f t="shared" si="92"/>
        <v>,</v>
      </c>
      <c r="W481" s="14">
        <f t="shared" si="93"/>
        <v>28.3</v>
      </c>
      <c r="X481" s="14" t="str">
        <f t="shared" si="94"/>
        <v>,</v>
      </c>
      <c r="Y481" s="14">
        <f t="shared" si="95"/>
        <v>2021</v>
      </c>
      <c r="Z481" s="14" t="s">
        <v>72</v>
      </c>
    </row>
    <row r="482" spans="1:26" x14ac:dyDescent="0.35">
      <c r="A482" s="4" t="s">
        <v>62</v>
      </c>
      <c r="B482" s="2">
        <f>VLOOKUP(Table1[[#This Row],[Crop]],Crop!$A$2:$B$5,2,FALSE)</f>
        <v>22</v>
      </c>
      <c r="C482" s="1" t="s">
        <v>39</v>
      </c>
      <c r="D482" s="1">
        <f>VLOOKUP(Table1[[#This Row],[District]],district!$A$2:$B$38,2,FALSE)</f>
        <v>34</v>
      </c>
      <c r="E482">
        <v>1990</v>
      </c>
      <c r="F482">
        <v>429</v>
      </c>
      <c r="G482">
        <v>671</v>
      </c>
      <c r="H482">
        <v>17.100000000000001</v>
      </c>
      <c r="L482" s="17" t="s">
        <v>68</v>
      </c>
      <c r="M482" s="14" t="s">
        <v>71</v>
      </c>
      <c r="N482" s="14" t="str">
        <f t="shared" si="84"/>
        <v>,</v>
      </c>
      <c r="O482" s="14">
        <f t="shared" si="85"/>
        <v>22</v>
      </c>
      <c r="P482" s="14" t="str">
        <f t="shared" si="86"/>
        <v>,</v>
      </c>
      <c r="Q482" s="14">
        <f t="shared" si="87"/>
        <v>34</v>
      </c>
      <c r="R482" s="14" t="str">
        <f t="shared" si="88"/>
        <v>,</v>
      </c>
      <c r="S482" s="14">
        <f t="shared" si="89"/>
        <v>671</v>
      </c>
      <c r="T482" s="14" t="str">
        <f t="shared" si="90"/>
        <v>,</v>
      </c>
      <c r="U482" s="14">
        <f t="shared" si="91"/>
        <v>429</v>
      </c>
      <c r="V482" s="14" t="str">
        <f t="shared" si="92"/>
        <v>,</v>
      </c>
      <c r="W482" s="14">
        <f t="shared" si="93"/>
        <v>17.100000000000001</v>
      </c>
      <c r="X482" s="14" t="str">
        <f t="shared" si="94"/>
        <v>,</v>
      </c>
      <c r="Y482" s="14">
        <f t="shared" si="95"/>
        <v>1990</v>
      </c>
      <c r="Z482" s="14" t="s">
        <v>72</v>
      </c>
    </row>
    <row r="483" spans="1:26" x14ac:dyDescent="0.35">
      <c r="A483" s="4" t="s">
        <v>62</v>
      </c>
      <c r="B483" s="2">
        <f>VLOOKUP(Table1[[#This Row],[Crop]],Crop!$A$2:$B$5,2,FALSE)</f>
        <v>22</v>
      </c>
      <c r="C483" s="1" t="s">
        <v>39</v>
      </c>
      <c r="D483" s="1">
        <f>VLOOKUP(Table1[[#This Row],[District]],district!$A$2:$B$38,2,FALSE)</f>
        <v>34</v>
      </c>
      <c r="E483">
        <v>1991</v>
      </c>
      <c r="F483">
        <v>305</v>
      </c>
      <c r="G483">
        <v>427</v>
      </c>
      <c r="H483">
        <v>19.100000000000001</v>
      </c>
      <c r="L483" s="17" t="s">
        <v>68</v>
      </c>
      <c r="M483" s="14" t="s">
        <v>71</v>
      </c>
      <c r="N483" s="14" t="str">
        <f t="shared" si="84"/>
        <v>,</v>
      </c>
      <c r="O483" s="14">
        <f t="shared" si="85"/>
        <v>22</v>
      </c>
      <c r="P483" s="14" t="str">
        <f t="shared" si="86"/>
        <v>,</v>
      </c>
      <c r="Q483" s="14">
        <f t="shared" si="87"/>
        <v>34</v>
      </c>
      <c r="R483" s="14" t="str">
        <f t="shared" si="88"/>
        <v>,</v>
      </c>
      <c r="S483" s="14">
        <f t="shared" si="89"/>
        <v>427</v>
      </c>
      <c r="T483" s="14" t="str">
        <f t="shared" si="90"/>
        <v>,</v>
      </c>
      <c r="U483" s="14">
        <f t="shared" si="91"/>
        <v>305</v>
      </c>
      <c r="V483" s="14" t="str">
        <f t="shared" si="92"/>
        <v>,</v>
      </c>
      <c r="W483" s="14">
        <f t="shared" si="93"/>
        <v>19.100000000000001</v>
      </c>
      <c r="X483" s="14" t="str">
        <f t="shared" si="94"/>
        <v>,</v>
      </c>
      <c r="Y483" s="14">
        <f t="shared" si="95"/>
        <v>1991</v>
      </c>
      <c r="Z483" s="14" t="s">
        <v>72</v>
      </c>
    </row>
    <row r="484" spans="1:26" x14ac:dyDescent="0.35">
      <c r="A484" s="4" t="s">
        <v>62</v>
      </c>
      <c r="B484" s="2">
        <f>VLOOKUP(Table1[[#This Row],[Crop]],Crop!$A$2:$B$5,2,FALSE)</f>
        <v>22</v>
      </c>
      <c r="C484" s="1" t="s">
        <v>39</v>
      </c>
      <c r="D484" s="1">
        <f>VLOOKUP(Table1[[#This Row],[District]],district!$A$2:$B$38,2,FALSE)</f>
        <v>34</v>
      </c>
      <c r="E484">
        <v>1992</v>
      </c>
      <c r="F484">
        <v>344.2</v>
      </c>
      <c r="G484">
        <v>434</v>
      </c>
      <c r="H484">
        <v>21.3</v>
      </c>
      <c r="L484" s="17" t="s">
        <v>68</v>
      </c>
      <c r="M484" s="14" t="s">
        <v>71</v>
      </c>
      <c r="N484" s="14" t="str">
        <f t="shared" si="84"/>
        <v>,</v>
      </c>
      <c r="O484" s="14">
        <f t="shared" si="85"/>
        <v>22</v>
      </c>
      <c r="P484" s="14" t="str">
        <f t="shared" si="86"/>
        <v>,</v>
      </c>
      <c r="Q484" s="14">
        <f t="shared" si="87"/>
        <v>34</v>
      </c>
      <c r="R484" s="14" t="str">
        <f t="shared" si="88"/>
        <v>,</v>
      </c>
      <c r="S484" s="14">
        <f t="shared" si="89"/>
        <v>434</v>
      </c>
      <c r="T484" s="14" t="str">
        <f t="shared" si="90"/>
        <v>,</v>
      </c>
      <c r="U484" s="14">
        <f t="shared" si="91"/>
        <v>344.2</v>
      </c>
      <c r="V484" s="14" t="str">
        <f t="shared" si="92"/>
        <v>,</v>
      </c>
      <c r="W484" s="14">
        <f t="shared" si="93"/>
        <v>21.3</v>
      </c>
      <c r="X484" s="14" t="str">
        <f t="shared" si="94"/>
        <v>,</v>
      </c>
      <c r="Y484" s="14">
        <f t="shared" si="95"/>
        <v>1992</v>
      </c>
      <c r="Z484" s="14" t="s">
        <v>72</v>
      </c>
    </row>
    <row r="485" spans="1:26" x14ac:dyDescent="0.35">
      <c r="A485" s="4" t="s">
        <v>62</v>
      </c>
      <c r="B485" s="2">
        <f>VLOOKUP(Table1[[#This Row],[Crop]],Crop!$A$2:$B$5,2,FALSE)</f>
        <v>22</v>
      </c>
      <c r="C485" s="1" t="s">
        <v>39</v>
      </c>
      <c r="D485" s="1">
        <f>VLOOKUP(Table1[[#This Row],[District]],district!$A$2:$B$38,2,FALSE)</f>
        <v>34</v>
      </c>
      <c r="E485">
        <v>1993</v>
      </c>
      <c r="F485">
        <v>351.3</v>
      </c>
      <c r="G485">
        <v>440</v>
      </c>
      <c r="H485">
        <v>21.4</v>
      </c>
      <c r="L485" s="17" t="s">
        <v>68</v>
      </c>
      <c r="M485" s="14" t="s">
        <v>71</v>
      </c>
      <c r="N485" s="14" t="str">
        <f t="shared" si="84"/>
        <v>,</v>
      </c>
      <c r="O485" s="14">
        <f t="shared" si="85"/>
        <v>22</v>
      </c>
      <c r="P485" s="14" t="str">
        <f t="shared" si="86"/>
        <v>,</v>
      </c>
      <c r="Q485" s="14">
        <f t="shared" si="87"/>
        <v>34</v>
      </c>
      <c r="R485" s="14" t="str">
        <f t="shared" si="88"/>
        <v>,</v>
      </c>
      <c r="S485" s="14">
        <f t="shared" si="89"/>
        <v>440</v>
      </c>
      <c r="T485" s="14" t="str">
        <f t="shared" si="90"/>
        <v>,</v>
      </c>
      <c r="U485" s="14">
        <f t="shared" si="91"/>
        <v>351.3</v>
      </c>
      <c r="V485" s="14" t="str">
        <f t="shared" si="92"/>
        <v>,</v>
      </c>
      <c r="W485" s="14">
        <f t="shared" si="93"/>
        <v>21.4</v>
      </c>
      <c r="X485" s="14" t="str">
        <f t="shared" si="94"/>
        <v>,</v>
      </c>
      <c r="Y485" s="14">
        <f t="shared" si="95"/>
        <v>1993</v>
      </c>
      <c r="Z485" s="14" t="s">
        <v>72</v>
      </c>
    </row>
    <row r="486" spans="1:26" x14ac:dyDescent="0.35">
      <c r="A486" s="4" t="s">
        <v>62</v>
      </c>
      <c r="B486" s="2">
        <f>VLOOKUP(Table1[[#This Row],[Crop]],Crop!$A$2:$B$5,2,FALSE)</f>
        <v>22</v>
      </c>
      <c r="C486" s="1" t="s">
        <v>39</v>
      </c>
      <c r="D486" s="1">
        <f>VLOOKUP(Table1[[#This Row],[District]],district!$A$2:$B$38,2,FALSE)</f>
        <v>34</v>
      </c>
      <c r="E486">
        <v>1994</v>
      </c>
      <c r="F486">
        <v>370.7</v>
      </c>
      <c r="G486">
        <v>452</v>
      </c>
      <c r="H486">
        <v>22</v>
      </c>
      <c r="L486" s="17" t="s">
        <v>68</v>
      </c>
      <c r="M486" s="14" t="s">
        <v>71</v>
      </c>
      <c r="N486" s="14" t="str">
        <f t="shared" si="84"/>
        <v>,</v>
      </c>
      <c r="O486" s="14">
        <f t="shared" si="85"/>
        <v>22</v>
      </c>
      <c r="P486" s="14" t="str">
        <f t="shared" si="86"/>
        <v>,</v>
      </c>
      <c r="Q486" s="14">
        <f t="shared" si="87"/>
        <v>34</v>
      </c>
      <c r="R486" s="14" t="str">
        <f t="shared" si="88"/>
        <v>,</v>
      </c>
      <c r="S486" s="14">
        <f t="shared" si="89"/>
        <v>452</v>
      </c>
      <c r="T486" s="14" t="str">
        <f t="shared" si="90"/>
        <v>,</v>
      </c>
      <c r="U486" s="14">
        <f t="shared" si="91"/>
        <v>370.7</v>
      </c>
      <c r="V486" s="14" t="str">
        <f t="shared" si="92"/>
        <v>,</v>
      </c>
      <c r="W486" s="14">
        <f t="shared" si="93"/>
        <v>22</v>
      </c>
      <c r="X486" s="14" t="str">
        <f t="shared" si="94"/>
        <v>,</v>
      </c>
      <c r="Y486" s="14">
        <f t="shared" si="95"/>
        <v>1994</v>
      </c>
      <c r="Z486" s="14" t="s">
        <v>72</v>
      </c>
    </row>
    <row r="487" spans="1:26" x14ac:dyDescent="0.35">
      <c r="A487" s="4" t="s">
        <v>62</v>
      </c>
      <c r="B487" s="2">
        <f>VLOOKUP(Table1[[#This Row],[Crop]],Crop!$A$2:$B$5,2,FALSE)</f>
        <v>22</v>
      </c>
      <c r="C487" s="1" t="s">
        <v>39</v>
      </c>
      <c r="D487" s="1">
        <f>VLOOKUP(Table1[[#This Row],[District]],district!$A$2:$B$38,2,FALSE)</f>
        <v>34</v>
      </c>
      <c r="E487">
        <v>1995</v>
      </c>
      <c r="F487">
        <v>373.5</v>
      </c>
      <c r="G487">
        <v>447</v>
      </c>
      <c r="H487">
        <v>22.4</v>
      </c>
      <c r="L487" s="17" t="s">
        <v>68</v>
      </c>
      <c r="M487" s="14" t="s">
        <v>71</v>
      </c>
      <c r="N487" s="14" t="str">
        <f t="shared" si="84"/>
        <v>,</v>
      </c>
      <c r="O487" s="14">
        <f t="shared" si="85"/>
        <v>22</v>
      </c>
      <c r="P487" s="14" t="str">
        <f t="shared" si="86"/>
        <v>,</v>
      </c>
      <c r="Q487" s="14">
        <f t="shared" si="87"/>
        <v>34</v>
      </c>
      <c r="R487" s="14" t="str">
        <f t="shared" si="88"/>
        <v>,</v>
      </c>
      <c r="S487" s="14">
        <f t="shared" si="89"/>
        <v>447</v>
      </c>
      <c r="T487" s="14" t="str">
        <f t="shared" si="90"/>
        <v>,</v>
      </c>
      <c r="U487" s="14">
        <f t="shared" si="91"/>
        <v>373.5</v>
      </c>
      <c r="V487" s="14" t="str">
        <f t="shared" si="92"/>
        <v>,</v>
      </c>
      <c r="W487" s="14">
        <f t="shared" si="93"/>
        <v>22.4</v>
      </c>
      <c r="X487" s="14" t="str">
        <f t="shared" si="94"/>
        <v>,</v>
      </c>
      <c r="Y487" s="14">
        <f t="shared" si="95"/>
        <v>1995</v>
      </c>
      <c r="Z487" s="14" t="s">
        <v>72</v>
      </c>
    </row>
    <row r="488" spans="1:26" x14ac:dyDescent="0.35">
      <c r="A488" s="4" t="s">
        <v>62</v>
      </c>
      <c r="B488" s="2">
        <f>VLOOKUP(Table1[[#This Row],[Crop]],Crop!$A$2:$B$5,2,FALSE)</f>
        <v>22</v>
      </c>
      <c r="C488" s="1" t="s">
        <v>39</v>
      </c>
      <c r="D488" s="1">
        <f>VLOOKUP(Table1[[#This Row],[District]],district!$A$2:$B$38,2,FALSE)</f>
        <v>34</v>
      </c>
      <c r="E488">
        <v>1996</v>
      </c>
      <c r="F488">
        <v>365.1</v>
      </c>
      <c r="G488">
        <v>443</v>
      </c>
      <c r="H488">
        <v>22.1</v>
      </c>
      <c r="L488" s="17" t="s">
        <v>68</v>
      </c>
      <c r="M488" s="14" t="s">
        <v>71</v>
      </c>
      <c r="N488" s="14" t="str">
        <f t="shared" si="84"/>
        <v>,</v>
      </c>
      <c r="O488" s="14">
        <f t="shared" si="85"/>
        <v>22</v>
      </c>
      <c r="P488" s="14" t="str">
        <f t="shared" si="86"/>
        <v>,</v>
      </c>
      <c r="Q488" s="14">
        <f t="shared" si="87"/>
        <v>34</v>
      </c>
      <c r="R488" s="14" t="str">
        <f t="shared" si="88"/>
        <v>,</v>
      </c>
      <c r="S488" s="14">
        <f t="shared" si="89"/>
        <v>443</v>
      </c>
      <c r="T488" s="14" t="str">
        <f t="shared" si="90"/>
        <v>,</v>
      </c>
      <c r="U488" s="14">
        <f t="shared" si="91"/>
        <v>365.1</v>
      </c>
      <c r="V488" s="14" t="str">
        <f t="shared" si="92"/>
        <v>,</v>
      </c>
      <c r="W488" s="14">
        <f t="shared" si="93"/>
        <v>22.1</v>
      </c>
      <c r="X488" s="14" t="str">
        <f t="shared" si="94"/>
        <v>,</v>
      </c>
      <c r="Y488" s="14">
        <f t="shared" si="95"/>
        <v>1996</v>
      </c>
      <c r="Z488" s="14" t="s">
        <v>72</v>
      </c>
    </row>
    <row r="489" spans="1:26" x14ac:dyDescent="0.35">
      <c r="A489" s="4" t="s">
        <v>62</v>
      </c>
      <c r="B489" s="2">
        <f>VLOOKUP(Table1[[#This Row],[Crop]],Crop!$A$2:$B$5,2,FALSE)</f>
        <v>22</v>
      </c>
      <c r="C489" s="1" t="s">
        <v>39</v>
      </c>
      <c r="D489" s="1">
        <f>VLOOKUP(Table1[[#This Row],[District]],district!$A$2:$B$38,2,FALSE)</f>
        <v>34</v>
      </c>
      <c r="E489">
        <v>1997</v>
      </c>
      <c r="F489">
        <v>386.3</v>
      </c>
      <c r="G489">
        <v>440</v>
      </c>
      <c r="H489">
        <v>23.5</v>
      </c>
      <c r="L489" s="17" t="s">
        <v>68</v>
      </c>
      <c r="M489" s="14" t="s">
        <v>71</v>
      </c>
      <c r="N489" s="14" t="str">
        <f t="shared" si="84"/>
        <v>,</v>
      </c>
      <c r="O489" s="14">
        <f t="shared" si="85"/>
        <v>22</v>
      </c>
      <c r="P489" s="14" t="str">
        <f t="shared" si="86"/>
        <v>,</v>
      </c>
      <c r="Q489" s="14">
        <f t="shared" si="87"/>
        <v>34</v>
      </c>
      <c r="R489" s="14" t="str">
        <f t="shared" si="88"/>
        <v>,</v>
      </c>
      <c r="S489" s="14">
        <f t="shared" si="89"/>
        <v>440</v>
      </c>
      <c r="T489" s="14" t="str">
        <f t="shared" si="90"/>
        <v>,</v>
      </c>
      <c r="U489" s="14">
        <f t="shared" si="91"/>
        <v>386.3</v>
      </c>
      <c r="V489" s="14" t="str">
        <f t="shared" si="92"/>
        <v>,</v>
      </c>
      <c r="W489" s="14">
        <f t="shared" si="93"/>
        <v>23.5</v>
      </c>
      <c r="X489" s="14" t="str">
        <f t="shared" si="94"/>
        <v>,</v>
      </c>
      <c r="Y489" s="14">
        <f t="shared" si="95"/>
        <v>1997</v>
      </c>
      <c r="Z489" s="14" t="s">
        <v>72</v>
      </c>
    </row>
    <row r="490" spans="1:26" x14ac:dyDescent="0.35">
      <c r="A490" s="4" t="s">
        <v>62</v>
      </c>
      <c r="B490" s="2">
        <f>VLOOKUP(Table1[[#This Row],[Crop]],Crop!$A$2:$B$5,2,FALSE)</f>
        <v>22</v>
      </c>
      <c r="C490" s="1" t="s">
        <v>39</v>
      </c>
      <c r="D490" s="1">
        <f>VLOOKUP(Table1[[#This Row],[District]],district!$A$2:$B$38,2,FALSE)</f>
        <v>34</v>
      </c>
      <c r="E490">
        <v>1998</v>
      </c>
      <c r="F490">
        <v>409.4</v>
      </c>
      <c r="G490">
        <v>443</v>
      </c>
      <c r="H490">
        <v>24.8</v>
      </c>
      <c r="L490" s="17" t="s">
        <v>68</v>
      </c>
      <c r="M490" s="14" t="s">
        <v>71</v>
      </c>
      <c r="N490" s="14" t="str">
        <f t="shared" si="84"/>
        <v>,</v>
      </c>
      <c r="O490" s="14">
        <f t="shared" si="85"/>
        <v>22</v>
      </c>
      <c r="P490" s="14" t="str">
        <f t="shared" si="86"/>
        <v>,</v>
      </c>
      <c r="Q490" s="14">
        <f t="shared" si="87"/>
        <v>34</v>
      </c>
      <c r="R490" s="14" t="str">
        <f t="shared" si="88"/>
        <v>,</v>
      </c>
      <c r="S490" s="14">
        <f t="shared" si="89"/>
        <v>443</v>
      </c>
      <c r="T490" s="14" t="str">
        <f t="shared" si="90"/>
        <v>,</v>
      </c>
      <c r="U490" s="14">
        <f t="shared" si="91"/>
        <v>409.4</v>
      </c>
      <c r="V490" s="14" t="str">
        <f t="shared" si="92"/>
        <v>,</v>
      </c>
      <c r="W490" s="14">
        <f t="shared" si="93"/>
        <v>24.8</v>
      </c>
      <c r="X490" s="14" t="str">
        <f t="shared" si="94"/>
        <v>,</v>
      </c>
      <c r="Y490" s="14">
        <f t="shared" si="95"/>
        <v>1998</v>
      </c>
      <c r="Z490" s="14" t="s">
        <v>72</v>
      </c>
    </row>
    <row r="491" spans="1:26" x14ac:dyDescent="0.35">
      <c r="A491" s="4" t="s">
        <v>62</v>
      </c>
      <c r="B491" s="2">
        <f>VLOOKUP(Table1[[#This Row],[Crop]],Crop!$A$2:$B$5,2,FALSE)</f>
        <v>22</v>
      </c>
      <c r="C491" s="1" t="s">
        <v>39</v>
      </c>
      <c r="D491" s="1">
        <f>VLOOKUP(Table1[[#This Row],[District]],district!$A$2:$B$38,2,FALSE)</f>
        <v>34</v>
      </c>
      <c r="E491">
        <v>1999</v>
      </c>
      <c r="F491">
        <v>506.3</v>
      </c>
      <c r="G491">
        <v>472</v>
      </c>
      <c r="H491">
        <v>28.7</v>
      </c>
      <c r="L491" s="17" t="s">
        <v>68</v>
      </c>
      <c r="M491" s="14" t="s">
        <v>71</v>
      </c>
      <c r="N491" s="14" t="str">
        <f t="shared" si="84"/>
        <v>,</v>
      </c>
      <c r="O491" s="14">
        <f t="shared" si="85"/>
        <v>22</v>
      </c>
      <c r="P491" s="14" t="str">
        <f t="shared" si="86"/>
        <v>,</v>
      </c>
      <c r="Q491" s="14">
        <f t="shared" si="87"/>
        <v>34</v>
      </c>
      <c r="R491" s="14" t="str">
        <f t="shared" si="88"/>
        <v>,</v>
      </c>
      <c r="S491" s="14">
        <f t="shared" si="89"/>
        <v>472</v>
      </c>
      <c r="T491" s="14" t="str">
        <f t="shared" si="90"/>
        <v>,</v>
      </c>
      <c r="U491" s="14">
        <f t="shared" si="91"/>
        <v>506.3</v>
      </c>
      <c r="V491" s="14" t="str">
        <f t="shared" si="92"/>
        <v>,</v>
      </c>
      <c r="W491" s="14">
        <f t="shared" si="93"/>
        <v>28.7</v>
      </c>
      <c r="X491" s="14" t="str">
        <f t="shared" si="94"/>
        <v>,</v>
      </c>
      <c r="Y491" s="14">
        <f t="shared" si="95"/>
        <v>1999</v>
      </c>
      <c r="Z491" s="14" t="s">
        <v>72</v>
      </c>
    </row>
    <row r="492" spans="1:26" x14ac:dyDescent="0.35">
      <c r="A492" s="4" t="s">
        <v>62</v>
      </c>
      <c r="B492" s="2">
        <f>VLOOKUP(Table1[[#This Row],[Crop]],Crop!$A$2:$B$5,2,FALSE)</f>
        <v>22</v>
      </c>
      <c r="C492" s="1" t="s">
        <v>39</v>
      </c>
      <c r="D492" s="1">
        <f>VLOOKUP(Table1[[#This Row],[District]],district!$A$2:$B$38,2,FALSE)</f>
        <v>34</v>
      </c>
      <c r="E492">
        <v>2000</v>
      </c>
      <c r="F492">
        <v>445</v>
      </c>
      <c r="G492">
        <v>478</v>
      </c>
      <c r="H492">
        <v>24.9</v>
      </c>
      <c r="L492" s="17" t="s">
        <v>68</v>
      </c>
      <c r="M492" s="14" t="s">
        <v>71</v>
      </c>
      <c r="N492" s="14" t="str">
        <f t="shared" si="84"/>
        <v>,</v>
      </c>
      <c r="O492" s="14">
        <f t="shared" si="85"/>
        <v>22</v>
      </c>
      <c r="P492" s="14" t="str">
        <f t="shared" si="86"/>
        <v>,</v>
      </c>
      <c r="Q492" s="14">
        <f t="shared" si="87"/>
        <v>34</v>
      </c>
      <c r="R492" s="14" t="str">
        <f t="shared" si="88"/>
        <v>,</v>
      </c>
      <c r="S492" s="14">
        <f t="shared" si="89"/>
        <v>478</v>
      </c>
      <c r="T492" s="14" t="str">
        <f t="shared" si="90"/>
        <v>,</v>
      </c>
      <c r="U492" s="14">
        <f t="shared" si="91"/>
        <v>445</v>
      </c>
      <c r="V492" s="14" t="str">
        <f t="shared" si="92"/>
        <v>,</v>
      </c>
      <c r="W492" s="14">
        <f t="shared" si="93"/>
        <v>24.9</v>
      </c>
      <c r="X492" s="14" t="str">
        <f t="shared" si="94"/>
        <v>,</v>
      </c>
      <c r="Y492" s="14">
        <f t="shared" si="95"/>
        <v>2000</v>
      </c>
      <c r="Z492" s="14" t="s">
        <v>72</v>
      </c>
    </row>
    <row r="493" spans="1:26" x14ac:dyDescent="0.35">
      <c r="A493" s="4" t="s">
        <v>62</v>
      </c>
      <c r="B493" s="2">
        <f>VLOOKUP(Table1[[#This Row],[Crop]],Crop!$A$2:$B$5,2,FALSE)</f>
        <v>22</v>
      </c>
      <c r="C493" s="1" t="s">
        <v>39</v>
      </c>
      <c r="D493" s="1">
        <f>VLOOKUP(Table1[[#This Row],[District]],district!$A$2:$B$38,2,FALSE)</f>
        <v>34</v>
      </c>
      <c r="E493">
        <v>2001</v>
      </c>
      <c r="F493">
        <v>430</v>
      </c>
      <c r="G493">
        <v>454</v>
      </c>
      <c r="H493">
        <v>25.4</v>
      </c>
      <c r="L493" s="17" t="s">
        <v>68</v>
      </c>
      <c r="M493" s="14" t="s">
        <v>71</v>
      </c>
      <c r="N493" s="14" t="str">
        <f t="shared" si="84"/>
        <v>,</v>
      </c>
      <c r="O493" s="14">
        <f t="shared" si="85"/>
        <v>22</v>
      </c>
      <c r="P493" s="14" t="str">
        <f t="shared" si="86"/>
        <v>,</v>
      </c>
      <c r="Q493" s="14">
        <f t="shared" si="87"/>
        <v>34</v>
      </c>
      <c r="R493" s="14" t="str">
        <f t="shared" si="88"/>
        <v>,</v>
      </c>
      <c r="S493" s="14">
        <f t="shared" si="89"/>
        <v>454</v>
      </c>
      <c r="T493" s="14" t="str">
        <f t="shared" si="90"/>
        <v>,</v>
      </c>
      <c r="U493" s="14">
        <f t="shared" si="91"/>
        <v>430</v>
      </c>
      <c r="V493" s="14" t="str">
        <f t="shared" si="92"/>
        <v>,</v>
      </c>
      <c r="W493" s="14">
        <f t="shared" si="93"/>
        <v>25.4</v>
      </c>
      <c r="X493" s="14" t="str">
        <f t="shared" si="94"/>
        <v>,</v>
      </c>
      <c r="Y493" s="14">
        <f t="shared" si="95"/>
        <v>2001</v>
      </c>
      <c r="Z493" s="14" t="s">
        <v>72</v>
      </c>
    </row>
    <row r="494" spans="1:26" x14ac:dyDescent="0.35">
      <c r="A494" s="4" t="s">
        <v>62</v>
      </c>
      <c r="B494" s="2">
        <f>VLOOKUP(Table1[[#This Row],[Crop]],Crop!$A$2:$B$5,2,FALSE)</f>
        <v>22</v>
      </c>
      <c r="C494" s="1" t="s">
        <v>39</v>
      </c>
      <c r="D494" s="1">
        <f>VLOOKUP(Table1[[#This Row],[District]],district!$A$2:$B$38,2,FALSE)</f>
        <v>34</v>
      </c>
      <c r="E494">
        <v>2002</v>
      </c>
      <c r="F494">
        <v>440</v>
      </c>
      <c r="G494">
        <v>459</v>
      </c>
      <c r="H494">
        <v>25.7</v>
      </c>
      <c r="L494" s="17" t="s">
        <v>68</v>
      </c>
      <c r="M494" s="14" t="s">
        <v>71</v>
      </c>
      <c r="N494" s="14" t="str">
        <f t="shared" si="84"/>
        <v>,</v>
      </c>
      <c r="O494" s="14">
        <f t="shared" si="85"/>
        <v>22</v>
      </c>
      <c r="P494" s="14" t="str">
        <f t="shared" si="86"/>
        <v>,</v>
      </c>
      <c r="Q494" s="14">
        <f t="shared" si="87"/>
        <v>34</v>
      </c>
      <c r="R494" s="14" t="str">
        <f t="shared" si="88"/>
        <v>,</v>
      </c>
      <c r="S494" s="14">
        <f t="shared" si="89"/>
        <v>459</v>
      </c>
      <c r="T494" s="14" t="str">
        <f t="shared" si="90"/>
        <v>,</v>
      </c>
      <c r="U494" s="14">
        <f t="shared" si="91"/>
        <v>440</v>
      </c>
      <c r="V494" s="14" t="str">
        <f t="shared" si="92"/>
        <v>,</v>
      </c>
      <c r="W494" s="14">
        <f t="shared" si="93"/>
        <v>25.7</v>
      </c>
      <c r="X494" s="14" t="str">
        <f t="shared" si="94"/>
        <v>,</v>
      </c>
      <c r="Y494" s="14">
        <f t="shared" si="95"/>
        <v>2002</v>
      </c>
      <c r="Z494" s="14" t="s">
        <v>72</v>
      </c>
    </row>
    <row r="495" spans="1:26" x14ac:dyDescent="0.35">
      <c r="A495" s="4" t="s">
        <v>62</v>
      </c>
      <c r="B495" s="2">
        <f>VLOOKUP(Table1[[#This Row],[Crop]],Crop!$A$2:$B$5,2,FALSE)</f>
        <v>22</v>
      </c>
      <c r="C495" s="1" t="s">
        <v>39</v>
      </c>
      <c r="D495" s="1">
        <f>VLOOKUP(Table1[[#This Row],[District]],district!$A$2:$B$38,2,FALSE)</f>
        <v>34</v>
      </c>
      <c r="E495">
        <v>2003</v>
      </c>
      <c r="F495">
        <v>465</v>
      </c>
      <c r="G495">
        <v>480</v>
      </c>
      <c r="H495">
        <v>25.9</v>
      </c>
      <c r="L495" s="17" t="s">
        <v>68</v>
      </c>
      <c r="M495" s="14" t="s">
        <v>71</v>
      </c>
      <c r="N495" s="14" t="str">
        <f t="shared" si="84"/>
        <v>,</v>
      </c>
      <c r="O495" s="14">
        <f t="shared" si="85"/>
        <v>22</v>
      </c>
      <c r="P495" s="14" t="str">
        <f t="shared" si="86"/>
        <v>,</v>
      </c>
      <c r="Q495" s="14">
        <f t="shared" si="87"/>
        <v>34</v>
      </c>
      <c r="R495" s="14" t="str">
        <f t="shared" si="88"/>
        <v>,</v>
      </c>
      <c r="S495" s="14">
        <f t="shared" si="89"/>
        <v>480</v>
      </c>
      <c r="T495" s="14" t="str">
        <f t="shared" si="90"/>
        <v>,</v>
      </c>
      <c r="U495" s="14">
        <f t="shared" si="91"/>
        <v>465</v>
      </c>
      <c r="V495" s="14" t="str">
        <f t="shared" si="92"/>
        <v>,</v>
      </c>
      <c r="W495" s="14">
        <f t="shared" si="93"/>
        <v>25.9</v>
      </c>
      <c r="X495" s="14" t="str">
        <f t="shared" si="94"/>
        <v>,</v>
      </c>
      <c r="Y495" s="14">
        <f t="shared" si="95"/>
        <v>2003</v>
      </c>
      <c r="Z495" s="14" t="s">
        <v>72</v>
      </c>
    </row>
    <row r="496" spans="1:26" x14ac:dyDescent="0.35">
      <c r="A496" s="4" t="s">
        <v>62</v>
      </c>
      <c r="B496" s="2">
        <f>VLOOKUP(Table1[[#This Row],[Crop]],Crop!$A$2:$B$5,2,FALSE)</f>
        <v>22</v>
      </c>
      <c r="C496" s="1" t="s">
        <v>39</v>
      </c>
      <c r="D496" s="1">
        <f>VLOOKUP(Table1[[#This Row],[District]],district!$A$2:$B$38,2,FALSE)</f>
        <v>34</v>
      </c>
      <c r="E496">
        <v>2004</v>
      </c>
      <c r="F496">
        <v>505</v>
      </c>
      <c r="G496">
        <v>483</v>
      </c>
      <c r="H496">
        <v>28</v>
      </c>
      <c r="L496" s="17" t="s">
        <v>68</v>
      </c>
      <c r="M496" s="14" t="s">
        <v>71</v>
      </c>
      <c r="N496" s="14" t="str">
        <f t="shared" si="84"/>
        <v>,</v>
      </c>
      <c r="O496" s="14">
        <f t="shared" si="85"/>
        <v>22</v>
      </c>
      <c r="P496" s="14" t="str">
        <f t="shared" si="86"/>
        <v>,</v>
      </c>
      <c r="Q496" s="14">
        <f t="shared" si="87"/>
        <v>34</v>
      </c>
      <c r="R496" s="14" t="str">
        <f t="shared" si="88"/>
        <v>,</v>
      </c>
      <c r="S496" s="14">
        <f t="shared" si="89"/>
        <v>483</v>
      </c>
      <c r="T496" s="14" t="str">
        <f t="shared" si="90"/>
        <v>,</v>
      </c>
      <c r="U496" s="14">
        <f t="shared" si="91"/>
        <v>505</v>
      </c>
      <c r="V496" s="14" t="str">
        <f t="shared" si="92"/>
        <v>,</v>
      </c>
      <c r="W496" s="14">
        <f t="shared" si="93"/>
        <v>28</v>
      </c>
      <c r="X496" s="14" t="str">
        <f t="shared" si="94"/>
        <v>,</v>
      </c>
      <c r="Y496" s="14">
        <f t="shared" si="95"/>
        <v>2004</v>
      </c>
      <c r="Z496" s="14" t="s">
        <v>72</v>
      </c>
    </row>
    <row r="497" spans="1:26" x14ac:dyDescent="0.35">
      <c r="A497" s="4" t="s">
        <v>62</v>
      </c>
      <c r="B497" s="2">
        <f>VLOOKUP(Table1[[#This Row],[Crop]],Crop!$A$2:$B$5,2,FALSE)</f>
        <v>22</v>
      </c>
      <c r="C497" s="1" t="s">
        <v>39</v>
      </c>
      <c r="D497" s="1">
        <f>VLOOKUP(Table1[[#This Row],[District]],district!$A$2:$B$38,2,FALSE)</f>
        <v>34</v>
      </c>
      <c r="E497">
        <v>2005</v>
      </c>
      <c r="F497">
        <v>530</v>
      </c>
      <c r="G497">
        <v>478</v>
      </c>
      <c r="H497">
        <v>29.7</v>
      </c>
      <c r="L497" s="17" t="s">
        <v>68</v>
      </c>
      <c r="M497" s="14" t="s">
        <v>71</v>
      </c>
      <c r="N497" s="14" t="str">
        <f t="shared" si="84"/>
        <v>,</v>
      </c>
      <c r="O497" s="14">
        <f t="shared" si="85"/>
        <v>22</v>
      </c>
      <c r="P497" s="14" t="str">
        <f t="shared" si="86"/>
        <v>,</v>
      </c>
      <c r="Q497" s="14">
        <f t="shared" si="87"/>
        <v>34</v>
      </c>
      <c r="R497" s="14" t="str">
        <f t="shared" si="88"/>
        <v>,</v>
      </c>
      <c r="S497" s="14">
        <f t="shared" si="89"/>
        <v>478</v>
      </c>
      <c r="T497" s="14" t="str">
        <f t="shared" si="90"/>
        <v>,</v>
      </c>
      <c r="U497" s="14">
        <f t="shared" si="91"/>
        <v>530</v>
      </c>
      <c r="V497" s="14" t="str">
        <f t="shared" si="92"/>
        <v>,</v>
      </c>
      <c r="W497" s="14">
        <f t="shared" si="93"/>
        <v>29.7</v>
      </c>
      <c r="X497" s="14" t="str">
        <f t="shared" si="94"/>
        <v>,</v>
      </c>
      <c r="Y497" s="14">
        <f t="shared" si="95"/>
        <v>2005</v>
      </c>
      <c r="Z497" s="14" t="s">
        <v>72</v>
      </c>
    </row>
    <row r="498" spans="1:26" x14ac:dyDescent="0.35">
      <c r="A498" s="4" t="s">
        <v>62</v>
      </c>
      <c r="B498" s="2">
        <f>VLOOKUP(Table1[[#This Row],[Crop]],Crop!$A$2:$B$5,2,FALSE)</f>
        <v>22</v>
      </c>
      <c r="C498" s="1" t="s">
        <v>39</v>
      </c>
      <c r="D498" s="1">
        <f>VLOOKUP(Table1[[#This Row],[District]],district!$A$2:$B$38,2,FALSE)</f>
        <v>34</v>
      </c>
      <c r="E498">
        <v>2006</v>
      </c>
      <c r="F498">
        <v>508</v>
      </c>
      <c r="G498">
        <v>493</v>
      </c>
      <c r="H498">
        <v>27.6</v>
      </c>
      <c r="L498" s="17" t="s">
        <v>68</v>
      </c>
      <c r="M498" s="14" t="s">
        <v>71</v>
      </c>
      <c r="N498" s="14" t="str">
        <f t="shared" si="84"/>
        <v>,</v>
      </c>
      <c r="O498" s="14">
        <f t="shared" si="85"/>
        <v>22</v>
      </c>
      <c r="P498" s="14" t="str">
        <f t="shared" si="86"/>
        <v>,</v>
      </c>
      <c r="Q498" s="14">
        <f t="shared" si="87"/>
        <v>34</v>
      </c>
      <c r="R498" s="14" t="str">
        <f t="shared" si="88"/>
        <v>,</v>
      </c>
      <c r="S498" s="14">
        <f t="shared" si="89"/>
        <v>493</v>
      </c>
      <c r="T498" s="14" t="str">
        <f t="shared" si="90"/>
        <v>,</v>
      </c>
      <c r="U498" s="14">
        <f t="shared" si="91"/>
        <v>508</v>
      </c>
      <c r="V498" s="14" t="str">
        <f t="shared" si="92"/>
        <v>,</v>
      </c>
      <c r="W498" s="14">
        <f t="shared" si="93"/>
        <v>27.6</v>
      </c>
      <c r="X498" s="14" t="str">
        <f t="shared" si="94"/>
        <v>,</v>
      </c>
      <c r="Y498" s="14">
        <f t="shared" si="95"/>
        <v>2006</v>
      </c>
      <c r="Z498" s="14" t="s">
        <v>72</v>
      </c>
    </row>
    <row r="499" spans="1:26" x14ac:dyDescent="0.35">
      <c r="A499" s="4" t="s">
        <v>62</v>
      </c>
      <c r="B499" s="2">
        <f>VLOOKUP(Table1[[#This Row],[Crop]],Crop!$A$2:$B$5,2,FALSE)</f>
        <v>22</v>
      </c>
      <c r="C499" s="1" t="s">
        <v>39</v>
      </c>
      <c r="D499" s="1">
        <f>VLOOKUP(Table1[[#This Row],[District]],district!$A$2:$B$38,2,FALSE)</f>
        <v>34</v>
      </c>
      <c r="E499">
        <v>2007</v>
      </c>
      <c r="F499">
        <v>509</v>
      </c>
      <c r="G499">
        <v>502</v>
      </c>
      <c r="H499">
        <v>27.2</v>
      </c>
      <c r="L499" s="17" t="s">
        <v>68</v>
      </c>
      <c r="M499" s="14" t="s">
        <v>71</v>
      </c>
      <c r="N499" s="14" t="str">
        <f t="shared" si="84"/>
        <v>,</v>
      </c>
      <c r="O499" s="14">
        <f t="shared" si="85"/>
        <v>22</v>
      </c>
      <c r="P499" s="14" t="str">
        <f t="shared" si="86"/>
        <v>,</v>
      </c>
      <c r="Q499" s="14">
        <f t="shared" si="87"/>
        <v>34</v>
      </c>
      <c r="R499" s="14" t="str">
        <f t="shared" si="88"/>
        <v>,</v>
      </c>
      <c r="S499" s="14">
        <f t="shared" si="89"/>
        <v>502</v>
      </c>
      <c r="T499" s="14" t="str">
        <f t="shared" si="90"/>
        <v>,</v>
      </c>
      <c r="U499" s="14">
        <f t="shared" si="91"/>
        <v>509</v>
      </c>
      <c r="V499" s="14" t="str">
        <f t="shared" si="92"/>
        <v>,</v>
      </c>
      <c r="W499" s="14">
        <f t="shared" si="93"/>
        <v>27.2</v>
      </c>
      <c r="X499" s="14" t="str">
        <f t="shared" si="94"/>
        <v>,</v>
      </c>
      <c r="Y499" s="14">
        <f t="shared" si="95"/>
        <v>2007</v>
      </c>
      <c r="Z499" s="14" t="s">
        <v>72</v>
      </c>
    </row>
    <row r="500" spans="1:26" x14ac:dyDescent="0.35">
      <c r="A500" s="4" t="s">
        <v>62</v>
      </c>
      <c r="B500" s="2">
        <f>VLOOKUP(Table1[[#This Row],[Crop]],Crop!$A$2:$B$5,2,FALSE)</f>
        <v>22</v>
      </c>
      <c r="C500" s="1" t="s">
        <v>39</v>
      </c>
      <c r="D500" s="1">
        <f>VLOOKUP(Table1[[#This Row],[District]],district!$A$2:$B$38,2,FALSE)</f>
        <v>34</v>
      </c>
      <c r="E500">
        <v>2008</v>
      </c>
      <c r="F500">
        <v>544</v>
      </c>
      <c r="G500">
        <v>522</v>
      </c>
      <c r="H500">
        <v>27.9</v>
      </c>
      <c r="L500" s="17" t="s">
        <v>68</v>
      </c>
      <c r="M500" s="14" t="s">
        <v>71</v>
      </c>
      <c r="N500" s="14" t="str">
        <f t="shared" si="84"/>
        <v>,</v>
      </c>
      <c r="O500" s="14">
        <f t="shared" si="85"/>
        <v>22</v>
      </c>
      <c r="P500" s="14" t="str">
        <f t="shared" si="86"/>
        <v>,</v>
      </c>
      <c r="Q500" s="14">
        <f t="shared" si="87"/>
        <v>34</v>
      </c>
      <c r="R500" s="14" t="str">
        <f t="shared" si="88"/>
        <v>,</v>
      </c>
      <c r="S500" s="14">
        <f t="shared" si="89"/>
        <v>522</v>
      </c>
      <c r="T500" s="14" t="str">
        <f t="shared" si="90"/>
        <v>,</v>
      </c>
      <c r="U500" s="14">
        <f t="shared" si="91"/>
        <v>544</v>
      </c>
      <c r="V500" s="14" t="str">
        <f t="shared" si="92"/>
        <v>,</v>
      </c>
      <c r="W500" s="14">
        <f t="shared" si="93"/>
        <v>27.9</v>
      </c>
      <c r="X500" s="14" t="str">
        <f t="shared" si="94"/>
        <v>,</v>
      </c>
      <c r="Y500" s="14">
        <f t="shared" si="95"/>
        <v>2008</v>
      </c>
      <c r="Z500" s="14" t="s">
        <v>72</v>
      </c>
    </row>
    <row r="501" spans="1:26" x14ac:dyDescent="0.35">
      <c r="A501" s="4" t="s">
        <v>62</v>
      </c>
      <c r="B501" s="2">
        <f>VLOOKUP(Table1[[#This Row],[Crop]],Crop!$A$2:$B$5,2,FALSE)</f>
        <v>22</v>
      </c>
      <c r="C501" s="1" t="s">
        <v>39</v>
      </c>
      <c r="D501" s="1">
        <f>VLOOKUP(Table1[[#This Row],[District]],district!$A$2:$B$38,2,FALSE)</f>
        <v>34</v>
      </c>
      <c r="E501">
        <v>2009</v>
      </c>
      <c r="F501">
        <v>454</v>
      </c>
      <c r="G501">
        <v>517</v>
      </c>
      <c r="H501">
        <v>23.5</v>
      </c>
      <c r="L501" s="17" t="s">
        <v>68</v>
      </c>
      <c r="M501" s="14" t="s">
        <v>71</v>
      </c>
      <c r="N501" s="14" t="str">
        <f t="shared" si="84"/>
        <v>,</v>
      </c>
      <c r="O501" s="14">
        <f t="shared" si="85"/>
        <v>22</v>
      </c>
      <c r="P501" s="14" t="str">
        <f t="shared" si="86"/>
        <v>,</v>
      </c>
      <c r="Q501" s="14">
        <f t="shared" si="87"/>
        <v>34</v>
      </c>
      <c r="R501" s="14" t="str">
        <f t="shared" si="88"/>
        <v>,</v>
      </c>
      <c r="S501" s="14">
        <f t="shared" si="89"/>
        <v>517</v>
      </c>
      <c r="T501" s="14" t="str">
        <f t="shared" si="90"/>
        <v>,</v>
      </c>
      <c r="U501" s="14">
        <f t="shared" si="91"/>
        <v>454</v>
      </c>
      <c r="V501" s="14" t="str">
        <f t="shared" si="92"/>
        <v>,</v>
      </c>
      <c r="W501" s="14">
        <f t="shared" si="93"/>
        <v>23.5</v>
      </c>
      <c r="X501" s="14" t="str">
        <f t="shared" si="94"/>
        <v>,</v>
      </c>
      <c r="Y501" s="14">
        <f t="shared" si="95"/>
        <v>2009</v>
      </c>
      <c r="Z501" s="14" t="s">
        <v>72</v>
      </c>
    </row>
    <row r="502" spans="1:26" x14ac:dyDescent="0.35">
      <c r="A502" s="4" t="s">
        <v>62</v>
      </c>
      <c r="B502" s="2">
        <f>VLOOKUP(Table1[[#This Row],[Crop]],Crop!$A$2:$B$5,2,FALSE)</f>
        <v>22</v>
      </c>
      <c r="C502" s="1" t="s">
        <v>39</v>
      </c>
      <c r="D502" s="1">
        <f>VLOOKUP(Table1[[#This Row],[District]],district!$A$2:$B$38,2,FALSE)</f>
        <v>34</v>
      </c>
      <c r="E502">
        <v>2010</v>
      </c>
      <c r="F502">
        <v>570</v>
      </c>
      <c r="G502">
        <v>533</v>
      </c>
      <c r="H502">
        <v>28.7</v>
      </c>
      <c r="L502" s="17" t="s">
        <v>68</v>
      </c>
      <c r="M502" s="14" t="s">
        <v>71</v>
      </c>
      <c r="N502" s="14" t="str">
        <f t="shared" si="84"/>
        <v>,</v>
      </c>
      <c r="O502" s="14">
        <f t="shared" si="85"/>
        <v>22</v>
      </c>
      <c r="P502" s="14" t="str">
        <f t="shared" si="86"/>
        <v>,</v>
      </c>
      <c r="Q502" s="14">
        <f t="shared" si="87"/>
        <v>34</v>
      </c>
      <c r="R502" s="14" t="str">
        <f t="shared" si="88"/>
        <v>,</v>
      </c>
      <c r="S502" s="14">
        <f t="shared" si="89"/>
        <v>533</v>
      </c>
      <c r="T502" s="14" t="str">
        <f t="shared" si="90"/>
        <v>,</v>
      </c>
      <c r="U502" s="14">
        <f t="shared" si="91"/>
        <v>570</v>
      </c>
      <c r="V502" s="14" t="str">
        <f t="shared" si="92"/>
        <v>,</v>
      </c>
      <c r="W502" s="14">
        <f t="shared" si="93"/>
        <v>28.7</v>
      </c>
      <c r="X502" s="14" t="str">
        <f t="shared" si="94"/>
        <v>,</v>
      </c>
      <c r="Y502" s="14">
        <f t="shared" si="95"/>
        <v>2010</v>
      </c>
      <c r="Z502" s="14" t="s">
        <v>72</v>
      </c>
    </row>
    <row r="503" spans="1:26" x14ac:dyDescent="0.35">
      <c r="A503" s="4" t="s">
        <v>62</v>
      </c>
      <c r="B503" s="2">
        <f>VLOOKUP(Table1[[#This Row],[Crop]],Crop!$A$2:$B$5,2,FALSE)</f>
        <v>22</v>
      </c>
      <c r="C503" s="1" t="s">
        <v>39</v>
      </c>
      <c r="D503" s="1">
        <f>VLOOKUP(Table1[[#This Row],[District]],district!$A$2:$B$38,2,FALSE)</f>
        <v>34</v>
      </c>
      <c r="E503">
        <v>2011</v>
      </c>
      <c r="F503">
        <v>597</v>
      </c>
      <c r="G503">
        <v>508</v>
      </c>
      <c r="H503">
        <v>31.5</v>
      </c>
      <c r="L503" s="17" t="s">
        <v>68</v>
      </c>
      <c r="M503" s="14" t="s">
        <v>71</v>
      </c>
      <c r="N503" s="14" t="str">
        <f t="shared" si="84"/>
        <v>,</v>
      </c>
      <c r="O503" s="14">
        <f t="shared" si="85"/>
        <v>22</v>
      </c>
      <c r="P503" s="14" t="str">
        <f t="shared" si="86"/>
        <v>,</v>
      </c>
      <c r="Q503" s="14">
        <f t="shared" si="87"/>
        <v>34</v>
      </c>
      <c r="R503" s="14" t="str">
        <f t="shared" si="88"/>
        <v>,</v>
      </c>
      <c r="S503" s="14">
        <f t="shared" si="89"/>
        <v>508</v>
      </c>
      <c r="T503" s="14" t="str">
        <f t="shared" si="90"/>
        <v>,</v>
      </c>
      <c r="U503" s="14">
        <f t="shared" si="91"/>
        <v>597</v>
      </c>
      <c r="V503" s="14" t="str">
        <f t="shared" si="92"/>
        <v>,</v>
      </c>
      <c r="W503" s="14">
        <f t="shared" si="93"/>
        <v>31.5</v>
      </c>
      <c r="X503" s="14" t="str">
        <f t="shared" si="94"/>
        <v>,</v>
      </c>
      <c r="Y503" s="14">
        <f t="shared" si="95"/>
        <v>2011</v>
      </c>
      <c r="Z503" s="14" t="s">
        <v>72</v>
      </c>
    </row>
    <row r="504" spans="1:26" x14ac:dyDescent="0.35">
      <c r="A504" s="4" t="s">
        <v>62</v>
      </c>
      <c r="B504" s="2">
        <f>VLOOKUP(Table1[[#This Row],[Crop]],Crop!$A$2:$B$5,2,FALSE)</f>
        <v>22</v>
      </c>
      <c r="C504" s="1" t="s">
        <v>39</v>
      </c>
      <c r="D504" s="1">
        <f>VLOOKUP(Table1[[#This Row],[District]],district!$A$2:$B$38,2,FALSE)</f>
        <v>34</v>
      </c>
      <c r="E504">
        <v>2012</v>
      </c>
      <c r="F504">
        <v>610</v>
      </c>
      <c r="G504">
        <v>503</v>
      </c>
      <c r="H504">
        <v>32.5</v>
      </c>
      <c r="L504" s="17" t="s">
        <v>68</v>
      </c>
      <c r="M504" s="14" t="s">
        <v>71</v>
      </c>
      <c r="N504" s="14" t="str">
        <f t="shared" si="84"/>
        <v>,</v>
      </c>
      <c r="O504" s="14">
        <f t="shared" si="85"/>
        <v>22</v>
      </c>
      <c r="P504" s="14" t="str">
        <f t="shared" si="86"/>
        <v>,</v>
      </c>
      <c r="Q504" s="14">
        <f t="shared" si="87"/>
        <v>34</v>
      </c>
      <c r="R504" s="14" t="str">
        <f t="shared" si="88"/>
        <v>,</v>
      </c>
      <c r="S504" s="14">
        <f t="shared" si="89"/>
        <v>503</v>
      </c>
      <c r="T504" s="14" t="str">
        <f t="shared" si="90"/>
        <v>,</v>
      </c>
      <c r="U504" s="14">
        <f t="shared" si="91"/>
        <v>610</v>
      </c>
      <c r="V504" s="14" t="str">
        <f t="shared" si="92"/>
        <v>,</v>
      </c>
      <c r="W504" s="14">
        <f t="shared" si="93"/>
        <v>32.5</v>
      </c>
      <c r="X504" s="14" t="str">
        <f t="shared" si="94"/>
        <v>,</v>
      </c>
      <c r="Y504" s="14">
        <f t="shared" si="95"/>
        <v>2012</v>
      </c>
      <c r="Z504" s="14" t="s">
        <v>72</v>
      </c>
    </row>
    <row r="505" spans="1:26" x14ac:dyDescent="0.35">
      <c r="A505" s="4" t="s">
        <v>62</v>
      </c>
      <c r="B505" s="2">
        <f>VLOOKUP(Table1[[#This Row],[Crop]],Crop!$A$2:$B$5,2,FALSE)</f>
        <v>22</v>
      </c>
      <c r="C505" s="1" t="s">
        <v>39</v>
      </c>
      <c r="D505" s="1">
        <f>VLOOKUP(Table1[[#This Row],[District]],district!$A$2:$B$38,2,FALSE)</f>
        <v>34</v>
      </c>
      <c r="E505">
        <v>2013</v>
      </c>
      <c r="F505">
        <v>633</v>
      </c>
      <c r="G505">
        <v>518</v>
      </c>
      <c r="H505">
        <v>32.700000000000003</v>
      </c>
      <c r="L505" s="17" t="s">
        <v>68</v>
      </c>
      <c r="M505" s="14" t="s">
        <v>71</v>
      </c>
      <c r="N505" s="14" t="str">
        <f t="shared" si="84"/>
        <v>,</v>
      </c>
      <c r="O505" s="14">
        <f t="shared" si="85"/>
        <v>22</v>
      </c>
      <c r="P505" s="14" t="str">
        <f t="shared" si="86"/>
        <v>,</v>
      </c>
      <c r="Q505" s="14">
        <f t="shared" si="87"/>
        <v>34</v>
      </c>
      <c r="R505" s="14" t="str">
        <f t="shared" si="88"/>
        <v>,</v>
      </c>
      <c r="S505" s="14">
        <f t="shared" si="89"/>
        <v>518</v>
      </c>
      <c r="T505" s="14" t="str">
        <f t="shared" si="90"/>
        <v>,</v>
      </c>
      <c r="U505" s="14">
        <f t="shared" si="91"/>
        <v>633</v>
      </c>
      <c r="V505" s="14" t="str">
        <f t="shared" si="92"/>
        <v>,</v>
      </c>
      <c r="W505" s="14">
        <f t="shared" si="93"/>
        <v>32.700000000000003</v>
      </c>
      <c r="X505" s="14" t="str">
        <f t="shared" si="94"/>
        <v>,</v>
      </c>
      <c r="Y505" s="14">
        <f t="shared" si="95"/>
        <v>2013</v>
      </c>
      <c r="Z505" s="14" t="s">
        <v>72</v>
      </c>
    </row>
    <row r="506" spans="1:26" x14ac:dyDescent="0.35">
      <c r="A506" s="4" t="s">
        <v>62</v>
      </c>
      <c r="B506" s="2">
        <f>VLOOKUP(Table1[[#This Row],[Crop]],Crop!$A$2:$B$5,2,FALSE)</f>
        <v>22</v>
      </c>
      <c r="C506" s="1" t="s">
        <v>39</v>
      </c>
      <c r="D506" s="1">
        <f>VLOOKUP(Table1[[#This Row],[District]],district!$A$2:$B$38,2,FALSE)</f>
        <v>34</v>
      </c>
      <c r="E506">
        <v>2014</v>
      </c>
      <c r="F506">
        <v>362</v>
      </c>
      <c r="G506">
        <v>522</v>
      </c>
      <c r="H506">
        <v>18.600000000000001</v>
      </c>
      <c r="L506" s="17" t="s">
        <v>68</v>
      </c>
      <c r="M506" s="14" t="s">
        <v>71</v>
      </c>
      <c r="N506" s="14" t="str">
        <f t="shared" si="84"/>
        <v>,</v>
      </c>
      <c r="O506" s="14">
        <f t="shared" si="85"/>
        <v>22</v>
      </c>
      <c r="P506" s="14" t="str">
        <f t="shared" si="86"/>
        <v>,</v>
      </c>
      <c r="Q506" s="14">
        <f t="shared" si="87"/>
        <v>34</v>
      </c>
      <c r="R506" s="14" t="str">
        <f t="shared" si="88"/>
        <v>,</v>
      </c>
      <c r="S506" s="14">
        <f t="shared" si="89"/>
        <v>522</v>
      </c>
      <c r="T506" s="14" t="str">
        <f t="shared" si="90"/>
        <v>,</v>
      </c>
      <c r="U506" s="14">
        <f t="shared" si="91"/>
        <v>362</v>
      </c>
      <c r="V506" s="14" t="str">
        <f t="shared" si="92"/>
        <v>,</v>
      </c>
      <c r="W506" s="14">
        <f t="shared" si="93"/>
        <v>18.600000000000001</v>
      </c>
      <c r="X506" s="14" t="str">
        <f t="shared" si="94"/>
        <v>,</v>
      </c>
      <c r="Y506" s="14">
        <f t="shared" si="95"/>
        <v>2014</v>
      </c>
      <c r="Z506" s="14" t="s">
        <v>72</v>
      </c>
    </row>
    <row r="507" spans="1:26" x14ac:dyDescent="0.35">
      <c r="A507" s="4" t="s">
        <v>62</v>
      </c>
      <c r="B507" s="2">
        <f>VLOOKUP(Table1[[#This Row],[Crop]],Crop!$A$2:$B$5,2,FALSE)</f>
        <v>22</v>
      </c>
      <c r="C507" s="1" t="s">
        <v>39</v>
      </c>
      <c r="D507" s="1">
        <f>VLOOKUP(Table1[[#This Row],[District]],district!$A$2:$B$38,2,FALSE)</f>
        <v>34</v>
      </c>
      <c r="E507">
        <v>2015</v>
      </c>
      <c r="F507">
        <v>504</v>
      </c>
      <c r="G507">
        <v>509</v>
      </c>
      <c r="H507">
        <v>26.6</v>
      </c>
      <c r="L507" s="17" t="s">
        <v>68</v>
      </c>
      <c r="M507" s="14" t="s">
        <v>71</v>
      </c>
      <c r="N507" s="14" t="str">
        <f t="shared" si="84"/>
        <v>,</v>
      </c>
      <c r="O507" s="14">
        <f t="shared" si="85"/>
        <v>22</v>
      </c>
      <c r="P507" s="14" t="str">
        <f t="shared" si="86"/>
        <v>,</v>
      </c>
      <c r="Q507" s="14">
        <f t="shared" si="87"/>
        <v>34</v>
      </c>
      <c r="R507" s="14" t="str">
        <f t="shared" si="88"/>
        <v>,</v>
      </c>
      <c r="S507" s="14">
        <f t="shared" si="89"/>
        <v>509</v>
      </c>
      <c r="T507" s="14" t="str">
        <f t="shared" si="90"/>
        <v>,</v>
      </c>
      <c r="U507" s="14">
        <f t="shared" si="91"/>
        <v>504</v>
      </c>
      <c r="V507" s="14" t="str">
        <f t="shared" si="92"/>
        <v>,</v>
      </c>
      <c r="W507" s="14">
        <f t="shared" si="93"/>
        <v>26.6</v>
      </c>
      <c r="X507" s="14" t="str">
        <f t="shared" si="94"/>
        <v>,</v>
      </c>
      <c r="Y507" s="14">
        <f t="shared" si="95"/>
        <v>2015</v>
      </c>
      <c r="Z507" s="14" t="s">
        <v>72</v>
      </c>
    </row>
    <row r="508" spans="1:26" x14ac:dyDescent="0.35">
      <c r="A508" s="4" t="s">
        <v>62</v>
      </c>
      <c r="B508" s="2">
        <f>VLOOKUP(Table1[[#This Row],[Crop]],Crop!$A$2:$B$5,2,FALSE)</f>
        <v>22</v>
      </c>
      <c r="C508" s="1" t="s">
        <v>39</v>
      </c>
      <c r="D508" s="1">
        <f>VLOOKUP(Table1[[#This Row],[District]],district!$A$2:$B$38,2,FALSE)</f>
        <v>34</v>
      </c>
      <c r="E508">
        <v>2016</v>
      </c>
      <c r="F508">
        <v>536</v>
      </c>
      <c r="G508">
        <v>517</v>
      </c>
      <c r="H508">
        <v>27.8</v>
      </c>
      <c r="L508" s="17" t="s">
        <v>68</v>
      </c>
      <c r="M508" s="14" t="s">
        <v>71</v>
      </c>
      <c r="N508" s="14" t="str">
        <f t="shared" si="84"/>
        <v>,</v>
      </c>
      <c r="O508" s="14">
        <f t="shared" si="85"/>
        <v>22</v>
      </c>
      <c r="P508" s="14" t="str">
        <f t="shared" si="86"/>
        <v>,</v>
      </c>
      <c r="Q508" s="14">
        <f t="shared" si="87"/>
        <v>34</v>
      </c>
      <c r="R508" s="14" t="str">
        <f t="shared" si="88"/>
        <v>,</v>
      </c>
      <c r="S508" s="14">
        <f t="shared" si="89"/>
        <v>517</v>
      </c>
      <c r="T508" s="14" t="str">
        <f t="shared" si="90"/>
        <v>,</v>
      </c>
      <c r="U508" s="14">
        <f t="shared" si="91"/>
        <v>536</v>
      </c>
      <c r="V508" s="14" t="str">
        <f t="shared" si="92"/>
        <v>,</v>
      </c>
      <c r="W508" s="14">
        <f t="shared" si="93"/>
        <v>27.8</v>
      </c>
      <c r="X508" s="14" t="str">
        <f t="shared" si="94"/>
        <v>,</v>
      </c>
      <c r="Y508" s="14">
        <f t="shared" si="95"/>
        <v>2016</v>
      </c>
      <c r="Z508" s="14" t="s">
        <v>72</v>
      </c>
    </row>
    <row r="509" spans="1:26" x14ac:dyDescent="0.35">
      <c r="A509" s="4" t="s">
        <v>62</v>
      </c>
      <c r="B509" s="2">
        <f>VLOOKUP(Table1[[#This Row],[Crop]],Crop!$A$2:$B$5,2,FALSE)</f>
        <v>22</v>
      </c>
      <c r="C509" s="1" t="s">
        <v>39</v>
      </c>
      <c r="D509" s="1">
        <f>VLOOKUP(Table1[[#This Row],[District]],district!$A$2:$B$38,2,FALSE)</f>
        <v>34</v>
      </c>
      <c r="E509">
        <v>2017</v>
      </c>
      <c r="F509">
        <v>554</v>
      </c>
      <c r="G509">
        <v>502</v>
      </c>
      <c r="H509">
        <v>29.6</v>
      </c>
      <c r="L509" s="17" t="s">
        <v>68</v>
      </c>
      <c r="M509" s="14" t="s">
        <v>71</v>
      </c>
      <c r="N509" s="14" t="str">
        <f t="shared" si="84"/>
        <v>,</v>
      </c>
      <c r="O509" s="14">
        <f t="shared" si="85"/>
        <v>22</v>
      </c>
      <c r="P509" s="14" t="str">
        <f t="shared" si="86"/>
        <v>,</v>
      </c>
      <c r="Q509" s="14">
        <f t="shared" si="87"/>
        <v>34</v>
      </c>
      <c r="R509" s="14" t="str">
        <f t="shared" si="88"/>
        <v>,</v>
      </c>
      <c r="S509" s="14">
        <f t="shared" si="89"/>
        <v>502</v>
      </c>
      <c r="T509" s="14" t="str">
        <f t="shared" si="90"/>
        <v>,</v>
      </c>
      <c r="U509" s="14">
        <f t="shared" si="91"/>
        <v>554</v>
      </c>
      <c r="V509" s="14" t="str">
        <f t="shared" si="92"/>
        <v>,</v>
      </c>
      <c r="W509" s="14">
        <f t="shared" si="93"/>
        <v>29.6</v>
      </c>
      <c r="X509" s="14" t="str">
        <f t="shared" si="94"/>
        <v>,</v>
      </c>
      <c r="Y509" s="14">
        <f t="shared" si="95"/>
        <v>2017</v>
      </c>
      <c r="Z509" s="14" t="s">
        <v>72</v>
      </c>
    </row>
    <row r="510" spans="1:26" x14ac:dyDescent="0.35">
      <c r="A510" s="4" t="s">
        <v>62</v>
      </c>
      <c r="B510" s="2">
        <f>VLOOKUP(Table1[[#This Row],[Crop]],Crop!$A$2:$B$5,2,FALSE)</f>
        <v>22</v>
      </c>
      <c r="C510" s="1" t="s">
        <v>39</v>
      </c>
      <c r="D510" s="1">
        <f>VLOOKUP(Table1[[#This Row],[District]],district!$A$2:$B$38,2,FALSE)</f>
        <v>34</v>
      </c>
      <c r="E510">
        <v>2018</v>
      </c>
      <c r="F510">
        <v>471</v>
      </c>
      <c r="G510">
        <v>458</v>
      </c>
      <c r="H510">
        <v>27.6</v>
      </c>
      <c r="L510" s="17" t="s">
        <v>68</v>
      </c>
      <c r="M510" s="14" t="s">
        <v>71</v>
      </c>
      <c r="N510" s="14" t="str">
        <f t="shared" si="84"/>
        <v>,</v>
      </c>
      <c r="O510" s="14">
        <f t="shared" si="85"/>
        <v>22</v>
      </c>
      <c r="P510" s="14" t="str">
        <f t="shared" si="86"/>
        <v>,</v>
      </c>
      <c r="Q510" s="14">
        <f t="shared" si="87"/>
        <v>34</v>
      </c>
      <c r="R510" s="14" t="str">
        <f t="shared" si="88"/>
        <v>,</v>
      </c>
      <c r="S510" s="14">
        <f t="shared" si="89"/>
        <v>458</v>
      </c>
      <c r="T510" s="14" t="str">
        <f t="shared" si="90"/>
        <v>,</v>
      </c>
      <c r="U510" s="14">
        <f t="shared" si="91"/>
        <v>471</v>
      </c>
      <c r="V510" s="14" t="str">
        <f t="shared" si="92"/>
        <v>,</v>
      </c>
      <c r="W510" s="14">
        <f t="shared" si="93"/>
        <v>27.6</v>
      </c>
      <c r="X510" s="14" t="str">
        <f t="shared" si="94"/>
        <v>,</v>
      </c>
      <c r="Y510" s="14">
        <f t="shared" si="95"/>
        <v>2018</v>
      </c>
      <c r="Z510" s="14" t="s">
        <v>72</v>
      </c>
    </row>
    <row r="511" spans="1:26" x14ac:dyDescent="0.35">
      <c r="A511" s="4" t="s">
        <v>62</v>
      </c>
      <c r="B511" s="2">
        <f>VLOOKUP(Table1[[#This Row],[Crop]],Crop!$A$2:$B$5,2,FALSE)</f>
        <v>22</v>
      </c>
      <c r="C511" s="1" t="s">
        <v>39</v>
      </c>
      <c r="D511" s="1">
        <f>VLOOKUP(Table1[[#This Row],[District]],district!$A$2:$B$38,2,FALSE)</f>
        <v>34</v>
      </c>
      <c r="E511">
        <v>2019</v>
      </c>
      <c r="F511">
        <v>294</v>
      </c>
      <c r="G511">
        <v>319</v>
      </c>
      <c r="H511">
        <v>24.7</v>
      </c>
      <c r="L511" s="17" t="s">
        <v>68</v>
      </c>
      <c r="M511" s="14" t="s">
        <v>71</v>
      </c>
      <c r="N511" s="14" t="str">
        <f t="shared" si="84"/>
        <v>,</v>
      </c>
      <c r="O511" s="14">
        <f t="shared" si="85"/>
        <v>22</v>
      </c>
      <c r="P511" s="14" t="str">
        <f t="shared" si="86"/>
        <v>,</v>
      </c>
      <c r="Q511" s="14">
        <f t="shared" si="87"/>
        <v>34</v>
      </c>
      <c r="R511" s="14" t="str">
        <f t="shared" si="88"/>
        <v>,</v>
      </c>
      <c r="S511" s="14">
        <f t="shared" si="89"/>
        <v>319</v>
      </c>
      <c r="T511" s="14" t="str">
        <f t="shared" si="90"/>
        <v>,</v>
      </c>
      <c r="U511" s="14">
        <f t="shared" si="91"/>
        <v>294</v>
      </c>
      <c r="V511" s="14" t="str">
        <f t="shared" si="92"/>
        <v>,</v>
      </c>
      <c r="W511" s="14">
        <f t="shared" si="93"/>
        <v>24.7</v>
      </c>
      <c r="X511" s="14" t="str">
        <f t="shared" si="94"/>
        <v>,</v>
      </c>
      <c r="Y511" s="14">
        <f t="shared" si="95"/>
        <v>2019</v>
      </c>
      <c r="Z511" s="14" t="s">
        <v>72</v>
      </c>
    </row>
    <row r="512" spans="1:26" x14ac:dyDescent="0.35">
      <c r="A512" s="4" t="s">
        <v>62</v>
      </c>
      <c r="B512" s="2">
        <f>VLOOKUP(Table1[[#This Row],[Crop]],Crop!$A$2:$B$5,2,FALSE)</f>
        <v>22</v>
      </c>
      <c r="C512" s="1" t="s">
        <v>39</v>
      </c>
      <c r="D512" s="1">
        <f>VLOOKUP(Table1[[#This Row],[District]],district!$A$2:$B$38,2,FALSE)</f>
        <v>34</v>
      </c>
      <c r="E512">
        <v>2020</v>
      </c>
      <c r="F512">
        <v>491</v>
      </c>
      <c r="G512">
        <v>422</v>
      </c>
      <c r="H512">
        <v>29.1</v>
      </c>
      <c r="L512" s="17" t="s">
        <v>68</v>
      </c>
      <c r="M512" s="14" t="s">
        <v>71</v>
      </c>
      <c r="N512" s="14" t="str">
        <f t="shared" si="84"/>
        <v>,</v>
      </c>
      <c r="O512" s="14">
        <f t="shared" si="85"/>
        <v>22</v>
      </c>
      <c r="P512" s="14" t="str">
        <f t="shared" si="86"/>
        <v>,</v>
      </c>
      <c r="Q512" s="14">
        <f t="shared" si="87"/>
        <v>34</v>
      </c>
      <c r="R512" s="14" t="str">
        <f t="shared" si="88"/>
        <v>,</v>
      </c>
      <c r="S512" s="14">
        <f t="shared" si="89"/>
        <v>422</v>
      </c>
      <c r="T512" s="14" t="str">
        <f t="shared" si="90"/>
        <v>,</v>
      </c>
      <c r="U512" s="14">
        <f t="shared" si="91"/>
        <v>491</v>
      </c>
      <c r="V512" s="14" t="str">
        <f t="shared" si="92"/>
        <v>,</v>
      </c>
      <c r="W512" s="14">
        <f t="shared" si="93"/>
        <v>29.1</v>
      </c>
      <c r="X512" s="14" t="str">
        <f t="shared" si="94"/>
        <v>,</v>
      </c>
      <c r="Y512" s="14">
        <f t="shared" si="95"/>
        <v>2020</v>
      </c>
      <c r="Z512" s="14" t="s">
        <v>72</v>
      </c>
    </row>
    <row r="513" spans="1:26" s="2" customFormat="1" x14ac:dyDescent="0.35">
      <c r="A513" s="4" t="s">
        <v>62</v>
      </c>
      <c r="B513" s="2">
        <f>VLOOKUP(Table1[[#This Row],[Crop]],Crop!$A$2:$B$5,2,FALSE)</f>
        <v>22</v>
      </c>
      <c r="C513" s="3" t="s">
        <v>39</v>
      </c>
      <c r="D513" s="3">
        <f>VLOOKUP(Table1[[#This Row],[District]],district!$A$2:$B$38,2,FALSE)</f>
        <v>34</v>
      </c>
      <c r="E513" s="2">
        <v>2021</v>
      </c>
      <c r="F513">
        <v>462</v>
      </c>
      <c r="G513">
        <v>458</v>
      </c>
      <c r="H513">
        <v>25.2</v>
      </c>
      <c r="L513" s="17" t="s">
        <v>68</v>
      </c>
      <c r="M513" s="14" t="s">
        <v>71</v>
      </c>
      <c r="N513" s="14" t="str">
        <f t="shared" si="84"/>
        <v>,</v>
      </c>
      <c r="O513" s="14">
        <f t="shared" si="85"/>
        <v>22</v>
      </c>
      <c r="P513" s="14" t="str">
        <f t="shared" si="86"/>
        <v>,</v>
      </c>
      <c r="Q513" s="14">
        <f t="shared" si="87"/>
        <v>34</v>
      </c>
      <c r="R513" s="14" t="str">
        <f t="shared" si="88"/>
        <v>,</v>
      </c>
      <c r="S513" s="14">
        <f t="shared" si="89"/>
        <v>458</v>
      </c>
      <c r="T513" s="14" t="str">
        <f t="shared" si="90"/>
        <v>,</v>
      </c>
      <c r="U513" s="14">
        <f t="shared" si="91"/>
        <v>462</v>
      </c>
      <c r="V513" s="14" t="str">
        <f t="shared" si="92"/>
        <v>,</v>
      </c>
      <c r="W513" s="14">
        <f t="shared" si="93"/>
        <v>25.2</v>
      </c>
      <c r="X513" s="14" t="str">
        <f t="shared" si="94"/>
        <v>,</v>
      </c>
      <c r="Y513" s="14">
        <f t="shared" si="95"/>
        <v>2021</v>
      </c>
      <c r="Z513" s="14" t="s">
        <v>72</v>
      </c>
    </row>
    <row r="514" spans="1:26" hidden="1" x14ac:dyDescent="0.35">
      <c r="A514" s="4" t="s">
        <v>62</v>
      </c>
      <c r="B514" s="2">
        <f>VLOOKUP(Table1[[#This Row],[Crop]],Crop!$A$2:$B$5,2,FALSE)</f>
        <v>22</v>
      </c>
      <c r="C514" s="1" t="s">
        <v>40</v>
      </c>
      <c r="D514" s="1">
        <f>VLOOKUP(Table1[[#This Row],[District]],district!$A$2:$B$38,2,FALSE)</f>
        <v>25</v>
      </c>
      <c r="E514">
        <v>1990</v>
      </c>
      <c r="L514" s="17" t="s">
        <v>68</v>
      </c>
      <c r="M514" s="14" t="s">
        <v>71</v>
      </c>
      <c r="N514" s="14" t="str">
        <f t="shared" si="84"/>
        <v>,</v>
      </c>
      <c r="O514" s="14">
        <f t="shared" si="85"/>
        <v>22</v>
      </c>
      <c r="P514" s="14" t="str">
        <f t="shared" si="86"/>
        <v>,</v>
      </c>
      <c r="Q514" s="14">
        <f t="shared" si="87"/>
        <v>25</v>
      </c>
      <c r="R514" s="14" t="str">
        <f t="shared" si="88"/>
        <v>,</v>
      </c>
      <c r="S514" s="14">
        <f t="shared" si="89"/>
        <v>0</v>
      </c>
      <c r="T514" s="14" t="str">
        <f t="shared" si="90"/>
        <v>,</v>
      </c>
      <c r="U514" s="14">
        <f t="shared" si="91"/>
        <v>0</v>
      </c>
      <c r="V514" s="14" t="str">
        <f t="shared" si="92"/>
        <v>,</v>
      </c>
      <c r="W514" s="14">
        <f t="shared" si="93"/>
        <v>0</v>
      </c>
      <c r="X514" s="14" t="str">
        <f t="shared" si="94"/>
        <v>,</v>
      </c>
      <c r="Y514" s="14">
        <f t="shared" si="95"/>
        <v>1990</v>
      </c>
      <c r="Z514" s="14" t="s">
        <v>72</v>
      </c>
    </row>
    <row r="515" spans="1:26" x14ac:dyDescent="0.35">
      <c r="A515" s="4" t="s">
        <v>62</v>
      </c>
      <c r="B515" s="2">
        <f>VLOOKUP(Table1[[#This Row],[Crop]],Crop!$A$2:$B$5,2,FALSE)</f>
        <v>22</v>
      </c>
      <c r="C515" s="1" t="s">
        <v>40</v>
      </c>
      <c r="D515" s="1">
        <f>VLOOKUP(Table1[[#This Row],[District]],district!$A$2:$B$38,2,FALSE)</f>
        <v>25</v>
      </c>
      <c r="E515">
        <v>1991</v>
      </c>
      <c r="F515">
        <v>190</v>
      </c>
      <c r="G515">
        <v>266</v>
      </c>
      <c r="H515">
        <v>19.2</v>
      </c>
      <c r="L515" s="17" t="s">
        <v>68</v>
      </c>
      <c r="M515" s="14" t="s">
        <v>71</v>
      </c>
      <c r="N515" s="14" t="str">
        <f t="shared" ref="N515:N578" si="96">N514</f>
        <v>,</v>
      </c>
      <c r="O515" s="14">
        <f t="shared" ref="O515:O578" si="97">B515</f>
        <v>22</v>
      </c>
      <c r="P515" s="14" t="str">
        <f t="shared" ref="P515:P578" si="98">N515</f>
        <v>,</v>
      </c>
      <c r="Q515" s="14">
        <f t="shared" ref="Q515:Q578" si="99">D515</f>
        <v>25</v>
      </c>
      <c r="R515" s="14" t="str">
        <f t="shared" ref="R515:R578" si="100">N515</f>
        <v>,</v>
      </c>
      <c r="S515" s="14">
        <f t="shared" ref="S515:S578" si="101">G515</f>
        <v>266</v>
      </c>
      <c r="T515" s="14" t="str">
        <f t="shared" ref="T515:T578" si="102">N514</f>
        <v>,</v>
      </c>
      <c r="U515" s="14">
        <f t="shared" ref="U515:U578" si="103">F515</f>
        <v>190</v>
      </c>
      <c r="V515" s="14" t="str">
        <f t="shared" ref="V515:V578" si="104">N514</f>
        <v>,</v>
      </c>
      <c r="W515" s="14">
        <f t="shared" ref="W515:W578" si="105">H515</f>
        <v>19.2</v>
      </c>
      <c r="X515" s="14" t="str">
        <f t="shared" ref="X515:X578" si="106">N514</f>
        <v>,</v>
      </c>
      <c r="Y515" s="14">
        <f t="shared" ref="Y515:Y578" si="107">E515</f>
        <v>1991</v>
      </c>
      <c r="Z515" s="14" t="s">
        <v>72</v>
      </c>
    </row>
    <row r="516" spans="1:26" x14ac:dyDescent="0.35">
      <c r="A516" s="4" t="s">
        <v>62</v>
      </c>
      <c r="B516" s="2">
        <f>VLOOKUP(Table1[[#This Row],[Crop]],Crop!$A$2:$B$5,2,FALSE)</f>
        <v>22</v>
      </c>
      <c r="C516" s="1" t="s">
        <v>40</v>
      </c>
      <c r="D516" s="1">
        <f>VLOOKUP(Table1[[#This Row],[District]],district!$A$2:$B$38,2,FALSE)</f>
        <v>25</v>
      </c>
      <c r="E516">
        <v>1992</v>
      </c>
      <c r="F516">
        <v>225.2</v>
      </c>
      <c r="G516">
        <v>284</v>
      </c>
      <c r="H516">
        <v>21.3</v>
      </c>
      <c r="L516" s="17" t="s">
        <v>68</v>
      </c>
      <c r="M516" s="14" t="s">
        <v>71</v>
      </c>
      <c r="N516" s="14" t="str">
        <f t="shared" si="96"/>
        <v>,</v>
      </c>
      <c r="O516" s="14">
        <f t="shared" si="97"/>
        <v>22</v>
      </c>
      <c r="P516" s="14" t="str">
        <f t="shared" si="98"/>
        <v>,</v>
      </c>
      <c r="Q516" s="14">
        <f t="shared" si="99"/>
        <v>25</v>
      </c>
      <c r="R516" s="14" t="str">
        <f t="shared" si="100"/>
        <v>,</v>
      </c>
      <c r="S516" s="14">
        <f t="shared" si="101"/>
        <v>284</v>
      </c>
      <c r="T516" s="14" t="str">
        <f t="shared" si="102"/>
        <v>,</v>
      </c>
      <c r="U516" s="14">
        <f t="shared" si="103"/>
        <v>225.2</v>
      </c>
      <c r="V516" s="14" t="str">
        <f t="shared" si="104"/>
        <v>,</v>
      </c>
      <c r="W516" s="14">
        <f t="shared" si="105"/>
        <v>21.3</v>
      </c>
      <c r="X516" s="14" t="str">
        <f t="shared" si="106"/>
        <v>,</v>
      </c>
      <c r="Y516" s="14">
        <f t="shared" si="107"/>
        <v>1992</v>
      </c>
      <c r="Z516" s="14" t="s">
        <v>72</v>
      </c>
    </row>
    <row r="517" spans="1:26" x14ac:dyDescent="0.35">
      <c r="A517" s="4" t="s">
        <v>62</v>
      </c>
      <c r="B517" s="2">
        <f>VLOOKUP(Table1[[#This Row],[Crop]],Crop!$A$2:$B$5,2,FALSE)</f>
        <v>22</v>
      </c>
      <c r="C517" s="1" t="s">
        <v>40</v>
      </c>
      <c r="D517" s="1">
        <f>VLOOKUP(Table1[[#This Row],[District]],district!$A$2:$B$38,2,FALSE)</f>
        <v>25</v>
      </c>
      <c r="E517">
        <v>1993</v>
      </c>
      <c r="F517">
        <v>173.4</v>
      </c>
      <c r="G517">
        <v>277</v>
      </c>
      <c r="H517">
        <v>16.8</v>
      </c>
      <c r="L517" s="17" t="s">
        <v>68</v>
      </c>
      <c r="M517" s="14" t="s">
        <v>71</v>
      </c>
      <c r="N517" s="14" t="str">
        <f t="shared" si="96"/>
        <v>,</v>
      </c>
      <c r="O517" s="14">
        <f t="shared" si="97"/>
        <v>22</v>
      </c>
      <c r="P517" s="14" t="str">
        <f t="shared" si="98"/>
        <v>,</v>
      </c>
      <c r="Q517" s="14">
        <f t="shared" si="99"/>
        <v>25</v>
      </c>
      <c r="R517" s="14" t="str">
        <f t="shared" si="100"/>
        <v>,</v>
      </c>
      <c r="S517" s="14">
        <f t="shared" si="101"/>
        <v>277</v>
      </c>
      <c r="T517" s="14" t="str">
        <f t="shared" si="102"/>
        <v>,</v>
      </c>
      <c r="U517" s="14">
        <f t="shared" si="103"/>
        <v>173.4</v>
      </c>
      <c r="V517" s="14" t="str">
        <f t="shared" si="104"/>
        <v>,</v>
      </c>
      <c r="W517" s="14">
        <f t="shared" si="105"/>
        <v>16.8</v>
      </c>
      <c r="X517" s="14" t="str">
        <f t="shared" si="106"/>
        <v>,</v>
      </c>
      <c r="Y517" s="14">
        <f t="shared" si="107"/>
        <v>1993</v>
      </c>
      <c r="Z517" s="14" t="s">
        <v>72</v>
      </c>
    </row>
    <row r="518" spans="1:26" x14ac:dyDescent="0.35">
      <c r="A518" s="4" t="s">
        <v>62</v>
      </c>
      <c r="B518" s="2">
        <f>VLOOKUP(Table1[[#This Row],[Crop]],Crop!$A$2:$B$5,2,FALSE)</f>
        <v>22</v>
      </c>
      <c r="C518" s="1" t="s">
        <v>40</v>
      </c>
      <c r="D518" s="1">
        <f>VLOOKUP(Table1[[#This Row],[District]],district!$A$2:$B$38,2,FALSE)</f>
        <v>25</v>
      </c>
      <c r="E518">
        <v>1994</v>
      </c>
      <c r="F518">
        <v>204</v>
      </c>
      <c r="G518">
        <v>287</v>
      </c>
      <c r="H518">
        <v>19.100000000000001</v>
      </c>
      <c r="L518" s="17" t="s">
        <v>68</v>
      </c>
      <c r="M518" s="14" t="s">
        <v>71</v>
      </c>
      <c r="N518" s="14" t="str">
        <f t="shared" si="96"/>
        <v>,</v>
      </c>
      <c r="O518" s="14">
        <f t="shared" si="97"/>
        <v>22</v>
      </c>
      <c r="P518" s="14" t="str">
        <f t="shared" si="98"/>
        <v>,</v>
      </c>
      <c r="Q518" s="14">
        <f t="shared" si="99"/>
        <v>25</v>
      </c>
      <c r="R518" s="14" t="str">
        <f t="shared" si="100"/>
        <v>,</v>
      </c>
      <c r="S518" s="14">
        <f t="shared" si="101"/>
        <v>287</v>
      </c>
      <c r="T518" s="14" t="str">
        <f t="shared" si="102"/>
        <v>,</v>
      </c>
      <c r="U518" s="14">
        <f t="shared" si="103"/>
        <v>204</v>
      </c>
      <c r="V518" s="14" t="str">
        <f t="shared" si="104"/>
        <v>,</v>
      </c>
      <c r="W518" s="14">
        <f t="shared" si="105"/>
        <v>19.100000000000001</v>
      </c>
      <c r="X518" s="14" t="str">
        <f t="shared" si="106"/>
        <v>,</v>
      </c>
      <c r="Y518" s="14">
        <f t="shared" si="107"/>
        <v>1994</v>
      </c>
      <c r="Z518" s="14" t="s">
        <v>72</v>
      </c>
    </row>
    <row r="519" spans="1:26" x14ac:dyDescent="0.35">
      <c r="A519" s="4" t="s">
        <v>62</v>
      </c>
      <c r="B519" s="2">
        <f>VLOOKUP(Table1[[#This Row],[Crop]],Crop!$A$2:$B$5,2,FALSE)</f>
        <v>22</v>
      </c>
      <c r="C519" s="1" t="s">
        <v>40</v>
      </c>
      <c r="D519" s="1">
        <f>VLOOKUP(Table1[[#This Row],[District]],district!$A$2:$B$38,2,FALSE)</f>
        <v>25</v>
      </c>
      <c r="E519">
        <v>1995</v>
      </c>
      <c r="F519">
        <v>211.9</v>
      </c>
      <c r="G519">
        <v>285</v>
      </c>
      <c r="H519">
        <v>19.899999999999999</v>
      </c>
      <c r="L519" s="17" t="s">
        <v>68</v>
      </c>
      <c r="M519" s="14" t="s">
        <v>71</v>
      </c>
      <c r="N519" s="14" t="str">
        <f t="shared" si="96"/>
        <v>,</v>
      </c>
      <c r="O519" s="14">
        <f t="shared" si="97"/>
        <v>22</v>
      </c>
      <c r="P519" s="14" t="str">
        <f t="shared" si="98"/>
        <v>,</v>
      </c>
      <c r="Q519" s="14">
        <f t="shared" si="99"/>
        <v>25</v>
      </c>
      <c r="R519" s="14" t="str">
        <f t="shared" si="100"/>
        <v>,</v>
      </c>
      <c r="S519" s="14">
        <f t="shared" si="101"/>
        <v>285</v>
      </c>
      <c r="T519" s="14" t="str">
        <f t="shared" si="102"/>
        <v>,</v>
      </c>
      <c r="U519" s="14">
        <f t="shared" si="103"/>
        <v>211.9</v>
      </c>
      <c r="V519" s="14" t="str">
        <f t="shared" si="104"/>
        <v>,</v>
      </c>
      <c r="W519" s="14">
        <f t="shared" si="105"/>
        <v>19.899999999999999</v>
      </c>
      <c r="X519" s="14" t="str">
        <f t="shared" si="106"/>
        <v>,</v>
      </c>
      <c r="Y519" s="14">
        <f t="shared" si="107"/>
        <v>1995</v>
      </c>
      <c r="Z519" s="14" t="s">
        <v>72</v>
      </c>
    </row>
    <row r="520" spans="1:26" x14ac:dyDescent="0.35">
      <c r="A520" s="4" t="s">
        <v>62</v>
      </c>
      <c r="B520" s="2">
        <f>VLOOKUP(Table1[[#This Row],[Crop]],Crop!$A$2:$B$5,2,FALSE)</f>
        <v>22</v>
      </c>
      <c r="C520" s="1" t="s">
        <v>40</v>
      </c>
      <c r="D520" s="1">
        <f>VLOOKUP(Table1[[#This Row],[District]],district!$A$2:$B$38,2,FALSE)</f>
        <v>25</v>
      </c>
      <c r="E520">
        <v>1996</v>
      </c>
      <c r="F520">
        <v>213.6</v>
      </c>
      <c r="G520">
        <v>282</v>
      </c>
      <c r="H520">
        <v>20.3</v>
      </c>
      <c r="L520" s="17" t="s">
        <v>68</v>
      </c>
      <c r="M520" s="14" t="s">
        <v>71</v>
      </c>
      <c r="N520" s="14" t="str">
        <f t="shared" si="96"/>
        <v>,</v>
      </c>
      <c r="O520" s="14">
        <f t="shared" si="97"/>
        <v>22</v>
      </c>
      <c r="P520" s="14" t="str">
        <f t="shared" si="98"/>
        <v>,</v>
      </c>
      <c r="Q520" s="14">
        <f t="shared" si="99"/>
        <v>25</v>
      </c>
      <c r="R520" s="14" t="str">
        <f t="shared" si="100"/>
        <v>,</v>
      </c>
      <c r="S520" s="14">
        <f t="shared" si="101"/>
        <v>282</v>
      </c>
      <c r="T520" s="14" t="str">
        <f t="shared" si="102"/>
        <v>,</v>
      </c>
      <c r="U520" s="14">
        <f t="shared" si="103"/>
        <v>213.6</v>
      </c>
      <c r="V520" s="14" t="str">
        <f t="shared" si="104"/>
        <v>,</v>
      </c>
      <c r="W520" s="14">
        <f t="shared" si="105"/>
        <v>20.3</v>
      </c>
      <c r="X520" s="14" t="str">
        <f t="shared" si="106"/>
        <v>,</v>
      </c>
      <c r="Y520" s="14">
        <f t="shared" si="107"/>
        <v>1996</v>
      </c>
      <c r="Z520" s="14" t="s">
        <v>72</v>
      </c>
    </row>
    <row r="521" spans="1:26" x14ac:dyDescent="0.35">
      <c r="A521" s="4" t="s">
        <v>62</v>
      </c>
      <c r="B521" s="2">
        <f>VLOOKUP(Table1[[#This Row],[Crop]],Crop!$A$2:$B$5,2,FALSE)</f>
        <v>22</v>
      </c>
      <c r="C521" s="1" t="s">
        <v>40</v>
      </c>
      <c r="D521" s="1">
        <f>VLOOKUP(Table1[[#This Row],[District]],district!$A$2:$B$38,2,FALSE)</f>
        <v>25</v>
      </c>
      <c r="E521">
        <v>1997</v>
      </c>
      <c r="F521">
        <v>236.8</v>
      </c>
      <c r="G521">
        <v>287</v>
      </c>
      <c r="H521">
        <v>22.1</v>
      </c>
      <c r="L521" s="17" t="s">
        <v>68</v>
      </c>
      <c r="M521" s="14" t="s">
        <v>71</v>
      </c>
      <c r="N521" s="14" t="str">
        <f t="shared" si="96"/>
        <v>,</v>
      </c>
      <c r="O521" s="14">
        <f t="shared" si="97"/>
        <v>22</v>
      </c>
      <c r="P521" s="14" t="str">
        <f t="shared" si="98"/>
        <v>,</v>
      </c>
      <c r="Q521" s="14">
        <f t="shared" si="99"/>
        <v>25</v>
      </c>
      <c r="R521" s="14" t="str">
        <f t="shared" si="100"/>
        <v>,</v>
      </c>
      <c r="S521" s="14">
        <f t="shared" si="101"/>
        <v>287</v>
      </c>
      <c r="T521" s="14" t="str">
        <f t="shared" si="102"/>
        <v>,</v>
      </c>
      <c r="U521" s="14">
        <f t="shared" si="103"/>
        <v>236.8</v>
      </c>
      <c r="V521" s="14" t="str">
        <f t="shared" si="104"/>
        <v>,</v>
      </c>
      <c r="W521" s="14">
        <f t="shared" si="105"/>
        <v>22.1</v>
      </c>
      <c r="X521" s="14" t="str">
        <f t="shared" si="106"/>
        <v>,</v>
      </c>
      <c r="Y521" s="14">
        <f t="shared" si="107"/>
        <v>1997</v>
      </c>
      <c r="Z521" s="14" t="s">
        <v>72</v>
      </c>
    </row>
    <row r="522" spans="1:26" x14ac:dyDescent="0.35">
      <c r="A522" s="4" t="s">
        <v>62</v>
      </c>
      <c r="B522" s="2">
        <f>VLOOKUP(Table1[[#This Row],[Crop]],Crop!$A$2:$B$5,2,FALSE)</f>
        <v>22</v>
      </c>
      <c r="C522" s="1" t="s">
        <v>40</v>
      </c>
      <c r="D522" s="1">
        <f>VLOOKUP(Table1[[#This Row],[District]],district!$A$2:$B$38,2,FALSE)</f>
        <v>25</v>
      </c>
      <c r="E522">
        <v>1998</v>
      </c>
      <c r="F522">
        <v>218.8</v>
      </c>
      <c r="G522">
        <v>305</v>
      </c>
      <c r="H522">
        <v>19.2</v>
      </c>
      <c r="L522" s="17" t="s">
        <v>68</v>
      </c>
      <c r="M522" s="14" t="s">
        <v>71</v>
      </c>
      <c r="N522" s="14" t="str">
        <f t="shared" si="96"/>
        <v>,</v>
      </c>
      <c r="O522" s="14">
        <f t="shared" si="97"/>
        <v>22</v>
      </c>
      <c r="P522" s="14" t="str">
        <f t="shared" si="98"/>
        <v>,</v>
      </c>
      <c r="Q522" s="14">
        <f t="shared" si="99"/>
        <v>25</v>
      </c>
      <c r="R522" s="14" t="str">
        <f t="shared" si="100"/>
        <v>,</v>
      </c>
      <c r="S522" s="14">
        <f t="shared" si="101"/>
        <v>305</v>
      </c>
      <c r="T522" s="14" t="str">
        <f t="shared" si="102"/>
        <v>,</v>
      </c>
      <c r="U522" s="14">
        <f t="shared" si="103"/>
        <v>218.8</v>
      </c>
      <c r="V522" s="14" t="str">
        <f t="shared" si="104"/>
        <v>,</v>
      </c>
      <c r="W522" s="14">
        <f t="shared" si="105"/>
        <v>19.2</v>
      </c>
      <c r="X522" s="14" t="str">
        <f t="shared" si="106"/>
        <v>,</v>
      </c>
      <c r="Y522" s="14">
        <f t="shared" si="107"/>
        <v>1998</v>
      </c>
      <c r="Z522" s="14" t="s">
        <v>72</v>
      </c>
    </row>
    <row r="523" spans="1:26" x14ac:dyDescent="0.35">
      <c r="A523" s="4" t="s">
        <v>62</v>
      </c>
      <c r="B523" s="2">
        <f>VLOOKUP(Table1[[#This Row],[Crop]],Crop!$A$2:$B$5,2,FALSE)</f>
        <v>22</v>
      </c>
      <c r="C523" s="1" t="s">
        <v>40</v>
      </c>
      <c r="D523" s="1">
        <f>VLOOKUP(Table1[[#This Row],[District]],district!$A$2:$B$38,2,FALSE)</f>
        <v>25</v>
      </c>
      <c r="E523">
        <v>1999</v>
      </c>
      <c r="F523">
        <v>231.3</v>
      </c>
      <c r="G523">
        <v>316</v>
      </c>
      <c r="H523">
        <v>19.600000000000001</v>
      </c>
      <c r="L523" s="17" t="s">
        <v>68</v>
      </c>
      <c r="M523" s="14" t="s">
        <v>71</v>
      </c>
      <c r="N523" s="14" t="str">
        <f t="shared" si="96"/>
        <v>,</v>
      </c>
      <c r="O523" s="14">
        <f t="shared" si="97"/>
        <v>22</v>
      </c>
      <c r="P523" s="14" t="str">
        <f t="shared" si="98"/>
        <v>,</v>
      </c>
      <c r="Q523" s="14">
        <f t="shared" si="99"/>
        <v>25</v>
      </c>
      <c r="R523" s="14" t="str">
        <f t="shared" si="100"/>
        <v>,</v>
      </c>
      <c r="S523" s="14">
        <f t="shared" si="101"/>
        <v>316</v>
      </c>
      <c r="T523" s="14" t="str">
        <f t="shared" si="102"/>
        <v>,</v>
      </c>
      <c r="U523" s="14">
        <f t="shared" si="103"/>
        <v>231.3</v>
      </c>
      <c r="V523" s="14" t="str">
        <f t="shared" si="104"/>
        <v>,</v>
      </c>
      <c r="W523" s="14">
        <f t="shared" si="105"/>
        <v>19.600000000000001</v>
      </c>
      <c r="X523" s="14" t="str">
        <f t="shared" si="106"/>
        <v>,</v>
      </c>
      <c r="Y523" s="14">
        <f t="shared" si="107"/>
        <v>1999</v>
      </c>
      <c r="Z523" s="14" t="s">
        <v>72</v>
      </c>
    </row>
    <row r="524" spans="1:26" x14ac:dyDescent="0.35">
      <c r="A524" s="4" t="s">
        <v>62</v>
      </c>
      <c r="B524" s="2">
        <f>VLOOKUP(Table1[[#This Row],[Crop]],Crop!$A$2:$B$5,2,FALSE)</f>
        <v>22</v>
      </c>
      <c r="C524" s="1" t="s">
        <v>40</v>
      </c>
      <c r="D524" s="1">
        <f>VLOOKUP(Table1[[#This Row],[District]],district!$A$2:$B$38,2,FALSE)</f>
        <v>25</v>
      </c>
      <c r="E524">
        <v>2000</v>
      </c>
      <c r="F524">
        <v>201</v>
      </c>
      <c r="G524">
        <v>323</v>
      </c>
      <c r="H524">
        <v>16.7</v>
      </c>
      <c r="L524" s="17" t="s">
        <v>68</v>
      </c>
      <c r="M524" s="14" t="s">
        <v>71</v>
      </c>
      <c r="N524" s="14" t="str">
        <f t="shared" si="96"/>
        <v>,</v>
      </c>
      <c r="O524" s="14">
        <f t="shared" si="97"/>
        <v>22</v>
      </c>
      <c r="P524" s="14" t="str">
        <f t="shared" si="98"/>
        <v>,</v>
      </c>
      <c r="Q524" s="14">
        <f t="shared" si="99"/>
        <v>25</v>
      </c>
      <c r="R524" s="14" t="str">
        <f t="shared" si="100"/>
        <v>,</v>
      </c>
      <c r="S524" s="14">
        <f t="shared" si="101"/>
        <v>323</v>
      </c>
      <c r="T524" s="14" t="str">
        <f t="shared" si="102"/>
        <v>,</v>
      </c>
      <c r="U524" s="14">
        <f t="shared" si="103"/>
        <v>201</v>
      </c>
      <c r="V524" s="14" t="str">
        <f t="shared" si="104"/>
        <v>,</v>
      </c>
      <c r="W524" s="14">
        <f t="shared" si="105"/>
        <v>16.7</v>
      </c>
      <c r="X524" s="14" t="str">
        <f t="shared" si="106"/>
        <v>,</v>
      </c>
      <c r="Y524" s="14">
        <f t="shared" si="107"/>
        <v>2000</v>
      </c>
      <c r="Z524" s="14" t="s">
        <v>72</v>
      </c>
    </row>
    <row r="525" spans="1:26" x14ac:dyDescent="0.35">
      <c r="A525" s="4" t="s">
        <v>62</v>
      </c>
      <c r="B525" s="2">
        <f>VLOOKUP(Table1[[#This Row],[Crop]],Crop!$A$2:$B$5,2,FALSE)</f>
        <v>22</v>
      </c>
      <c r="C525" s="1" t="s">
        <v>40</v>
      </c>
      <c r="D525" s="1">
        <f>VLOOKUP(Table1[[#This Row],[District]],district!$A$2:$B$38,2,FALSE)</f>
        <v>25</v>
      </c>
      <c r="E525">
        <v>2001</v>
      </c>
      <c r="F525">
        <v>211</v>
      </c>
      <c r="G525">
        <v>316</v>
      </c>
      <c r="H525">
        <v>17.899999999999999</v>
      </c>
      <c r="L525" s="17" t="s">
        <v>68</v>
      </c>
      <c r="M525" s="14" t="s">
        <v>71</v>
      </c>
      <c r="N525" s="14" t="str">
        <f t="shared" si="96"/>
        <v>,</v>
      </c>
      <c r="O525" s="14">
        <f t="shared" si="97"/>
        <v>22</v>
      </c>
      <c r="P525" s="14" t="str">
        <f t="shared" si="98"/>
        <v>,</v>
      </c>
      <c r="Q525" s="14">
        <f t="shared" si="99"/>
        <v>25</v>
      </c>
      <c r="R525" s="14" t="str">
        <f t="shared" si="100"/>
        <v>,</v>
      </c>
      <c r="S525" s="14">
        <f t="shared" si="101"/>
        <v>316</v>
      </c>
      <c r="T525" s="14" t="str">
        <f t="shared" si="102"/>
        <v>,</v>
      </c>
      <c r="U525" s="14">
        <f t="shared" si="103"/>
        <v>211</v>
      </c>
      <c r="V525" s="14" t="str">
        <f t="shared" si="104"/>
        <v>,</v>
      </c>
      <c r="W525" s="14">
        <f t="shared" si="105"/>
        <v>17.899999999999999</v>
      </c>
      <c r="X525" s="14" t="str">
        <f t="shared" si="106"/>
        <v>,</v>
      </c>
      <c r="Y525" s="14">
        <f t="shared" si="107"/>
        <v>2001</v>
      </c>
      <c r="Z525" s="14" t="s">
        <v>72</v>
      </c>
    </row>
    <row r="526" spans="1:26" x14ac:dyDescent="0.35">
      <c r="A526" s="4" t="s">
        <v>62</v>
      </c>
      <c r="B526" s="2">
        <f>VLOOKUP(Table1[[#This Row],[Crop]],Crop!$A$2:$B$5,2,FALSE)</f>
        <v>22</v>
      </c>
      <c r="C526" s="1" t="s">
        <v>40</v>
      </c>
      <c r="D526" s="1">
        <f>VLOOKUP(Table1[[#This Row],[District]],district!$A$2:$B$38,2,FALSE)</f>
        <v>25</v>
      </c>
      <c r="E526">
        <v>2002</v>
      </c>
      <c r="F526">
        <v>245</v>
      </c>
      <c r="G526">
        <v>306</v>
      </c>
      <c r="H526">
        <v>21.4</v>
      </c>
      <c r="L526" s="17" t="s">
        <v>68</v>
      </c>
      <c r="M526" s="14" t="s">
        <v>71</v>
      </c>
      <c r="N526" s="14" t="str">
        <f t="shared" si="96"/>
        <v>,</v>
      </c>
      <c r="O526" s="14">
        <f t="shared" si="97"/>
        <v>22</v>
      </c>
      <c r="P526" s="14" t="str">
        <f t="shared" si="98"/>
        <v>,</v>
      </c>
      <c r="Q526" s="14">
        <f t="shared" si="99"/>
        <v>25</v>
      </c>
      <c r="R526" s="14" t="str">
        <f t="shared" si="100"/>
        <v>,</v>
      </c>
      <c r="S526" s="14">
        <f t="shared" si="101"/>
        <v>306</v>
      </c>
      <c r="T526" s="14" t="str">
        <f t="shared" si="102"/>
        <v>,</v>
      </c>
      <c r="U526" s="14">
        <f t="shared" si="103"/>
        <v>245</v>
      </c>
      <c r="V526" s="14" t="str">
        <f t="shared" si="104"/>
        <v>,</v>
      </c>
      <c r="W526" s="14">
        <f t="shared" si="105"/>
        <v>21.4</v>
      </c>
      <c r="X526" s="14" t="str">
        <f t="shared" si="106"/>
        <v>,</v>
      </c>
      <c r="Y526" s="14">
        <f t="shared" si="107"/>
        <v>2002</v>
      </c>
      <c r="Z526" s="14" t="s">
        <v>72</v>
      </c>
    </row>
    <row r="527" spans="1:26" x14ac:dyDescent="0.35">
      <c r="A527" s="4" t="s">
        <v>62</v>
      </c>
      <c r="B527" s="2">
        <f>VLOOKUP(Table1[[#This Row],[Crop]],Crop!$A$2:$B$5,2,FALSE)</f>
        <v>22</v>
      </c>
      <c r="C527" s="1" t="s">
        <v>40</v>
      </c>
      <c r="D527" s="1">
        <f>VLOOKUP(Table1[[#This Row],[District]],district!$A$2:$B$38,2,FALSE)</f>
        <v>25</v>
      </c>
      <c r="E527">
        <v>2003</v>
      </c>
      <c r="F527">
        <v>300</v>
      </c>
      <c r="G527">
        <v>324</v>
      </c>
      <c r="H527">
        <v>24.8</v>
      </c>
      <c r="L527" s="17" t="s">
        <v>68</v>
      </c>
      <c r="M527" s="14" t="s">
        <v>71</v>
      </c>
      <c r="N527" s="14" t="str">
        <f t="shared" si="96"/>
        <v>,</v>
      </c>
      <c r="O527" s="14">
        <f t="shared" si="97"/>
        <v>22</v>
      </c>
      <c r="P527" s="14" t="str">
        <f t="shared" si="98"/>
        <v>,</v>
      </c>
      <c r="Q527" s="14">
        <f t="shared" si="99"/>
        <v>25</v>
      </c>
      <c r="R527" s="14" t="str">
        <f t="shared" si="100"/>
        <v>,</v>
      </c>
      <c r="S527" s="14">
        <f t="shared" si="101"/>
        <v>324</v>
      </c>
      <c r="T527" s="14" t="str">
        <f t="shared" si="102"/>
        <v>,</v>
      </c>
      <c r="U527" s="14">
        <f t="shared" si="103"/>
        <v>300</v>
      </c>
      <c r="V527" s="14" t="str">
        <f t="shared" si="104"/>
        <v>,</v>
      </c>
      <c r="W527" s="14">
        <f t="shared" si="105"/>
        <v>24.8</v>
      </c>
      <c r="X527" s="14" t="str">
        <f t="shared" si="106"/>
        <v>,</v>
      </c>
      <c r="Y527" s="14">
        <f t="shared" si="107"/>
        <v>2003</v>
      </c>
      <c r="Z527" s="14" t="s">
        <v>72</v>
      </c>
    </row>
    <row r="528" spans="1:26" x14ac:dyDescent="0.35">
      <c r="A528" s="4" t="s">
        <v>62</v>
      </c>
      <c r="B528" s="2">
        <f>VLOOKUP(Table1[[#This Row],[Crop]],Crop!$A$2:$B$5,2,FALSE)</f>
        <v>22</v>
      </c>
      <c r="C528" s="1" t="s">
        <v>40</v>
      </c>
      <c r="D528" s="1">
        <f>VLOOKUP(Table1[[#This Row],[District]],district!$A$2:$B$38,2,FALSE)</f>
        <v>25</v>
      </c>
      <c r="E528">
        <v>2004</v>
      </c>
      <c r="F528">
        <v>340</v>
      </c>
      <c r="G528">
        <v>339</v>
      </c>
      <c r="H528">
        <v>26.9</v>
      </c>
      <c r="L528" s="17" t="s">
        <v>68</v>
      </c>
      <c r="M528" s="14" t="s">
        <v>71</v>
      </c>
      <c r="N528" s="14" t="str">
        <f t="shared" si="96"/>
        <v>,</v>
      </c>
      <c r="O528" s="14">
        <f t="shared" si="97"/>
        <v>22</v>
      </c>
      <c r="P528" s="14" t="str">
        <f t="shared" si="98"/>
        <v>,</v>
      </c>
      <c r="Q528" s="14">
        <f t="shared" si="99"/>
        <v>25</v>
      </c>
      <c r="R528" s="14" t="str">
        <f t="shared" si="100"/>
        <v>,</v>
      </c>
      <c r="S528" s="14">
        <f t="shared" si="101"/>
        <v>339</v>
      </c>
      <c r="T528" s="14" t="str">
        <f t="shared" si="102"/>
        <v>,</v>
      </c>
      <c r="U528" s="14">
        <f t="shared" si="103"/>
        <v>340</v>
      </c>
      <c r="V528" s="14" t="str">
        <f t="shared" si="104"/>
        <v>,</v>
      </c>
      <c r="W528" s="14">
        <f t="shared" si="105"/>
        <v>26.9</v>
      </c>
      <c r="X528" s="14" t="str">
        <f t="shared" si="106"/>
        <v>,</v>
      </c>
      <c r="Y528" s="14">
        <f t="shared" si="107"/>
        <v>2004</v>
      </c>
      <c r="Z528" s="14" t="s">
        <v>72</v>
      </c>
    </row>
    <row r="529" spans="1:26" x14ac:dyDescent="0.35">
      <c r="A529" s="4" t="s">
        <v>62</v>
      </c>
      <c r="B529" s="2">
        <f>VLOOKUP(Table1[[#This Row],[Crop]],Crop!$A$2:$B$5,2,FALSE)</f>
        <v>22</v>
      </c>
      <c r="C529" s="1" t="s">
        <v>40</v>
      </c>
      <c r="D529" s="1">
        <f>VLOOKUP(Table1[[#This Row],[District]],district!$A$2:$B$38,2,FALSE)</f>
        <v>25</v>
      </c>
      <c r="E529">
        <v>2005</v>
      </c>
      <c r="F529">
        <v>308</v>
      </c>
      <c r="G529">
        <v>341</v>
      </c>
      <c r="H529">
        <v>24.2</v>
      </c>
      <c r="L529" s="17" t="s">
        <v>68</v>
      </c>
      <c r="M529" s="14" t="s">
        <v>71</v>
      </c>
      <c r="N529" s="14" t="str">
        <f t="shared" si="96"/>
        <v>,</v>
      </c>
      <c r="O529" s="14">
        <f t="shared" si="97"/>
        <v>22</v>
      </c>
      <c r="P529" s="14" t="str">
        <f t="shared" si="98"/>
        <v>,</v>
      </c>
      <c r="Q529" s="14">
        <f t="shared" si="99"/>
        <v>25</v>
      </c>
      <c r="R529" s="14" t="str">
        <f t="shared" si="100"/>
        <v>,</v>
      </c>
      <c r="S529" s="14">
        <f t="shared" si="101"/>
        <v>341</v>
      </c>
      <c r="T529" s="14" t="str">
        <f t="shared" si="102"/>
        <v>,</v>
      </c>
      <c r="U529" s="14">
        <f t="shared" si="103"/>
        <v>308</v>
      </c>
      <c r="V529" s="14" t="str">
        <f t="shared" si="104"/>
        <v>,</v>
      </c>
      <c r="W529" s="14">
        <f t="shared" si="105"/>
        <v>24.2</v>
      </c>
      <c r="X529" s="14" t="str">
        <f t="shared" si="106"/>
        <v>,</v>
      </c>
      <c r="Y529" s="14">
        <f t="shared" si="107"/>
        <v>2005</v>
      </c>
      <c r="Z529" s="14" t="s">
        <v>72</v>
      </c>
    </row>
    <row r="530" spans="1:26" x14ac:dyDescent="0.35">
      <c r="A530" s="4" t="s">
        <v>62</v>
      </c>
      <c r="B530" s="2">
        <f>VLOOKUP(Table1[[#This Row],[Crop]],Crop!$A$2:$B$5,2,FALSE)</f>
        <v>22</v>
      </c>
      <c r="C530" s="1" t="s">
        <v>40</v>
      </c>
      <c r="D530" s="1">
        <f>VLOOKUP(Table1[[#This Row],[District]],district!$A$2:$B$38,2,FALSE)</f>
        <v>25</v>
      </c>
      <c r="E530">
        <v>2006</v>
      </c>
      <c r="F530">
        <v>318</v>
      </c>
      <c r="G530">
        <v>340</v>
      </c>
      <c r="H530">
        <v>25.1</v>
      </c>
      <c r="L530" s="17" t="s">
        <v>68</v>
      </c>
      <c r="M530" s="14" t="s">
        <v>71</v>
      </c>
      <c r="N530" s="14" t="str">
        <f t="shared" si="96"/>
        <v>,</v>
      </c>
      <c r="O530" s="14">
        <f t="shared" si="97"/>
        <v>22</v>
      </c>
      <c r="P530" s="14" t="str">
        <f t="shared" si="98"/>
        <v>,</v>
      </c>
      <c r="Q530" s="14">
        <f t="shared" si="99"/>
        <v>25</v>
      </c>
      <c r="R530" s="14" t="str">
        <f t="shared" si="100"/>
        <v>,</v>
      </c>
      <c r="S530" s="14">
        <f t="shared" si="101"/>
        <v>340</v>
      </c>
      <c r="T530" s="14" t="str">
        <f t="shared" si="102"/>
        <v>,</v>
      </c>
      <c r="U530" s="14">
        <f t="shared" si="103"/>
        <v>318</v>
      </c>
      <c r="V530" s="14" t="str">
        <f t="shared" si="104"/>
        <v>,</v>
      </c>
      <c r="W530" s="14">
        <f t="shared" si="105"/>
        <v>25.1</v>
      </c>
      <c r="X530" s="14" t="str">
        <f t="shared" si="106"/>
        <v>,</v>
      </c>
      <c r="Y530" s="14">
        <f t="shared" si="107"/>
        <v>2006</v>
      </c>
      <c r="Z530" s="14" t="s">
        <v>72</v>
      </c>
    </row>
    <row r="531" spans="1:26" x14ac:dyDescent="0.35">
      <c r="A531" s="4" t="s">
        <v>62</v>
      </c>
      <c r="B531" s="2">
        <f>VLOOKUP(Table1[[#This Row],[Crop]],Crop!$A$2:$B$5,2,FALSE)</f>
        <v>22</v>
      </c>
      <c r="C531" s="1" t="s">
        <v>40</v>
      </c>
      <c r="D531" s="1">
        <f>VLOOKUP(Table1[[#This Row],[District]],district!$A$2:$B$38,2,FALSE)</f>
        <v>25</v>
      </c>
      <c r="E531">
        <v>2007</v>
      </c>
      <c r="F531">
        <v>319</v>
      </c>
      <c r="G531">
        <v>387</v>
      </c>
      <c r="H531">
        <v>22.1</v>
      </c>
      <c r="L531" s="17" t="s">
        <v>68</v>
      </c>
      <c r="M531" s="14" t="s">
        <v>71</v>
      </c>
      <c r="N531" s="14" t="str">
        <f t="shared" si="96"/>
        <v>,</v>
      </c>
      <c r="O531" s="14">
        <f t="shared" si="97"/>
        <v>22</v>
      </c>
      <c r="P531" s="14" t="str">
        <f t="shared" si="98"/>
        <v>,</v>
      </c>
      <c r="Q531" s="14">
        <f t="shared" si="99"/>
        <v>25</v>
      </c>
      <c r="R531" s="14" t="str">
        <f t="shared" si="100"/>
        <v>,</v>
      </c>
      <c r="S531" s="14">
        <f t="shared" si="101"/>
        <v>387</v>
      </c>
      <c r="T531" s="14" t="str">
        <f t="shared" si="102"/>
        <v>,</v>
      </c>
      <c r="U531" s="14">
        <f t="shared" si="103"/>
        <v>319</v>
      </c>
      <c r="V531" s="14" t="str">
        <f t="shared" si="104"/>
        <v>,</v>
      </c>
      <c r="W531" s="14">
        <f t="shared" si="105"/>
        <v>22.1</v>
      </c>
      <c r="X531" s="14" t="str">
        <f t="shared" si="106"/>
        <v>,</v>
      </c>
      <c r="Y531" s="14">
        <f t="shared" si="107"/>
        <v>2007</v>
      </c>
      <c r="Z531" s="14" t="s">
        <v>72</v>
      </c>
    </row>
    <row r="532" spans="1:26" x14ac:dyDescent="0.35">
      <c r="A532" s="4" t="s">
        <v>62</v>
      </c>
      <c r="B532" s="2">
        <f>VLOOKUP(Table1[[#This Row],[Crop]],Crop!$A$2:$B$5,2,FALSE)</f>
        <v>22</v>
      </c>
      <c r="C532" s="1" t="s">
        <v>40</v>
      </c>
      <c r="D532" s="1">
        <f>VLOOKUP(Table1[[#This Row],[District]],district!$A$2:$B$38,2,FALSE)</f>
        <v>25</v>
      </c>
      <c r="E532">
        <v>2008</v>
      </c>
      <c r="F532">
        <v>311</v>
      </c>
      <c r="G532">
        <v>393</v>
      </c>
      <c r="H532">
        <v>21.2</v>
      </c>
      <c r="L532" s="17" t="s">
        <v>68</v>
      </c>
      <c r="M532" s="14" t="s">
        <v>71</v>
      </c>
      <c r="N532" s="14" t="str">
        <f t="shared" si="96"/>
        <v>,</v>
      </c>
      <c r="O532" s="14">
        <f t="shared" si="97"/>
        <v>22</v>
      </c>
      <c r="P532" s="14" t="str">
        <f t="shared" si="98"/>
        <v>,</v>
      </c>
      <c r="Q532" s="14">
        <f t="shared" si="99"/>
        <v>25</v>
      </c>
      <c r="R532" s="14" t="str">
        <f t="shared" si="100"/>
        <v>,</v>
      </c>
      <c r="S532" s="14">
        <f t="shared" si="101"/>
        <v>393</v>
      </c>
      <c r="T532" s="14" t="str">
        <f t="shared" si="102"/>
        <v>,</v>
      </c>
      <c r="U532" s="14">
        <f t="shared" si="103"/>
        <v>311</v>
      </c>
      <c r="V532" s="14" t="str">
        <f t="shared" si="104"/>
        <v>,</v>
      </c>
      <c r="W532" s="14">
        <f t="shared" si="105"/>
        <v>21.2</v>
      </c>
      <c r="X532" s="14" t="str">
        <f t="shared" si="106"/>
        <v>,</v>
      </c>
      <c r="Y532" s="14">
        <f t="shared" si="107"/>
        <v>2008</v>
      </c>
      <c r="Z532" s="14" t="s">
        <v>72</v>
      </c>
    </row>
    <row r="533" spans="1:26" x14ac:dyDescent="0.35">
      <c r="A533" s="4" t="s">
        <v>62</v>
      </c>
      <c r="B533" s="2">
        <f>VLOOKUP(Table1[[#This Row],[Crop]],Crop!$A$2:$B$5,2,FALSE)</f>
        <v>22</v>
      </c>
      <c r="C533" s="1" t="s">
        <v>40</v>
      </c>
      <c r="D533" s="1">
        <f>VLOOKUP(Table1[[#This Row],[District]],district!$A$2:$B$38,2,FALSE)</f>
        <v>25</v>
      </c>
      <c r="E533">
        <v>2009</v>
      </c>
      <c r="F533">
        <v>307</v>
      </c>
      <c r="G533">
        <v>413</v>
      </c>
      <c r="H533">
        <v>19.899999999999999</v>
      </c>
      <c r="L533" s="17" t="s">
        <v>68</v>
      </c>
      <c r="M533" s="14" t="s">
        <v>71</v>
      </c>
      <c r="N533" s="14" t="str">
        <f t="shared" si="96"/>
        <v>,</v>
      </c>
      <c r="O533" s="14">
        <f t="shared" si="97"/>
        <v>22</v>
      </c>
      <c r="P533" s="14" t="str">
        <f t="shared" si="98"/>
        <v>,</v>
      </c>
      <c r="Q533" s="14">
        <f t="shared" si="99"/>
        <v>25</v>
      </c>
      <c r="R533" s="14" t="str">
        <f t="shared" si="100"/>
        <v>,</v>
      </c>
      <c r="S533" s="14">
        <f t="shared" si="101"/>
        <v>413</v>
      </c>
      <c r="T533" s="14" t="str">
        <f t="shared" si="102"/>
        <v>,</v>
      </c>
      <c r="U533" s="14">
        <f t="shared" si="103"/>
        <v>307</v>
      </c>
      <c r="V533" s="14" t="str">
        <f t="shared" si="104"/>
        <v>,</v>
      </c>
      <c r="W533" s="14">
        <f t="shared" si="105"/>
        <v>19.899999999999999</v>
      </c>
      <c r="X533" s="14" t="str">
        <f t="shared" si="106"/>
        <v>,</v>
      </c>
      <c r="Y533" s="14">
        <f t="shared" si="107"/>
        <v>2009</v>
      </c>
      <c r="Z533" s="14" t="s">
        <v>72</v>
      </c>
    </row>
    <row r="534" spans="1:26" x14ac:dyDescent="0.35">
      <c r="A534" s="4" t="s">
        <v>62</v>
      </c>
      <c r="B534" s="2">
        <f>VLOOKUP(Table1[[#This Row],[Crop]],Crop!$A$2:$B$5,2,FALSE)</f>
        <v>22</v>
      </c>
      <c r="C534" s="1" t="s">
        <v>40</v>
      </c>
      <c r="D534" s="1">
        <f>VLOOKUP(Table1[[#This Row],[District]],district!$A$2:$B$38,2,FALSE)</f>
        <v>25</v>
      </c>
      <c r="E534">
        <v>2010</v>
      </c>
      <c r="F534">
        <v>382</v>
      </c>
      <c r="G534">
        <v>402</v>
      </c>
      <c r="H534">
        <v>25.4</v>
      </c>
      <c r="L534" s="17" t="s">
        <v>68</v>
      </c>
      <c r="M534" s="14" t="s">
        <v>71</v>
      </c>
      <c r="N534" s="14" t="str">
        <f t="shared" si="96"/>
        <v>,</v>
      </c>
      <c r="O534" s="14">
        <f t="shared" si="97"/>
        <v>22</v>
      </c>
      <c r="P534" s="14" t="str">
        <f t="shared" si="98"/>
        <v>,</v>
      </c>
      <c r="Q534" s="14">
        <f t="shared" si="99"/>
        <v>25</v>
      </c>
      <c r="R534" s="14" t="str">
        <f t="shared" si="100"/>
        <v>,</v>
      </c>
      <c r="S534" s="14">
        <f t="shared" si="101"/>
        <v>402</v>
      </c>
      <c r="T534" s="14" t="str">
        <f t="shared" si="102"/>
        <v>,</v>
      </c>
      <c r="U534" s="14">
        <f t="shared" si="103"/>
        <v>382</v>
      </c>
      <c r="V534" s="14" t="str">
        <f t="shared" si="104"/>
        <v>,</v>
      </c>
      <c r="W534" s="14">
        <f t="shared" si="105"/>
        <v>25.4</v>
      </c>
      <c r="X534" s="14" t="str">
        <f t="shared" si="106"/>
        <v>,</v>
      </c>
      <c r="Y534" s="14">
        <f t="shared" si="107"/>
        <v>2010</v>
      </c>
      <c r="Z534" s="14" t="s">
        <v>72</v>
      </c>
    </row>
    <row r="535" spans="1:26" x14ac:dyDescent="0.35">
      <c r="A535" s="4" t="s">
        <v>62</v>
      </c>
      <c r="B535" s="2">
        <f>VLOOKUP(Table1[[#This Row],[Crop]],Crop!$A$2:$B$5,2,FALSE)</f>
        <v>22</v>
      </c>
      <c r="C535" s="1" t="s">
        <v>40</v>
      </c>
      <c r="D535" s="1">
        <f>VLOOKUP(Table1[[#This Row],[District]],district!$A$2:$B$38,2,FALSE)</f>
        <v>25</v>
      </c>
      <c r="E535">
        <v>2011</v>
      </c>
      <c r="F535">
        <v>373</v>
      </c>
      <c r="G535">
        <v>417</v>
      </c>
      <c r="H535">
        <v>24</v>
      </c>
      <c r="L535" s="17" t="s">
        <v>68</v>
      </c>
      <c r="M535" s="14" t="s">
        <v>71</v>
      </c>
      <c r="N535" s="14" t="str">
        <f t="shared" si="96"/>
        <v>,</v>
      </c>
      <c r="O535" s="14">
        <f t="shared" si="97"/>
        <v>22</v>
      </c>
      <c r="P535" s="14" t="str">
        <f t="shared" si="98"/>
        <v>,</v>
      </c>
      <c r="Q535" s="14">
        <f t="shared" si="99"/>
        <v>25</v>
      </c>
      <c r="R535" s="14" t="str">
        <f t="shared" si="100"/>
        <v>,</v>
      </c>
      <c r="S535" s="14">
        <f t="shared" si="101"/>
        <v>417</v>
      </c>
      <c r="T535" s="14" t="str">
        <f t="shared" si="102"/>
        <v>,</v>
      </c>
      <c r="U535" s="14">
        <f t="shared" si="103"/>
        <v>373</v>
      </c>
      <c r="V535" s="14" t="str">
        <f t="shared" si="104"/>
        <v>,</v>
      </c>
      <c r="W535" s="14">
        <f t="shared" si="105"/>
        <v>24</v>
      </c>
      <c r="X535" s="14" t="str">
        <f t="shared" si="106"/>
        <v>,</v>
      </c>
      <c r="Y535" s="14">
        <f t="shared" si="107"/>
        <v>2011</v>
      </c>
      <c r="Z535" s="14" t="s">
        <v>72</v>
      </c>
    </row>
    <row r="536" spans="1:26" x14ac:dyDescent="0.35">
      <c r="A536" s="4" t="s">
        <v>62</v>
      </c>
      <c r="B536" s="2">
        <f>VLOOKUP(Table1[[#This Row],[Crop]],Crop!$A$2:$B$5,2,FALSE)</f>
        <v>22</v>
      </c>
      <c r="C536" s="1" t="s">
        <v>40</v>
      </c>
      <c r="D536" s="1">
        <f>VLOOKUP(Table1[[#This Row],[District]],district!$A$2:$B$38,2,FALSE)</f>
        <v>25</v>
      </c>
      <c r="E536">
        <v>2012</v>
      </c>
      <c r="F536">
        <v>397</v>
      </c>
      <c r="G536">
        <v>403</v>
      </c>
      <c r="H536">
        <v>26.4</v>
      </c>
      <c r="L536" s="17" t="s">
        <v>68</v>
      </c>
      <c r="M536" s="14" t="s">
        <v>71</v>
      </c>
      <c r="N536" s="14" t="str">
        <f t="shared" si="96"/>
        <v>,</v>
      </c>
      <c r="O536" s="14">
        <f t="shared" si="97"/>
        <v>22</v>
      </c>
      <c r="P536" s="14" t="str">
        <f t="shared" si="98"/>
        <v>,</v>
      </c>
      <c r="Q536" s="14">
        <f t="shared" si="99"/>
        <v>25</v>
      </c>
      <c r="R536" s="14" t="str">
        <f t="shared" si="100"/>
        <v>,</v>
      </c>
      <c r="S536" s="14">
        <f t="shared" si="101"/>
        <v>403</v>
      </c>
      <c r="T536" s="14" t="str">
        <f t="shared" si="102"/>
        <v>,</v>
      </c>
      <c r="U536" s="14">
        <f t="shared" si="103"/>
        <v>397</v>
      </c>
      <c r="V536" s="14" t="str">
        <f t="shared" si="104"/>
        <v>,</v>
      </c>
      <c r="W536" s="14">
        <f t="shared" si="105"/>
        <v>26.4</v>
      </c>
      <c r="X536" s="14" t="str">
        <f t="shared" si="106"/>
        <v>,</v>
      </c>
      <c r="Y536" s="14">
        <f t="shared" si="107"/>
        <v>2012</v>
      </c>
      <c r="Z536" s="14" t="s">
        <v>72</v>
      </c>
    </row>
    <row r="537" spans="1:26" x14ac:dyDescent="0.35">
      <c r="A537" s="4" t="s">
        <v>62</v>
      </c>
      <c r="B537" s="2">
        <f>VLOOKUP(Table1[[#This Row],[Crop]],Crop!$A$2:$B$5,2,FALSE)</f>
        <v>22</v>
      </c>
      <c r="C537" s="1" t="s">
        <v>40</v>
      </c>
      <c r="D537" s="1">
        <f>VLOOKUP(Table1[[#This Row],[District]],district!$A$2:$B$38,2,FALSE)</f>
        <v>25</v>
      </c>
      <c r="E537">
        <v>2013</v>
      </c>
      <c r="F537">
        <v>405</v>
      </c>
      <c r="G537">
        <v>405</v>
      </c>
      <c r="H537">
        <v>26.8</v>
      </c>
      <c r="L537" s="17" t="s">
        <v>68</v>
      </c>
      <c r="M537" s="14" t="s">
        <v>71</v>
      </c>
      <c r="N537" s="14" t="str">
        <f t="shared" si="96"/>
        <v>,</v>
      </c>
      <c r="O537" s="14">
        <f t="shared" si="97"/>
        <v>22</v>
      </c>
      <c r="P537" s="14" t="str">
        <f t="shared" si="98"/>
        <v>,</v>
      </c>
      <c r="Q537" s="14">
        <f t="shared" si="99"/>
        <v>25</v>
      </c>
      <c r="R537" s="14" t="str">
        <f t="shared" si="100"/>
        <v>,</v>
      </c>
      <c r="S537" s="14">
        <f t="shared" si="101"/>
        <v>405</v>
      </c>
      <c r="T537" s="14" t="str">
        <f t="shared" si="102"/>
        <v>,</v>
      </c>
      <c r="U537" s="14">
        <f t="shared" si="103"/>
        <v>405</v>
      </c>
      <c r="V537" s="14" t="str">
        <f t="shared" si="104"/>
        <v>,</v>
      </c>
      <c r="W537" s="14">
        <f t="shared" si="105"/>
        <v>26.8</v>
      </c>
      <c r="X537" s="14" t="str">
        <f t="shared" si="106"/>
        <v>,</v>
      </c>
      <c r="Y537" s="14">
        <f t="shared" si="107"/>
        <v>2013</v>
      </c>
      <c r="Z537" s="14" t="s">
        <v>72</v>
      </c>
    </row>
    <row r="538" spans="1:26" x14ac:dyDescent="0.35">
      <c r="A538" s="4" t="s">
        <v>62</v>
      </c>
      <c r="B538" s="2">
        <f>VLOOKUP(Table1[[#This Row],[Crop]],Crop!$A$2:$B$5,2,FALSE)</f>
        <v>22</v>
      </c>
      <c r="C538" s="1" t="s">
        <v>40</v>
      </c>
      <c r="D538" s="1">
        <f>VLOOKUP(Table1[[#This Row],[District]],district!$A$2:$B$38,2,FALSE)</f>
        <v>25</v>
      </c>
      <c r="E538">
        <v>2014</v>
      </c>
      <c r="F538">
        <v>288</v>
      </c>
      <c r="G538">
        <v>404</v>
      </c>
      <c r="H538">
        <v>19.100000000000001</v>
      </c>
      <c r="L538" s="17" t="s">
        <v>68</v>
      </c>
      <c r="M538" s="14" t="s">
        <v>71</v>
      </c>
      <c r="N538" s="14" t="str">
        <f t="shared" si="96"/>
        <v>,</v>
      </c>
      <c r="O538" s="14">
        <f t="shared" si="97"/>
        <v>22</v>
      </c>
      <c r="P538" s="14" t="str">
        <f t="shared" si="98"/>
        <v>,</v>
      </c>
      <c r="Q538" s="14">
        <f t="shared" si="99"/>
        <v>25</v>
      </c>
      <c r="R538" s="14" t="str">
        <f t="shared" si="100"/>
        <v>,</v>
      </c>
      <c r="S538" s="14">
        <f t="shared" si="101"/>
        <v>404</v>
      </c>
      <c r="T538" s="14" t="str">
        <f t="shared" si="102"/>
        <v>,</v>
      </c>
      <c r="U538" s="14">
        <f t="shared" si="103"/>
        <v>288</v>
      </c>
      <c r="V538" s="14" t="str">
        <f t="shared" si="104"/>
        <v>,</v>
      </c>
      <c r="W538" s="14">
        <f t="shared" si="105"/>
        <v>19.100000000000001</v>
      </c>
      <c r="X538" s="14" t="str">
        <f t="shared" si="106"/>
        <v>,</v>
      </c>
      <c r="Y538" s="14">
        <f t="shared" si="107"/>
        <v>2014</v>
      </c>
      <c r="Z538" s="14" t="s">
        <v>72</v>
      </c>
    </row>
    <row r="539" spans="1:26" x14ac:dyDescent="0.35">
      <c r="A539" s="4" t="s">
        <v>62</v>
      </c>
      <c r="B539" s="2">
        <f>VLOOKUP(Table1[[#This Row],[Crop]],Crop!$A$2:$B$5,2,FALSE)</f>
        <v>22</v>
      </c>
      <c r="C539" s="1" t="s">
        <v>40</v>
      </c>
      <c r="D539" s="1">
        <f>VLOOKUP(Table1[[#This Row],[District]],district!$A$2:$B$38,2,FALSE)</f>
        <v>25</v>
      </c>
      <c r="E539">
        <v>2015</v>
      </c>
      <c r="F539">
        <v>307</v>
      </c>
      <c r="G539">
        <v>364</v>
      </c>
      <c r="H539">
        <v>22.6</v>
      </c>
      <c r="L539" s="17" t="s">
        <v>68</v>
      </c>
      <c r="M539" s="14" t="s">
        <v>71</v>
      </c>
      <c r="N539" s="14" t="str">
        <f t="shared" si="96"/>
        <v>,</v>
      </c>
      <c r="O539" s="14">
        <f t="shared" si="97"/>
        <v>22</v>
      </c>
      <c r="P539" s="14" t="str">
        <f t="shared" si="98"/>
        <v>,</v>
      </c>
      <c r="Q539" s="14">
        <f t="shared" si="99"/>
        <v>25</v>
      </c>
      <c r="R539" s="14" t="str">
        <f t="shared" si="100"/>
        <v>,</v>
      </c>
      <c r="S539" s="14">
        <f t="shared" si="101"/>
        <v>364</v>
      </c>
      <c r="T539" s="14" t="str">
        <f t="shared" si="102"/>
        <v>,</v>
      </c>
      <c r="U539" s="14">
        <f t="shared" si="103"/>
        <v>307</v>
      </c>
      <c r="V539" s="14" t="str">
        <f t="shared" si="104"/>
        <v>,</v>
      </c>
      <c r="W539" s="14">
        <f t="shared" si="105"/>
        <v>22.6</v>
      </c>
      <c r="X539" s="14" t="str">
        <f t="shared" si="106"/>
        <v>,</v>
      </c>
      <c r="Y539" s="14">
        <f t="shared" si="107"/>
        <v>2015</v>
      </c>
      <c r="Z539" s="14" t="s">
        <v>72</v>
      </c>
    </row>
    <row r="540" spans="1:26" x14ac:dyDescent="0.35">
      <c r="A540" s="4" t="s">
        <v>62</v>
      </c>
      <c r="B540" s="2">
        <f>VLOOKUP(Table1[[#This Row],[Crop]],Crop!$A$2:$B$5,2,FALSE)</f>
        <v>22</v>
      </c>
      <c r="C540" s="1" t="s">
        <v>40</v>
      </c>
      <c r="D540" s="1">
        <f>VLOOKUP(Table1[[#This Row],[District]],district!$A$2:$B$38,2,FALSE)</f>
        <v>25</v>
      </c>
      <c r="E540">
        <v>2016</v>
      </c>
      <c r="F540">
        <v>357</v>
      </c>
      <c r="G540">
        <v>360</v>
      </c>
      <c r="H540">
        <v>26.5</v>
      </c>
      <c r="L540" s="17" t="s">
        <v>68</v>
      </c>
      <c r="M540" s="14" t="s">
        <v>71</v>
      </c>
      <c r="N540" s="14" t="str">
        <f t="shared" si="96"/>
        <v>,</v>
      </c>
      <c r="O540" s="14">
        <f t="shared" si="97"/>
        <v>22</v>
      </c>
      <c r="P540" s="14" t="str">
        <f t="shared" si="98"/>
        <v>,</v>
      </c>
      <c r="Q540" s="14">
        <f t="shared" si="99"/>
        <v>25</v>
      </c>
      <c r="R540" s="14" t="str">
        <f t="shared" si="100"/>
        <v>,</v>
      </c>
      <c r="S540" s="14">
        <f t="shared" si="101"/>
        <v>360</v>
      </c>
      <c r="T540" s="14" t="str">
        <f t="shared" si="102"/>
        <v>,</v>
      </c>
      <c r="U540" s="14">
        <f t="shared" si="103"/>
        <v>357</v>
      </c>
      <c r="V540" s="14" t="str">
        <f t="shared" si="104"/>
        <v>,</v>
      </c>
      <c r="W540" s="14">
        <f t="shared" si="105"/>
        <v>26.5</v>
      </c>
      <c r="X540" s="14" t="str">
        <f t="shared" si="106"/>
        <v>,</v>
      </c>
      <c r="Y540" s="14">
        <f t="shared" si="107"/>
        <v>2016</v>
      </c>
      <c r="Z540" s="14" t="s">
        <v>72</v>
      </c>
    </row>
    <row r="541" spans="1:26" x14ac:dyDescent="0.35">
      <c r="A541" s="4" t="s">
        <v>62</v>
      </c>
      <c r="B541" s="2">
        <f>VLOOKUP(Table1[[#This Row],[Crop]],Crop!$A$2:$B$5,2,FALSE)</f>
        <v>22</v>
      </c>
      <c r="C541" s="1" t="s">
        <v>40</v>
      </c>
      <c r="D541" s="1">
        <f>VLOOKUP(Table1[[#This Row],[District]],district!$A$2:$B$38,2,FALSE)</f>
        <v>25</v>
      </c>
      <c r="E541">
        <v>2017</v>
      </c>
      <c r="F541">
        <v>383</v>
      </c>
      <c r="G541">
        <v>362</v>
      </c>
      <c r="H541">
        <v>28.4</v>
      </c>
      <c r="L541" s="17" t="s">
        <v>68</v>
      </c>
      <c r="M541" s="14" t="s">
        <v>71</v>
      </c>
      <c r="N541" s="14" t="str">
        <f t="shared" si="96"/>
        <v>,</v>
      </c>
      <c r="O541" s="14">
        <f t="shared" si="97"/>
        <v>22</v>
      </c>
      <c r="P541" s="14" t="str">
        <f t="shared" si="98"/>
        <v>,</v>
      </c>
      <c r="Q541" s="14">
        <f t="shared" si="99"/>
        <v>25</v>
      </c>
      <c r="R541" s="14" t="str">
        <f t="shared" si="100"/>
        <v>,</v>
      </c>
      <c r="S541" s="14">
        <f t="shared" si="101"/>
        <v>362</v>
      </c>
      <c r="T541" s="14" t="str">
        <f t="shared" si="102"/>
        <v>,</v>
      </c>
      <c r="U541" s="14">
        <f t="shared" si="103"/>
        <v>383</v>
      </c>
      <c r="V541" s="14" t="str">
        <f t="shared" si="104"/>
        <v>,</v>
      </c>
      <c r="W541" s="14">
        <f t="shared" si="105"/>
        <v>28.4</v>
      </c>
      <c r="X541" s="14" t="str">
        <f t="shared" si="106"/>
        <v>,</v>
      </c>
      <c r="Y541" s="14">
        <f t="shared" si="107"/>
        <v>2017</v>
      </c>
      <c r="Z541" s="14" t="s">
        <v>72</v>
      </c>
    </row>
    <row r="542" spans="1:26" x14ac:dyDescent="0.35">
      <c r="A542" s="4" t="s">
        <v>62</v>
      </c>
      <c r="B542" s="2">
        <f>VLOOKUP(Table1[[#This Row],[Crop]],Crop!$A$2:$B$5,2,FALSE)</f>
        <v>22</v>
      </c>
      <c r="C542" s="1" t="s">
        <v>40</v>
      </c>
      <c r="D542" s="1">
        <f>VLOOKUP(Table1[[#This Row],[District]],district!$A$2:$B$38,2,FALSE)</f>
        <v>25</v>
      </c>
      <c r="E542">
        <v>2018</v>
      </c>
      <c r="F542">
        <v>314</v>
      </c>
      <c r="G542">
        <v>356</v>
      </c>
      <c r="H542">
        <v>23.6</v>
      </c>
      <c r="L542" s="17" t="s">
        <v>68</v>
      </c>
      <c r="M542" s="14" t="s">
        <v>71</v>
      </c>
      <c r="N542" s="14" t="str">
        <f t="shared" si="96"/>
        <v>,</v>
      </c>
      <c r="O542" s="14">
        <f t="shared" si="97"/>
        <v>22</v>
      </c>
      <c r="P542" s="14" t="str">
        <f t="shared" si="98"/>
        <v>,</v>
      </c>
      <c r="Q542" s="14">
        <f t="shared" si="99"/>
        <v>25</v>
      </c>
      <c r="R542" s="14" t="str">
        <f t="shared" si="100"/>
        <v>,</v>
      </c>
      <c r="S542" s="14">
        <f t="shared" si="101"/>
        <v>356</v>
      </c>
      <c r="T542" s="14" t="str">
        <f t="shared" si="102"/>
        <v>,</v>
      </c>
      <c r="U542" s="14">
        <f t="shared" si="103"/>
        <v>314</v>
      </c>
      <c r="V542" s="14" t="str">
        <f t="shared" si="104"/>
        <v>,</v>
      </c>
      <c r="W542" s="14">
        <f t="shared" si="105"/>
        <v>23.6</v>
      </c>
      <c r="X542" s="14" t="str">
        <f t="shared" si="106"/>
        <v>,</v>
      </c>
      <c r="Y542" s="14">
        <f t="shared" si="107"/>
        <v>2018</v>
      </c>
      <c r="Z542" s="14" t="s">
        <v>72</v>
      </c>
    </row>
    <row r="543" spans="1:26" x14ac:dyDescent="0.35">
      <c r="A543" s="4" t="s">
        <v>62</v>
      </c>
      <c r="B543" s="2">
        <f>VLOOKUP(Table1[[#This Row],[Crop]],Crop!$A$2:$B$5,2,FALSE)</f>
        <v>22</v>
      </c>
      <c r="C543" s="1" t="s">
        <v>40</v>
      </c>
      <c r="D543" s="1">
        <f>VLOOKUP(Table1[[#This Row],[District]],district!$A$2:$B$38,2,FALSE)</f>
        <v>25</v>
      </c>
      <c r="E543">
        <v>2019</v>
      </c>
      <c r="F543">
        <v>209</v>
      </c>
      <c r="G543">
        <v>240</v>
      </c>
      <c r="H543">
        <v>23.3</v>
      </c>
      <c r="L543" s="17" t="s">
        <v>68</v>
      </c>
      <c r="M543" s="14" t="s">
        <v>71</v>
      </c>
      <c r="N543" s="14" t="str">
        <f t="shared" si="96"/>
        <v>,</v>
      </c>
      <c r="O543" s="14">
        <f t="shared" si="97"/>
        <v>22</v>
      </c>
      <c r="P543" s="14" t="str">
        <f t="shared" si="98"/>
        <v>,</v>
      </c>
      <c r="Q543" s="14">
        <f t="shared" si="99"/>
        <v>25</v>
      </c>
      <c r="R543" s="14" t="str">
        <f t="shared" si="100"/>
        <v>,</v>
      </c>
      <c r="S543" s="14">
        <f t="shared" si="101"/>
        <v>240</v>
      </c>
      <c r="T543" s="14" t="str">
        <f t="shared" si="102"/>
        <v>,</v>
      </c>
      <c r="U543" s="14">
        <f t="shared" si="103"/>
        <v>209</v>
      </c>
      <c r="V543" s="14" t="str">
        <f t="shared" si="104"/>
        <v>,</v>
      </c>
      <c r="W543" s="14">
        <f t="shared" si="105"/>
        <v>23.3</v>
      </c>
      <c r="X543" s="14" t="str">
        <f t="shared" si="106"/>
        <v>,</v>
      </c>
      <c r="Y543" s="14">
        <f t="shared" si="107"/>
        <v>2019</v>
      </c>
      <c r="Z543" s="14" t="s">
        <v>72</v>
      </c>
    </row>
    <row r="544" spans="1:26" x14ac:dyDescent="0.35">
      <c r="A544" s="4" t="s">
        <v>62</v>
      </c>
      <c r="B544" s="2">
        <f>VLOOKUP(Table1[[#This Row],[Crop]],Crop!$A$2:$B$5,2,FALSE)</f>
        <v>22</v>
      </c>
      <c r="C544" s="1" t="s">
        <v>40</v>
      </c>
      <c r="D544" s="1">
        <f>VLOOKUP(Table1[[#This Row],[District]],district!$A$2:$B$38,2,FALSE)</f>
        <v>25</v>
      </c>
      <c r="E544">
        <v>2020</v>
      </c>
      <c r="F544">
        <v>301</v>
      </c>
      <c r="G544">
        <v>282</v>
      </c>
      <c r="H544">
        <v>26.7</v>
      </c>
      <c r="L544" s="17" t="s">
        <v>68</v>
      </c>
      <c r="M544" s="14" t="s">
        <v>71</v>
      </c>
      <c r="N544" s="14" t="str">
        <f t="shared" si="96"/>
        <v>,</v>
      </c>
      <c r="O544" s="14">
        <f t="shared" si="97"/>
        <v>22</v>
      </c>
      <c r="P544" s="14" t="str">
        <f t="shared" si="98"/>
        <v>,</v>
      </c>
      <c r="Q544" s="14">
        <f t="shared" si="99"/>
        <v>25</v>
      </c>
      <c r="R544" s="14" t="str">
        <f t="shared" si="100"/>
        <v>,</v>
      </c>
      <c r="S544" s="14">
        <f t="shared" si="101"/>
        <v>282</v>
      </c>
      <c r="T544" s="14" t="str">
        <f t="shared" si="102"/>
        <v>,</v>
      </c>
      <c r="U544" s="14">
        <f t="shared" si="103"/>
        <v>301</v>
      </c>
      <c r="V544" s="14" t="str">
        <f t="shared" si="104"/>
        <v>,</v>
      </c>
      <c r="W544" s="14">
        <f t="shared" si="105"/>
        <v>26.7</v>
      </c>
      <c r="X544" s="14" t="str">
        <f t="shared" si="106"/>
        <v>,</v>
      </c>
      <c r="Y544" s="14">
        <f t="shared" si="107"/>
        <v>2020</v>
      </c>
      <c r="Z544" s="14" t="s">
        <v>72</v>
      </c>
    </row>
    <row r="545" spans="1:26" s="2" customFormat="1" x14ac:dyDescent="0.35">
      <c r="A545" s="4" t="s">
        <v>62</v>
      </c>
      <c r="B545" s="2">
        <f>VLOOKUP(Table1[[#This Row],[Crop]],Crop!$A$2:$B$5,2,FALSE)</f>
        <v>22</v>
      </c>
      <c r="C545" s="3" t="s">
        <v>40</v>
      </c>
      <c r="D545" s="3">
        <f>VLOOKUP(Table1[[#This Row],[District]],district!$A$2:$B$38,2,FALSE)</f>
        <v>25</v>
      </c>
      <c r="E545" s="2">
        <v>2021</v>
      </c>
      <c r="F545">
        <v>280</v>
      </c>
      <c r="G545">
        <v>305</v>
      </c>
      <c r="H545">
        <v>22.9</v>
      </c>
      <c r="L545" s="17" t="s">
        <v>68</v>
      </c>
      <c r="M545" s="14" t="s">
        <v>71</v>
      </c>
      <c r="N545" s="14" t="str">
        <f t="shared" si="96"/>
        <v>,</v>
      </c>
      <c r="O545" s="14">
        <f t="shared" si="97"/>
        <v>22</v>
      </c>
      <c r="P545" s="14" t="str">
        <f t="shared" si="98"/>
        <v>,</v>
      </c>
      <c r="Q545" s="14">
        <f t="shared" si="99"/>
        <v>25</v>
      </c>
      <c r="R545" s="14" t="str">
        <f t="shared" si="100"/>
        <v>,</v>
      </c>
      <c r="S545" s="14">
        <f t="shared" si="101"/>
        <v>305</v>
      </c>
      <c r="T545" s="14" t="str">
        <f t="shared" si="102"/>
        <v>,</v>
      </c>
      <c r="U545" s="14">
        <f t="shared" si="103"/>
        <v>280</v>
      </c>
      <c r="V545" s="14" t="str">
        <f t="shared" si="104"/>
        <v>,</v>
      </c>
      <c r="W545" s="14">
        <f t="shared" si="105"/>
        <v>22.9</v>
      </c>
      <c r="X545" s="14" t="str">
        <f t="shared" si="106"/>
        <v>,</v>
      </c>
      <c r="Y545" s="14">
        <f t="shared" si="107"/>
        <v>2021</v>
      </c>
      <c r="Z545" s="14" t="s">
        <v>72</v>
      </c>
    </row>
    <row r="546" spans="1:26" x14ac:dyDescent="0.35">
      <c r="A546" s="4" t="s">
        <v>62</v>
      </c>
      <c r="B546" s="2">
        <f>VLOOKUP(Table1[[#This Row],[Crop]],Crop!$A$2:$B$5,2,FALSE)</f>
        <v>22</v>
      </c>
      <c r="C546" s="14" t="s">
        <v>51</v>
      </c>
      <c r="D546" s="1">
        <f>VLOOKUP(Table1[[#This Row],[District]],district!$A$2:$B$38,2,FALSE)</f>
        <v>9</v>
      </c>
      <c r="E546">
        <v>1990</v>
      </c>
      <c r="F546">
        <v>619</v>
      </c>
      <c r="G546">
        <v>734</v>
      </c>
      <c r="H546">
        <v>22.6</v>
      </c>
      <c r="L546" s="17" t="s">
        <v>68</v>
      </c>
      <c r="M546" s="14" t="s">
        <v>71</v>
      </c>
      <c r="N546" s="14" t="str">
        <f t="shared" si="96"/>
        <v>,</v>
      </c>
      <c r="O546" s="14">
        <f t="shared" si="97"/>
        <v>22</v>
      </c>
      <c r="P546" s="14" t="str">
        <f t="shared" si="98"/>
        <v>,</v>
      </c>
      <c r="Q546" s="14">
        <f t="shared" si="99"/>
        <v>9</v>
      </c>
      <c r="R546" s="14" t="str">
        <f t="shared" si="100"/>
        <v>,</v>
      </c>
      <c r="S546" s="14">
        <f t="shared" si="101"/>
        <v>734</v>
      </c>
      <c r="T546" s="14" t="str">
        <f t="shared" si="102"/>
        <v>,</v>
      </c>
      <c r="U546" s="14">
        <f t="shared" si="103"/>
        <v>619</v>
      </c>
      <c r="V546" s="14" t="str">
        <f t="shared" si="104"/>
        <v>,</v>
      </c>
      <c r="W546" s="14">
        <f t="shared" si="105"/>
        <v>22.6</v>
      </c>
      <c r="X546" s="14" t="str">
        <f t="shared" si="106"/>
        <v>,</v>
      </c>
      <c r="Y546" s="14">
        <f t="shared" si="107"/>
        <v>1990</v>
      </c>
      <c r="Z546" s="14" t="s">
        <v>72</v>
      </c>
    </row>
    <row r="547" spans="1:26" x14ac:dyDescent="0.35">
      <c r="A547" s="4" t="s">
        <v>62</v>
      </c>
      <c r="B547" s="2">
        <f>VLOOKUP(Table1[[#This Row],[Crop]],Crop!$A$2:$B$5,2,FALSE)</f>
        <v>22</v>
      </c>
      <c r="C547" s="14" t="s">
        <v>51</v>
      </c>
      <c r="D547" s="1">
        <f>VLOOKUP(Table1[[#This Row],[District]],district!$A$2:$B$38,2,FALSE)</f>
        <v>9</v>
      </c>
      <c r="E547">
        <v>1991</v>
      </c>
      <c r="F547">
        <v>635</v>
      </c>
      <c r="G547">
        <v>752</v>
      </c>
      <c r="H547">
        <v>22.6</v>
      </c>
      <c r="L547" s="17" t="s">
        <v>68</v>
      </c>
      <c r="M547" s="14" t="s">
        <v>71</v>
      </c>
      <c r="N547" s="14" t="str">
        <f t="shared" si="96"/>
        <v>,</v>
      </c>
      <c r="O547" s="14">
        <f t="shared" si="97"/>
        <v>22</v>
      </c>
      <c r="P547" s="14" t="str">
        <f t="shared" si="98"/>
        <v>,</v>
      </c>
      <c r="Q547" s="14">
        <f t="shared" si="99"/>
        <v>9</v>
      </c>
      <c r="R547" s="14" t="str">
        <f t="shared" si="100"/>
        <v>,</v>
      </c>
      <c r="S547" s="14">
        <f t="shared" si="101"/>
        <v>752</v>
      </c>
      <c r="T547" s="14" t="str">
        <f t="shared" si="102"/>
        <v>,</v>
      </c>
      <c r="U547" s="14">
        <f t="shared" si="103"/>
        <v>635</v>
      </c>
      <c r="V547" s="14" t="str">
        <f t="shared" si="104"/>
        <v>,</v>
      </c>
      <c r="W547" s="14">
        <f t="shared" si="105"/>
        <v>22.6</v>
      </c>
      <c r="X547" s="14" t="str">
        <f t="shared" si="106"/>
        <v>,</v>
      </c>
      <c r="Y547" s="14">
        <f t="shared" si="107"/>
        <v>1991</v>
      </c>
      <c r="Z547" s="14" t="s">
        <v>72</v>
      </c>
    </row>
    <row r="548" spans="1:26" x14ac:dyDescent="0.35">
      <c r="A548" s="4" t="s">
        <v>62</v>
      </c>
      <c r="B548" s="2">
        <f>VLOOKUP(Table1[[#This Row],[Crop]],Crop!$A$2:$B$5,2,FALSE)</f>
        <v>22</v>
      </c>
      <c r="C548" s="14" t="s">
        <v>51</v>
      </c>
      <c r="D548" s="1">
        <f>VLOOKUP(Table1[[#This Row],[District]],district!$A$2:$B$38,2,FALSE)</f>
        <v>9</v>
      </c>
      <c r="E548">
        <v>1992</v>
      </c>
      <c r="F548">
        <v>660.7</v>
      </c>
      <c r="G548">
        <v>781</v>
      </c>
      <c r="H548">
        <v>22.7</v>
      </c>
      <c r="L548" s="17" t="s">
        <v>68</v>
      </c>
      <c r="M548" s="14" t="s">
        <v>71</v>
      </c>
      <c r="N548" s="14" t="str">
        <f t="shared" si="96"/>
        <v>,</v>
      </c>
      <c r="O548" s="14">
        <f t="shared" si="97"/>
        <v>22</v>
      </c>
      <c r="P548" s="14" t="str">
        <f t="shared" si="98"/>
        <v>,</v>
      </c>
      <c r="Q548" s="14">
        <f t="shared" si="99"/>
        <v>9</v>
      </c>
      <c r="R548" s="14" t="str">
        <f t="shared" si="100"/>
        <v>,</v>
      </c>
      <c r="S548" s="14">
        <f t="shared" si="101"/>
        <v>781</v>
      </c>
      <c r="T548" s="14" t="str">
        <f t="shared" si="102"/>
        <v>,</v>
      </c>
      <c r="U548" s="14">
        <f t="shared" si="103"/>
        <v>660.7</v>
      </c>
      <c r="V548" s="14" t="str">
        <f t="shared" si="104"/>
        <v>,</v>
      </c>
      <c r="W548" s="14">
        <f t="shared" si="105"/>
        <v>22.7</v>
      </c>
      <c r="X548" s="14" t="str">
        <f t="shared" si="106"/>
        <v>,</v>
      </c>
      <c r="Y548" s="14">
        <f t="shared" si="107"/>
        <v>1992</v>
      </c>
      <c r="Z548" s="14" t="s">
        <v>72</v>
      </c>
    </row>
    <row r="549" spans="1:26" x14ac:dyDescent="0.35">
      <c r="A549" s="4" t="s">
        <v>62</v>
      </c>
      <c r="B549" s="2">
        <f>VLOOKUP(Table1[[#This Row],[Crop]],Crop!$A$2:$B$5,2,FALSE)</f>
        <v>22</v>
      </c>
      <c r="C549" s="14" t="s">
        <v>51</v>
      </c>
      <c r="D549" s="1">
        <f>VLOOKUP(Table1[[#This Row],[District]],district!$A$2:$B$38,2,FALSE)</f>
        <v>9</v>
      </c>
      <c r="E549">
        <v>1993</v>
      </c>
      <c r="F549">
        <v>421.8</v>
      </c>
      <c r="G549">
        <v>479</v>
      </c>
      <c r="H549">
        <v>23.6</v>
      </c>
      <c r="L549" s="17" t="s">
        <v>68</v>
      </c>
      <c r="M549" s="14" t="s">
        <v>71</v>
      </c>
      <c r="N549" s="14" t="str">
        <f t="shared" si="96"/>
        <v>,</v>
      </c>
      <c r="O549" s="14">
        <f t="shared" si="97"/>
        <v>22</v>
      </c>
      <c r="P549" s="14" t="str">
        <f t="shared" si="98"/>
        <v>,</v>
      </c>
      <c r="Q549" s="14">
        <f t="shared" si="99"/>
        <v>9</v>
      </c>
      <c r="R549" s="14" t="str">
        <f t="shared" si="100"/>
        <v>,</v>
      </c>
      <c r="S549" s="14">
        <f t="shared" si="101"/>
        <v>479</v>
      </c>
      <c r="T549" s="14" t="str">
        <f t="shared" si="102"/>
        <v>,</v>
      </c>
      <c r="U549" s="14">
        <f t="shared" si="103"/>
        <v>421.8</v>
      </c>
      <c r="V549" s="14" t="str">
        <f t="shared" si="104"/>
        <v>,</v>
      </c>
      <c r="W549" s="14">
        <f t="shared" si="105"/>
        <v>23.6</v>
      </c>
      <c r="X549" s="14" t="str">
        <f t="shared" si="106"/>
        <v>,</v>
      </c>
      <c r="Y549" s="14">
        <f t="shared" si="107"/>
        <v>1993</v>
      </c>
      <c r="Z549" s="14" t="s">
        <v>72</v>
      </c>
    </row>
    <row r="550" spans="1:26" x14ac:dyDescent="0.35">
      <c r="A550" s="4" t="s">
        <v>62</v>
      </c>
      <c r="B550" s="2">
        <f>VLOOKUP(Table1[[#This Row],[Crop]],Crop!$A$2:$B$5,2,FALSE)</f>
        <v>22</v>
      </c>
      <c r="C550" s="14" t="s">
        <v>51</v>
      </c>
      <c r="D550" s="1">
        <f>VLOOKUP(Table1[[#This Row],[District]],district!$A$2:$B$38,2,FALSE)</f>
        <v>9</v>
      </c>
      <c r="E550">
        <v>1994</v>
      </c>
      <c r="F550">
        <v>456.1</v>
      </c>
      <c r="G550">
        <v>492</v>
      </c>
      <c r="H550">
        <v>24.8</v>
      </c>
      <c r="L550" s="17" t="s">
        <v>68</v>
      </c>
      <c r="M550" s="14" t="s">
        <v>71</v>
      </c>
      <c r="N550" s="14" t="str">
        <f t="shared" si="96"/>
        <v>,</v>
      </c>
      <c r="O550" s="14">
        <f t="shared" si="97"/>
        <v>22</v>
      </c>
      <c r="P550" s="14" t="str">
        <f t="shared" si="98"/>
        <v>,</v>
      </c>
      <c r="Q550" s="14">
        <f t="shared" si="99"/>
        <v>9</v>
      </c>
      <c r="R550" s="14" t="str">
        <f t="shared" si="100"/>
        <v>,</v>
      </c>
      <c r="S550" s="14">
        <f t="shared" si="101"/>
        <v>492</v>
      </c>
      <c r="T550" s="14" t="str">
        <f t="shared" si="102"/>
        <v>,</v>
      </c>
      <c r="U550" s="14">
        <f t="shared" si="103"/>
        <v>456.1</v>
      </c>
      <c r="V550" s="14" t="str">
        <f t="shared" si="104"/>
        <v>,</v>
      </c>
      <c r="W550" s="14">
        <f t="shared" si="105"/>
        <v>24.8</v>
      </c>
      <c r="X550" s="14" t="str">
        <f t="shared" si="106"/>
        <v>,</v>
      </c>
      <c r="Y550" s="14">
        <f t="shared" si="107"/>
        <v>1994</v>
      </c>
      <c r="Z550" s="14" t="s">
        <v>72</v>
      </c>
    </row>
    <row r="551" spans="1:26" x14ac:dyDescent="0.35">
      <c r="A551" s="4" t="s">
        <v>62</v>
      </c>
      <c r="B551" s="2">
        <f>VLOOKUP(Table1[[#This Row],[Crop]],Crop!$A$2:$B$5,2,FALSE)</f>
        <v>22</v>
      </c>
      <c r="C551" s="14" t="s">
        <v>51</v>
      </c>
      <c r="D551" s="1">
        <f>VLOOKUP(Table1[[#This Row],[District]],district!$A$2:$B$38,2,FALSE)</f>
        <v>9</v>
      </c>
      <c r="E551">
        <v>1995</v>
      </c>
      <c r="F551">
        <v>446.9</v>
      </c>
      <c r="G551">
        <v>500</v>
      </c>
      <c r="H551">
        <v>24</v>
      </c>
      <c r="L551" s="17" t="s">
        <v>68</v>
      </c>
      <c r="M551" s="14" t="s">
        <v>71</v>
      </c>
      <c r="N551" s="14" t="str">
        <f t="shared" si="96"/>
        <v>,</v>
      </c>
      <c r="O551" s="14">
        <f t="shared" si="97"/>
        <v>22</v>
      </c>
      <c r="P551" s="14" t="str">
        <f t="shared" si="98"/>
        <v>,</v>
      </c>
      <c r="Q551" s="14">
        <f t="shared" si="99"/>
        <v>9</v>
      </c>
      <c r="R551" s="14" t="str">
        <f t="shared" si="100"/>
        <v>,</v>
      </c>
      <c r="S551" s="14">
        <f t="shared" si="101"/>
        <v>500</v>
      </c>
      <c r="T551" s="14" t="str">
        <f t="shared" si="102"/>
        <v>,</v>
      </c>
      <c r="U551" s="14">
        <f t="shared" si="103"/>
        <v>446.9</v>
      </c>
      <c r="V551" s="14" t="str">
        <f t="shared" si="104"/>
        <v>,</v>
      </c>
      <c r="W551" s="14">
        <f t="shared" si="105"/>
        <v>24</v>
      </c>
      <c r="X551" s="14" t="str">
        <f t="shared" si="106"/>
        <v>,</v>
      </c>
      <c r="Y551" s="14">
        <f t="shared" si="107"/>
        <v>1995</v>
      </c>
      <c r="Z551" s="14" t="s">
        <v>72</v>
      </c>
    </row>
    <row r="552" spans="1:26" x14ac:dyDescent="0.35">
      <c r="A552" s="4" t="s">
        <v>62</v>
      </c>
      <c r="B552" s="2">
        <f>VLOOKUP(Table1[[#This Row],[Crop]],Crop!$A$2:$B$5,2,FALSE)</f>
        <v>22</v>
      </c>
      <c r="C552" s="14" t="s">
        <v>51</v>
      </c>
      <c r="D552" s="1">
        <f>VLOOKUP(Table1[[#This Row],[District]],district!$A$2:$B$38,2,FALSE)</f>
        <v>9</v>
      </c>
      <c r="E552">
        <v>1996</v>
      </c>
      <c r="F552">
        <v>453.9</v>
      </c>
      <c r="G552">
        <v>487</v>
      </c>
      <c r="H552">
        <v>25</v>
      </c>
      <c r="L552" s="17" t="s">
        <v>68</v>
      </c>
      <c r="M552" s="14" t="s">
        <v>71</v>
      </c>
      <c r="N552" s="14" t="str">
        <f t="shared" si="96"/>
        <v>,</v>
      </c>
      <c r="O552" s="14">
        <f t="shared" si="97"/>
        <v>22</v>
      </c>
      <c r="P552" s="14" t="str">
        <f t="shared" si="98"/>
        <v>,</v>
      </c>
      <c r="Q552" s="14">
        <f t="shared" si="99"/>
        <v>9</v>
      </c>
      <c r="R552" s="14" t="str">
        <f t="shared" si="100"/>
        <v>,</v>
      </c>
      <c r="S552" s="14">
        <f t="shared" si="101"/>
        <v>487</v>
      </c>
      <c r="T552" s="14" t="str">
        <f t="shared" si="102"/>
        <v>,</v>
      </c>
      <c r="U552" s="14">
        <f t="shared" si="103"/>
        <v>453.9</v>
      </c>
      <c r="V552" s="14" t="str">
        <f t="shared" si="104"/>
        <v>,</v>
      </c>
      <c r="W552" s="14">
        <f t="shared" si="105"/>
        <v>25</v>
      </c>
      <c r="X552" s="14" t="str">
        <f t="shared" si="106"/>
        <v>,</v>
      </c>
      <c r="Y552" s="14">
        <f t="shared" si="107"/>
        <v>1996</v>
      </c>
      <c r="Z552" s="14" t="s">
        <v>72</v>
      </c>
    </row>
    <row r="553" spans="1:26" x14ac:dyDescent="0.35">
      <c r="A553" s="4" t="s">
        <v>62</v>
      </c>
      <c r="B553" s="2">
        <f>VLOOKUP(Table1[[#This Row],[Crop]],Crop!$A$2:$B$5,2,FALSE)</f>
        <v>22</v>
      </c>
      <c r="C553" s="14" t="s">
        <v>51</v>
      </c>
      <c r="D553" s="1">
        <f>VLOOKUP(Table1[[#This Row],[District]],district!$A$2:$B$38,2,FALSE)</f>
        <v>9</v>
      </c>
      <c r="E553">
        <v>1997</v>
      </c>
      <c r="F553">
        <v>458.2</v>
      </c>
      <c r="G553">
        <v>482</v>
      </c>
      <c r="H553">
        <v>25.5</v>
      </c>
      <c r="L553" s="17" t="s">
        <v>68</v>
      </c>
      <c r="M553" s="14" t="s">
        <v>71</v>
      </c>
      <c r="N553" s="14" t="str">
        <f t="shared" si="96"/>
        <v>,</v>
      </c>
      <c r="O553" s="14">
        <f t="shared" si="97"/>
        <v>22</v>
      </c>
      <c r="P553" s="14" t="str">
        <f t="shared" si="98"/>
        <v>,</v>
      </c>
      <c r="Q553" s="14">
        <f t="shared" si="99"/>
        <v>9</v>
      </c>
      <c r="R553" s="14" t="str">
        <f t="shared" si="100"/>
        <v>,</v>
      </c>
      <c r="S553" s="14">
        <f t="shared" si="101"/>
        <v>482</v>
      </c>
      <c r="T553" s="14" t="str">
        <f t="shared" si="102"/>
        <v>,</v>
      </c>
      <c r="U553" s="14">
        <f t="shared" si="103"/>
        <v>458.2</v>
      </c>
      <c r="V553" s="14" t="str">
        <f t="shared" si="104"/>
        <v>,</v>
      </c>
      <c r="W553" s="14">
        <f t="shared" si="105"/>
        <v>25.5</v>
      </c>
      <c r="X553" s="14" t="str">
        <f t="shared" si="106"/>
        <v>,</v>
      </c>
      <c r="Y553" s="14">
        <f t="shared" si="107"/>
        <v>1997</v>
      </c>
      <c r="Z553" s="14" t="s">
        <v>72</v>
      </c>
    </row>
    <row r="554" spans="1:26" x14ac:dyDescent="0.35">
      <c r="A554" s="4" t="s">
        <v>62</v>
      </c>
      <c r="B554" s="2">
        <f>VLOOKUP(Table1[[#This Row],[Crop]],Crop!$A$2:$B$5,2,FALSE)</f>
        <v>22</v>
      </c>
      <c r="C554" s="14" t="s">
        <v>51</v>
      </c>
      <c r="D554" s="1">
        <f>VLOOKUP(Table1[[#This Row],[District]],district!$A$2:$B$38,2,FALSE)</f>
        <v>9</v>
      </c>
      <c r="E554">
        <v>1998</v>
      </c>
      <c r="F554">
        <v>480.5</v>
      </c>
      <c r="G554">
        <v>500</v>
      </c>
      <c r="H554">
        <v>25.8</v>
      </c>
      <c r="L554" s="17" t="s">
        <v>68</v>
      </c>
      <c r="M554" s="14" t="s">
        <v>71</v>
      </c>
      <c r="N554" s="14" t="str">
        <f t="shared" si="96"/>
        <v>,</v>
      </c>
      <c r="O554" s="14">
        <f t="shared" si="97"/>
        <v>22</v>
      </c>
      <c r="P554" s="14" t="str">
        <f t="shared" si="98"/>
        <v>,</v>
      </c>
      <c r="Q554" s="14">
        <f t="shared" si="99"/>
        <v>9</v>
      </c>
      <c r="R554" s="14" t="str">
        <f t="shared" si="100"/>
        <v>,</v>
      </c>
      <c r="S554" s="14">
        <f t="shared" si="101"/>
        <v>500</v>
      </c>
      <c r="T554" s="14" t="str">
        <f t="shared" si="102"/>
        <v>,</v>
      </c>
      <c r="U554" s="14">
        <f t="shared" si="103"/>
        <v>480.5</v>
      </c>
      <c r="V554" s="14" t="str">
        <f t="shared" si="104"/>
        <v>,</v>
      </c>
      <c r="W554" s="14">
        <f t="shared" si="105"/>
        <v>25.8</v>
      </c>
      <c r="X554" s="14" t="str">
        <f t="shared" si="106"/>
        <v>,</v>
      </c>
      <c r="Y554" s="14">
        <f t="shared" si="107"/>
        <v>1998</v>
      </c>
      <c r="Z554" s="14" t="s">
        <v>72</v>
      </c>
    </row>
    <row r="555" spans="1:26" x14ac:dyDescent="0.35">
      <c r="A555" s="4" t="s">
        <v>62</v>
      </c>
      <c r="B555" s="2">
        <f>VLOOKUP(Table1[[#This Row],[Crop]],Crop!$A$2:$B$5,2,FALSE)</f>
        <v>22</v>
      </c>
      <c r="C555" s="14" t="s">
        <v>51</v>
      </c>
      <c r="D555" s="1">
        <f>VLOOKUP(Table1[[#This Row],[District]],district!$A$2:$B$38,2,FALSE)</f>
        <v>9</v>
      </c>
      <c r="E555">
        <v>1999</v>
      </c>
      <c r="F555">
        <v>631.6</v>
      </c>
      <c r="G555">
        <v>529</v>
      </c>
      <c r="H555">
        <v>32</v>
      </c>
      <c r="L555" s="17" t="s">
        <v>68</v>
      </c>
      <c r="M555" s="14" t="s">
        <v>71</v>
      </c>
      <c r="N555" s="14" t="str">
        <f t="shared" si="96"/>
        <v>,</v>
      </c>
      <c r="O555" s="14">
        <f t="shared" si="97"/>
        <v>22</v>
      </c>
      <c r="P555" s="14" t="str">
        <f t="shared" si="98"/>
        <v>,</v>
      </c>
      <c r="Q555" s="14">
        <f t="shared" si="99"/>
        <v>9</v>
      </c>
      <c r="R555" s="14" t="str">
        <f t="shared" si="100"/>
        <v>,</v>
      </c>
      <c r="S555" s="14">
        <f t="shared" si="101"/>
        <v>529</v>
      </c>
      <c r="T555" s="14" t="str">
        <f t="shared" si="102"/>
        <v>,</v>
      </c>
      <c r="U555" s="14">
        <f t="shared" si="103"/>
        <v>631.6</v>
      </c>
      <c r="V555" s="14" t="str">
        <f t="shared" si="104"/>
        <v>,</v>
      </c>
      <c r="W555" s="14">
        <f t="shared" si="105"/>
        <v>32</v>
      </c>
      <c r="X555" s="14" t="str">
        <f t="shared" si="106"/>
        <v>,</v>
      </c>
      <c r="Y555" s="14">
        <f t="shared" si="107"/>
        <v>1999</v>
      </c>
      <c r="Z555" s="14" t="s">
        <v>72</v>
      </c>
    </row>
    <row r="556" spans="1:26" x14ac:dyDescent="0.35">
      <c r="A556" s="4" t="s">
        <v>62</v>
      </c>
      <c r="B556" s="2">
        <f>VLOOKUP(Table1[[#This Row],[Crop]],Crop!$A$2:$B$5,2,FALSE)</f>
        <v>22</v>
      </c>
      <c r="C556" s="14" t="s">
        <v>51</v>
      </c>
      <c r="D556" s="1">
        <f>VLOOKUP(Table1[[#This Row],[District]],district!$A$2:$B$38,2,FALSE)</f>
        <v>9</v>
      </c>
      <c r="E556">
        <v>2000</v>
      </c>
      <c r="F556">
        <v>612</v>
      </c>
      <c r="G556">
        <v>532</v>
      </c>
      <c r="H556">
        <v>30.8</v>
      </c>
      <c r="L556" s="17" t="s">
        <v>68</v>
      </c>
      <c r="M556" s="14" t="s">
        <v>71</v>
      </c>
      <c r="N556" s="14" t="str">
        <f t="shared" si="96"/>
        <v>,</v>
      </c>
      <c r="O556" s="14">
        <f t="shared" si="97"/>
        <v>22</v>
      </c>
      <c r="P556" s="14" t="str">
        <f t="shared" si="98"/>
        <v>,</v>
      </c>
      <c r="Q556" s="14">
        <f t="shared" si="99"/>
        <v>9</v>
      </c>
      <c r="R556" s="14" t="str">
        <f t="shared" si="100"/>
        <v>,</v>
      </c>
      <c r="S556" s="14">
        <f t="shared" si="101"/>
        <v>532</v>
      </c>
      <c r="T556" s="14" t="str">
        <f t="shared" si="102"/>
        <v>,</v>
      </c>
      <c r="U556" s="14">
        <f t="shared" si="103"/>
        <v>612</v>
      </c>
      <c r="V556" s="14" t="str">
        <f t="shared" si="104"/>
        <v>,</v>
      </c>
      <c r="W556" s="14">
        <f t="shared" si="105"/>
        <v>30.8</v>
      </c>
      <c r="X556" s="14" t="str">
        <f t="shared" si="106"/>
        <v>,</v>
      </c>
      <c r="Y556" s="14">
        <f t="shared" si="107"/>
        <v>2000</v>
      </c>
      <c r="Z556" s="14" t="s">
        <v>72</v>
      </c>
    </row>
    <row r="557" spans="1:26" x14ac:dyDescent="0.35">
      <c r="A557" s="4" t="s">
        <v>62</v>
      </c>
      <c r="B557" s="2">
        <f>VLOOKUP(Table1[[#This Row],[Crop]],Crop!$A$2:$B$5,2,FALSE)</f>
        <v>22</v>
      </c>
      <c r="C557" s="14" t="s">
        <v>51</v>
      </c>
      <c r="D557" s="1">
        <f>VLOOKUP(Table1[[#This Row],[District]],district!$A$2:$B$38,2,FALSE)</f>
        <v>9</v>
      </c>
      <c r="E557">
        <v>2001</v>
      </c>
      <c r="F557">
        <v>591</v>
      </c>
      <c r="G557">
        <v>538</v>
      </c>
      <c r="H557">
        <v>29.4</v>
      </c>
      <c r="L557" s="17" t="s">
        <v>68</v>
      </c>
      <c r="M557" s="14" t="s">
        <v>71</v>
      </c>
      <c r="N557" s="14" t="str">
        <f t="shared" si="96"/>
        <v>,</v>
      </c>
      <c r="O557" s="14">
        <f t="shared" si="97"/>
        <v>22</v>
      </c>
      <c r="P557" s="14" t="str">
        <f t="shared" si="98"/>
        <v>,</v>
      </c>
      <c r="Q557" s="14">
        <f t="shared" si="99"/>
        <v>9</v>
      </c>
      <c r="R557" s="14" t="str">
        <f t="shared" si="100"/>
        <v>,</v>
      </c>
      <c r="S557" s="14">
        <f t="shared" si="101"/>
        <v>538</v>
      </c>
      <c r="T557" s="14" t="str">
        <f t="shared" si="102"/>
        <v>,</v>
      </c>
      <c r="U557" s="14">
        <f t="shared" si="103"/>
        <v>591</v>
      </c>
      <c r="V557" s="14" t="str">
        <f t="shared" si="104"/>
        <v>,</v>
      </c>
      <c r="W557" s="14">
        <f t="shared" si="105"/>
        <v>29.4</v>
      </c>
      <c r="X557" s="14" t="str">
        <f t="shared" si="106"/>
        <v>,</v>
      </c>
      <c r="Y557" s="14">
        <f t="shared" si="107"/>
        <v>2001</v>
      </c>
      <c r="Z557" s="14" t="s">
        <v>72</v>
      </c>
    </row>
    <row r="558" spans="1:26" x14ac:dyDescent="0.35">
      <c r="A558" s="4" t="s">
        <v>62</v>
      </c>
      <c r="B558" s="2">
        <f>VLOOKUP(Table1[[#This Row],[Crop]],Crop!$A$2:$B$5,2,FALSE)</f>
        <v>22</v>
      </c>
      <c r="C558" s="14" t="s">
        <v>51</v>
      </c>
      <c r="D558" s="1">
        <f>VLOOKUP(Table1[[#This Row],[District]],district!$A$2:$B$38,2,FALSE)</f>
        <v>9</v>
      </c>
      <c r="E558">
        <v>2002</v>
      </c>
      <c r="F558">
        <v>604</v>
      </c>
      <c r="G558">
        <v>536</v>
      </c>
      <c r="H558">
        <v>30.2</v>
      </c>
      <c r="L558" s="17" t="s">
        <v>68</v>
      </c>
      <c r="M558" s="14" t="s">
        <v>71</v>
      </c>
      <c r="N558" s="14" t="str">
        <f t="shared" si="96"/>
        <v>,</v>
      </c>
      <c r="O558" s="14">
        <f t="shared" si="97"/>
        <v>22</v>
      </c>
      <c r="P558" s="14" t="str">
        <f t="shared" si="98"/>
        <v>,</v>
      </c>
      <c r="Q558" s="14">
        <f t="shared" si="99"/>
        <v>9</v>
      </c>
      <c r="R558" s="14" t="str">
        <f t="shared" si="100"/>
        <v>,</v>
      </c>
      <c r="S558" s="14">
        <f t="shared" si="101"/>
        <v>536</v>
      </c>
      <c r="T558" s="14" t="str">
        <f t="shared" si="102"/>
        <v>,</v>
      </c>
      <c r="U558" s="14">
        <f t="shared" si="103"/>
        <v>604</v>
      </c>
      <c r="V558" s="14" t="str">
        <f t="shared" si="104"/>
        <v>,</v>
      </c>
      <c r="W558" s="14">
        <f t="shared" si="105"/>
        <v>30.2</v>
      </c>
      <c r="X558" s="14" t="str">
        <f t="shared" si="106"/>
        <v>,</v>
      </c>
      <c r="Y558" s="14">
        <f t="shared" si="107"/>
        <v>2002</v>
      </c>
      <c r="Z558" s="14" t="s">
        <v>72</v>
      </c>
    </row>
    <row r="559" spans="1:26" x14ac:dyDescent="0.35">
      <c r="A559" s="4" t="s">
        <v>62</v>
      </c>
      <c r="B559" s="2">
        <f>VLOOKUP(Table1[[#This Row],[Crop]],Crop!$A$2:$B$5,2,FALSE)</f>
        <v>22</v>
      </c>
      <c r="C559" s="14" t="s">
        <v>51</v>
      </c>
      <c r="D559" s="1">
        <f>VLOOKUP(Table1[[#This Row],[District]],district!$A$2:$B$38,2,FALSE)</f>
        <v>9</v>
      </c>
      <c r="E559">
        <v>2003</v>
      </c>
      <c r="F559">
        <v>647</v>
      </c>
      <c r="G559">
        <v>552</v>
      </c>
      <c r="H559">
        <v>31.4</v>
      </c>
      <c r="L559" s="17" t="s">
        <v>68</v>
      </c>
      <c r="M559" s="14" t="s">
        <v>71</v>
      </c>
      <c r="N559" s="14" t="str">
        <f t="shared" si="96"/>
        <v>,</v>
      </c>
      <c r="O559" s="14">
        <f t="shared" si="97"/>
        <v>22</v>
      </c>
      <c r="P559" s="14" t="str">
        <f t="shared" si="98"/>
        <v>,</v>
      </c>
      <c r="Q559" s="14">
        <f t="shared" si="99"/>
        <v>9</v>
      </c>
      <c r="R559" s="14" t="str">
        <f t="shared" si="100"/>
        <v>,</v>
      </c>
      <c r="S559" s="14">
        <f t="shared" si="101"/>
        <v>552</v>
      </c>
      <c r="T559" s="14" t="str">
        <f t="shared" si="102"/>
        <v>,</v>
      </c>
      <c r="U559" s="14">
        <f t="shared" si="103"/>
        <v>647</v>
      </c>
      <c r="V559" s="14" t="str">
        <f t="shared" si="104"/>
        <v>,</v>
      </c>
      <c r="W559" s="14">
        <f t="shared" si="105"/>
        <v>31.4</v>
      </c>
      <c r="X559" s="14" t="str">
        <f t="shared" si="106"/>
        <v>,</v>
      </c>
      <c r="Y559" s="14">
        <f t="shared" si="107"/>
        <v>2003</v>
      </c>
      <c r="Z559" s="14" t="s">
        <v>72</v>
      </c>
    </row>
    <row r="560" spans="1:26" x14ac:dyDescent="0.35">
      <c r="A560" s="4" t="s">
        <v>62</v>
      </c>
      <c r="B560" s="2">
        <f>VLOOKUP(Table1[[#This Row],[Crop]],Crop!$A$2:$B$5,2,FALSE)</f>
        <v>22</v>
      </c>
      <c r="C560" s="14" t="s">
        <v>51</v>
      </c>
      <c r="D560" s="1">
        <f>VLOOKUP(Table1[[#This Row],[District]],district!$A$2:$B$38,2,FALSE)</f>
        <v>9</v>
      </c>
      <c r="E560">
        <v>2004</v>
      </c>
      <c r="F560">
        <v>712</v>
      </c>
      <c r="G560">
        <v>558</v>
      </c>
      <c r="H560">
        <v>34.200000000000003</v>
      </c>
      <c r="L560" s="17" t="s">
        <v>68</v>
      </c>
      <c r="M560" s="14" t="s">
        <v>71</v>
      </c>
      <c r="N560" s="14" t="str">
        <f t="shared" si="96"/>
        <v>,</v>
      </c>
      <c r="O560" s="14">
        <f t="shared" si="97"/>
        <v>22</v>
      </c>
      <c r="P560" s="14" t="str">
        <f t="shared" si="98"/>
        <v>,</v>
      </c>
      <c r="Q560" s="14">
        <f t="shared" si="99"/>
        <v>9</v>
      </c>
      <c r="R560" s="14" t="str">
        <f t="shared" si="100"/>
        <v>,</v>
      </c>
      <c r="S560" s="14">
        <f t="shared" si="101"/>
        <v>558</v>
      </c>
      <c r="T560" s="14" t="str">
        <f t="shared" si="102"/>
        <v>,</v>
      </c>
      <c r="U560" s="14">
        <f t="shared" si="103"/>
        <v>712</v>
      </c>
      <c r="V560" s="14" t="str">
        <f t="shared" si="104"/>
        <v>,</v>
      </c>
      <c r="W560" s="14">
        <f t="shared" si="105"/>
        <v>34.200000000000003</v>
      </c>
      <c r="X560" s="14" t="str">
        <f t="shared" si="106"/>
        <v>,</v>
      </c>
      <c r="Y560" s="14">
        <f t="shared" si="107"/>
        <v>2004</v>
      </c>
      <c r="Z560" s="14" t="s">
        <v>72</v>
      </c>
    </row>
    <row r="561" spans="1:26" x14ac:dyDescent="0.35">
      <c r="A561" s="4" t="s">
        <v>62</v>
      </c>
      <c r="B561" s="2">
        <f>VLOOKUP(Table1[[#This Row],[Crop]],Crop!$A$2:$B$5,2,FALSE)</f>
        <v>22</v>
      </c>
      <c r="C561" s="14" t="s">
        <v>51</v>
      </c>
      <c r="D561" s="1">
        <f>VLOOKUP(Table1[[#This Row],[District]],district!$A$2:$B$38,2,FALSE)</f>
        <v>9</v>
      </c>
      <c r="E561">
        <v>2005</v>
      </c>
      <c r="F561">
        <v>678</v>
      </c>
      <c r="G561">
        <v>562</v>
      </c>
      <c r="H561">
        <v>32.299999999999997</v>
      </c>
      <c r="L561" s="17" t="s">
        <v>68</v>
      </c>
      <c r="M561" s="14" t="s">
        <v>71</v>
      </c>
      <c r="N561" s="14" t="str">
        <f t="shared" si="96"/>
        <v>,</v>
      </c>
      <c r="O561" s="14">
        <f t="shared" si="97"/>
        <v>22</v>
      </c>
      <c r="P561" s="14" t="str">
        <f t="shared" si="98"/>
        <v>,</v>
      </c>
      <c r="Q561" s="14">
        <f t="shared" si="99"/>
        <v>9</v>
      </c>
      <c r="R561" s="14" t="str">
        <f t="shared" si="100"/>
        <v>,</v>
      </c>
      <c r="S561" s="14">
        <f t="shared" si="101"/>
        <v>562</v>
      </c>
      <c r="T561" s="14" t="str">
        <f t="shared" si="102"/>
        <v>,</v>
      </c>
      <c r="U561" s="14">
        <f t="shared" si="103"/>
        <v>678</v>
      </c>
      <c r="V561" s="14" t="str">
        <f t="shared" si="104"/>
        <v>,</v>
      </c>
      <c r="W561" s="14">
        <f t="shared" si="105"/>
        <v>32.299999999999997</v>
      </c>
      <c r="X561" s="14" t="str">
        <f t="shared" si="106"/>
        <v>,</v>
      </c>
      <c r="Y561" s="14">
        <f t="shared" si="107"/>
        <v>2005</v>
      </c>
      <c r="Z561" s="14" t="s">
        <v>72</v>
      </c>
    </row>
    <row r="562" spans="1:26" x14ac:dyDescent="0.35">
      <c r="A562" s="4" t="s">
        <v>62</v>
      </c>
      <c r="B562" s="2">
        <f>VLOOKUP(Table1[[#This Row],[Crop]],Crop!$A$2:$B$5,2,FALSE)</f>
        <v>22</v>
      </c>
      <c r="C562" s="14" t="s">
        <v>51</v>
      </c>
      <c r="D562" s="1">
        <f>VLOOKUP(Table1[[#This Row],[District]],district!$A$2:$B$38,2,FALSE)</f>
        <v>9</v>
      </c>
      <c r="E562">
        <v>2006</v>
      </c>
      <c r="F562">
        <v>667</v>
      </c>
      <c r="G562">
        <v>548</v>
      </c>
      <c r="H562">
        <v>32.6</v>
      </c>
      <c r="L562" s="17" t="s">
        <v>68</v>
      </c>
      <c r="M562" s="14" t="s">
        <v>71</v>
      </c>
      <c r="N562" s="14" t="str">
        <f t="shared" si="96"/>
        <v>,</v>
      </c>
      <c r="O562" s="14">
        <f t="shared" si="97"/>
        <v>22</v>
      </c>
      <c r="P562" s="14" t="str">
        <f t="shared" si="98"/>
        <v>,</v>
      </c>
      <c r="Q562" s="14">
        <f t="shared" si="99"/>
        <v>9</v>
      </c>
      <c r="R562" s="14" t="str">
        <f t="shared" si="100"/>
        <v>,</v>
      </c>
      <c r="S562" s="14">
        <f t="shared" si="101"/>
        <v>548</v>
      </c>
      <c r="T562" s="14" t="str">
        <f t="shared" si="102"/>
        <v>,</v>
      </c>
      <c r="U562" s="14">
        <f t="shared" si="103"/>
        <v>667</v>
      </c>
      <c r="V562" s="14" t="str">
        <f t="shared" si="104"/>
        <v>,</v>
      </c>
      <c r="W562" s="14">
        <f t="shared" si="105"/>
        <v>32.6</v>
      </c>
      <c r="X562" s="14" t="str">
        <f t="shared" si="106"/>
        <v>,</v>
      </c>
      <c r="Y562" s="14">
        <f t="shared" si="107"/>
        <v>2006</v>
      </c>
      <c r="Z562" s="14" t="s">
        <v>72</v>
      </c>
    </row>
    <row r="563" spans="1:26" x14ac:dyDescent="0.35">
      <c r="A563" s="4" t="s">
        <v>62</v>
      </c>
      <c r="B563" s="2">
        <f>VLOOKUP(Table1[[#This Row],[Crop]],Crop!$A$2:$B$5,2,FALSE)</f>
        <v>22</v>
      </c>
      <c r="C563" s="14" t="s">
        <v>51</v>
      </c>
      <c r="D563" s="1">
        <f>VLOOKUP(Table1[[#This Row],[District]],district!$A$2:$B$38,2,FALSE)</f>
        <v>9</v>
      </c>
      <c r="E563">
        <v>2007</v>
      </c>
      <c r="F563">
        <v>692</v>
      </c>
      <c r="G563">
        <v>565</v>
      </c>
      <c r="H563">
        <v>32.799999999999997</v>
      </c>
      <c r="L563" s="17" t="s">
        <v>68</v>
      </c>
      <c r="M563" s="14" t="s">
        <v>71</v>
      </c>
      <c r="N563" s="14" t="str">
        <f t="shared" si="96"/>
        <v>,</v>
      </c>
      <c r="O563" s="14">
        <f t="shared" si="97"/>
        <v>22</v>
      </c>
      <c r="P563" s="14" t="str">
        <f t="shared" si="98"/>
        <v>,</v>
      </c>
      <c r="Q563" s="14">
        <f t="shared" si="99"/>
        <v>9</v>
      </c>
      <c r="R563" s="14" t="str">
        <f t="shared" si="100"/>
        <v>,</v>
      </c>
      <c r="S563" s="14">
        <f t="shared" si="101"/>
        <v>565</v>
      </c>
      <c r="T563" s="14" t="str">
        <f t="shared" si="102"/>
        <v>,</v>
      </c>
      <c r="U563" s="14">
        <f t="shared" si="103"/>
        <v>692</v>
      </c>
      <c r="V563" s="14" t="str">
        <f t="shared" si="104"/>
        <v>,</v>
      </c>
      <c r="W563" s="14">
        <f t="shared" si="105"/>
        <v>32.799999999999997</v>
      </c>
      <c r="X563" s="14" t="str">
        <f t="shared" si="106"/>
        <v>,</v>
      </c>
      <c r="Y563" s="14">
        <f t="shared" si="107"/>
        <v>2007</v>
      </c>
      <c r="Z563" s="14" t="s">
        <v>72</v>
      </c>
    </row>
    <row r="564" spans="1:26" x14ac:dyDescent="0.35">
      <c r="A564" s="4" t="s">
        <v>62</v>
      </c>
      <c r="B564" s="2">
        <f>VLOOKUP(Table1[[#This Row],[Crop]],Crop!$A$2:$B$5,2,FALSE)</f>
        <v>22</v>
      </c>
      <c r="C564" s="14" t="s">
        <v>51</v>
      </c>
      <c r="D564" s="1">
        <f>VLOOKUP(Table1[[#This Row],[District]],district!$A$2:$B$38,2,FALSE)</f>
        <v>9</v>
      </c>
      <c r="E564">
        <v>2008</v>
      </c>
      <c r="F564">
        <v>755</v>
      </c>
      <c r="G564">
        <v>584</v>
      </c>
      <c r="H564">
        <v>34.6</v>
      </c>
      <c r="L564" s="17" t="s">
        <v>68</v>
      </c>
      <c r="M564" s="14" t="s">
        <v>71</v>
      </c>
      <c r="N564" s="14" t="str">
        <f t="shared" si="96"/>
        <v>,</v>
      </c>
      <c r="O564" s="14">
        <f t="shared" si="97"/>
        <v>22</v>
      </c>
      <c r="P564" s="14" t="str">
        <f t="shared" si="98"/>
        <v>,</v>
      </c>
      <c r="Q564" s="14">
        <f t="shared" si="99"/>
        <v>9</v>
      </c>
      <c r="R564" s="14" t="str">
        <f t="shared" si="100"/>
        <v>,</v>
      </c>
      <c r="S564" s="14">
        <f t="shared" si="101"/>
        <v>584</v>
      </c>
      <c r="T564" s="14" t="str">
        <f t="shared" si="102"/>
        <v>,</v>
      </c>
      <c r="U564" s="14">
        <f t="shared" si="103"/>
        <v>755</v>
      </c>
      <c r="V564" s="14" t="str">
        <f t="shared" si="104"/>
        <v>,</v>
      </c>
      <c r="W564" s="14">
        <f t="shared" si="105"/>
        <v>34.6</v>
      </c>
      <c r="X564" s="14" t="str">
        <f t="shared" si="106"/>
        <v>,</v>
      </c>
      <c r="Y564" s="14">
        <f t="shared" si="107"/>
        <v>2008</v>
      </c>
      <c r="Z564" s="14" t="s">
        <v>72</v>
      </c>
    </row>
    <row r="565" spans="1:26" x14ac:dyDescent="0.35">
      <c r="A565" s="4" t="s">
        <v>62</v>
      </c>
      <c r="B565" s="2">
        <f>VLOOKUP(Table1[[#This Row],[Crop]],Crop!$A$2:$B$5,2,FALSE)</f>
        <v>22</v>
      </c>
      <c r="C565" s="14" t="s">
        <v>51</v>
      </c>
      <c r="D565" s="1">
        <f>VLOOKUP(Table1[[#This Row],[District]],district!$A$2:$B$38,2,FALSE)</f>
        <v>9</v>
      </c>
      <c r="E565">
        <v>2009</v>
      </c>
      <c r="F565">
        <v>754</v>
      </c>
      <c r="G565">
        <v>579</v>
      </c>
      <c r="H565">
        <v>34.9</v>
      </c>
      <c r="L565" s="17" t="s">
        <v>68</v>
      </c>
      <c r="M565" s="14" t="s">
        <v>71</v>
      </c>
      <c r="N565" s="14" t="str">
        <f t="shared" si="96"/>
        <v>,</v>
      </c>
      <c r="O565" s="14">
        <f t="shared" si="97"/>
        <v>22</v>
      </c>
      <c r="P565" s="14" t="str">
        <f t="shared" si="98"/>
        <v>,</v>
      </c>
      <c r="Q565" s="14">
        <f t="shared" si="99"/>
        <v>9</v>
      </c>
      <c r="R565" s="14" t="str">
        <f t="shared" si="100"/>
        <v>,</v>
      </c>
      <c r="S565" s="14">
        <f t="shared" si="101"/>
        <v>579</v>
      </c>
      <c r="T565" s="14" t="str">
        <f t="shared" si="102"/>
        <v>,</v>
      </c>
      <c r="U565" s="14">
        <f t="shared" si="103"/>
        <v>754</v>
      </c>
      <c r="V565" s="14" t="str">
        <f t="shared" si="104"/>
        <v>,</v>
      </c>
      <c r="W565" s="14">
        <f t="shared" si="105"/>
        <v>34.9</v>
      </c>
      <c r="X565" s="14" t="str">
        <f t="shared" si="106"/>
        <v>,</v>
      </c>
      <c r="Y565" s="14">
        <f t="shared" si="107"/>
        <v>2009</v>
      </c>
      <c r="Z565" s="14" t="s">
        <v>72</v>
      </c>
    </row>
    <row r="566" spans="1:26" x14ac:dyDescent="0.35">
      <c r="A566" s="4" t="s">
        <v>62</v>
      </c>
      <c r="B566" s="2">
        <f>VLOOKUP(Table1[[#This Row],[Crop]],Crop!$A$2:$B$5,2,FALSE)</f>
        <v>22</v>
      </c>
      <c r="C566" s="14" t="s">
        <v>51</v>
      </c>
      <c r="D566" s="1">
        <f>VLOOKUP(Table1[[#This Row],[District]],district!$A$2:$B$38,2,FALSE)</f>
        <v>9</v>
      </c>
      <c r="E566">
        <v>2010</v>
      </c>
      <c r="F566">
        <v>733</v>
      </c>
      <c r="G566">
        <v>576</v>
      </c>
      <c r="H566">
        <v>34.1</v>
      </c>
      <c r="L566" s="17" t="s">
        <v>68</v>
      </c>
      <c r="M566" s="14" t="s">
        <v>71</v>
      </c>
      <c r="N566" s="14" t="str">
        <f t="shared" si="96"/>
        <v>,</v>
      </c>
      <c r="O566" s="14">
        <f t="shared" si="97"/>
        <v>22</v>
      </c>
      <c r="P566" s="14" t="str">
        <f t="shared" si="98"/>
        <v>,</v>
      </c>
      <c r="Q566" s="14">
        <f t="shared" si="99"/>
        <v>9</v>
      </c>
      <c r="R566" s="14" t="str">
        <f t="shared" si="100"/>
        <v>,</v>
      </c>
      <c r="S566" s="14">
        <f t="shared" si="101"/>
        <v>576</v>
      </c>
      <c r="T566" s="14" t="str">
        <f t="shared" si="102"/>
        <v>,</v>
      </c>
      <c r="U566" s="14">
        <f t="shared" si="103"/>
        <v>733</v>
      </c>
      <c r="V566" s="14" t="str">
        <f t="shared" si="104"/>
        <v>,</v>
      </c>
      <c r="W566" s="14">
        <f t="shared" si="105"/>
        <v>34.1</v>
      </c>
      <c r="X566" s="14" t="str">
        <f t="shared" si="106"/>
        <v>,</v>
      </c>
      <c r="Y566" s="14">
        <f t="shared" si="107"/>
        <v>2010</v>
      </c>
      <c r="Z566" s="14" t="s">
        <v>72</v>
      </c>
    </row>
    <row r="567" spans="1:26" x14ac:dyDescent="0.35">
      <c r="A567" s="4" t="s">
        <v>62</v>
      </c>
      <c r="B567" s="2">
        <f>VLOOKUP(Table1[[#This Row],[Crop]],Crop!$A$2:$B$5,2,FALSE)</f>
        <v>22</v>
      </c>
      <c r="C567" s="14" t="s">
        <v>51</v>
      </c>
      <c r="D567" s="1">
        <f>VLOOKUP(Table1[[#This Row],[District]],district!$A$2:$B$38,2,FALSE)</f>
        <v>9</v>
      </c>
      <c r="E567">
        <v>2011</v>
      </c>
      <c r="F567">
        <v>823</v>
      </c>
      <c r="G567">
        <v>584</v>
      </c>
      <c r="H567">
        <v>37.799999999999997</v>
      </c>
      <c r="L567" s="17" t="s">
        <v>68</v>
      </c>
      <c r="M567" s="14" t="s">
        <v>71</v>
      </c>
      <c r="N567" s="14" t="str">
        <f t="shared" si="96"/>
        <v>,</v>
      </c>
      <c r="O567" s="14">
        <f t="shared" si="97"/>
        <v>22</v>
      </c>
      <c r="P567" s="14" t="str">
        <f t="shared" si="98"/>
        <v>,</v>
      </c>
      <c r="Q567" s="14">
        <f t="shared" si="99"/>
        <v>9</v>
      </c>
      <c r="R567" s="14" t="str">
        <f t="shared" si="100"/>
        <v>,</v>
      </c>
      <c r="S567" s="14">
        <f t="shared" si="101"/>
        <v>584</v>
      </c>
      <c r="T567" s="14" t="str">
        <f t="shared" si="102"/>
        <v>,</v>
      </c>
      <c r="U567" s="14">
        <f t="shared" si="103"/>
        <v>823</v>
      </c>
      <c r="V567" s="14" t="str">
        <f t="shared" si="104"/>
        <v>,</v>
      </c>
      <c r="W567" s="14">
        <f t="shared" si="105"/>
        <v>37.799999999999997</v>
      </c>
      <c r="X567" s="14" t="str">
        <f t="shared" si="106"/>
        <v>,</v>
      </c>
      <c r="Y567" s="14">
        <f t="shared" si="107"/>
        <v>2011</v>
      </c>
      <c r="Z567" s="14" t="s">
        <v>72</v>
      </c>
    </row>
    <row r="568" spans="1:26" x14ac:dyDescent="0.35">
      <c r="A568" s="4" t="s">
        <v>62</v>
      </c>
      <c r="B568" s="2">
        <f>VLOOKUP(Table1[[#This Row],[Crop]],Crop!$A$2:$B$5,2,FALSE)</f>
        <v>22</v>
      </c>
      <c r="C568" s="14" t="s">
        <v>51</v>
      </c>
      <c r="D568" s="1">
        <f>VLOOKUP(Table1[[#This Row],[District]],district!$A$2:$B$38,2,FALSE)</f>
        <v>9</v>
      </c>
      <c r="E568">
        <v>2012</v>
      </c>
      <c r="F568">
        <v>736</v>
      </c>
      <c r="G568">
        <v>575</v>
      </c>
      <c r="H568">
        <v>34.299999999999997</v>
      </c>
      <c r="L568" s="17" t="s">
        <v>68</v>
      </c>
      <c r="M568" s="14" t="s">
        <v>71</v>
      </c>
      <c r="N568" s="14" t="str">
        <f t="shared" si="96"/>
        <v>,</v>
      </c>
      <c r="O568" s="14">
        <f t="shared" si="97"/>
        <v>22</v>
      </c>
      <c r="P568" s="14" t="str">
        <f t="shared" si="98"/>
        <v>,</v>
      </c>
      <c r="Q568" s="14">
        <f t="shared" si="99"/>
        <v>9</v>
      </c>
      <c r="R568" s="14" t="str">
        <f t="shared" si="100"/>
        <v>,</v>
      </c>
      <c r="S568" s="14">
        <f t="shared" si="101"/>
        <v>575</v>
      </c>
      <c r="T568" s="14" t="str">
        <f t="shared" si="102"/>
        <v>,</v>
      </c>
      <c r="U568" s="14">
        <f t="shared" si="103"/>
        <v>736</v>
      </c>
      <c r="V568" s="14" t="str">
        <f t="shared" si="104"/>
        <v>,</v>
      </c>
      <c r="W568" s="14">
        <f t="shared" si="105"/>
        <v>34.299999999999997</v>
      </c>
      <c r="X568" s="14" t="str">
        <f t="shared" si="106"/>
        <v>,</v>
      </c>
      <c r="Y568" s="14">
        <f t="shared" si="107"/>
        <v>2012</v>
      </c>
      <c r="Z568" s="14" t="s">
        <v>72</v>
      </c>
    </row>
    <row r="569" spans="1:26" x14ac:dyDescent="0.35">
      <c r="A569" s="4" t="s">
        <v>62</v>
      </c>
      <c r="B569" s="2">
        <f>VLOOKUP(Table1[[#This Row],[Crop]],Crop!$A$2:$B$5,2,FALSE)</f>
        <v>22</v>
      </c>
      <c r="C569" s="14" t="s">
        <v>51</v>
      </c>
      <c r="D569" s="1">
        <f>VLOOKUP(Table1[[#This Row],[District]],district!$A$2:$B$38,2,FALSE)</f>
        <v>9</v>
      </c>
      <c r="E569">
        <v>2013</v>
      </c>
      <c r="F569">
        <v>756</v>
      </c>
      <c r="G569">
        <v>589</v>
      </c>
      <c r="H569">
        <v>34.4</v>
      </c>
      <c r="L569" s="17" t="s">
        <v>68</v>
      </c>
      <c r="M569" s="14" t="s">
        <v>71</v>
      </c>
      <c r="N569" s="14" t="str">
        <f t="shared" si="96"/>
        <v>,</v>
      </c>
      <c r="O569" s="14">
        <f t="shared" si="97"/>
        <v>22</v>
      </c>
      <c r="P569" s="14" t="str">
        <f t="shared" si="98"/>
        <v>,</v>
      </c>
      <c r="Q569" s="14">
        <f t="shared" si="99"/>
        <v>9</v>
      </c>
      <c r="R569" s="14" t="str">
        <f t="shared" si="100"/>
        <v>,</v>
      </c>
      <c r="S569" s="14">
        <f t="shared" si="101"/>
        <v>589</v>
      </c>
      <c r="T569" s="14" t="str">
        <f t="shared" si="102"/>
        <v>,</v>
      </c>
      <c r="U569" s="14">
        <f t="shared" si="103"/>
        <v>756</v>
      </c>
      <c r="V569" s="14" t="str">
        <f t="shared" si="104"/>
        <v>,</v>
      </c>
      <c r="W569" s="14">
        <f t="shared" si="105"/>
        <v>34.4</v>
      </c>
      <c r="X569" s="14" t="str">
        <f t="shared" si="106"/>
        <v>,</v>
      </c>
      <c r="Y569" s="14">
        <f t="shared" si="107"/>
        <v>2013</v>
      </c>
      <c r="Z569" s="14" t="s">
        <v>72</v>
      </c>
    </row>
    <row r="570" spans="1:26" x14ac:dyDescent="0.35">
      <c r="A570" s="4" t="s">
        <v>62</v>
      </c>
      <c r="B570" s="2">
        <f>VLOOKUP(Table1[[#This Row],[Crop]],Crop!$A$2:$B$5,2,FALSE)</f>
        <v>22</v>
      </c>
      <c r="C570" s="14" t="s">
        <v>51</v>
      </c>
      <c r="D570" s="1">
        <f>VLOOKUP(Table1[[#This Row],[District]],district!$A$2:$B$38,2,FALSE)</f>
        <v>9</v>
      </c>
      <c r="E570">
        <v>2014</v>
      </c>
      <c r="F570">
        <v>633</v>
      </c>
      <c r="G570">
        <v>576</v>
      </c>
      <c r="H570">
        <v>29.5</v>
      </c>
      <c r="L570" s="17" t="s">
        <v>68</v>
      </c>
      <c r="M570" s="14" t="s">
        <v>71</v>
      </c>
      <c r="N570" s="14" t="str">
        <f t="shared" si="96"/>
        <v>,</v>
      </c>
      <c r="O570" s="14">
        <f t="shared" si="97"/>
        <v>22</v>
      </c>
      <c r="P570" s="14" t="str">
        <f t="shared" si="98"/>
        <v>,</v>
      </c>
      <c r="Q570" s="14">
        <f t="shared" si="99"/>
        <v>9</v>
      </c>
      <c r="R570" s="14" t="str">
        <f t="shared" si="100"/>
        <v>,</v>
      </c>
      <c r="S570" s="14">
        <f t="shared" si="101"/>
        <v>576</v>
      </c>
      <c r="T570" s="14" t="str">
        <f t="shared" si="102"/>
        <v>,</v>
      </c>
      <c r="U570" s="14">
        <f t="shared" si="103"/>
        <v>633</v>
      </c>
      <c r="V570" s="14" t="str">
        <f t="shared" si="104"/>
        <v>,</v>
      </c>
      <c r="W570" s="14">
        <f t="shared" si="105"/>
        <v>29.5</v>
      </c>
      <c r="X570" s="14" t="str">
        <f t="shared" si="106"/>
        <v>,</v>
      </c>
      <c r="Y570" s="14">
        <f t="shared" si="107"/>
        <v>2014</v>
      </c>
      <c r="Z570" s="14" t="s">
        <v>72</v>
      </c>
    </row>
    <row r="571" spans="1:26" x14ac:dyDescent="0.35">
      <c r="A571" s="4" t="s">
        <v>62</v>
      </c>
      <c r="B571" s="2">
        <f>VLOOKUP(Table1[[#This Row],[Crop]],Crop!$A$2:$B$5,2,FALSE)</f>
        <v>22</v>
      </c>
      <c r="C571" s="14" t="s">
        <v>51</v>
      </c>
      <c r="D571" s="1">
        <f>VLOOKUP(Table1[[#This Row],[District]],district!$A$2:$B$38,2,FALSE)</f>
        <v>9</v>
      </c>
      <c r="E571">
        <v>2015</v>
      </c>
      <c r="F571">
        <v>667</v>
      </c>
      <c r="G571">
        <v>557</v>
      </c>
      <c r="H571">
        <v>32.1</v>
      </c>
      <c r="L571" s="17" t="s">
        <v>68</v>
      </c>
      <c r="M571" s="14" t="s">
        <v>71</v>
      </c>
      <c r="N571" s="14" t="str">
        <f t="shared" si="96"/>
        <v>,</v>
      </c>
      <c r="O571" s="14">
        <f t="shared" si="97"/>
        <v>22</v>
      </c>
      <c r="P571" s="14" t="str">
        <f t="shared" si="98"/>
        <v>,</v>
      </c>
      <c r="Q571" s="14">
        <f t="shared" si="99"/>
        <v>9</v>
      </c>
      <c r="R571" s="14" t="str">
        <f t="shared" si="100"/>
        <v>,</v>
      </c>
      <c r="S571" s="14">
        <f t="shared" si="101"/>
        <v>557</v>
      </c>
      <c r="T571" s="14" t="str">
        <f t="shared" si="102"/>
        <v>,</v>
      </c>
      <c r="U571" s="14">
        <f t="shared" si="103"/>
        <v>667</v>
      </c>
      <c r="V571" s="14" t="str">
        <f t="shared" si="104"/>
        <v>,</v>
      </c>
      <c r="W571" s="14">
        <f t="shared" si="105"/>
        <v>32.1</v>
      </c>
      <c r="X571" s="14" t="str">
        <f t="shared" si="106"/>
        <v>,</v>
      </c>
      <c r="Y571" s="14">
        <f t="shared" si="107"/>
        <v>2015</v>
      </c>
      <c r="Z571" s="14" t="s">
        <v>72</v>
      </c>
    </row>
    <row r="572" spans="1:26" x14ac:dyDescent="0.35">
      <c r="A572" s="4" t="s">
        <v>62</v>
      </c>
      <c r="B572" s="2">
        <f>VLOOKUP(Table1[[#This Row],[Crop]],Crop!$A$2:$B$5,2,FALSE)</f>
        <v>22</v>
      </c>
      <c r="C572" s="14" t="s">
        <v>51</v>
      </c>
      <c r="D572" s="1">
        <f>VLOOKUP(Table1[[#This Row],[District]],district!$A$2:$B$38,2,FALSE)</f>
        <v>9</v>
      </c>
      <c r="E572">
        <v>2016</v>
      </c>
      <c r="F572">
        <v>669</v>
      </c>
      <c r="G572">
        <v>551</v>
      </c>
      <c r="H572">
        <v>32.5</v>
      </c>
      <c r="L572" s="17" t="s">
        <v>68</v>
      </c>
      <c r="M572" s="14" t="s">
        <v>71</v>
      </c>
      <c r="N572" s="14" t="str">
        <f t="shared" si="96"/>
        <v>,</v>
      </c>
      <c r="O572" s="14">
        <f t="shared" si="97"/>
        <v>22</v>
      </c>
      <c r="P572" s="14" t="str">
        <f t="shared" si="98"/>
        <v>,</v>
      </c>
      <c r="Q572" s="14">
        <f t="shared" si="99"/>
        <v>9</v>
      </c>
      <c r="R572" s="14" t="str">
        <f t="shared" si="100"/>
        <v>,</v>
      </c>
      <c r="S572" s="14">
        <f t="shared" si="101"/>
        <v>551</v>
      </c>
      <c r="T572" s="14" t="str">
        <f t="shared" si="102"/>
        <v>,</v>
      </c>
      <c r="U572" s="14">
        <f t="shared" si="103"/>
        <v>669</v>
      </c>
      <c r="V572" s="14" t="str">
        <f t="shared" si="104"/>
        <v>,</v>
      </c>
      <c r="W572" s="14">
        <f t="shared" si="105"/>
        <v>32.5</v>
      </c>
      <c r="X572" s="14" t="str">
        <f t="shared" si="106"/>
        <v>,</v>
      </c>
      <c r="Y572" s="14">
        <f t="shared" si="107"/>
        <v>2016</v>
      </c>
      <c r="Z572" s="14" t="s">
        <v>72</v>
      </c>
    </row>
    <row r="573" spans="1:26" x14ac:dyDescent="0.35">
      <c r="A573" s="4" t="s">
        <v>62</v>
      </c>
      <c r="B573" s="2">
        <f>VLOOKUP(Table1[[#This Row],[Crop]],Crop!$A$2:$B$5,2,FALSE)</f>
        <v>22</v>
      </c>
      <c r="C573" s="14" t="s">
        <v>51</v>
      </c>
      <c r="D573" s="1">
        <f>VLOOKUP(Table1[[#This Row],[District]],district!$A$2:$B$38,2,FALSE)</f>
        <v>9</v>
      </c>
      <c r="E573">
        <v>2017</v>
      </c>
      <c r="F573">
        <v>693</v>
      </c>
      <c r="G573">
        <v>542</v>
      </c>
      <c r="H573">
        <v>34.299999999999997</v>
      </c>
      <c r="L573" s="17" t="s">
        <v>68</v>
      </c>
      <c r="M573" s="14" t="s">
        <v>71</v>
      </c>
      <c r="N573" s="14" t="str">
        <f t="shared" si="96"/>
        <v>,</v>
      </c>
      <c r="O573" s="14">
        <f t="shared" si="97"/>
        <v>22</v>
      </c>
      <c r="P573" s="14" t="str">
        <f t="shared" si="98"/>
        <v>,</v>
      </c>
      <c r="Q573" s="14">
        <f t="shared" si="99"/>
        <v>9</v>
      </c>
      <c r="R573" s="14" t="str">
        <f t="shared" si="100"/>
        <v>,</v>
      </c>
      <c r="S573" s="14">
        <f t="shared" si="101"/>
        <v>542</v>
      </c>
      <c r="T573" s="14" t="str">
        <f t="shared" si="102"/>
        <v>,</v>
      </c>
      <c r="U573" s="14">
        <f t="shared" si="103"/>
        <v>693</v>
      </c>
      <c r="V573" s="14" t="str">
        <f t="shared" si="104"/>
        <v>,</v>
      </c>
      <c r="W573" s="14">
        <f t="shared" si="105"/>
        <v>34.299999999999997</v>
      </c>
      <c r="X573" s="14" t="str">
        <f t="shared" si="106"/>
        <v>,</v>
      </c>
      <c r="Y573" s="14">
        <f t="shared" si="107"/>
        <v>2017</v>
      </c>
      <c r="Z573" s="14" t="s">
        <v>72</v>
      </c>
    </row>
    <row r="574" spans="1:26" x14ac:dyDescent="0.35">
      <c r="A574" s="4" t="s">
        <v>62</v>
      </c>
      <c r="B574" s="2">
        <f>VLOOKUP(Table1[[#This Row],[Crop]],Crop!$A$2:$B$5,2,FALSE)</f>
        <v>22</v>
      </c>
      <c r="C574" s="14" t="s">
        <v>51</v>
      </c>
      <c r="D574" s="1">
        <f>VLOOKUP(Table1[[#This Row],[District]],district!$A$2:$B$38,2,FALSE)</f>
        <v>9</v>
      </c>
      <c r="E574">
        <v>2018</v>
      </c>
      <c r="F574">
        <v>585</v>
      </c>
      <c r="G574">
        <v>546</v>
      </c>
      <c r="H574">
        <v>28.7</v>
      </c>
      <c r="L574" s="17" t="s">
        <v>68</v>
      </c>
      <c r="M574" s="14" t="s">
        <v>71</v>
      </c>
      <c r="N574" s="14" t="str">
        <f t="shared" si="96"/>
        <v>,</v>
      </c>
      <c r="O574" s="14">
        <f t="shared" si="97"/>
        <v>22</v>
      </c>
      <c r="P574" s="14" t="str">
        <f t="shared" si="98"/>
        <v>,</v>
      </c>
      <c r="Q574" s="14">
        <f t="shared" si="99"/>
        <v>9</v>
      </c>
      <c r="R574" s="14" t="str">
        <f t="shared" si="100"/>
        <v>,</v>
      </c>
      <c r="S574" s="14">
        <f t="shared" si="101"/>
        <v>546</v>
      </c>
      <c r="T574" s="14" t="str">
        <f t="shared" si="102"/>
        <v>,</v>
      </c>
      <c r="U574" s="14">
        <f t="shared" si="103"/>
        <v>585</v>
      </c>
      <c r="V574" s="14" t="str">
        <f t="shared" si="104"/>
        <v>,</v>
      </c>
      <c r="W574" s="14">
        <f t="shared" si="105"/>
        <v>28.7</v>
      </c>
      <c r="X574" s="14" t="str">
        <f t="shared" si="106"/>
        <v>,</v>
      </c>
      <c r="Y574" s="14">
        <f t="shared" si="107"/>
        <v>2018</v>
      </c>
      <c r="Z574" s="14" t="s">
        <v>72</v>
      </c>
    </row>
    <row r="575" spans="1:26" x14ac:dyDescent="0.35">
      <c r="A575" s="4" t="s">
        <v>62</v>
      </c>
      <c r="B575" s="2">
        <f>VLOOKUP(Table1[[#This Row],[Crop]],Crop!$A$2:$B$5,2,FALSE)</f>
        <v>22</v>
      </c>
      <c r="C575" s="14" t="s">
        <v>51</v>
      </c>
      <c r="D575" s="1">
        <f>VLOOKUP(Table1[[#This Row],[District]],district!$A$2:$B$38,2,FALSE)</f>
        <v>9</v>
      </c>
      <c r="E575">
        <v>2019</v>
      </c>
      <c r="F575">
        <v>702</v>
      </c>
      <c r="G575">
        <v>551</v>
      </c>
      <c r="H575">
        <v>34.200000000000003</v>
      </c>
      <c r="L575" s="17" t="s">
        <v>68</v>
      </c>
      <c r="M575" s="14" t="s">
        <v>71</v>
      </c>
      <c r="N575" s="14" t="str">
        <f t="shared" si="96"/>
        <v>,</v>
      </c>
      <c r="O575" s="14">
        <f t="shared" si="97"/>
        <v>22</v>
      </c>
      <c r="P575" s="14" t="str">
        <f t="shared" si="98"/>
        <v>,</v>
      </c>
      <c r="Q575" s="14">
        <f t="shared" si="99"/>
        <v>9</v>
      </c>
      <c r="R575" s="14" t="str">
        <f t="shared" si="100"/>
        <v>,</v>
      </c>
      <c r="S575" s="14">
        <f t="shared" si="101"/>
        <v>551</v>
      </c>
      <c r="T575" s="14" t="str">
        <f t="shared" si="102"/>
        <v>,</v>
      </c>
      <c r="U575" s="14">
        <f t="shared" si="103"/>
        <v>702</v>
      </c>
      <c r="V575" s="14" t="str">
        <f t="shared" si="104"/>
        <v>,</v>
      </c>
      <c r="W575" s="14">
        <f t="shared" si="105"/>
        <v>34.200000000000003</v>
      </c>
      <c r="X575" s="14" t="str">
        <f t="shared" si="106"/>
        <v>,</v>
      </c>
      <c r="Y575" s="14">
        <f t="shared" si="107"/>
        <v>2019</v>
      </c>
      <c r="Z575" s="14" t="s">
        <v>72</v>
      </c>
    </row>
    <row r="576" spans="1:26" x14ac:dyDescent="0.35">
      <c r="A576" s="4" t="s">
        <v>62</v>
      </c>
      <c r="B576" s="2">
        <f>VLOOKUP(Table1[[#This Row],[Crop]],Crop!$A$2:$B$5,2,FALSE)</f>
        <v>22</v>
      </c>
      <c r="C576" s="14" t="s">
        <v>51</v>
      </c>
      <c r="D576" s="1">
        <f>VLOOKUP(Table1[[#This Row],[District]],district!$A$2:$B$38,2,FALSE)</f>
        <v>9</v>
      </c>
      <c r="E576">
        <v>2020</v>
      </c>
      <c r="F576">
        <v>720</v>
      </c>
      <c r="G576">
        <v>560</v>
      </c>
      <c r="H576">
        <v>32.1</v>
      </c>
      <c r="L576" s="17" t="s">
        <v>68</v>
      </c>
      <c r="M576" s="14" t="s">
        <v>71</v>
      </c>
      <c r="N576" s="14" t="str">
        <f t="shared" si="96"/>
        <v>,</v>
      </c>
      <c r="O576" s="14">
        <f t="shared" si="97"/>
        <v>22</v>
      </c>
      <c r="P576" s="14" t="str">
        <f t="shared" si="98"/>
        <v>,</v>
      </c>
      <c r="Q576" s="14">
        <f t="shared" si="99"/>
        <v>9</v>
      </c>
      <c r="R576" s="14" t="str">
        <f t="shared" si="100"/>
        <v>,</v>
      </c>
      <c r="S576" s="14">
        <f t="shared" si="101"/>
        <v>560</v>
      </c>
      <c r="T576" s="14" t="str">
        <f t="shared" si="102"/>
        <v>,</v>
      </c>
      <c r="U576" s="14">
        <f t="shared" si="103"/>
        <v>720</v>
      </c>
      <c r="V576" s="14" t="str">
        <f t="shared" si="104"/>
        <v>,</v>
      </c>
      <c r="W576" s="14">
        <f t="shared" si="105"/>
        <v>32.1</v>
      </c>
      <c r="X576" s="14" t="str">
        <f t="shared" si="106"/>
        <v>,</v>
      </c>
      <c r="Y576" s="14">
        <f t="shared" si="107"/>
        <v>2020</v>
      </c>
      <c r="Z576" s="14" t="s">
        <v>72</v>
      </c>
    </row>
    <row r="577" spans="1:26" s="2" customFormat="1" x14ac:dyDescent="0.35">
      <c r="A577" s="4" t="s">
        <v>62</v>
      </c>
      <c r="B577" s="2">
        <f>VLOOKUP(Table1[[#This Row],[Crop]],Crop!$A$2:$B$5,2,FALSE)</f>
        <v>22</v>
      </c>
      <c r="C577" s="14" t="s">
        <v>51</v>
      </c>
      <c r="D577" s="3">
        <f>VLOOKUP(Table1[[#This Row],[District]],district!$A$2:$B$38,2,FALSE)</f>
        <v>9</v>
      </c>
      <c r="E577" s="2">
        <v>2021</v>
      </c>
      <c r="F577">
        <v>685</v>
      </c>
      <c r="G577">
        <v>570</v>
      </c>
      <c r="H577">
        <v>30.1</v>
      </c>
      <c r="L577" s="17" t="s">
        <v>68</v>
      </c>
      <c r="M577" s="14" t="s">
        <v>71</v>
      </c>
      <c r="N577" s="14" t="str">
        <f t="shared" si="96"/>
        <v>,</v>
      </c>
      <c r="O577" s="14">
        <f t="shared" si="97"/>
        <v>22</v>
      </c>
      <c r="P577" s="14" t="str">
        <f t="shared" si="98"/>
        <v>,</v>
      </c>
      <c r="Q577" s="14">
        <f t="shared" si="99"/>
        <v>9</v>
      </c>
      <c r="R577" s="14" t="str">
        <f t="shared" si="100"/>
        <v>,</v>
      </c>
      <c r="S577" s="14">
        <f t="shared" si="101"/>
        <v>570</v>
      </c>
      <c r="T577" s="14" t="str">
        <f t="shared" si="102"/>
        <v>,</v>
      </c>
      <c r="U577" s="14">
        <f t="shared" si="103"/>
        <v>685</v>
      </c>
      <c r="V577" s="14" t="str">
        <f t="shared" si="104"/>
        <v>,</v>
      </c>
      <c r="W577" s="14">
        <f t="shared" si="105"/>
        <v>30.1</v>
      </c>
      <c r="X577" s="14" t="str">
        <f t="shared" si="106"/>
        <v>,</v>
      </c>
      <c r="Y577" s="14">
        <f t="shared" si="107"/>
        <v>2021</v>
      </c>
      <c r="Z577" s="14" t="s">
        <v>72</v>
      </c>
    </row>
    <row r="578" spans="1:26" hidden="1" x14ac:dyDescent="0.35">
      <c r="A578" s="4" t="s">
        <v>62</v>
      </c>
      <c r="B578" s="2">
        <f>VLOOKUP(Table1[[#This Row],[Crop]],Crop!$A$2:$B$5,2,FALSE)</f>
        <v>22</v>
      </c>
      <c r="C578" s="1" t="s">
        <v>9</v>
      </c>
      <c r="D578" s="1">
        <f>VLOOKUP(Table1[[#This Row],[District]],district!$A$2:$B$38,2,FALSE)</f>
        <v>11</v>
      </c>
      <c r="E578">
        <v>1990</v>
      </c>
      <c r="L578" s="17" t="s">
        <v>68</v>
      </c>
      <c r="M578" s="14" t="s">
        <v>71</v>
      </c>
      <c r="N578" s="14" t="str">
        <f t="shared" si="96"/>
        <v>,</v>
      </c>
      <c r="O578" s="14">
        <f t="shared" si="97"/>
        <v>22</v>
      </c>
      <c r="P578" s="14" t="str">
        <f t="shared" si="98"/>
        <v>,</v>
      </c>
      <c r="Q578" s="14">
        <f t="shared" si="99"/>
        <v>11</v>
      </c>
      <c r="R578" s="14" t="str">
        <f t="shared" si="100"/>
        <v>,</v>
      </c>
      <c r="S578" s="14">
        <f t="shared" si="101"/>
        <v>0</v>
      </c>
      <c r="T578" s="14" t="str">
        <f t="shared" si="102"/>
        <v>,</v>
      </c>
      <c r="U578" s="14">
        <f t="shared" si="103"/>
        <v>0</v>
      </c>
      <c r="V578" s="14" t="str">
        <f t="shared" si="104"/>
        <v>,</v>
      </c>
      <c r="W578" s="14">
        <f t="shared" si="105"/>
        <v>0</v>
      </c>
      <c r="X578" s="14" t="str">
        <f t="shared" si="106"/>
        <v>,</v>
      </c>
      <c r="Y578" s="14">
        <f t="shared" si="107"/>
        <v>1990</v>
      </c>
      <c r="Z578" s="14" t="s">
        <v>72</v>
      </c>
    </row>
    <row r="579" spans="1:26" hidden="1" x14ac:dyDescent="0.35">
      <c r="A579" s="4" t="s">
        <v>62</v>
      </c>
      <c r="B579" s="2">
        <f>VLOOKUP(Table1[[#This Row],[Crop]],Crop!$A$2:$B$5,2,FALSE)</f>
        <v>22</v>
      </c>
      <c r="C579" s="1" t="s">
        <v>9</v>
      </c>
      <c r="D579" s="1">
        <f>VLOOKUP(Table1[[#This Row],[District]],district!$A$2:$B$38,2,FALSE)</f>
        <v>11</v>
      </c>
      <c r="E579">
        <v>1991</v>
      </c>
      <c r="L579" s="17" t="s">
        <v>68</v>
      </c>
      <c r="M579" s="14" t="s">
        <v>71</v>
      </c>
      <c r="N579" s="14" t="str">
        <f t="shared" ref="N579:N642" si="108">N578</f>
        <v>,</v>
      </c>
      <c r="O579" s="14">
        <f t="shared" ref="O579:O642" si="109">B579</f>
        <v>22</v>
      </c>
      <c r="P579" s="14" t="str">
        <f t="shared" ref="P579:P642" si="110">N579</f>
        <v>,</v>
      </c>
      <c r="Q579" s="14">
        <f t="shared" ref="Q579:Q642" si="111">D579</f>
        <v>11</v>
      </c>
      <c r="R579" s="14" t="str">
        <f t="shared" ref="R579:R642" si="112">N579</f>
        <v>,</v>
      </c>
      <c r="S579" s="14">
        <f t="shared" ref="S579:S642" si="113">G579</f>
        <v>0</v>
      </c>
      <c r="T579" s="14" t="str">
        <f t="shared" ref="T579:T642" si="114">N578</f>
        <v>,</v>
      </c>
      <c r="U579" s="14">
        <f t="shared" ref="U579:U642" si="115">F579</f>
        <v>0</v>
      </c>
      <c r="V579" s="14" t="str">
        <f t="shared" ref="V579:V642" si="116">N578</f>
        <v>,</v>
      </c>
      <c r="W579" s="14">
        <f t="shared" ref="W579:W642" si="117">H579</f>
        <v>0</v>
      </c>
      <c r="X579" s="14" t="str">
        <f t="shared" ref="X579:X642" si="118">N578</f>
        <v>,</v>
      </c>
      <c r="Y579" s="14">
        <f t="shared" ref="Y579:Y642" si="119">E579</f>
        <v>1991</v>
      </c>
      <c r="Z579" s="14" t="s">
        <v>72</v>
      </c>
    </row>
    <row r="580" spans="1:26" hidden="1" x14ac:dyDescent="0.35">
      <c r="A580" s="4" t="s">
        <v>62</v>
      </c>
      <c r="B580" s="2">
        <f>VLOOKUP(Table1[[#This Row],[Crop]],Crop!$A$2:$B$5,2,FALSE)</f>
        <v>22</v>
      </c>
      <c r="C580" s="1" t="s">
        <v>9</v>
      </c>
      <c r="D580" s="1">
        <f>VLOOKUP(Table1[[#This Row],[District]],district!$A$2:$B$38,2,FALSE)</f>
        <v>11</v>
      </c>
      <c r="E580">
        <v>1992</v>
      </c>
      <c r="L580" s="17" t="s">
        <v>68</v>
      </c>
      <c r="M580" s="14" t="s">
        <v>71</v>
      </c>
      <c r="N580" s="14" t="str">
        <f t="shared" si="108"/>
        <v>,</v>
      </c>
      <c r="O580" s="14">
        <f t="shared" si="109"/>
        <v>22</v>
      </c>
      <c r="P580" s="14" t="str">
        <f t="shared" si="110"/>
        <v>,</v>
      </c>
      <c r="Q580" s="14">
        <f t="shared" si="111"/>
        <v>11</v>
      </c>
      <c r="R580" s="14" t="str">
        <f t="shared" si="112"/>
        <v>,</v>
      </c>
      <c r="S580" s="14">
        <f t="shared" si="113"/>
        <v>0</v>
      </c>
      <c r="T580" s="14" t="str">
        <f t="shared" si="114"/>
        <v>,</v>
      </c>
      <c r="U580" s="14">
        <f t="shared" si="115"/>
        <v>0</v>
      </c>
      <c r="V580" s="14" t="str">
        <f t="shared" si="116"/>
        <v>,</v>
      </c>
      <c r="W580" s="14">
        <f t="shared" si="117"/>
        <v>0</v>
      </c>
      <c r="X580" s="14" t="str">
        <f t="shared" si="118"/>
        <v>,</v>
      </c>
      <c r="Y580" s="14">
        <f t="shared" si="119"/>
        <v>1992</v>
      </c>
      <c r="Z580" s="14" t="s">
        <v>72</v>
      </c>
    </row>
    <row r="581" spans="1:26" x14ac:dyDescent="0.35">
      <c r="A581" s="4" t="s">
        <v>62</v>
      </c>
      <c r="B581" s="2">
        <f>VLOOKUP(Table1[[#This Row],[Crop]],Crop!$A$2:$B$5,2,FALSE)</f>
        <v>22</v>
      </c>
      <c r="C581" s="1" t="s">
        <v>9</v>
      </c>
      <c r="D581" s="1">
        <f>VLOOKUP(Table1[[#This Row],[District]],district!$A$2:$B$38,2,FALSE)</f>
        <v>11</v>
      </c>
      <c r="E581">
        <v>1993</v>
      </c>
      <c r="F581">
        <v>251.4</v>
      </c>
      <c r="G581">
        <v>283</v>
      </c>
      <c r="H581">
        <v>23.8</v>
      </c>
      <c r="L581" s="17" t="s">
        <v>68</v>
      </c>
      <c r="M581" s="14" t="s">
        <v>71</v>
      </c>
      <c r="N581" s="14" t="str">
        <f t="shared" si="108"/>
        <v>,</v>
      </c>
      <c r="O581" s="14">
        <f t="shared" si="109"/>
        <v>22</v>
      </c>
      <c r="P581" s="14" t="str">
        <f t="shared" si="110"/>
        <v>,</v>
      </c>
      <c r="Q581" s="14">
        <f t="shared" si="111"/>
        <v>11</v>
      </c>
      <c r="R581" s="14" t="str">
        <f t="shared" si="112"/>
        <v>,</v>
      </c>
      <c r="S581" s="14">
        <f t="shared" si="113"/>
        <v>283</v>
      </c>
      <c r="T581" s="14" t="str">
        <f t="shared" si="114"/>
        <v>,</v>
      </c>
      <c r="U581" s="14">
        <f t="shared" si="115"/>
        <v>251.4</v>
      </c>
      <c r="V581" s="14" t="str">
        <f t="shared" si="116"/>
        <v>,</v>
      </c>
      <c r="W581" s="14">
        <f t="shared" si="117"/>
        <v>23.8</v>
      </c>
      <c r="X581" s="14" t="str">
        <f t="shared" si="118"/>
        <v>,</v>
      </c>
      <c r="Y581" s="14">
        <f t="shared" si="119"/>
        <v>1993</v>
      </c>
      <c r="Z581" s="14" t="s">
        <v>72</v>
      </c>
    </row>
    <row r="582" spans="1:26" x14ac:dyDescent="0.35">
      <c r="A582" s="4" t="s">
        <v>62</v>
      </c>
      <c r="B582" s="2">
        <f>VLOOKUP(Table1[[#This Row],[Crop]],Crop!$A$2:$B$5,2,FALSE)</f>
        <v>22</v>
      </c>
      <c r="C582" s="1" t="s">
        <v>9</v>
      </c>
      <c r="D582" s="1">
        <f>VLOOKUP(Table1[[#This Row],[District]],district!$A$2:$B$38,2,FALSE)</f>
        <v>11</v>
      </c>
      <c r="E582">
        <v>1994</v>
      </c>
      <c r="F582">
        <v>268.89999999999998</v>
      </c>
      <c r="G582">
        <v>288</v>
      </c>
      <c r="H582">
        <v>25</v>
      </c>
      <c r="L582" s="17" t="s">
        <v>68</v>
      </c>
      <c r="M582" s="14" t="s">
        <v>71</v>
      </c>
      <c r="N582" s="14" t="str">
        <f t="shared" si="108"/>
        <v>,</v>
      </c>
      <c r="O582" s="14">
        <f t="shared" si="109"/>
        <v>22</v>
      </c>
      <c r="P582" s="14" t="str">
        <f t="shared" si="110"/>
        <v>,</v>
      </c>
      <c r="Q582" s="14">
        <f t="shared" si="111"/>
        <v>11</v>
      </c>
      <c r="R582" s="14" t="str">
        <f t="shared" si="112"/>
        <v>,</v>
      </c>
      <c r="S582" s="14">
        <f t="shared" si="113"/>
        <v>288</v>
      </c>
      <c r="T582" s="14" t="str">
        <f t="shared" si="114"/>
        <v>,</v>
      </c>
      <c r="U582" s="14">
        <f t="shared" si="115"/>
        <v>268.89999999999998</v>
      </c>
      <c r="V582" s="14" t="str">
        <f t="shared" si="116"/>
        <v>,</v>
      </c>
      <c r="W582" s="14">
        <f t="shared" si="117"/>
        <v>25</v>
      </c>
      <c r="X582" s="14" t="str">
        <f t="shared" si="118"/>
        <v>,</v>
      </c>
      <c r="Y582" s="14">
        <f t="shared" si="119"/>
        <v>1994</v>
      </c>
      <c r="Z582" s="14" t="s">
        <v>72</v>
      </c>
    </row>
    <row r="583" spans="1:26" x14ac:dyDescent="0.35">
      <c r="A583" s="4" t="s">
        <v>62</v>
      </c>
      <c r="B583" s="2">
        <f>VLOOKUP(Table1[[#This Row],[Crop]],Crop!$A$2:$B$5,2,FALSE)</f>
        <v>22</v>
      </c>
      <c r="C583" s="1" t="s">
        <v>9</v>
      </c>
      <c r="D583" s="1">
        <f>VLOOKUP(Table1[[#This Row],[District]],district!$A$2:$B$38,2,FALSE)</f>
        <v>11</v>
      </c>
      <c r="E583">
        <v>1995</v>
      </c>
      <c r="F583">
        <v>261.2</v>
      </c>
      <c r="G583">
        <v>291</v>
      </c>
      <c r="H583">
        <v>24</v>
      </c>
      <c r="L583" s="17" t="s">
        <v>68</v>
      </c>
      <c r="M583" s="14" t="s">
        <v>71</v>
      </c>
      <c r="N583" s="14" t="str">
        <f t="shared" si="108"/>
        <v>,</v>
      </c>
      <c r="O583" s="14">
        <f t="shared" si="109"/>
        <v>22</v>
      </c>
      <c r="P583" s="14" t="str">
        <f t="shared" si="110"/>
        <v>,</v>
      </c>
      <c r="Q583" s="14">
        <f t="shared" si="111"/>
        <v>11</v>
      </c>
      <c r="R583" s="14" t="str">
        <f t="shared" si="112"/>
        <v>,</v>
      </c>
      <c r="S583" s="14">
        <f t="shared" si="113"/>
        <v>291</v>
      </c>
      <c r="T583" s="14" t="str">
        <f t="shared" si="114"/>
        <v>,</v>
      </c>
      <c r="U583" s="14">
        <f t="shared" si="115"/>
        <v>261.2</v>
      </c>
      <c r="V583" s="14" t="str">
        <f t="shared" si="116"/>
        <v>,</v>
      </c>
      <c r="W583" s="14">
        <f t="shared" si="117"/>
        <v>24</v>
      </c>
      <c r="X583" s="14" t="str">
        <f t="shared" si="118"/>
        <v>,</v>
      </c>
      <c r="Y583" s="14">
        <f t="shared" si="119"/>
        <v>1995</v>
      </c>
      <c r="Z583" s="14" t="s">
        <v>72</v>
      </c>
    </row>
    <row r="584" spans="1:26" x14ac:dyDescent="0.35">
      <c r="A584" s="4" t="s">
        <v>62</v>
      </c>
      <c r="B584" s="2">
        <f>VLOOKUP(Table1[[#This Row],[Crop]],Crop!$A$2:$B$5,2,FALSE)</f>
        <v>22</v>
      </c>
      <c r="C584" s="1" t="s">
        <v>9</v>
      </c>
      <c r="D584" s="1">
        <f>VLOOKUP(Table1[[#This Row],[District]],district!$A$2:$B$38,2,FALSE)</f>
        <v>11</v>
      </c>
      <c r="E584">
        <v>1996</v>
      </c>
      <c r="F584">
        <v>270.60000000000002</v>
      </c>
      <c r="G584">
        <v>289</v>
      </c>
      <c r="H584">
        <v>25.1</v>
      </c>
      <c r="L584" s="17" t="s">
        <v>68</v>
      </c>
      <c r="M584" s="14" t="s">
        <v>71</v>
      </c>
      <c r="N584" s="14" t="str">
        <f t="shared" si="108"/>
        <v>,</v>
      </c>
      <c r="O584" s="14">
        <f t="shared" si="109"/>
        <v>22</v>
      </c>
      <c r="P584" s="14" t="str">
        <f t="shared" si="110"/>
        <v>,</v>
      </c>
      <c r="Q584" s="14">
        <f t="shared" si="111"/>
        <v>11</v>
      </c>
      <c r="R584" s="14" t="str">
        <f t="shared" si="112"/>
        <v>,</v>
      </c>
      <c r="S584" s="14">
        <f t="shared" si="113"/>
        <v>289</v>
      </c>
      <c r="T584" s="14" t="str">
        <f t="shared" si="114"/>
        <v>,</v>
      </c>
      <c r="U584" s="14">
        <f t="shared" si="115"/>
        <v>270.60000000000002</v>
      </c>
      <c r="V584" s="14" t="str">
        <f t="shared" si="116"/>
        <v>,</v>
      </c>
      <c r="W584" s="14">
        <f t="shared" si="117"/>
        <v>25.1</v>
      </c>
      <c r="X584" s="14" t="str">
        <f t="shared" si="118"/>
        <v>,</v>
      </c>
      <c r="Y584" s="14">
        <f t="shared" si="119"/>
        <v>1996</v>
      </c>
      <c r="Z584" s="14" t="s">
        <v>72</v>
      </c>
    </row>
    <row r="585" spans="1:26" x14ac:dyDescent="0.35">
      <c r="A585" s="4" t="s">
        <v>62</v>
      </c>
      <c r="B585" s="2">
        <f>VLOOKUP(Table1[[#This Row],[Crop]],Crop!$A$2:$B$5,2,FALSE)</f>
        <v>22</v>
      </c>
      <c r="C585" s="1" t="s">
        <v>9</v>
      </c>
      <c r="D585" s="1">
        <f>VLOOKUP(Table1[[#This Row],[District]],district!$A$2:$B$38,2,FALSE)</f>
        <v>11</v>
      </c>
      <c r="E585">
        <v>1997</v>
      </c>
      <c r="F585">
        <v>247.6</v>
      </c>
      <c r="G585">
        <v>288</v>
      </c>
      <c r="H585">
        <v>23</v>
      </c>
      <c r="L585" s="17" t="s">
        <v>68</v>
      </c>
      <c r="M585" s="14" t="s">
        <v>71</v>
      </c>
      <c r="N585" s="14" t="str">
        <f t="shared" si="108"/>
        <v>,</v>
      </c>
      <c r="O585" s="14">
        <f t="shared" si="109"/>
        <v>22</v>
      </c>
      <c r="P585" s="14" t="str">
        <f t="shared" si="110"/>
        <v>,</v>
      </c>
      <c r="Q585" s="14">
        <f t="shared" si="111"/>
        <v>11</v>
      </c>
      <c r="R585" s="14" t="str">
        <f t="shared" si="112"/>
        <v>,</v>
      </c>
      <c r="S585" s="14">
        <f t="shared" si="113"/>
        <v>288</v>
      </c>
      <c r="T585" s="14" t="str">
        <f t="shared" si="114"/>
        <v>,</v>
      </c>
      <c r="U585" s="14">
        <f t="shared" si="115"/>
        <v>247.6</v>
      </c>
      <c r="V585" s="14" t="str">
        <f t="shared" si="116"/>
        <v>,</v>
      </c>
      <c r="W585" s="14">
        <f t="shared" si="117"/>
        <v>23</v>
      </c>
      <c r="X585" s="14" t="str">
        <f t="shared" si="118"/>
        <v>,</v>
      </c>
      <c r="Y585" s="14">
        <f t="shared" si="119"/>
        <v>1997</v>
      </c>
      <c r="Z585" s="14" t="s">
        <v>72</v>
      </c>
    </row>
    <row r="586" spans="1:26" x14ac:dyDescent="0.35">
      <c r="A586" s="4" t="s">
        <v>62</v>
      </c>
      <c r="B586" s="2">
        <f>VLOOKUP(Table1[[#This Row],[Crop]],Crop!$A$2:$B$5,2,FALSE)</f>
        <v>22</v>
      </c>
      <c r="C586" s="1" t="s">
        <v>9</v>
      </c>
      <c r="D586" s="1">
        <f>VLOOKUP(Table1[[#This Row],[District]],district!$A$2:$B$38,2,FALSE)</f>
        <v>11</v>
      </c>
      <c r="E586">
        <v>1998</v>
      </c>
      <c r="F586">
        <v>255.8</v>
      </c>
      <c r="G586">
        <v>296</v>
      </c>
      <c r="H586">
        <v>23.2</v>
      </c>
      <c r="L586" s="17" t="s">
        <v>68</v>
      </c>
      <c r="M586" s="14" t="s">
        <v>71</v>
      </c>
      <c r="N586" s="14" t="str">
        <f t="shared" si="108"/>
        <v>,</v>
      </c>
      <c r="O586" s="14">
        <f t="shared" si="109"/>
        <v>22</v>
      </c>
      <c r="P586" s="14" t="str">
        <f t="shared" si="110"/>
        <v>,</v>
      </c>
      <c r="Q586" s="14">
        <f t="shared" si="111"/>
        <v>11</v>
      </c>
      <c r="R586" s="14" t="str">
        <f t="shared" si="112"/>
        <v>,</v>
      </c>
      <c r="S586" s="14">
        <f t="shared" si="113"/>
        <v>296</v>
      </c>
      <c r="T586" s="14" t="str">
        <f t="shared" si="114"/>
        <v>,</v>
      </c>
      <c r="U586" s="14">
        <f t="shared" si="115"/>
        <v>255.8</v>
      </c>
      <c r="V586" s="14" t="str">
        <f t="shared" si="116"/>
        <v>,</v>
      </c>
      <c r="W586" s="14">
        <f t="shared" si="117"/>
        <v>23.2</v>
      </c>
      <c r="X586" s="14" t="str">
        <f t="shared" si="118"/>
        <v>,</v>
      </c>
      <c r="Y586" s="14">
        <f t="shared" si="119"/>
        <v>1998</v>
      </c>
      <c r="Z586" s="14" t="s">
        <v>72</v>
      </c>
    </row>
    <row r="587" spans="1:26" x14ac:dyDescent="0.35">
      <c r="A587" s="4" t="s">
        <v>62</v>
      </c>
      <c r="B587" s="2">
        <f>VLOOKUP(Table1[[#This Row],[Crop]],Crop!$A$2:$B$5,2,FALSE)</f>
        <v>22</v>
      </c>
      <c r="C587" s="1" t="s">
        <v>9</v>
      </c>
      <c r="D587" s="1">
        <f>VLOOKUP(Table1[[#This Row],[District]],district!$A$2:$B$38,2,FALSE)</f>
        <v>11</v>
      </c>
      <c r="E587">
        <v>1999</v>
      </c>
      <c r="F587">
        <v>356.6</v>
      </c>
      <c r="G587">
        <v>312</v>
      </c>
      <c r="H587">
        <v>30.6</v>
      </c>
      <c r="L587" s="17" t="s">
        <v>68</v>
      </c>
      <c r="M587" s="14" t="s">
        <v>71</v>
      </c>
      <c r="N587" s="14" t="str">
        <f t="shared" si="108"/>
        <v>,</v>
      </c>
      <c r="O587" s="14">
        <f t="shared" si="109"/>
        <v>22</v>
      </c>
      <c r="P587" s="14" t="str">
        <f t="shared" si="110"/>
        <v>,</v>
      </c>
      <c r="Q587" s="14">
        <f t="shared" si="111"/>
        <v>11</v>
      </c>
      <c r="R587" s="14" t="str">
        <f t="shared" si="112"/>
        <v>,</v>
      </c>
      <c r="S587" s="14">
        <f t="shared" si="113"/>
        <v>312</v>
      </c>
      <c r="T587" s="14" t="str">
        <f t="shared" si="114"/>
        <v>,</v>
      </c>
      <c r="U587" s="14">
        <f t="shared" si="115"/>
        <v>356.6</v>
      </c>
      <c r="V587" s="14" t="str">
        <f t="shared" si="116"/>
        <v>,</v>
      </c>
      <c r="W587" s="14">
        <f t="shared" si="117"/>
        <v>30.6</v>
      </c>
      <c r="X587" s="14" t="str">
        <f t="shared" si="118"/>
        <v>,</v>
      </c>
      <c r="Y587" s="14">
        <f t="shared" si="119"/>
        <v>1999</v>
      </c>
      <c r="Z587" s="14" t="s">
        <v>72</v>
      </c>
    </row>
    <row r="588" spans="1:26" x14ac:dyDescent="0.35">
      <c r="A588" s="4" t="s">
        <v>62</v>
      </c>
      <c r="B588" s="2">
        <f>VLOOKUP(Table1[[#This Row],[Crop]],Crop!$A$2:$B$5,2,FALSE)</f>
        <v>22</v>
      </c>
      <c r="C588" s="1" t="s">
        <v>9</v>
      </c>
      <c r="D588" s="1">
        <f>VLOOKUP(Table1[[#This Row],[District]],district!$A$2:$B$38,2,FALSE)</f>
        <v>11</v>
      </c>
      <c r="E588">
        <v>2000</v>
      </c>
      <c r="F588">
        <v>346</v>
      </c>
      <c r="G588">
        <v>321</v>
      </c>
      <c r="H588">
        <v>28.9</v>
      </c>
      <c r="L588" s="17" t="s">
        <v>68</v>
      </c>
      <c r="M588" s="14" t="s">
        <v>71</v>
      </c>
      <c r="N588" s="14" t="str">
        <f t="shared" si="108"/>
        <v>,</v>
      </c>
      <c r="O588" s="14">
        <f t="shared" si="109"/>
        <v>22</v>
      </c>
      <c r="P588" s="14" t="str">
        <f t="shared" si="110"/>
        <v>,</v>
      </c>
      <c r="Q588" s="14">
        <f t="shared" si="111"/>
        <v>11</v>
      </c>
      <c r="R588" s="14" t="str">
        <f t="shared" si="112"/>
        <v>,</v>
      </c>
      <c r="S588" s="14">
        <f t="shared" si="113"/>
        <v>321</v>
      </c>
      <c r="T588" s="14" t="str">
        <f t="shared" si="114"/>
        <v>,</v>
      </c>
      <c r="U588" s="14">
        <f t="shared" si="115"/>
        <v>346</v>
      </c>
      <c r="V588" s="14" t="str">
        <f t="shared" si="116"/>
        <v>,</v>
      </c>
      <c r="W588" s="14">
        <f t="shared" si="117"/>
        <v>28.9</v>
      </c>
      <c r="X588" s="14" t="str">
        <f t="shared" si="118"/>
        <v>,</v>
      </c>
      <c r="Y588" s="14">
        <f t="shared" si="119"/>
        <v>2000</v>
      </c>
      <c r="Z588" s="14" t="s">
        <v>72</v>
      </c>
    </row>
    <row r="589" spans="1:26" x14ac:dyDescent="0.35">
      <c r="A589" s="4" t="s">
        <v>62</v>
      </c>
      <c r="B589" s="2">
        <f>VLOOKUP(Table1[[#This Row],[Crop]],Crop!$A$2:$B$5,2,FALSE)</f>
        <v>22</v>
      </c>
      <c r="C589" s="1" t="s">
        <v>9</v>
      </c>
      <c r="D589" s="1">
        <f>VLOOKUP(Table1[[#This Row],[District]],district!$A$2:$B$38,2,FALSE)</f>
        <v>11</v>
      </c>
      <c r="E589">
        <v>2001</v>
      </c>
      <c r="F589">
        <v>341</v>
      </c>
      <c r="G589">
        <v>328</v>
      </c>
      <c r="H589">
        <v>27.8</v>
      </c>
      <c r="L589" s="17" t="s">
        <v>68</v>
      </c>
      <c r="M589" s="14" t="s">
        <v>71</v>
      </c>
      <c r="N589" s="14" t="str">
        <f t="shared" si="108"/>
        <v>,</v>
      </c>
      <c r="O589" s="14">
        <f t="shared" si="109"/>
        <v>22</v>
      </c>
      <c r="P589" s="14" t="str">
        <f t="shared" si="110"/>
        <v>,</v>
      </c>
      <c r="Q589" s="14">
        <f t="shared" si="111"/>
        <v>11</v>
      </c>
      <c r="R589" s="14" t="str">
        <f t="shared" si="112"/>
        <v>,</v>
      </c>
      <c r="S589" s="14">
        <f t="shared" si="113"/>
        <v>328</v>
      </c>
      <c r="T589" s="14" t="str">
        <f t="shared" si="114"/>
        <v>,</v>
      </c>
      <c r="U589" s="14">
        <f t="shared" si="115"/>
        <v>341</v>
      </c>
      <c r="V589" s="14" t="str">
        <f t="shared" si="116"/>
        <v>,</v>
      </c>
      <c r="W589" s="14">
        <f t="shared" si="117"/>
        <v>27.8</v>
      </c>
      <c r="X589" s="14" t="str">
        <f t="shared" si="118"/>
        <v>,</v>
      </c>
      <c r="Y589" s="14">
        <f t="shared" si="119"/>
        <v>2001</v>
      </c>
      <c r="Z589" s="14" t="s">
        <v>72</v>
      </c>
    </row>
    <row r="590" spans="1:26" x14ac:dyDescent="0.35">
      <c r="A590" s="4" t="s">
        <v>62</v>
      </c>
      <c r="B590" s="2">
        <f>VLOOKUP(Table1[[#This Row],[Crop]],Crop!$A$2:$B$5,2,FALSE)</f>
        <v>22</v>
      </c>
      <c r="C590" s="1" t="s">
        <v>9</v>
      </c>
      <c r="D590" s="1">
        <f>VLOOKUP(Table1[[#This Row],[District]],district!$A$2:$B$38,2,FALSE)</f>
        <v>11</v>
      </c>
      <c r="E590">
        <v>2002</v>
      </c>
      <c r="F590">
        <v>367</v>
      </c>
      <c r="G590">
        <v>330</v>
      </c>
      <c r="H590">
        <v>29.8</v>
      </c>
      <c r="L590" s="17" t="s">
        <v>68</v>
      </c>
      <c r="M590" s="14" t="s">
        <v>71</v>
      </c>
      <c r="N590" s="14" t="str">
        <f t="shared" si="108"/>
        <v>,</v>
      </c>
      <c r="O590" s="14">
        <f t="shared" si="109"/>
        <v>22</v>
      </c>
      <c r="P590" s="14" t="str">
        <f t="shared" si="110"/>
        <v>,</v>
      </c>
      <c r="Q590" s="14">
        <f t="shared" si="111"/>
        <v>11</v>
      </c>
      <c r="R590" s="14" t="str">
        <f t="shared" si="112"/>
        <v>,</v>
      </c>
      <c r="S590" s="14">
        <f t="shared" si="113"/>
        <v>330</v>
      </c>
      <c r="T590" s="14" t="str">
        <f t="shared" si="114"/>
        <v>,</v>
      </c>
      <c r="U590" s="14">
        <f t="shared" si="115"/>
        <v>367</v>
      </c>
      <c r="V590" s="14" t="str">
        <f t="shared" si="116"/>
        <v>,</v>
      </c>
      <c r="W590" s="14">
        <f t="shared" si="117"/>
        <v>29.8</v>
      </c>
      <c r="X590" s="14" t="str">
        <f t="shared" si="118"/>
        <v>,</v>
      </c>
      <c r="Y590" s="14">
        <f t="shared" si="119"/>
        <v>2002</v>
      </c>
      <c r="Z590" s="14" t="s">
        <v>72</v>
      </c>
    </row>
    <row r="591" spans="1:26" x14ac:dyDescent="0.35">
      <c r="A591" s="4" t="s">
        <v>62</v>
      </c>
      <c r="B591" s="2">
        <f>VLOOKUP(Table1[[#This Row],[Crop]],Crop!$A$2:$B$5,2,FALSE)</f>
        <v>22</v>
      </c>
      <c r="C591" s="1" t="s">
        <v>9</v>
      </c>
      <c r="D591" s="1">
        <f>VLOOKUP(Table1[[#This Row],[District]],district!$A$2:$B$38,2,FALSE)</f>
        <v>11</v>
      </c>
      <c r="E591">
        <v>2003</v>
      </c>
      <c r="F591">
        <v>358</v>
      </c>
      <c r="G591">
        <v>341</v>
      </c>
      <c r="H591">
        <v>28.1</v>
      </c>
      <c r="L591" s="17" t="s">
        <v>68</v>
      </c>
      <c r="M591" s="14" t="s">
        <v>71</v>
      </c>
      <c r="N591" s="14" t="str">
        <f t="shared" si="108"/>
        <v>,</v>
      </c>
      <c r="O591" s="14">
        <f t="shared" si="109"/>
        <v>22</v>
      </c>
      <c r="P591" s="14" t="str">
        <f t="shared" si="110"/>
        <v>,</v>
      </c>
      <c r="Q591" s="14">
        <f t="shared" si="111"/>
        <v>11</v>
      </c>
      <c r="R591" s="14" t="str">
        <f t="shared" si="112"/>
        <v>,</v>
      </c>
      <c r="S591" s="14">
        <f t="shared" si="113"/>
        <v>341</v>
      </c>
      <c r="T591" s="14" t="str">
        <f t="shared" si="114"/>
        <v>,</v>
      </c>
      <c r="U591" s="14">
        <f t="shared" si="115"/>
        <v>358</v>
      </c>
      <c r="V591" s="14" t="str">
        <f t="shared" si="116"/>
        <v>,</v>
      </c>
      <c r="W591" s="14">
        <f t="shared" si="117"/>
        <v>28.1</v>
      </c>
      <c r="X591" s="14" t="str">
        <f t="shared" si="118"/>
        <v>,</v>
      </c>
      <c r="Y591" s="14">
        <f t="shared" si="119"/>
        <v>2003</v>
      </c>
      <c r="Z591" s="14" t="s">
        <v>72</v>
      </c>
    </row>
    <row r="592" spans="1:26" x14ac:dyDescent="0.35">
      <c r="A592" s="4" t="s">
        <v>62</v>
      </c>
      <c r="B592" s="2">
        <f>VLOOKUP(Table1[[#This Row],[Crop]],Crop!$A$2:$B$5,2,FALSE)</f>
        <v>22</v>
      </c>
      <c r="C592" s="1" t="s">
        <v>9</v>
      </c>
      <c r="D592" s="1">
        <f>VLOOKUP(Table1[[#This Row],[District]],district!$A$2:$B$38,2,FALSE)</f>
        <v>11</v>
      </c>
      <c r="E592">
        <v>2004</v>
      </c>
      <c r="F592">
        <v>373</v>
      </c>
      <c r="G592">
        <v>332</v>
      </c>
      <c r="H592">
        <v>30.1</v>
      </c>
      <c r="L592" s="17" t="s">
        <v>68</v>
      </c>
      <c r="M592" s="14" t="s">
        <v>71</v>
      </c>
      <c r="N592" s="14" t="str">
        <f t="shared" si="108"/>
        <v>,</v>
      </c>
      <c r="O592" s="14">
        <f t="shared" si="109"/>
        <v>22</v>
      </c>
      <c r="P592" s="14" t="str">
        <f t="shared" si="110"/>
        <v>,</v>
      </c>
      <c r="Q592" s="14">
        <f t="shared" si="111"/>
        <v>11</v>
      </c>
      <c r="R592" s="14" t="str">
        <f t="shared" si="112"/>
        <v>,</v>
      </c>
      <c r="S592" s="14">
        <f t="shared" si="113"/>
        <v>332</v>
      </c>
      <c r="T592" s="14" t="str">
        <f t="shared" si="114"/>
        <v>,</v>
      </c>
      <c r="U592" s="14">
        <f t="shared" si="115"/>
        <v>373</v>
      </c>
      <c r="V592" s="14" t="str">
        <f t="shared" si="116"/>
        <v>,</v>
      </c>
      <c r="W592" s="14">
        <f t="shared" si="117"/>
        <v>30.1</v>
      </c>
      <c r="X592" s="14" t="str">
        <f t="shared" si="118"/>
        <v>,</v>
      </c>
      <c r="Y592" s="14">
        <f t="shared" si="119"/>
        <v>2004</v>
      </c>
      <c r="Z592" s="14" t="s">
        <v>72</v>
      </c>
    </row>
    <row r="593" spans="1:26" x14ac:dyDescent="0.35">
      <c r="A593" s="4" t="s">
        <v>62</v>
      </c>
      <c r="B593" s="2">
        <f>VLOOKUP(Table1[[#This Row],[Crop]],Crop!$A$2:$B$5,2,FALSE)</f>
        <v>22</v>
      </c>
      <c r="C593" s="1" t="s">
        <v>9</v>
      </c>
      <c r="D593" s="1">
        <f>VLOOKUP(Table1[[#This Row],[District]],district!$A$2:$B$38,2,FALSE)</f>
        <v>11</v>
      </c>
      <c r="E593">
        <v>2005</v>
      </c>
      <c r="F593">
        <v>387</v>
      </c>
      <c r="G593">
        <v>344</v>
      </c>
      <c r="H593">
        <v>30.1</v>
      </c>
      <c r="L593" s="17" t="s">
        <v>68</v>
      </c>
      <c r="M593" s="14" t="s">
        <v>71</v>
      </c>
      <c r="N593" s="14" t="str">
        <f t="shared" si="108"/>
        <v>,</v>
      </c>
      <c r="O593" s="14">
        <f t="shared" si="109"/>
        <v>22</v>
      </c>
      <c r="P593" s="14" t="str">
        <f t="shared" si="110"/>
        <v>,</v>
      </c>
      <c r="Q593" s="14">
        <f t="shared" si="111"/>
        <v>11</v>
      </c>
      <c r="R593" s="14" t="str">
        <f t="shared" si="112"/>
        <v>,</v>
      </c>
      <c r="S593" s="14">
        <f t="shared" si="113"/>
        <v>344</v>
      </c>
      <c r="T593" s="14" t="str">
        <f t="shared" si="114"/>
        <v>,</v>
      </c>
      <c r="U593" s="14">
        <f t="shared" si="115"/>
        <v>387</v>
      </c>
      <c r="V593" s="14" t="str">
        <f t="shared" si="116"/>
        <v>,</v>
      </c>
      <c r="W593" s="14">
        <f t="shared" si="117"/>
        <v>30.1</v>
      </c>
      <c r="X593" s="14" t="str">
        <f t="shared" si="118"/>
        <v>,</v>
      </c>
      <c r="Y593" s="14">
        <f t="shared" si="119"/>
        <v>2005</v>
      </c>
      <c r="Z593" s="14" t="s">
        <v>72</v>
      </c>
    </row>
    <row r="594" spans="1:26" x14ac:dyDescent="0.35">
      <c r="A594" s="4" t="s">
        <v>62</v>
      </c>
      <c r="B594" s="2">
        <f>VLOOKUP(Table1[[#This Row],[Crop]],Crop!$A$2:$B$5,2,FALSE)</f>
        <v>22</v>
      </c>
      <c r="C594" s="1" t="s">
        <v>9</v>
      </c>
      <c r="D594" s="1">
        <f>VLOOKUP(Table1[[#This Row],[District]],district!$A$2:$B$38,2,FALSE)</f>
        <v>11</v>
      </c>
      <c r="E594">
        <v>2006</v>
      </c>
      <c r="F594">
        <v>392</v>
      </c>
      <c r="G594">
        <v>347</v>
      </c>
      <c r="H594">
        <v>30.3</v>
      </c>
      <c r="L594" s="17" t="s">
        <v>68</v>
      </c>
      <c r="M594" s="14" t="s">
        <v>71</v>
      </c>
      <c r="N594" s="14" t="str">
        <f t="shared" si="108"/>
        <v>,</v>
      </c>
      <c r="O594" s="14">
        <f t="shared" si="109"/>
        <v>22</v>
      </c>
      <c r="P594" s="14" t="str">
        <f t="shared" si="110"/>
        <v>,</v>
      </c>
      <c r="Q594" s="14">
        <f t="shared" si="111"/>
        <v>11</v>
      </c>
      <c r="R594" s="14" t="str">
        <f t="shared" si="112"/>
        <v>,</v>
      </c>
      <c r="S594" s="14">
        <f t="shared" si="113"/>
        <v>347</v>
      </c>
      <c r="T594" s="14" t="str">
        <f t="shared" si="114"/>
        <v>,</v>
      </c>
      <c r="U594" s="14">
        <f t="shared" si="115"/>
        <v>392</v>
      </c>
      <c r="V594" s="14" t="str">
        <f t="shared" si="116"/>
        <v>,</v>
      </c>
      <c r="W594" s="14">
        <f t="shared" si="117"/>
        <v>30.3</v>
      </c>
      <c r="X594" s="14" t="str">
        <f t="shared" si="118"/>
        <v>,</v>
      </c>
      <c r="Y594" s="14">
        <f t="shared" si="119"/>
        <v>2006</v>
      </c>
      <c r="Z594" s="14" t="s">
        <v>72</v>
      </c>
    </row>
    <row r="595" spans="1:26" x14ac:dyDescent="0.35">
      <c r="A595" s="4" t="s">
        <v>62</v>
      </c>
      <c r="B595" s="2">
        <f>VLOOKUP(Table1[[#This Row],[Crop]],Crop!$A$2:$B$5,2,FALSE)</f>
        <v>22</v>
      </c>
      <c r="C595" s="1" t="s">
        <v>9</v>
      </c>
      <c r="D595" s="1">
        <f>VLOOKUP(Table1[[#This Row],[District]],district!$A$2:$B$38,2,FALSE)</f>
        <v>11</v>
      </c>
      <c r="E595">
        <v>2007</v>
      </c>
      <c r="F595">
        <v>425</v>
      </c>
      <c r="G595">
        <v>366</v>
      </c>
      <c r="H595">
        <v>31.1</v>
      </c>
      <c r="L595" s="17" t="s">
        <v>68</v>
      </c>
      <c r="M595" s="14" t="s">
        <v>71</v>
      </c>
      <c r="N595" s="14" t="str">
        <f t="shared" si="108"/>
        <v>,</v>
      </c>
      <c r="O595" s="14">
        <f t="shared" si="109"/>
        <v>22</v>
      </c>
      <c r="P595" s="14" t="str">
        <f t="shared" si="110"/>
        <v>,</v>
      </c>
      <c r="Q595" s="14">
        <f t="shared" si="111"/>
        <v>11</v>
      </c>
      <c r="R595" s="14" t="str">
        <f t="shared" si="112"/>
        <v>,</v>
      </c>
      <c r="S595" s="14">
        <f t="shared" si="113"/>
        <v>366</v>
      </c>
      <c r="T595" s="14" t="str">
        <f t="shared" si="114"/>
        <v>,</v>
      </c>
      <c r="U595" s="14">
        <f t="shared" si="115"/>
        <v>425</v>
      </c>
      <c r="V595" s="14" t="str">
        <f t="shared" si="116"/>
        <v>,</v>
      </c>
      <c r="W595" s="14">
        <f t="shared" si="117"/>
        <v>31.1</v>
      </c>
      <c r="X595" s="14" t="str">
        <f t="shared" si="118"/>
        <v>,</v>
      </c>
      <c r="Y595" s="14">
        <f t="shared" si="119"/>
        <v>2007</v>
      </c>
      <c r="Z595" s="14" t="s">
        <v>72</v>
      </c>
    </row>
    <row r="596" spans="1:26" x14ac:dyDescent="0.35">
      <c r="A596" s="4" t="s">
        <v>62</v>
      </c>
      <c r="B596" s="2">
        <f>VLOOKUP(Table1[[#This Row],[Crop]],Crop!$A$2:$B$5,2,FALSE)</f>
        <v>22</v>
      </c>
      <c r="C596" s="1" t="s">
        <v>9</v>
      </c>
      <c r="D596" s="1">
        <f>VLOOKUP(Table1[[#This Row],[District]],district!$A$2:$B$38,2,FALSE)</f>
        <v>11</v>
      </c>
      <c r="E596">
        <v>2008</v>
      </c>
      <c r="F596">
        <v>465</v>
      </c>
      <c r="G596">
        <v>399</v>
      </c>
      <c r="H596">
        <v>31.2</v>
      </c>
      <c r="L596" s="17" t="s">
        <v>68</v>
      </c>
      <c r="M596" s="14" t="s">
        <v>71</v>
      </c>
      <c r="N596" s="14" t="str">
        <f t="shared" si="108"/>
        <v>,</v>
      </c>
      <c r="O596" s="14">
        <f t="shared" si="109"/>
        <v>22</v>
      </c>
      <c r="P596" s="14" t="str">
        <f t="shared" si="110"/>
        <v>,</v>
      </c>
      <c r="Q596" s="14">
        <f t="shared" si="111"/>
        <v>11</v>
      </c>
      <c r="R596" s="14" t="str">
        <f t="shared" si="112"/>
        <v>,</v>
      </c>
      <c r="S596" s="14">
        <f t="shared" si="113"/>
        <v>399</v>
      </c>
      <c r="T596" s="14" t="str">
        <f t="shared" si="114"/>
        <v>,</v>
      </c>
      <c r="U596" s="14">
        <f t="shared" si="115"/>
        <v>465</v>
      </c>
      <c r="V596" s="14" t="str">
        <f t="shared" si="116"/>
        <v>,</v>
      </c>
      <c r="W596" s="14">
        <f t="shared" si="117"/>
        <v>31.2</v>
      </c>
      <c r="X596" s="14" t="str">
        <f t="shared" si="118"/>
        <v>,</v>
      </c>
      <c r="Y596" s="14">
        <f t="shared" si="119"/>
        <v>2008</v>
      </c>
      <c r="Z596" s="14" t="s">
        <v>72</v>
      </c>
    </row>
    <row r="597" spans="1:26" x14ac:dyDescent="0.35">
      <c r="A597" s="4" t="s">
        <v>62</v>
      </c>
      <c r="B597" s="2">
        <f>VLOOKUP(Table1[[#This Row],[Crop]],Crop!$A$2:$B$5,2,FALSE)</f>
        <v>22</v>
      </c>
      <c r="C597" s="1" t="s">
        <v>9</v>
      </c>
      <c r="D597" s="1">
        <f>VLOOKUP(Table1[[#This Row],[District]],district!$A$2:$B$38,2,FALSE)</f>
        <v>11</v>
      </c>
      <c r="E597">
        <v>2009</v>
      </c>
      <c r="F597">
        <v>412</v>
      </c>
      <c r="G597">
        <v>398</v>
      </c>
      <c r="H597">
        <v>27.8</v>
      </c>
      <c r="L597" s="17" t="s">
        <v>68</v>
      </c>
      <c r="M597" s="14" t="s">
        <v>71</v>
      </c>
      <c r="N597" s="14" t="str">
        <f t="shared" si="108"/>
        <v>,</v>
      </c>
      <c r="O597" s="14">
        <f t="shared" si="109"/>
        <v>22</v>
      </c>
      <c r="P597" s="14" t="str">
        <f t="shared" si="110"/>
        <v>,</v>
      </c>
      <c r="Q597" s="14">
        <f t="shared" si="111"/>
        <v>11</v>
      </c>
      <c r="R597" s="14" t="str">
        <f t="shared" si="112"/>
        <v>,</v>
      </c>
      <c r="S597" s="14">
        <f t="shared" si="113"/>
        <v>398</v>
      </c>
      <c r="T597" s="14" t="str">
        <f t="shared" si="114"/>
        <v>,</v>
      </c>
      <c r="U597" s="14">
        <f t="shared" si="115"/>
        <v>412</v>
      </c>
      <c r="V597" s="14" t="str">
        <f t="shared" si="116"/>
        <v>,</v>
      </c>
      <c r="W597" s="14">
        <f t="shared" si="117"/>
        <v>27.8</v>
      </c>
      <c r="X597" s="14" t="str">
        <f t="shared" si="118"/>
        <v>,</v>
      </c>
      <c r="Y597" s="14">
        <f t="shared" si="119"/>
        <v>2009</v>
      </c>
      <c r="Z597" s="14" t="s">
        <v>72</v>
      </c>
    </row>
    <row r="598" spans="1:26" x14ac:dyDescent="0.35">
      <c r="A598" s="4" t="s">
        <v>62</v>
      </c>
      <c r="B598" s="2">
        <f>VLOOKUP(Table1[[#This Row],[Crop]],Crop!$A$2:$B$5,2,FALSE)</f>
        <v>22</v>
      </c>
      <c r="C598" s="1" t="s">
        <v>9</v>
      </c>
      <c r="D598" s="1">
        <f>VLOOKUP(Table1[[#This Row],[District]],district!$A$2:$B$38,2,FALSE)</f>
        <v>11</v>
      </c>
      <c r="E598">
        <v>2010</v>
      </c>
      <c r="F598">
        <v>487</v>
      </c>
      <c r="G598">
        <v>378</v>
      </c>
      <c r="H598">
        <v>34.5</v>
      </c>
      <c r="L598" s="17" t="s">
        <v>68</v>
      </c>
      <c r="M598" s="14" t="s">
        <v>71</v>
      </c>
      <c r="N598" s="14" t="str">
        <f t="shared" si="108"/>
        <v>,</v>
      </c>
      <c r="O598" s="14">
        <f t="shared" si="109"/>
        <v>22</v>
      </c>
      <c r="P598" s="14" t="str">
        <f t="shared" si="110"/>
        <v>,</v>
      </c>
      <c r="Q598" s="14">
        <f t="shared" si="111"/>
        <v>11</v>
      </c>
      <c r="R598" s="14" t="str">
        <f t="shared" si="112"/>
        <v>,</v>
      </c>
      <c r="S598" s="14">
        <f t="shared" si="113"/>
        <v>378</v>
      </c>
      <c r="T598" s="14" t="str">
        <f t="shared" si="114"/>
        <v>,</v>
      </c>
      <c r="U598" s="14">
        <f t="shared" si="115"/>
        <v>487</v>
      </c>
      <c r="V598" s="14" t="str">
        <f t="shared" si="116"/>
        <v>,</v>
      </c>
      <c r="W598" s="14">
        <f t="shared" si="117"/>
        <v>34.5</v>
      </c>
      <c r="X598" s="14" t="str">
        <f t="shared" si="118"/>
        <v>,</v>
      </c>
      <c r="Y598" s="14">
        <f t="shared" si="119"/>
        <v>2010</v>
      </c>
      <c r="Z598" s="14" t="s">
        <v>72</v>
      </c>
    </row>
    <row r="599" spans="1:26" x14ac:dyDescent="0.35">
      <c r="A599" s="4" t="s">
        <v>62</v>
      </c>
      <c r="B599" s="2">
        <f>VLOOKUP(Table1[[#This Row],[Crop]],Crop!$A$2:$B$5,2,FALSE)</f>
        <v>22</v>
      </c>
      <c r="C599" s="1" t="s">
        <v>9</v>
      </c>
      <c r="D599" s="1">
        <f>VLOOKUP(Table1[[#This Row],[District]],district!$A$2:$B$38,2,FALSE)</f>
        <v>11</v>
      </c>
      <c r="E599">
        <v>2011</v>
      </c>
      <c r="F599">
        <v>475</v>
      </c>
      <c r="G599">
        <v>380</v>
      </c>
      <c r="H599">
        <v>33.5</v>
      </c>
      <c r="L599" s="17" t="s">
        <v>68</v>
      </c>
      <c r="M599" s="14" t="s">
        <v>71</v>
      </c>
      <c r="N599" s="14" t="str">
        <f t="shared" si="108"/>
        <v>,</v>
      </c>
      <c r="O599" s="14">
        <f t="shared" si="109"/>
        <v>22</v>
      </c>
      <c r="P599" s="14" t="str">
        <f t="shared" si="110"/>
        <v>,</v>
      </c>
      <c r="Q599" s="14">
        <f t="shared" si="111"/>
        <v>11</v>
      </c>
      <c r="R599" s="14" t="str">
        <f t="shared" si="112"/>
        <v>,</v>
      </c>
      <c r="S599" s="14">
        <f t="shared" si="113"/>
        <v>380</v>
      </c>
      <c r="T599" s="14" t="str">
        <f t="shared" si="114"/>
        <v>,</v>
      </c>
      <c r="U599" s="14">
        <f t="shared" si="115"/>
        <v>475</v>
      </c>
      <c r="V599" s="14" t="str">
        <f t="shared" si="116"/>
        <v>,</v>
      </c>
      <c r="W599" s="14">
        <f t="shared" si="117"/>
        <v>33.5</v>
      </c>
      <c r="X599" s="14" t="str">
        <f t="shared" si="118"/>
        <v>,</v>
      </c>
      <c r="Y599" s="14">
        <f t="shared" si="119"/>
        <v>2011</v>
      </c>
      <c r="Z599" s="14" t="s">
        <v>72</v>
      </c>
    </row>
    <row r="600" spans="1:26" x14ac:dyDescent="0.35">
      <c r="A600" s="4" t="s">
        <v>62</v>
      </c>
      <c r="B600" s="2">
        <f>VLOOKUP(Table1[[#This Row],[Crop]],Crop!$A$2:$B$5,2,FALSE)</f>
        <v>22</v>
      </c>
      <c r="C600" s="1" t="s">
        <v>9</v>
      </c>
      <c r="D600" s="1">
        <f>VLOOKUP(Table1[[#This Row],[District]],district!$A$2:$B$38,2,FALSE)</f>
        <v>11</v>
      </c>
      <c r="E600">
        <v>2012</v>
      </c>
      <c r="F600">
        <v>473</v>
      </c>
      <c r="G600">
        <v>384</v>
      </c>
      <c r="H600">
        <v>33</v>
      </c>
      <c r="L600" s="17" t="s">
        <v>68</v>
      </c>
      <c r="M600" s="14" t="s">
        <v>71</v>
      </c>
      <c r="N600" s="14" t="str">
        <f t="shared" si="108"/>
        <v>,</v>
      </c>
      <c r="O600" s="14">
        <f t="shared" si="109"/>
        <v>22</v>
      </c>
      <c r="P600" s="14" t="str">
        <f t="shared" si="110"/>
        <v>,</v>
      </c>
      <c r="Q600" s="14">
        <f t="shared" si="111"/>
        <v>11</v>
      </c>
      <c r="R600" s="14" t="str">
        <f t="shared" si="112"/>
        <v>,</v>
      </c>
      <c r="S600" s="14">
        <f t="shared" si="113"/>
        <v>384</v>
      </c>
      <c r="T600" s="14" t="str">
        <f t="shared" si="114"/>
        <v>,</v>
      </c>
      <c r="U600" s="14">
        <f t="shared" si="115"/>
        <v>473</v>
      </c>
      <c r="V600" s="14" t="str">
        <f t="shared" si="116"/>
        <v>,</v>
      </c>
      <c r="W600" s="14">
        <f t="shared" si="117"/>
        <v>33</v>
      </c>
      <c r="X600" s="14" t="str">
        <f t="shared" si="118"/>
        <v>,</v>
      </c>
      <c r="Y600" s="14">
        <f t="shared" si="119"/>
        <v>2012</v>
      </c>
      <c r="Z600" s="14" t="s">
        <v>72</v>
      </c>
    </row>
    <row r="601" spans="1:26" x14ac:dyDescent="0.35">
      <c r="A601" s="4" t="s">
        <v>62</v>
      </c>
      <c r="B601" s="2">
        <f>VLOOKUP(Table1[[#This Row],[Crop]],Crop!$A$2:$B$5,2,FALSE)</f>
        <v>22</v>
      </c>
      <c r="C601" s="1" t="s">
        <v>9</v>
      </c>
      <c r="D601" s="1">
        <f>VLOOKUP(Table1[[#This Row],[District]],district!$A$2:$B$38,2,FALSE)</f>
        <v>11</v>
      </c>
      <c r="E601">
        <v>2013</v>
      </c>
      <c r="F601">
        <v>487</v>
      </c>
      <c r="G601">
        <v>390</v>
      </c>
      <c r="H601">
        <v>33.5</v>
      </c>
      <c r="L601" s="17" t="s">
        <v>68</v>
      </c>
      <c r="M601" s="14" t="s">
        <v>71</v>
      </c>
      <c r="N601" s="14" t="str">
        <f t="shared" si="108"/>
        <v>,</v>
      </c>
      <c r="O601" s="14">
        <f t="shared" si="109"/>
        <v>22</v>
      </c>
      <c r="P601" s="14" t="str">
        <f t="shared" si="110"/>
        <v>,</v>
      </c>
      <c r="Q601" s="14">
        <f t="shared" si="111"/>
        <v>11</v>
      </c>
      <c r="R601" s="14" t="str">
        <f t="shared" si="112"/>
        <v>,</v>
      </c>
      <c r="S601" s="14">
        <f t="shared" si="113"/>
        <v>390</v>
      </c>
      <c r="T601" s="14" t="str">
        <f t="shared" si="114"/>
        <v>,</v>
      </c>
      <c r="U601" s="14">
        <f t="shared" si="115"/>
        <v>487</v>
      </c>
      <c r="V601" s="14" t="str">
        <f t="shared" si="116"/>
        <v>,</v>
      </c>
      <c r="W601" s="14">
        <f t="shared" si="117"/>
        <v>33.5</v>
      </c>
      <c r="X601" s="14" t="str">
        <f t="shared" si="118"/>
        <v>,</v>
      </c>
      <c r="Y601" s="14">
        <f t="shared" si="119"/>
        <v>2013</v>
      </c>
      <c r="Z601" s="14" t="s">
        <v>72</v>
      </c>
    </row>
    <row r="602" spans="1:26" x14ac:dyDescent="0.35">
      <c r="A602" s="4" t="s">
        <v>62</v>
      </c>
      <c r="B602" s="2">
        <f>VLOOKUP(Table1[[#This Row],[Crop]],Crop!$A$2:$B$5,2,FALSE)</f>
        <v>22</v>
      </c>
      <c r="C602" s="1" t="s">
        <v>9</v>
      </c>
      <c r="D602" s="1">
        <f>VLOOKUP(Table1[[#This Row],[District]],district!$A$2:$B$38,2,FALSE)</f>
        <v>11</v>
      </c>
      <c r="E602">
        <v>2014</v>
      </c>
      <c r="F602">
        <v>499</v>
      </c>
      <c r="G602">
        <v>403</v>
      </c>
      <c r="H602">
        <v>33.200000000000003</v>
      </c>
      <c r="L602" s="17" t="s">
        <v>68</v>
      </c>
      <c r="M602" s="14" t="s">
        <v>71</v>
      </c>
      <c r="N602" s="14" t="str">
        <f t="shared" si="108"/>
        <v>,</v>
      </c>
      <c r="O602" s="14">
        <f t="shared" si="109"/>
        <v>22</v>
      </c>
      <c r="P602" s="14" t="str">
        <f t="shared" si="110"/>
        <v>,</v>
      </c>
      <c r="Q602" s="14">
        <f t="shared" si="111"/>
        <v>11</v>
      </c>
      <c r="R602" s="14" t="str">
        <f t="shared" si="112"/>
        <v>,</v>
      </c>
      <c r="S602" s="14">
        <f t="shared" si="113"/>
        <v>403</v>
      </c>
      <c r="T602" s="14" t="str">
        <f t="shared" si="114"/>
        <v>,</v>
      </c>
      <c r="U602" s="14">
        <f t="shared" si="115"/>
        <v>499</v>
      </c>
      <c r="V602" s="14" t="str">
        <f t="shared" si="116"/>
        <v>,</v>
      </c>
      <c r="W602" s="14">
        <f t="shared" si="117"/>
        <v>33.200000000000003</v>
      </c>
      <c r="X602" s="14" t="str">
        <f t="shared" si="118"/>
        <v>,</v>
      </c>
      <c r="Y602" s="14">
        <f t="shared" si="119"/>
        <v>2014</v>
      </c>
      <c r="Z602" s="14" t="s">
        <v>72</v>
      </c>
    </row>
    <row r="603" spans="1:26" x14ac:dyDescent="0.35">
      <c r="A603" s="4" t="s">
        <v>62</v>
      </c>
      <c r="B603" s="2">
        <f>VLOOKUP(Table1[[#This Row],[Crop]],Crop!$A$2:$B$5,2,FALSE)</f>
        <v>22</v>
      </c>
      <c r="C603" s="1" t="s">
        <v>9</v>
      </c>
      <c r="D603" s="1">
        <f>VLOOKUP(Table1[[#This Row],[District]],district!$A$2:$B$38,2,FALSE)</f>
        <v>11</v>
      </c>
      <c r="E603">
        <v>2015</v>
      </c>
      <c r="F603">
        <v>479</v>
      </c>
      <c r="G603">
        <v>386</v>
      </c>
      <c r="H603">
        <v>33.299999999999997</v>
      </c>
      <c r="L603" s="17" t="s">
        <v>68</v>
      </c>
      <c r="M603" s="14" t="s">
        <v>71</v>
      </c>
      <c r="N603" s="14" t="str">
        <f t="shared" si="108"/>
        <v>,</v>
      </c>
      <c r="O603" s="14">
        <f t="shared" si="109"/>
        <v>22</v>
      </c>
      <c r="P603" s="14" t="str">
        <f t="shared" si="110"/>
        <v>,</v>
      </c>
      <c r="Q603" s="14">
        <f t="shared" si="111"/>
        <v>11</v>
      </c>
      <c r="R603" s="14" t="str">
        <f t="shared" si="112"/>
        <v>,</v>
      </c>
      <c r="S603" s="14">
        <f t="shared" si="113"/>
        <v>386</v>
      </c>
      <c r="T603" s="14" t="str">
        <f t="shared" si="114"/>
        <v>,</v>
      </c>
      <c r="U603" s="14">
        <f t="shared" si="115"/>
        <v>479</v>
      </c>
      <c r="V603" s="14" t="str">
        <f t="shared" si="116"/>
        <v>,</v>
      </c>
      <c r="W603" s="14">
        <f t="shared" si="117"/>
        <v>33.299999999999997</v>
      </c>
      <c r="X603" s="14" t="str">
        <f t="shared" si="118"/>
        <v>,</v>
      </c>
      <c r="Y603" s="14">
        <f t="shared" si="119"/>
        <v>2015</v>
      </c>
      <c r="Z603" s="14" t="s">
        <v>72</v>
      </c>
    </row>
    <row r="604" spans="1:26" x14ac:dyDescent="0.35">
      <c r="A604" s="4" t="s">
        <v>62</v>
      </c>
      <c r="B604" s="2">
        <f>VLOOKUP(Table1[[#This Row],[Crop]],Crop!$A$2:$B$5,2,FALSE)</f>
        <v>22</v>
      </c>
      <c r="C604" s="1" t="s">
        <v>9</v>
      </c>
      <c r="D604" s="1">
        <f>VLOOKUP(Table1[[#This Row],[District]],district!$A$2:$B$38,2,FALSE)</f>
        <v>11</v>
      </c>
      <c r="E604">
        <v>2016</v>
      </c>
      <c r="F604">
        <v>554</v>
      </c>
      <c r="G604">
        <v>404</v>
      </c>
      <c r="H604">
        <v>36.799999999999997</v>
      </c>
      <c r="L604" s="17" t="s">
        <v>68</v>
      </c>
      <c r="M604" s="14" t="s">
        <v>71</v>
      </c>
      <c r="N604" s="14" t="str">
        <f t="shared" si="108"/>
        <v>,</v>
      </c>
      <c r="O604" s="14">
        <f t="shared" si="109"/>
        <v>22</v>
      </c>
      <c r="P604" s="14" t="str">
        <f t="shared" si="110"/>
        <v>,</v>
      </c>
      <c r="Q604" s="14">
        <f t="shared" si="111"/>
        <v>11</v>
      </c>
      <c r="R604" s="14" t="str">
        <f t="shared" si="112"/>
        <v>,</v>
      </c>
      <c r="S604" s="14">
        <f t="shared" si="113"/>
        <v>404</v>
      </c>
      <c r="T604" s="14" t="str">
        <f t="shared" si="114"/>
        <v>,</v>
      </c>
      <c r="U604" s="14">
        <f t="shared" si="115"/>
        <v>554</v>
      </c>
      <c r="V604" s="14" t="str">
        <f t="shared" si="116"/>
        <v>,</v>
      </c>
      <c r="W604" s="14">
        <f t="shared" si="117"/>
        <v>36.799999999999997</v>
      </c>
      <c r="X604" s="14" t="str">
        <f t="shared" si="118"/>
        <v>,</v>
      </c>
      <c r="Y604" s="14">
        <f t="shared" si="119"/>
        <v>2016</v>
      </c>
      <c r="Z604" s="14" t="s">
        <v>72</v>
      </c>
    </row>
    <row r="605" spans="1:26" x14ac:dyDescent="0.35">
      <c r="A605" s="4" t="s">
        <v>62</v>
      </c>
      <c r="B605" s="2">
        <f>VLOOKUP(Table1[[#This Row],[Crop]],Crop!$A$2:$B$5,2,FALSE)</f>
        <v>22</v>
      </c>
      <c r="C605" s="1" t="s">
        <v>9</v>
      </c>
      <c r="D605" s="1">
        <f>VLOOKUP(Table1[[#This Row],[District]],district!$A$2:$B$38,2,FALSE)</f>
        <v>11</v>
      </c>
      <c r="E605">
        <v>2017</v>
      </c>
      <c r="F605">
        <v>556</v>
      </c>
      <c r="G605">
        <v>395</v>
      </c>
      <c r="H605">
        <v>37.700000000000003</v>
      </c>
      <c r="L605" s="17" t="s">
        <v>68</v>
      </c>
      <c r="M605" s="14" t="s">
        <v>71</v>
      </c>
      <c r="N605" s="14" t="str">
        <f t="shared" si="108"/>
        <v>,</v>
      </c>
      <c r="O605" s="14">
        <f t="shared" si="109"/>
        <v>22</v>
      </c>
      <c r="P605" s="14" t="str">
        <f t="shared" si="110"/>
        <v>,</v>
      </c>
      <c r="Q605" s="14">
        <f t="shared" si="111"/>
        <v>11</v>
      </c>
      <c r="R605" s="14" t="str">
        <f t="shared" si="112"/>
        <v>,</v>
      </c>
      <c r="S605" s="14">
        <f t="shared" si="113"/>
        <v>395</v>
      </c>
      <c r="T605" s="14" t="str">
        <f t="shared" si="114"/>
        <v>,</v>
      </c>
      <c r="U605" s="14">
        <f t="shared" si="115"/>
        <v>556</v>
      </c>
      <c r="V605" s="14" t="str">
        <f t="shared" si="116"/>
        <v>,</v>
      </c>
      <c r="W605" s="14">
        <f t="shared" si="117"/>
        <v>37.700000000000003</v>
      </c>
      <c r="X605" s="14" t="str">
        <f t="shared" si="118"/>
        <v>,</v>
      </c>
      <c r="Y605" s="14">
        <f t="shared" si="119"/>
        <v>2017</v>
      </c>
      <c r="Z605" s="14" t="s">
        <v>72</v>
      </c>
    </row>
    <row r="606" spans="1:26" x14ac:dyDescent="0.35">
      <c r="A606" s="4" t="s">
        <v>62</v>
      </c>
      <c r="B606" s="2">
        <f>VLOOKUP(Table1[[#This Row],[Crop]],Crop!$A$2:$B$5,2,FALSE)</f>
        <v>22</v>
      </c>
      <c r="C606" s="1" t="s">
        <v>9</v>
      </c>
      <c r="D606" s="1">
        <f>VLOOKUP(Table1[[#This Row],[District]],district!$A$2:$B$38,2,FALSE)</f>
        <v>11</v>
      </c>
      <c r="E606">
        <v>2018</v>
      </c>
      <c r="F606">
        <v>495</v>
      </c>
      <c r="G606">
        <v>409</v>
      </c>
      <c r="H606">
        <v>32.4</v>
      </c>
      <c r="L606" s="17" t="s">
        <v>68</v>
      </c>
      <c r="M606" s="14" t="s">
        <v>71</v>
      </c>
      <c r="N606" s="14" t="str">
        <f t="shared" si="108"/>
        <v>,</v>
      </c>
      <c r="O606" s="14">
        <f t="shared" si="109"/>
        <v>22</v>
      </c>
      <c r="P606" s="14" t="str">
        <f t="shared" si="110"/>
        <v>,</v>
      </c>
      <c r="Q606" s="14">
        <f t="shared" si="111"/>
        <v>11</v>
      </c>
      <c r="R606" s="14" t="str">
        <f t="shared" si="112"/>
        <v>,</v>
      </c>
      <c r="S606" s="14">
        <f t="shared" si="113"/>
        <v>409</v>
      </c>
      <c r="T606" s="14" t="str">
        <f t="shared" si="114"/>
        <v>,</v>
      </c>
      <c r="U606" s="14">
        <f t="shared" si="115"/>
        <v>495</v>
      </c>
      <c r="V606" s="14" t="str">
        <f t="shared" si="116"/>
        <v>,</v>
      </c>
      <c r="W606" s="14">
        <f t="shared" si="117"/>
        <v>32.4</v>
      </c>
      <c r="X606" s="14" t="str">
        <f t="shared" si="118"/>
        <v>,</v>
      </c>
      <c r="Y606" s="14">
        <f t="shared" si="119"/>
        <v>2018</v>
      </c>
      <c r="Z606" s="14" t="s">
        <v>72</v>
      </c>
    </row>
    <row r="607" spans="1:26" x14ac:dyDescent="0.35">
      <c r="A607" s="4" t="s">
        <v>62</v>
      </c>
      <c r="B607" s="2">
        <f>VLOOKUP(Table1[[#This Row],[Crop]],Crop!$A$2:$B$5,2,FALSE)</f>
        <v>22</v>
      </c>
      <c r="C607" s="1" t="s">
        <v>9</v>
      </c>
      <c r="D607" s="1">
        <f>VLOOKUP(Table1[[#This Row],[District]],district!$A$2:$B$38,2,FALSE)</f>
        <v>11</v>
      </c>
      <c r="E607">
        <v>2019</v>
      </c>
      <c r="F607">
        <v>418</v>
      </c>
      <c r="G607">
        <v>361</v>
      </c>
      <c r="H607">
        <v>31</v>
      </c>
      <c r="L607" s="17" t="s">
        <v>68</v>
      </c>
      <c r="M607" s="14" t="s">
        <v>71</v>
      </c>
      <c r="N607" s="14" t="str">
        <f t="shared" si="108"/>
        <v>,</v>
      </c>
      <c r="O607" s="14">
        <f t="shared" si="109"/>
        <v>22</v>
      </c>
      <c r="P607" s="14" t="str">
        <f t="shared" si="110"/>
        <v>,</v>
      </c>
      <c r="Q607" s="14">
        <f t="shared" si="111"/>
        <v>11</v>
      </c>
      <c r="R607" s="14" t="str">
        <f t="shared" si="112"/>
        <v>,</v>
      </c>
      <c r="S607" s="14">
        <f t="shared" si="113"/>
        <v>361</v>
      </c>
      <c r="T607" s="14" t="str">
        <f t="shared" si="114"/>
        <v>,</v>
      </c>
      <c r="U607" s="14">
        <f t="shared" si="115"/>
        <v>418</v>
      </c>
      <c r="V607" s="14" t="str">
        <f t="shared" si="116"/>
        <v>,</v>
      </c>
      <c r="W607" s="14">
        <f t="shared" si="117"/>
        <v>31</v>
      </c>
      <c r="X607" s="14" t="str">
        <f t="shared" si="118"/>
        <v>,</v>
      </c>
      <c r="Y607" s="14">
        <f t="shared" si="119"/>
        <v>2019</v>
      </c>
      <c r="Z607" s="14" t="s">
        <v>72</v>
      </c>
    </row>
    <row r="608" spans="1:26" x14ac:dyDescent="0.35">
      <c r="A608" s="4" t="s">
        <v>62</v>
      </c>
      <c r="B608" s="2">
        <f>VLOOKUP(Table1[[#This Row],[Crop]],Crop!$A$2:$B$5,2,FALSE)</f>
        <v>22</v>
      </c>
      <c r="C608" s="1" t="s">
        <v>9</v>
      </c>
      <c r="D608" s="1">
        <f>VLOOKUP(Table1[[#This Row],[District]],district!$A$2:$B$38,2,FALSE)</f>
        <v>11</v>
      </c>
      <c r="E608">
        <v>2020</v>
      </c>
      <c r="F608">
        <v>525</v>
      </c>
      <c r="G608">
        <v>360</v>
      </c>
      <c r="H608">
        <v>36.4</v>
      </c>
      <c r="L608" s="17" t="s">
        <v>68</v>
      </c>
      <c r="M608" s="14" t="s">
        <v>71</v>
      </c>
      <c r="N608" s="14" t="str">
        <f t="shared" si="108"/>
        <v>,</v>
      </c>
      <c r="O608" s="14">
        <f t="shared" si="109"/>
        <v>22</v>
      </c>
      <c r="P608" s="14" t="str">
        <f t="shared" si="110"/>
        <v>,</v>
      </c>
      <c r="Q608" s="14">
        <f t="shared" si="111"/>
        <v>11</v>
      </c>
      <c r="R608" s="14" t="str">
        <f t="shared" si="112"/>
        <v>,</v>
      </c>
      <c r="S608" s="14">
        <f t="shared" si="113"/>
        <v>360</v>
      </c>
      <c r="T608" s="14" t="str">
        <f t="shared" si="114"/>
        <v>,</v>
      </c>
      <c r="U608" s="14">
        <f t="shared" si="115"/>
        <v>525</v>
      </c>
      <c r="V608" s="14" t="str">
        <f t="shared" si="116"/>
        <v>,</v>
      </c>
      <c r="W608" s="14">
        <f t="shared" si="117"/>
        <v>36.4</v>
      </c>
      <c r="X608" s="14" t="str">
        <f t="shared" si="118"/>
        <v>,</v>
      </c>
      <c r="Y608" s="14">
        <f t="shared" si="119"/>
        <v>2020</v>
      </c>
      <c r="Z608" s="14" t="s">
        <v>72</v>
      </c>
    </row>
    <row r="609" spans="1:26" s="2" customFormat="1" x14ac:dyDescent="0.35">
      <c r="A609" s="4" t="s">
        <v>62</v>
      </c>
      <c r="B609" s="2">
        <f>VLOOKUP(Table1[[#This Row],[Crop]],Crop!$A$2:$B$5,2,FALSE)</f>
        <v>22</v>
      </c>
      <c r="C609" s="3" t="s">
        <v>9</v>
      </c>
      <c r="D609" s="3">
        <f>VLOOKUP(Table1[[#This Row],[District]],district!$A$2:$B$38,2,FALSE)</f>
        <v>11</v>
      </c>
      <c r="E609" s="2">
        <v>2021</v>
      </c>
      <c r="F609">
        <v>484</v>
      </c>
      <c r="G609">
        <v>363</v>
      </c>
      <c r="H609">
        <v>33.299999999999997</v>
      </c>
      <c r="L609" s="17" t="s">
        <v>68</v>
      </c>
      <c r="M609" s="14" t="s">
        <v>71</v>
      </c>
      <c r="N609" s="14" t="str">
        <f t="shared" si="108"/>
        <v>,</v>
      </c>
      <c r="O609" s="14">
        <f t="shared" si="109"/>
        <v>22</v>
      </c>
      <c r="P609" s="14" t="str">
        <f t="shared" si="110"/>
        <v>,</v>
      </c>
      <c r="Q609" s="14">
        <f t="shared" si="111"/>
        <v>11</v>
      </c>
      <c r="R609" s="14" t="str">
        <f t="shared" si="112"/>
        <v>,</v>
      </c>
      <c r="S609" s="14">
        <f t="shared" si="113"/>
        <v>363</v>
      </c>
      <c r="T609" s="14" t="str">
        <f t="shared" si="114"/>
        <v>,</v>
      </c>
      <c r="U609" s="14">
        <f t="shared" si="115"/>
        <v>484</v>
      </c>
      <c r="V609" s="14" t="str">
        <f t="shared" si="116"/>
        <v>,</v>
      </c>
      <c r="W609" s="14">
        <f t="shared" si="117"/>
        <v>33.299999999999997</v>
      </c>
      <c r="X609" s="14" t="str">
        <f t="shared" si="118"/>
        <v>,</v>
      </c>
      <c r="Y609" s="14">
        <f t="shared" si="119"/>
        <v>2021</v>
      </c>
      <c r="Z609" s="14" t="s">
        <v>72</v>
      </c>
    </row>
    <row r="610" spans="1:26" x14ac:dyDescent="0.35">
      <c r="A610" s="4" t="s">
        <v>62</v>
      </c>
      <c r="B610" s="2">
        <f>VLOOKUP(Table1[[#This Row],[Crop]],Crop!$A$2:$B$5,2,FALSE)</f>
        <v>22</v>
      </c>
      <c r="C610" s="1" t="s">
        <v>10</v>
      </c>
      <c r="D610" s="1">
        <f>VLOOKUP(Table1[[#This Row],[District]],district!$A$2:$B$38,2,FALSE)</f>
        <v>33</v>
      </c>
      <c r="E610">
        <v>1990</v>
      </c>
      <c r="F610">
        <v>457</v>
      </c>
      <c r="G610">
        <v>628</v>
      </c>
      <c r="H610">
        <v>19.5</v>
      </c>
      <c r="L610" s="17" t="s">
        <v>68</v>
      </c>
      <c r="M610" s="14" t="s">
        <v>71</v>
      </c>
      <c r="N610" s="14" t="str">
        <f t="shared" si="108"/>
        <v>,</v>
      </c>
      <c r="O610" s="14">
        <f t="shared" si="109"/>
        <v>22</v>
      </c>
      <c r="P610" s="14" t="str">
        <f t="shared" si="110"/>
        <v>,</v>
      </c>
      <c r="Q610" s="14">
        <f t="shared" si="111"/>
        <v>33</v>
      </c>
      <c r="R610" s="14" t="str">
        <f t="shared" si="112"/>
        <v>,</v>
      </c>
      <c r="S610" s="14">
        <f t="shared" si="113"/>
        <v>628</v>
      </c>
      <c r="T610" s="14" t="str">
        <f t="shared" si="114"/>
        <v>,</v>
      </c>
      <c r="U610" s="14">
        <f t="shared" si="115"/>
        <v>457</v>
      </c>
      <c r="V610" s="14" t="str">
        <f t="shared" si="116"/>
        <v>,</v>
      </c>
      <c r="W610" s="14">
        <f t="shared" si="117"/>
        <v>19.5</v>
      </c>
      <c r="X610" s="14" t="str">
        <f t="shared" si="118"/>
        <v>,</v>
      </c>
      <c r="Y610" s="14">
        <f t="shared" si="119"/>
        <v>1990</v>
      </c>
      <c r="Z610" s="14" t="s">
        <v>72</v>
      </c>
    </row>
    <row r="611" spans="1:26" x14ac:dyDescent="0.35">
      <c r="A611" s="4" t="s">
        <v>62</v>
      </c>
      <c r="B611" s="2">
        <f>VLOOKUP(Table1[[#This Row],[Crop]],Crop!$A$2:$B$5,2,FALSE)</f>
        <v>22</v>
      </c>
      <c r="C611" s="1" t="s">
        <v>10</v>
      </c>
      <c r="D611" s="1">
        <f>VLOOKUP(Table1[[#This Row],[District]],district!$A$2:$B$38,2,FALSE)</f>
        <v>33</v>
      </c>
      <c r="E611">
        <v>1991</v>
      </c>
      <c r="F611">
        <v>538</v>
      </c>
      <c r="G611">
        <v>625</v>
      </c>
      <c r="H611">
        <v>23.1</v>
      </c>
      <c r="L611" s="17" t="s">
        <v>68</v>
      </c>
      <c r="M611" s="14" t="s">
        <v>71</v>
      </c>
      <c r="N611" s="14" t="str">
        <f t="shared" si="108"/>
        <v>,</v>
      </c>
      <c r="O611" s="14">
        <f t="shared" si="109"/>
        <v>22</v>
      </c>
      <c r="P611" s="14" t="str">
        <f t="shared" si="110"/>
        <v>,</v>
      </c>
      <c r="Q611" s="14">
        <f t="shared" si="111"/>
        <v>33</v>
      </c>
      <c r="R611" s="14" t="str">
        <f t="shared" si="112"/>
        <v>,</v>
      </c>
      <c r="S611" s="14">
        <f t="shared" si="113"/>
        <v>625</v>
      </c>
      <c r="T611" s="14" t="str">
        <f t="shared" si="114"/>
        <v>,</v>
      </c>
      <c r="U611" s="14">
        <f t="shared" si="115"/>
        <v>538</v>
      </c>
      <c r="V611" s="14" t="str">
        <f t="shared" si="116"/>
        <v>,</v>
      </c>
      <c r="W611" s="14">
        <f t="shared" si="117"/>
        <v>23.1</v>
      </c>
      <c r="X611" s="14" t="str">
        <f t="shared" si="118"/>
        <v>,</v>
      </c>
      <c r="Y611" s="14">
        <f t="shared" si="119"/>
        <v>1991</v>
      </c>
      <c r="Z611" s="14" t="s">
        <v>72</v>
      </c>
    </row>
    <row r="612" spans="1:26" x14ac:dyDescent="0.35">
      <c r="A612" s="4" t="s">
        <v>62</v>
      </c>
      <c r="B612" s="2">
        <f>VLOOKUP(Table1[[#This Row],[Crop]],Crop!$A$2:$B$5,2,FALSE)</f>
        <v>22</v>
      </c>
      <c r="C612" s="1" t="s">
        <v>10</v>
      </c>
      <c r="D612" s="1">
        <f>VLOOKUP(Table1[[#This Row],[District]],district!$A$2:$B$38,2,FALSE)</f>
        <v>33</v>
      </c>
      <c r="E612">
        <v>1992</v>
      </c>
      <c r="F612">
        <v>508.6</v>
      </c>
      <c r="G612">
        <v>629</v>
      </c>
      <c r="H612">
        <v>21.7</v>
      </c>
      <c r="L612" s="17" t="s">
        <v>68</v>
      </c>
      <c r="M612" s="14" t="s">
        <v>71</v>
      </c>
      <c r="N612" s="14" t="str">
        <f t="shared" si="108"/>
        <v>,</v>
      </c>
      <c r="O612" s="14">
        <f t="shared" si="109"/>
        <v>22</v>
      </c>
      <c r="P612" s="14" t="str">
        <f t="shared" si="110"/>
        <v>,</v>
      </c>
      <c r="Q612" s="14">
        <f t="shared" si="111"/>
        <v>33</v>
      </c>
      <c r="R612" s="14" t="str">
        <f t="shared" si="112"/>
        <v>,</v>
      </c>
      <c r="S612" s="14">
        <f t="shared" si="113"/>
        <v>629</v>
      </c>
      <c r="T612" s="14" t="str">
        <f t="shared" si="114"/>
        <v>,</v>
      </c>
      <c r="U612" s="14">
        <f t="shared" si="115"/>
        <v>508.6</v>
      </c>
      <c r="V612" s="14" t="str">
        <f t="shared" si="116"/>
        <v>,</v>
      </c>
      <c r="W612" s="14">
        <f t="shared" si="117"/>
        <v>21.7</v>
      </c>
      <c r="X612" s="14" t="str">
        <f t="shared" si="118"/>
        <v>,</v>
      </c>
      <c r="Y612" s="14">
        <f t="shared" si="119"/>
        <v>1992</v>
      </c>
      <c r="Z612" s="14" t="s">
        <v>72</v>
      </c>
    </row>
    <row r="613" spans="1:26" x14ac:dyDescent="0.35">
      <c r="A613" s="4" t="s">
        <v>62</v>
      </c>
      <c r="B613" s="2">
        <f>VLOOKUP(Table1[[#This Row],[Crop]],Crop!$A$2:$B$5,2,FALSE)</f>
        <v>22</v>
      </c>
      <c r="C613" s="1" t="s">
        <v>10</v>
      </c>
      <c r="D613" s="1">
        <f>VLOOKUP(Table1[[#This Row],[District]],district!$A$2:$B$38,2,FALSE)</f>
        <v>33</v>
      </c>
      <c r="E613">
        <v>1993</v>
      </c>
      <c r="F613">
        <v>504.4</v>
      </c>
      <c r="G613">
        <v>627</v>
      </c>
      <c r="H613">
        <v>21.6</v>
      </c>
      <c r="L613" s="17" t="s">
        <v>68</v>
      </c>
      <c r="M613" s="14" t="s">
        <v>71</v>
      </c>
      <c r="N613" s="14" t="str">
        <f t="shared" si="108"/>
        <v>,</v>
      </c>
      <c r="O613" s="14">
        <f t="shared" si="109"/>
        <v>22</v>
      </c>
      <c r="P613" s="14" t="str">
        <f t="shared" si="110"/>
        <v>,</v>
      </c>
      <c r="Q613" s="14">
        <f t="shared" si="111"/>
        <v>33</v>
      </c>
      <c r="R613" s="14" t="str">
        <f t="shared" si="112"/>
        <v>,</v>
      </c>
      <c r="S613" s="14">
        <f t="shared" si="113"/>
        <v>627</v>
      </c>
      <c r="T613" s="14" t="str">
        <f t="shared" si="114"/>
        <v>,</v>
      </c>
      <c r="U613" s="14">
        <f t="shared" si="115"/>
        <v>504.4</v>
      </c>
      <c r="V613" s="14" t="str">
        <f t="shared" si="116"/>
        <v>,</v>
      </c>
      <c r="W613" s="14">
        <f t="shared" si="117"/>
        <v>21.6</v>
      </c>
      <c r="X613" s="14" t="str">
        <f t="shared" si="118"/>
        <v>,</v>
      </c>
      <c r="Y613" s="14">
        <f t="shared" si="119"/>
        <v>1993</v>
      </c>
      <c r="Z613" s="14" t="s">
        <v>72</v>
      </c>
    </row>
    <row r="614" spans="1:26" x14ac:dyDescent="0.35">
      <c r="A614" s="4" t="s">
        <v>62</v>
      </c>
      <c r="B614" s="2">
        <f>VLOOKUP(Table1[[#This Row],[Crop]],Crop!$A$2:$B$5,2,FALSE)</f>
        <v>22</v>
      </c>
      <c r="C614" s="1" t="s">
        <v>10</v>
      </c>
      <c r="D614" s="1">
        <f>VLOOKUP(Table1[[#This Row],[District]],district!$A$2:$B$38,2,FALSE)</f>
        <v>33</v>
      </c>
      <c r="E614">
        <v>1994</v>
      </c>
      <c r="F614">
        <v>589.5</v>
      </c>
      <c r="G614">
        <v>648</v>
      </c>
      <c r="H614">
        <v>24.4</v>
      </c>
      <c r="L614" s="17" t="s">
        <v>68</v>
      </c>
      <c r="M614" s="14" t="s">
        <v>71</v>
      </c>
      <c r="N614" s="14" t="str">
        <f t="shared" si="108"/>
        <v>,</v>
      </c>
      <c r="O614" s="14">
        <f t="shared" si="109"/>
        <v>22</v>
      </c>
      <c r="P614" s="14" t="str">
        <f t="shared" si="110"/>
        <v>,</v>
      </c>
      <c r="Q614" s="14">
        <f t="shared" si="111"/>
        <v>33</v>
      </c>
      <c r="R614" s="14" t="str">
        <f t="shared" si="112"/>
        <v>,</v>
      </c>
      <c r="S614" s="14">
        <f t="shared" si="113"/>
        <v>648</v>
      </c>
      <c r="T614" s="14" t="str">
        <f t="shared" si="114"/>
        <v>,</v>
      </c>
      <c r="U614" s="14">
        <f t="shared" si="115"/>
        <v>589.5</v>
      </c>
      <c r="V614" s="14" t="str">
        <f t="shared" si="116"/>
        <v>,</v>
      </c>
      <c r="W614" s="14">
        <f t="shared" si="117"/>
        <v>24.4</v>
      </c>
      <c r="X614" s="14" t="str">
        <f t="shared" si="118"/>
        <v>,</v>
      </c>
      <c r="Y614" s="14">
        <f t="shared" si="119"/>
        <v>1994</v>
      </c>
      <c r="Z614" s="14" t="s">
        <v>72</v>
      </c>
    </row>
    <row r="615" spans="1:26" x14ac:dyDescent="0.35">
      <c r="A615" s="4" t="s">
        <v>62</v>
      </c>
      <c r="B615" s="2">
        <f>VLOOKUP(Table1[[#This Row],[Crop]],Crop!$A$2:$B$5,2,FALSE)</f>
        <v>22</v>
      </c>
      <c r="C615" s="1" t="s">
        <v>10</v>
      </c>
      <c r="D615" s="1">
        <f>VLOOKUP(Table1[[#This Row],[District]],district!$A$2:$B$38,2,FALSE)</f>
        <v>33</v>
      </c>
      <c r="E615">
        <v>1995</v>
      </c>
      <c r="F615">
        <v>565</v>
      </c>
      <c r="G615">
        <v>654</v>
      </c>
      <c r="H615">
        <v>23.1</v>
      </c>
      <c r="L615" s="17" t="s">
        <v>68</v>
      </c>
      <c r="M615" s="14" t="s">
        <v>71</v>
      </c>
      <c r="N615" s="14" t="str">
        <f t="shared" si="108"/>
        <v>,</v>
      </c>
      <c r="O615" s="14">
        <f t="shared" si="109"/>
        <v>22</v>
      </c>
      <c r="P615" s="14" t="str">
        <f t="shared" si="110"/>
        <v>,</v>
      </c>
      <c r="Q615" s="14">
        <f t="shared" si="111"/>
        <v>33</v>
      </c>
      <c r="R615" s="14" t="str">
        <f t="shared" si="112"/>
        <v>,</v>
      </c>
      <c r="S615" s="14">
        <f t="shared" si="113"/>
        <v>654</v>
      </c>
      <c r="T615" s="14" t="str">
        <f t="shared" si="114"/>
        <v>,</v>
      </c>
      <c r="U615" s="14">
        <f t="shared" si="115"/>
        <v>565</v>
      </c>
      <c r="V615" s="14" t="str">
        <f t="shared" si="116"/>
        <v>,</v>
      </c>
      <c r="W615" s="14">
        <f t="shared" si="117"/>
        <v>23.1</v>
      </c>
      <c r="X615" s="14" t="str">
        <f t="shared" si="118"/>
        <v>,</v>
      </c>
      <c r="Y615" s="14">
        <f t="shared" si="119"/>
        <v>1995</v>
      </c>
      <c r="Z615" s="14" t="s">
        <v>72</v>
      </c>
    </row>
    <row r="616" spans="1:26" x14ac:dyDescent="0.35">
      <c r="A616" s="4" t="s">
        <v>62</v>
      </c>
      <c r="B616" s="2">
        <f>VLOOKUP(Table1[[#This Row],[Crop]],Crop!$A$2:$B$5,2,FALSE)</f>
        <v>22</v>
      </c>
      <c r="C616" s="1" t="s">
        <v>10</v>
      </c>
      <c r="D616" s="1">
        <f>VLOOKUP(Table1[[#This Row],[District]],district!$A$2:$B$38,2,FALSE)</f>
        <v>33</v>
      </c>
      <c r="E616">
        <v>1996</v>
      </c>
      <c r="F616">
        <v>610.4</v>
      </c>
      <c r="G616">
        <v>658</v>
      </c>
      <c r="H616">
        <v>24.9</v>
      </c>
      <c r="L616" s="17" t="s">
        <v>68</v>
      </c>
      <c r="M616" s="14" t="s">
        <v>71</v>
      </c>
      <c r="N616" s="14" t="str">
        <f t="shared" si="108"/>
        <v>,</v>
      </c>
      <c r="O616" s="14">
        <f t="shared" si="109"/>
        <v>22</v>
      </c>
      <c r="P616" s="14" t="str">
        <f t="shared" si="110"/>
        <v>,</v>
      </c>
      <c r="Q616" s="14">
        <f t="shared" si="111"/>
        <v>33</v>
      </c>
      <c r="R616" s="14" t="str">
        <f t="shared" si="112"/>
        <v>,</v>
      </c>
      <c r="S616" s="14">
        <f t="shared" si="113"/>
        <v>658</v>
      </c>
      <c r="T616" s="14" t="str">
        <f t="shared" si="114"/>
        <v>,</v>
      </c>
      <c r="U616" s="14">
        <f t="shared" si="115"/>
        <v>610.4</v>
      </c>
      <c r="V616" s="14" t="str">
        <f t="shared" si="116"/>
        <v>,</v>
      </c>
      <c r="W616" s="14">
        <f t="shared" si="117"/>
        <v>24.9</v>
      </c>
      <c r="X616" s="14" t="str">
        <f t="shared" si="118"/>
        <v>,</v>
      </c>
      <c r="Y616" s="14">
        <f t="shared" si="119"/>
        <v>1996</v>
      </c>
      <c r="Z616" s="14" t="s">
        <v>72</v>
      </c>
    </row>
    <row r="617" spans="1:26" x14ac:dyDescent="0.35">
      <c r="A617" s="4" t="s">
        <v>62</v>
      </c>
      <c r="B617" s="2">
        <f>VLOOKUP(Table1[[#This Row],[Crop]],Crop!$A$2:$B$5,2,FALSE)</f>
        <v>22</v>
      </c>
      <c r="C617" s="1" t="s">
        <v>10</v>
      </c>
      <c r="D617" s="1">
        <f>VLOOKUP(Table1[[#This Row],[District]],district!$A$2:$B$38,2,FALSE)</f>
        <v>33</v>
      </c>
      <c r="E617">
        <v>1997</v>
      </c>
      <c r="F617">
        <v>604.20000000000005</v>
      </c>
      <c r="G617">
        <v>650</v>
      </c>
      <c r="H617">
        <v>24.9</v>
      </c>
      <c r="L617" s="17" t="s">
        <v>68</v>
      </c>
      <c r="M617" s="14" t="s">
        <v>71</v>
      </c>
      <c r="N617" s="14" t="str">
        <f t="shared" si="108"/>
        <v>,</v>
      </c>
      <c r="O617" s="14">
        <f t="shared" si="109"/>
        <v>22</v>
      </c>
      <c r="P617" s="14" t="str">
        <f t="shared" si="110"/>
        <v>,</v>
      </c>
      <c r="Q617" s="14">
        <f t="shared" si="111"/>
        <v>33</v>
      </c>
      <c r="R617" s="14" t="str">
        <f t="shared" si="112"/>
        <v>,</v>
      </c>
      <c r="S617" s="14">
        <f t="shared" si="113"/>
        <v>650</v>
      </c>
      <c r="T617" s="14" t="str">
        <f t="shared" si="114"/>
        <v>,</v>
      </c>
      <c r="U617" s="14">
        <f t="shared" si="115"/>
        <v>604.20000000000005</v>
      </c>
      <c r="V617" s="14" t="str">
        <f t="shared" si="116"/>
        <v>,</v>
      </c>
      <c r="W617" s="14">
        <f t="shared" si="117"/>
        <v>24.9</v>
      </c>
      <c r="X617" s="14" t="str">
        <f t="shared" si="118"/>
        <v>,</v>
      </c>
      <c r="Y617" s="14">
        <f t="shared" si="119"/>
        <v>1997</v>
      </c>
      <c r="Z617" s="14" t="s">
        <v>72</v>
      </c>
    </row>
    <row r="618" spans="1:26" x14ac:dyDescent="0.35">
      <c r="A618" s="4" t="s">
        <v>62</v>
      </c>
      <c r="B618" s="2">
        <f>VLOOKUP(Table1[[#This Row],[Crop]],Crop!$A$2:$B$5,2,FALSE)</f>
        <v>22</v>
      </c>
      <c r="C618" s="1" t="s">
        <v>10</v>
      </c>
      <c r="D618" s="1">
        <f>VLOOKUP(Table1[[#This Row],[District]],district!$A$2:$B$38,2,FALSE)</f>
        <v>33</v>
      </c>
      <c r="E618">
        <v>1998</v>
      </c>
      <c r="F618">
        <v>627.79999999999995</v>
      </c>
      <c r="G618">
        <v>678</v>
      </c>
      <c r="H618">
        <v>24.8</v>
      </c>
      <c r="L618" s="17" t="s">
        <v>68</v>
      </c>
      <c r="M618" s="14" t="s">
        <v>71</v>
      </c>
      <c r="N618" s="14" t="str">
        <f t="shared" si="108"/>
        <v>,</v>
      </c>
      <c r="O618" s="14">
        <f t="shared" si="109"/>
        <v>22</v>
      </c>
      <c r="P618" s="14" t="str">
        <f t="shared" si="110"/>
        <v>,</v>
      </c>
      <c r="Q618" s="14">
        <f t="shared" si="111"/>
        <v>33</v>
      </c>
      <c r="R618" s="14" t="str">
        <f t="shared" si="112"/>
        <v>,</v>
      </c>
      <c r="S618" s="14">
        <f t="shared" si="113"/>
        <v>678</v>
      </c>
      <c r="T618" s="14" t="str">
        <f t="shared" si="114"/>
        <v>,</v>
      </c>
      <c r="U618" s="14">
        <f t="shared" si="115"/>
        <v>627.79999999999995</v>
      </c>
      <c r="V618" s="14" t="str">
        <f t="shared" si="116"/>
        <v>,</v>
      </c>
      <c r="W618" s="14">
        <f t="shared" si="117"/>
        <v>24.8</v>
      </c>
      <c r="X618" s="14" t="str">
        <f t="shared" si="118"/>
        <v>,</v>
      </c>
      <c r="Y618" s="14">
        <f t="shared" si="119"/>
        <v>1998</v>
      </c>
      <c r="Z618" s="14" t="s">
        <v>72</v>
      </c>
    </row>
    <row r="619" spans="1:26" x14ac:dyDescent="0.35">
      <c r="A619" s="4" t="s">
        <v>62</v>
      </c>
      <c r="B619" s="2">
        <f>VLOOKUP(Table1[[#This Row],[Crop]],Crop!$A$2:$B$5,2,FALSE)</f>
        <v>22</v>
      </c>
      <c r="C619" s="1" t="s">
        <v>10</v>
      </c>
      <c r="D619" s="1">
        <f>VLOOKUP(Table1[[#This Row],[District]],district!$A$2:$B$38,2,FALSE)</f>
        <v>33</v>
      </c>
      <c r="E619">
        <v>1999</v>
      </c>
      <c r="F619">
        <v>785</v>
      </c>
      <c r="G619">
        <v>720</v>
      </c>
      <c r="H619">
        <v>29.2</v>
      </c>
      <c r="L619" s="17" t="s">
        <v>68</v>
      </c>
      <c r="M619" s="14" t="s">
        <v>71</v>
      </c>
      <c r="N619" s="14" t="str">
        <f t="shared" si="108"/>
        <v>,</v>
      </c>
      <c r="O619" s="14">
        <f t="shared" si="109"/>
        <v>22</v>
      </c>
      <c r="P619" s="14" t="str">
        <f t="shared" si="110"/>
        <v>,</v>
      </c>
      <c r="Q619" s="14">
        <f t="shared" si="111"/>
        <v>33</v>
      </c>
      <c r="R619" s="14" t="str">
        <f t="shared" si="112"/>
        <v>,</v>
      </c>
      <c r="S619" s="14">
        <f t="shared" si="113"/>
        <v>720</v>
      </c>
      <c r="T619" s="14" t="str">
        <f t="shared" si="114"/>
        <v>,</v>
      </c>
      <c r="U619" s="14">
        <f t="shared" si="115"/>
        <v>785</v>
      </c>
      <c r="V619" s="14" t="str">
        <f t="shared" si="116"/>
        <v>,</v>
      </c>
      <c r="W619" s="14">
        <f t="shared" si="117"/>
        <v>29.2</v>
      </c>
      <c r="X619" s="14" t="str">
        <f t="shared" si="118"/>
        <v>,</v>
      </c>
      <c r="Y619" s="14">
        <f t="shared" si="119"/>
        <v>1999</v>
      </c>
      <c r="Z619" s="14" t="s">
        <v>72</v>
      </c>
    </row>
    <row r="620" spans="1:26" x14ac:dyDescent="0.35">
      <c r="A620" s="4" t="s">
        <v>62</v>
      </c>
      <c r="B620" s="2">
        <f>VLOOKUP(Table1[[#This Row],[Crop]],Crop!$A$2:$B$5,2,FALSE)</f>
        <v>22</v>
      </c>
      <c r="C620" s="1" t="s">
        <v>10</v>
      </c>
      <c r="D620" s="1">
        <f>VLOOKUP(Table1[[#This Row],[District]],district!$A$2:$B$38,2,FALSE)</f>
        <v>33</v>
      </c>
      <c r="E620">
        <v>2000</v>
      </c>
      <c r="F620">
        <v>882</v>
      </c>
      <c r="G620">
        <v>740</v>
      </c>
      <c r="H620">
        <v>31.9</v>
      </c>
      <c r="L620" s="17" t="s">
        <v>68</v>
      </c>
      <c r="M620" s="14" t="s">
        <v>71</v>
      </c>
      <c r="N620" s="14" t="str">
        <f t="shared" si="108"/>
        <v>,</v>
      </c>
      <c r="O620" s="14">
        <f t="shared" si="109"/>
        <v>22</v>
      </c>
      <c r="P620" s="14" t="str">
        <f t="shared" si="110"/>
        <v>,</v>
      </c>
      <c r="Q620" s="14">
        <f t="shared" si="111"/>
        <v>33</v>
      </c>
      <c r="R620" s="14" t="str">
        <f t="shared" si="112"/>
        <v>,</v>
      </c>
      <c r="S620" s="14">
        <f t="shared" si="113"/>
        <v>740</v>
      </c>
      <c r="T620" s="14" t="str">
        <f t="shared" si="114"/>
        <v>,</v>
      </c>
      <c r="U620" s="14">
        <f t="shared" si="115"/>
        <v>882</v>
      </c>
      <c r="V620" s="14" t="str">
        <f t="shared" si="116"/>
        <v>,</v>
      </c>
      <c r="W620" s="14">
        <f t="shared" si="117"/>
        <v>31.9</v>
      </c>
      <c r="X620" s="14" t="str">
        <f t="shared" si="118"/>
        <v>,</v>
      </c>
      <c r="Y620" s="14">
        <f t="shared" si="119"/>
        <v>2000</v>
      </c>
      <c r="Z620" s="14" t="s">
        <v>72</v>
      </c>
    </row>
    <row r="621" spans="1:26" x14ac:dyDescent="0.35">
      <c r="A621" s="4" t="s">
        <v>62</v>
      </c>
      <c r="B621" s="2">
        <f>VLOOKUP(Table1[[#This Row],[Crop]],Crop!$A$2:$B$5,2,FALSE)</f>
        <v>22</v>
      </c>
      <c r="C621" s="1" t="s">
        <v>10</v>
      </c>
      <c r="D621" s="1">
        <f>VLOOKUP(Table1[[#This Row],[District]],district!$A$2:$B$38,2,FALSE)</f>
        <v>33</v>
      </c>
      <c r="E621">
        <v>2001</v>
      </c>
      <c r="F621">
        <v>789</v>
      </c>
      <c r="G621">
        <v>731</v>
      </c>
      <c r="H621">
        <v>28.9</v>
      </c>
      <c r="L621" s="17" t="s">
        <v>68</v>
      </c>
      <c r="M621" s="14" t="s">
        <v>71</v>
      </c>
      <c r="N621" s="14" t="str">
        <f t="shared" si="108"/>
        <v>,</v>
      </c>
      <c r="O621" s="14">
        <f t="shared" si="109"/>
        <v>22</v>
      </c>
      <c r="P621" s="14" t="str">
        <f t="shared" si="110"/>
        <v>,</v>
      </c>
      <c r="Q621" s="14">
        <f t="shared" si="111"/>
        <v>33</v>
      </c>
      <c r="R621" s="14" t="str">
        <f t="shared" si="112"/>
        <v>,</v>
      </c>
      <c r="S621" s="14">
        <f t="shared" si="113"/>
        <v>731</v>
      </c>
      <c r="T621" s="14" t="str">
        <f t="shared" si="114"/>
        <v>,</v>
      </c>
      <c r="U621" s="14">
        <f t="shared" si="115"/>
        <v>789</v>
      </c>
      <c r="V621" s="14" t="str">
        <f t="shared" si="116"/>
        <v>,</v>
      </c>
      <c r="W621" s="14">
        <f t="shared" si="117"/>
        <v>28.9</v>
      </c>
      <c r="X621" s="14" t="str">
        <f t="shared" si="118"/>
        <v>,</v>
      </c>
      <c r="Y621" s="14">
        <f t="shared" si="119"/>
        <v>2001</v>
      </c>
      <c r="Z621" s="14" t="s">
        <v>72</v>
      </c>
    </row>
    <row r="622" spans="1:26" x14ac:dyDescent="0.35">
      <c r="A622" s="4" t="s">
        <v>62</v>
      </c>
      <c r="B622" s="2">
        <f>VLOOKUP(Table1[[#This Row],[Crop]],Crop!$A$2:$B$5,2,FALSE)</f>
        <v>22</v>
      </c>
      <c r="C622" s="1" t="s">
        <v>10</v>
      </c>
      <c r="D622" s="1">
        <f>VLOOKUP(Table1[[#This Row],[District]],district!$A$2:$B$38,2,FALSE)</f>
        <v>33</v>
      </c>
      <c r="E622">
        <v>2002</v>
      </c>
      <c r="F622">
        <v>767</v>
      </c>
      <c r="G622">
        <v>733</v>
      </c>
      <c r="H622">
        <v>28</v>
      </c>
      <c r="L622" s="17" t="s">
        <v>68</v>
      </c>
      <c r="M622" s="14" t="s">
        <v>71</v>
      </c>
      <c r="N622" s="14" t="str">
        <f t="shared" si="108"/>
        <v>,</v>
      </c>
      <c r="O622" s="14">
        <f t="shared" si="109"/>
        <v>22</v>
      </c>
      <c r="P622" s="14" t="str">
        <f t="shared" si="110"/>
        <v>,</v>
      </c>
      <c r="Q622" s="14">
        <f t="shared" si="111"/>
        <v>33</v>
      </c>
      <c r="R622" s="14" t="str">
        <f t="shared" si="112"/>
        <v>,</v>
      </c>
      <c r="S622" s="14">
        <f t="shared" si="113"/>
        <v>733</v>
      </c>
      <c r="T622" s="14" t="str">
        <f t="shared" si="114"/>
        <v>,</v>
      </c>
      <c r="U622" s="14">
        <f t="shared" si="115"/>
        <v>767</v>
      </c>
      <c r="V622" s="14" t="str">
        <f t="shared" si="116"/>
        <v>,</v>
      </c>
      <c r="W622" s="14">
        <f t="shared" si="117"/>
        <v>28</v>
      </c>
      <c r="X622" s="14" t="str">
        <f t="shared" si="118"/>
        <v>,</v>
      </c>
      <c r="Y622" s="14">
        <f t="shared" si="119"/>
        <v>2002</v>
      </c>
      <c r="Z622" s="14" t="s">
        <v>72</v>
      </c>
    </row>
    <row r="623" spans="1:26" x14ac:dyDescent="0.35">
      <c r="A623" s="4" t="s">
        <v>62</v>
      </c>
      <c r="B623" s="2">
        <f>VLOOKUP(Table1[[#This Row],[Crop]],Crop!$A$2:$B$5,2,FALSE)</f>
        <v>22</v>
      </c>
      <c r="C623" s="1" t="s">
        <v>10</v>
      </c>
      <c r="D623" s="1">
        <f>VLOOKUP(Table1[[#This Row],[District]],district!$A$2:$B$38,2,FALSE)</f>
        <v>33</v>
      </c>
      <c r="E623">
        <v>2003</v>
      </c>
      <c r="F623">
        <v>817</v>
      </c>
      <c r="G623">
        <v>740</v>
      </c>
      <c r="H623">
        <v>29.6</v>
      </c>
      <c r="L623" s="17" t="s">
        <v>68</v>
      </c>
      <c r="M623" s="14" t="s">
        <v>71</v>
      </c>
      <c r="N623" s="14" t="str">
        <f t="shared" si="108"/>
        <v>,</v>
      </c>
      <c r="O623" s="14">
        <f t="shared" si="109"/>
        <v>22</v>
      </c>
      <c r="P623" s="14" t="str">
        <f t="shared" si="110"/>
        <v>,</v>
      </c>
      <c r="Q623" s="14">
        <f t="shared" si="111"/>
        <v>33</v>
      </c>
      <c r="R623" s="14" t="str">
        <f t="shared" si="112"/>
        <v>,</v>
      </c>
      <c r="S623" s="14">
        <f t="shared" si="113"/>
        <v>740</v>
      </c>
      <c r="T623" s="14" t="str">
        <f t="shared" si="114"/>
        <v>,</v>
      </c>
      <c r="U623" s="14">
        <f t="shared" si="115"/>
        <v>817</v>
      </c>
      <c r="V623" s="14" t="str">
        <f t="shared" si="116"/>
        <v>,</v>
      </c>
      <c r="W623" s="14">
        <f t="shared" si="117"/>
        <v>29.6</v>
      </c>
      <c r="X623" s="14" t="str">
        <f t="shared" si="118"/>
        <v>,</v>
      </c>
      <c r="Y623" s="14">
        <f t="shared" si="119"/>
        <v>2003</v>
      </c>
      <c r="Z623" s="14" t="s">
        <v>72</v>
      </c>
    </row>
    <row r="624" spans="1:26" x14ac:dyDescent="0.35">
      <c r="A624" s="4" t="s">
        <v>62</v>
      </c>
      <c r="B624" s="2">
        <f>VLOOKUP(Table1[[#This Row],[Crop]],Crop!$A$2:$B$5,2,FALSE)</f>
        <v>22</v>
      </c>
      <c r="C624" s="1" t="s">
        <v>10</v>
      </c>
      <c r="D624" s="1">
        <f>VLOOKUP(Table1[[#This Row],[District]],district!$A$2:$B$38,2,FALSE)</f>
        <v>33</v>
      </c>
      <c r="E624">
        <v>2004</v>
      </c>
      <c r="F624">
        <v>893</v>
      </c>
      <c r="G624">
        <v>760</v>
      </c>
      <c r="H624">
        <v>31.5</v>
      </c>
      <c r="L624" s="17" t="s">
        <v>68</v>
      </c>
      <c r="M624" s="14" t="s">
        <v>71</v>
      </c>
      <c r="N624" s="14" t="str">
        <f t="shared" si="108"/>
        <v>,</v>
      </c>
      <c r="O624" s="14">
        <f t="shared" si="109"/>
        <v>22</v>
      </c>
      <c r="P624" s="14" t="str">
        <f t="shared" si="110"/>
        <v>,</v>
      </c>
      <c r="Q624" s="14">
        <f t="shared" si="111"/>
        <v>33</v>
      </c>
      <c r="R624" s="14" t="str">
        <f t="shared" si="112"/>
        <v>,</v>
      </c>
      <c r="S624" s="14">
        <f t="shared" si="113"/>
        <v>760</v>
      </c>
      <c r="T624" s="14" t="str">
        <f t="shared" si="114"/>
        <v>,</v>
      </c>
      <c r="U624" s="14">
        <f t="shared" si="115"/>
        <v>893</v>
      </c>
      <c r="V624" s="14" t="str">
        <f t="shared" si="116"/>
        <v>,</v>
      </c>
      <c r="W624" s="14">
        <f t="shared" si="117"/>
        <v>31.5</v>
      </c>
      <c r="X624" s="14" t="str">
        <f t="shared" si="118"/>
        <v>,</v>
      </c>
      <c r="Y624" s="14">
        <f t="shared" si="119"/>
        <v>2004</v>
      </c>
      <c r="Z624" s="14" t="s">
        <v>72</v>
      </c>
    </row>
    <row r="625" spans="1:26" x14ac:dyDescent="0.35">
      <c r="A625" s="4" t="s">
        <v>62</v>
      </c>
      <c r="B625" s="2">
        <f>VLOOKUP(Table1[[#This Row],[Crop]],Crop!$A$2:$B$5,2,FALSE)</f>
        <v>22</v>
      </c>
      <c r="C625" s="1" t="s">
        <v>10</v>
      </c>
      <c r="D625" s="1">
        <f>VLOOKUP(Table1[[#This Row],[District]],district!$A$2:$B$38,2,FALSE)</f>
        <v>33</v>
      </c>
      <c r="E625">
        <v>2005</v>
      </c>
      <c r="F625">
        <v>515</v>
      </c>
      <c r="G625">
        <v>438</v>
      </c>
      <c r="H625">
        <v>31.5</v>
      </c>
      <c r="L625" s="17" t="s">
        <v>68</v>
      </c>
      <c r="M625" s="14" t="s">
        <v>71</v>
      </c>
      <c r="N625" s="14" t="str">
        <f t="shared" si="108"/>
        <v>,</v>
      </c>
      <c r="O625" s="14">
        <f t="shared" si="109"/>
        <v>22</v>
      </c>
      <c r="P625" s="14" t="str">
        <f t="shared" si="110"/>
        <v>,</v>
      </c>
      <c r="Q625" s="14">
        <f t="shared" si="111"/>
        <v>33</v>
      </c>
      <c r="R625" s="14" t="str">
        <f t="shared" si="112"/>
        <v>,</v>
      </c>
      <c r="S625" s="14">
        <f t="shared" si="113"/>
        <v>438</v>
      </c>
      <c r="T625" s="14" t="str">
        <f t="shared" si="114"/>
        <v>,</v>
      </c>
      <c r="U625" s="14">
        <f t="shared" si="115"/>
        <v>515</v>
      </c>
      <c r="V625" s="14" t="str">
        <f t="shared" si="116"/>
        <v>,</v>
      </c>
      <c r="W625" s="14">
        <f t="shared" si="117"/>
        <v>31.5</v>
      </c>
      <c r="X625" s="14" t="str">
        <f t="shared" si="118"/>
        <v>,</v>
      </c>
      <c r="Y625" s="14">
        <f t="shared" si="119"/>
        <v>2005</v>
      </c>
      <c r="Z625" s="14" t="s">
        <v>72</v>
      </c>
    </row>
    <row r="626" spans="1:26" x14ac:dyDescent="0.35">
      <c r="A626" s="4" t="s">
        <v>62</v>
      </c>
      <c r="B626" s="2">
        <f>VLOOKUP(Table1[[#This Row],[Crop]],Crop!$A$2:$B$5,2,FALSE)</f>
        <v>22</v>
      </c>
      <c r="C626" s="1" t="s">
        <v>10</v>
      </c>
      <c r="D626" s="1">
        <f>VLOOKUP(Table1[[#This Row],[District]],district!$A$2:$B$38,2,FALSE)</f>
        <v>33</v>
      </c>
      <c r="E626">
        <v>2006</v>
      </c>
      <c r="F626">
        <v>452</v>
      </c>
      <c r="G626">
        <v>420</v>
      </c>
      <c r="H626">
        <v>28.8</v>
      </c>
      <c r="L626" s="17" t="s">
        <v>68</v>
      </c>
      <c r="M626" s="14" t="s">
        <v>71</v>
      </c>
      <c r="N626" s="14" t="str">
        <f t="shared" si="108"/>
        <v>,</v>
      </c>
      <c r="O626" s="14">
        <f t="shared" si="109"/>
        <v>22</v>
      </c>
      <c r="P626" s="14" t="str">
        <f t="shared" si="110"/>
        <v>,</v>
      </c>
      <c r="Q626" s="14">
        <f t="shared" si="111"/>
        <v>33</v>
      </c>
      <c r="R626" s="14" t="str">
        <f t="shared" si="112"/>
        <v>,</v>
      </c>
      <c r="S626" s="14">
        <f t="shared" si="113"/>
        <v>420</v>
      </c>
      <c r="T626" s="14" t="str">
        <f t="shared" si="114"/>
        <v>,</v>
      </c>
      <c r="U626" s="14">
        <f t="shared" si="115"/>
        <v>452</v>
      </c>
      <c r="V626" s="14" t="str">
        <f t="shared" si="116"/>
        <v>,</v>
      </c>
      <c r="W626" s="14">
        <f t="shared" si="117"/>
        <v>28.8</v>
      </c>
      <c r="X626" s="14" t="str">
        <f t="shared" si="118"/>
        <v>,</v>
      </c>
      <c r="Y626" s="14">
        <f t="shared" si="119"/>
        <v>2006</v>
      </c>
      <c r="Z626" s="14" t="s">
        <v>72</v>
      </c>
    </row>
    <row r="627" spans="1:26" x14ac:dyDescent="0.35">
      <c r="A627" s="4" t="s">
        <v>62</v>
      </c>
      <c r="B627" s="2">
        <f>VLOOKUP(Table1[[#This Row],[Crop]],Crop!$A$2:$B$5,2,FALSE)</f>
        <v>22</v>
      </c>
      <c r="C627" s="1" t="s">
        <v>10</v>
      </c>
      <c r="D627" s="1">
        <f>VLOOKUP(Table1[[#This Row],[District]],district!$A$2:$B$38,2,FALSE)</f>
        <v>33</v>
      </c>
      <c r="E627">
        <v>2007</v>
      </c>
      <c r="F627">
        <v>428</v>
      </c>
      <c r="G627">
        <v>429</v>
      </c>
      <c r="H627">
        <v>26.7</v>
      </c>
      <c r="L627" s="17" t="s">
        <v>68</v>
      </c>
      <c r="M627" s="14" t="s">
        <v>71</v>
      </c>
      <c r="N627" s="14" t="str">
        <f t="shared" si="108"/>
        <v>,</v>
      </c>
      <c r="O627" s="14">
        <f t="shared" si="109"/>
        <v>22</v>
      </c>
      <c r="P627" s="14" t="str">
        <f t="shared" si="110"/>
        <v>,</v>
      </c>
      <c r="Q627" s="14">
        <f t="shared" si="111"/>
        <v>33</v>
      </c>
      <c r="R627" s="14" t="str">
        <f t="shared" si="112"/>
        <v>,</v>
      </c>
      <c r="S627" s="14">
        <f t="shared" si="113"/>
        <v>429</v>
      </c>
      <c r="T627" s="14" t="str">
        <f t="shared" si="114"/>
        <v>,</v>
      </c>
      <c r="U627" s="14">
        <f t="shared" si="115"/>
        <v>428</v>
      </c>
      <c r="V627" s="14" t="str">
        <f t="shared" si="116"/>
        <v>,</v>
      </c>
      <c r="W627" s="14">
        <f t="shared" si="117"/>
        <v>26.7</v>
      </c>
      <c r="X627" s="14" t="str">
        <f t="shared" si="118"/>
        <v>,</v>
      </c>
      <c r="Y627" s="14">
        <f t="shared" si="119"/>
        <v>2007</v>
      </c>
      <c r="Z627" s="14" t="s">
        <v>72</v>
      </c>
    </row>
    <row r="628" spans="1:26" x14ac:dyDescent="0.35">
      <c r="A628" s="4" t="s">
        <v>62</v>
      </c>
      <c r="B628" s="2">
        <f>VLOOKUP(Table1[[#This Row],[Crop]],Crop!$A$2:$B$5,2,FALSE)</f>
        <v>22</v>
      </c>
      <c r="C628" s="1" t="s">
        <v>10</v>
      </c>
      <c r="D628" s="1">
        <f>VLOOKUP(Table1[[#This Row],[District]],district!$A$2:$B$38,2,FALSE)</f>
        <v>33</v>
      </c>
      <c r="E628">
        <v>2008</v>
      </c>
      <c r="F628">
        <v>496</v>
      </c>
      <c r="G628">
        <v>459</v>
      </c>
      <c r="H628">
        <v>29</v>
      </c>
      <c r="L628" s="17" t="s">
        <v>68</v>
      </c>
      <c r="M628" s="14" t="s">
        <v>71</v>
      </c>
      <c r="N628" s="14" t="str">
        <f t="shared" si="108"/>
        <v>,</v>
      </c>
      <c r="O628" s="14">
        <f t="shared" si="109"/>
        <v>22</v>
      </c>
      <c r="P628" s="14" t="str">
        <f t="shared" si="110"/>
        <v>,</v>
      </c>
      <c r="Q628" s="14">
        <f t="shared" si="111"/>
        <v>33</v>
      </c>
      <c r="R628" s="14" t="str">
        <f t="shared" si="112"/>
        <v>,</v>
      </c>
      <c r="S628" s="14">
        <f t="shared" si="113"/>
        <v>459</v>
      </c>
      <c r="T628" s="14" t="str">
        <f t="shared" si="114"/>
        <v>,</v>
      </c>
      <c r="U628" s="14">
        <f t="shared" si="115"/>
        <v>496</v>
      </c>
      <c r="V628" s="14" t="str">
        <f t="shared" si="116"/>
        <v>,</v>
      </c>
      <c r="W628" s="14">
        <f t="shared" si="117"/>
        <v>29</v>
      </c>
      <c r="X628" s="14" t="str">
        <f t="shared" si="118"/>
        <v>,</v>
      </c>
      <c r="Y628" s="14">
        <f t="shared" si="119"/>
        <v>2008</v>
      </c>
      <c r="Z628" s="14" t="s">
        <v>72</v>
      </c>
    </row>
    <row r="629" spans="1:26" x14ac:dyDescent="0.35">
      <c r="A629" s="4" t="s">
        <v>62</v>
      </c>
      <c r="B629" s="2">
        <f>VLOOKUP(Table1[[#This Row],[Crop]],Crop!$A$2:$B$5,2,FALSE)</f>
        <v>22</v>
      </c>
      <c r="C629" s="1" t="s">
        <v>10</v>
      </c>
      <c r="D629" s="1">
        <f>VLOOKUP(Table1[[#This Row],[District]],district!$A$2:$B$38,2,FALSE)</f>
        <v>33</v>
      </c>
      <c r="E629">
        <v>2009</v>
      </c>
      <c r="F629">
        <v>558</v>
      </c>
      <c r="G629">
        <v>550</v>
      </c>
      <c r="H629">
        <v>27.2</v>
      </c>
      <c r="L629" s="17" t="s">
        <v>68</v>
      </c>
      <c r="M629" s="14" t="s">
        <v>71</v>
      </c>
      <c r="N629" s="14" t="str">
        <f t="shared" si="108"/>
        <v>,</v>
      </c>
      <c r="O629" s="14">
        <f t="shared" si="109"/>
        <v>22</v>
      </c>
      <c r="P629" s="14" t="str">
        <f t="shared" si="110"/>
        <v>,</v>
      </c>
      <c r="Q629" s="14">
        <f t="shared" si="111"/>
        <v>33</v>
      </c>
      <c r="R629" s="14" t="str">
        <f t="shared" si="112"/>
        <v>,</v>
      </c>
      <c r="S629" s="14">
        <f t="shared" si="113"/>
        <v>550</v>
      </c>
      <c r="T629" s="14" t="str">
        <f t="shared" si="114"/>
        <v>,</v>
      </c>
      <c r="U629" s="14">
        <f t="shared" si="115"/>
        <v>558</v>
      </c>
      <c r="V629" s="14" t="str">
        <f t="shared" si="116"/>
        <v>,</v>
      </c>
      <c r="W629" s="14">
        <f t="shared" si="117"/>
        <v>27.2</v>
      </c>
      <c r="X629" s="14" t="str">
        <f t="shared" si="118"/>
        <v>,</v>
      </c>
      <c r="Y629" s="14">
        <f t="shared" si="119"/>
        <v>2009</v>
      </c>
      <c r="Z629" s="14" t="s">
        <v>72</v>
      </c>
    </row>
    <row r="630" spans="1:26" x14ac:dyDescent="0.35">
      <c r="A630" s="4" t="s">
        <v>62</v>
      </c>
      <c r="B630" s="2">
        <f>VLOOKUP(Table1[[#This Row],[Crop]],Crop!$A$2:$B$5,2,FALSE)</f>
        <v>22</v>
      </c>
      <c r="C630" s="1" t="s">
        <v>10</v>
      </c>
      <c r="D630" s="1">
        <f>VLOOKUP(Table1[[#This Row],[District]],district!$A$2:$B$38,2,FALSE)</f>
        <v>33</v>
      </c>
      <c r="E630">
        <v>2010</v>
      </c>
      <c r="F630">
        <v>678</v>
      </c>
      <c r="G630">
        <v>551</v>
      </c>
      <c r="H630">
        <v>33</v>
      </c>
      <c r="L630" s="17" t="s">
        <v>68</v>
      </c>
      <c r="M630" s="14" t="s">
        <v>71</v>
      </c>
      <c r="N630" s="14" t="str">
        <f t="shared" si="108"/>
        <v>,</v>
      </c>
      <c r="O630" s="14">
        <f t="shared" si="109"/>
        <v>22</v>
      </c>
      <c r="P630" s="14" t="str">
        <f t="shared" si="110"/>
        <v>,</v>
      </c>
      <c r="Q630" s="14">
        <f t="shared" si="111"/>
        <v>33</v>
      </c>
      <c r="R630" s="14" t="str">
        <f t="shared" si="112"/>
        <v>,</v>
      </c>
      <c r="S630" s="14">
        <f t="shared" si="113"/>
        <v>551</v>
      </c>
      <c r="T630" s="14" t="str">
        <f t="shared" si="114"/>
        <v>,</v>
      </c>
      <c r="U630" s="14">
        <f t="shared" si="115"/>
        <v>678</v>
      </c>
      <c r="V630" s="14" t="str">
        <f t="shared" si="116"/>
        <v>,</v>
      </c>
      <c r="W630" s="14">
        <f t="shared" si="117"/>
        <v>33</v>
      </c>
      <c r="X630" s="14" t="str">
        <f t="shared" si="118"/>
        <v>,</v>
      </c>
      <c r="Y630" s="14">
        <f t="shared" si="119"/>
        <v>2010</v>
      </c>
      <c r="Z630" s="14" t="s">
        <v>72</v>
      </c>
    </row>
    <row r="631" spans="1:26" x14ac:dyDescent="0.35">
      <c r="A631" s="4" t="s">
        <v>62</v>
      </c>
      <c r="B631" s="2">
        <f>VLOOKUP(Table1[[#This Row],[Crop]],Crop!$A$2:$B$5,2,FALSE)</f>
        <v>22</v>
      </c>
      <c r="C631" s="1" t="s">
        <v>10</v>
      </c>
      <c r="D631" s="1">
        <f>VLOOKUP(Table1[[#This Row],[District]],district!$A$2:$B$38,2,FALSE)</f>
        <v>33</v>
      </c>
      <c r="E631">
        <v>2011</v>
      </c>
      <c r="F631">
        <v>658</v>
      </c>
      <c r="G631">
        <v>566</v>
      </c>
      <c r="H631">
        <v>31.1</v>
      </c>
      <c r="L631" s="17" t="s">
        <v>68</v>
      </c>
      <c r="M631" s="14" t="s">
        <v>71</v>
      </c>
      <c r="N631" s="14" t="str">
        <f t="shared" si="108"/>
        <v>,</v>
      </c>
      <c r="O631" s="14">
        <f t="shared" si="109"/>
        <v>22</v>
      </c>
      <c r="P631" s="14" t="str">
        <f t="shared" si="110"/>
        <v>,</v>
      </c>
      <c r="Q631" s="14">
        <f t="shared" si="111"/>
        <v>33</v>
      </c>
      <c r="R631" s="14" t="str">
        <f t="shared" si="112"/>
        <v>,</v>
      </c>
      <c r="S631" s="14">
        <f t="shared" si="113"/>
        <v>566</v>
      </c>
      <c r="T631" s="14" t="str">
        <f t="shared" si="114"/>
        <v>,</v>
      </c>
      <c r="U631" s="14">
        <f t="shared" si="115"/>
        <v>658</v>
      </c>
      <c r="V631" s="14" t="str">
        <f t="shared" si="116"/>
        <v>,</v>
      </c>
      <c r="W631" s="14">
        <f t="shared" si="117"/>
        <v>31.1</v>
      </c>
      <c r="X631" s="14" t="str">
        <f t="shared" si="118"/>
        <v>,</v>
      </c>
      <c r="Y631" s="14">
        <f t="shared" si="119"/>
        <v>2011</v>
      </c>
      <c r="Z631" s="14" t="s">
        <v>72</v>
      </c>
    </row>
    <row r="632" spans="1:26" x14ac:dyDescent="0.35">
      <c r="A632" s="4" t="s">
        <v>62</v>
      </c>
      <c r="B632" s="2">
        <f>VLOOKUP(Table1[[#This Row],[Crop]],Crop!$A$2:$B$5,2,FALSE)</f>
        <v>22</v>
      </c>
      <c r="C632" s="1" t="s">
        <v>10</v>
      </c>
      <c r="D632" s="1">
        <f>VLOOKUP(Table1[[#This Row],[District]],district!$A$2:$B$38,2,FALSE)</f>
        <v>33</v>
      </c>
      <c r="E632">
        <v>2012</v>
      </c>
      <c r="F632">
        <v>672</v>
      </c>
      <c r="G632">
        <v>545</v>
      </c>
      <c r="H632">
        <v>33.1</v>
      </c>
      <c r="L632" s="17" t="s">
        <v>68</v>
      </c>
      <c r="M632" s="14" t="s">
        <v>71</v>
      </c>
      <c r="N632" s="14" t="str">
        <f t="shared" si="108"/>
        <v>,</v>
      </c>
      <c r="O632" s="14">
        <f t="shared" si="109"/>
        <v>22</v>
      </c>
      <c r="P632" s="14" t="str">
        <f t="shared" si="110"/>
        <v>,</v>
      </c>
      <c r="Q632" s="14">
        <f t="shared" si="111"/>
        <v>33</v>
      </c>
      <c r="R632" s="14" t="str">
        <f t="shared" si="112"/>
        <v>,</v>
      </c>
      <c r="S632" s="14">
        <f t="shared" si="113"/>
        <v>545</v>
      </c>
      <c r="T632" s="14" t="str">
        <f t="shared" si="114"/>
        <v>,</v>
      </c>
      <c r="U632" s="14">
        <f t="shared" si="115"/>
        <v>672</v>
      </c>
      <c r="V632" s="14" t="str">
        <f t="shared" si="116"/>
        <v>,</v>
      </c>
      <c r="W632" s="14">
        <f t="shared" si="117"/>
        <v>33.1</v>
      </c>
      <c r="X632" s="14" t="str">
        <f t="shared" si="118"/>
        <v>,</v>
      </c>
      <c r="Y632" s="14">
        <f t="shared" si="119"/>
        <v>2012</v>
      </c>
      <c r="Z632" s="14" t="s">
        <v>72</v>
      </c>
    </row>
    <row r="633" spans="1:26" x14ac:dyDescent="0.35">
      <c r="A633" s="4" t="s">
        <v>62</v>
      </c>
      <c r="B633" s="2">
        <f>VLOOKUP(Table1[[#This Row],[Crop]],Crop!$A$2:$B$5,2,FALSE)</f>
        <v>22</v>
      </c>
      <c r="C633" s="1" t="s">
        <v>10</v>
      </c>
      <c r="D633" s="1">
        <f>VLOOKUP(Table1[[#This Row],[District]],district!$A$2:$B$38,2,FALSE)</f>
        <v>33</v>
      </c>
      <c r="E633">
        <v>2013</v>
      </c>
      <c r="F633">
        <v>690</v>
      </c>
      <c r="G633">
        <v>557</v>
      </c>
      <c r="H633">
        <v>33.200000000000003</v>
      </c>
      <c r="L633" s="17" t="s">
        <v>68</v>
      </c>
      <c r="M633" s="14" t="s">
        <v>71</v>
      </c>
      <c r="N633" s="14" t="str">
        <f t="shared" si="108"/>
        <v>,</v>
      </c>
      <c r="O633" s="14">
        <f t="shared" si="109"/>
        <v>22</v>
      </c>
      <c r="P633" s="14" t="str">
        <f t="shared" si="110"/>
        <v>,</v>
      </c>
      <c r="Q633" s="14">
        <f t="shared" si="111"/>
        <v>33</v>
      </c>
      <c r="R633" s="14" t="str">
        <f t="shared" si="112"/>
        <v>,</v>
      </c>
      <c r="S633" s="14">
        <f t="shared" si="113"/>
        <v>557</v>
      </c>
      <c r="T633" s="14" t="str">
        <f t="shared" si="114"/>
        <v>,</v>
      </c>
      <c r="U633" s="14">
        <f t="shared" si="115"/>
        <v>690</v>
      </c>
      <c r="V633" s="14" t="str">
        <f t="shared" si="116"/>
        <v>,</v>
      </c>
      <c r="W633" s="14">
        <f t="shared" si="117"/>
        <v>33.200000000000003</v>
      </c>
      <c r="X633" s="14" t="str">
        <f t="shared" si="118"/>
        <v>,</v>
      </c>
      <c r="Y633" s="14">
        <f t="shared" si="119"/>
        <v>2013</v>
      </c>
      <c r="Z633" s="14" t="s">
        <v>72</v>
      </c>
    </row>
    <row r="634" spans="1:26" x14ac:dyDescent="0.35">
      <c r="A634" s="4" t="s">
        <v>62</v>
      </c>
      <c r="B634" s="2">
        <f>VLOOKUP(Table1[[#This Row],[Crop]],Crop!$A$2:$B$5,2,FALSE)</f>
        <v>22</v>
      </c>
      <c r="C634" s="1" t="s">
        <v>10</v>
      </c>
      <c r="D634" s="1">
        <f>VLOOKUP(Table1[[#This Row],[District]],district!$A$2:$B$38,2,FALSE)</f>
        <v>33</v>
      </c>
      <c r="E634">
        <v>2014</v>
      </c>
      <c r="F634">
        <v>712</v>
      </c>
      <c r="G634">
        <v>548</v>
      </c>
      <c r="H634">
        <v>34.799999999999997</v>
      </c>
      <c r="L634" s="17" t="s">
        <v>68</v>
      </c>
      <c r="M634" s="14" t="s">
        <v>71</v>
      </c>
      <c r="N634" s="14" t="str">
        <f t="shared" si="108"/>
        <v>,</v>
      </c>
      <c r="O634" s="14">
        <f t="shared" si="109"/>
        <v>22</v>
      </c>
      <c r="P634" s="14" t="str">
        <f t="shared" si="110"/>
        <v>,</v>
      </c>
      <c r="Q634" s="14">
        <f t="shared" si="111"/>
        <v>33</v>
      </c>
      <c r="R634" s="14" t="str">
        <f t="shared" si="112"/>
        <v>,</v>
      </c>
      <c r="S634" s="14">
        <f t="shared" si="113"/>
        <v>548</v>
      </c>
      <c r="T634" s="14" t="str">
        <f t="shared" si="114"/>
        <v>,</v>
      </c>
      <c r="U634" s="14">
        <f t="shared" si="115"/>
        <v>712</v>
      </c>
      <c r="V634" s="14" t="str">
        <f t="shared" si="116"/>
        <v>,</v>
      </c>
      <c r="W634" s="14">
        <f t="shared" si="117"/>
        <v>34.799999999999997</v>
      </c>
      <c r="X634" s="14" t="str">
        <f t="shared" si="118"/>
        <v>,</v>
      </c>
      <c r="Y634" s="14">
        <f t="shared" si="119"/>
        <v>2014</v>
      </c>
      <c r="Z634" s="14" t="s">
        <v>72</v>
      </c>
    </row>
    <row r="635" spans="1:26" x14ac:dyDescent="0.35">
      <c r="A635" s="4" t="s">
        <v>62</v>
      </c>
      <c r="B635" s="2">
        <f>VLOOKUP(Table1[[#This Row],[Crop]],Crop!$A$2:$B$5,2,FALSE)</f>
        <v>22</v>
      </c>
      <c r="C635" s="1" t="s">
        <v>10</v>
      </c>
      <c r="D635" s="1">
        <f>VLOOKUP(Table1[[#This Row],[District]],district!$A$2:$B$38,2,FALSE)</f>
        <v>33</v>
      </c>
      <c r="E635">
        <v>2015</v>
      </c>
      <c r="F635">
        <v>630</v>
      </c>
      <c r="G635">
        <v>541</v>
      </c>
      <c r="H635">
        <v>31.2</v>
      </c>
      <c r="L635" s="17" t="s">
        <v>68</v>
      </c>
      <c r="M635" s="14" t="s">
        <v>71</v>
      </c>
      <c r="N635" s="14" t="str">
        <f t="shared" si="108"/>
        <v>,</v>
      </c>
      <c r="O635" s="14">
        <f t="shared" si="109"/>
        <v>22</v>
      </c>
      <c r="P635" s="14" t="str">
        <f t="shared" si="110"/>
        <v>,</v>
      </c>
      <c r="Q635" s="14">
        <f t="shared" si="111"/>
        <v>33</v>
      </c>
      <c r="R635" s="14" t="str">
        <f t="shared" si="112"/>
        <v>,</v>
      </c>
      <c r="S635" s="14">
        <f t="shared" si="113"/>
        <v>541</v>
      </c>
      <c r="T635" s="14" t="str">
        <f t="shared" si="114"/>
        <v>,</v>
      </c>
      <c r="U635" s="14">
        <f t="shared" si="115"/>
        <v>630</v>
      </c>
      <c r="V635" s="14" t="str">
        <f t="shared" si="116"/>
        <v>,</v>
      </c>
      <c r="W635" s="14">
        <f t="shared" si="117"/>
        <v>31.2</v>
      </c>
      <c r="X635" s="14" t="str">
        <f t="shared" si="118"/>
        <v>,</v>
      </c>
      <c r="Y635" s="14">
        <f t="shared" si="119"/>
        <v>2015</v>
      </c>
      <c r="Z635" s="14" t="s">
        <v>72</v>
      </c>
    </row>
    <row r="636" spans="1:26" x14ac:dyDescent="0.35">
      <c r="A636" s="4" t="s">
        <v>62</v>
      </c>
      <c r="B636" s="2">
        <f>VLOOKUP(Table1[[#This Row],[Crop]],Crop!$A$2:$B$5,2,FALSE)</f>
        <v>22</v>
      </c>
      <c r="C636" s="1" t="s">
        <v>10</v>
      </c>
      <c r="D636" s="1">
        <f>VLOOKUP(Table1[[#This Row],[District]],district!$A$2:$B$38,2,FALSE)</f>
        <v>33</v>
      </c>
      <c r="E636">
        <v>2016</v>
      </c>
      <c r="F636">
        <v>674</v>
      </c>
      <c r="G636">
        <v>525</v>
      </c>
      <c r="H636">
        <v>34.4</v>
      </c>
      <c r="L636" s="17" t="s">
        <v>68</v>
      </c>
      <c r="M636" s="14" t="s">
        <v>71</v>
      </c>
      <c r="N636" s="14" t="str">
        <f t="shared" si="108"/>
        <v>,</v>
      </c>
      <c r="O636" s="14">
        <f t="shared" si="109"/>
        <v>22</v>
      </c>
      <c r="P636" s="14" t="str">
        <f t="shared" si="110"/>
        <v>,</v>
      </c>
      <c r="Q636" s="14">
        <f t="shared" si="111"/>
        <v>33</v>
      </c>
      <c r="R636" s="14" t="str">
        <f t="shared" si="112"/>
        <v>,</v>
      </c>
      <c r="S636" s="14">
        <f t="shared" si="113"/>
        <v>525</v>
      </c>
      <c r="T636" s="14" t="str">
        <f t="shared" si="114"/>
        <v>,</v>
      </c>
      <c r="U636" s="14">
        <f t="shared" si="115"/>
        <v>674</v>
      </c>
      <c r="V636" s="14" t="str">
        <f t="shared" si="116"/>
        <v>,</v>
      </c>
      <c r="W636" s="14">
        <f t="shared" si="117"/>
        <v>34.4</v>
      </c>
      <c r="X636" s="14" t="str">
        <f t="shared" si="118"/>
        <v>,</v>
      </c>
      <c r="Y636" s="14">
        <f t="shared" si="119"/>
        <v>2016</v>
      </c>
      <c r="Z636" s="14" t="s">
        <v>72</v>
      </c>
    </row>
    <row r="637" spans="1:26" x14ac:dyDescent="0.35">
      <c r="A637" s="4" t="s">
        <v>62</v>
      </c>
      <c r="B637" s="2">
        <f>VLOOKUP(Table1[[#This Row],[Crop]],Crop!$A$2:$B$5,2,FALSE)</f>
        <v>22</v>
      </c>
      <c r="C637" s="1" t="s">
        <v>10</v>
      </c>
      <c r="D637" s="1">
        <f>VLOOKUP(Table1[[#This Row],[District]],district!$A$2:$B$38,2,FALSE)</f>
        <v>33</v>
      </c>
      <c r="E637">
        <v>2017</v>
      </c>
      <c r="F637">
        <v>686</v>
      </c>
      <c r="G637">
        <v>524</v>
      </c>
      <c r="H637">
        <v>35.1</v>
      </c>
      <c r="L637" s="17" t="s">
        <v>68</v>
      </c>
      <c r="M637" s="14" t="s">
        <v>71</v>
      </c>
      <c r="N637" s="14" t="str">
        <f t="shared" si="108"/>
        <v>,</v>
      </c>
      <c r="O637" s="14">
        <f t="shared" si="109"/>
        <v>22</v>
      </c>
      <c r="P637" s="14" t="str">
        <f t="shared" si="110"/>
        <v>,</v>
      </c>
      <c r="Q637" s="14">
        <f t="shared" si="111"/>
        <v>33</v>
      </c>
      <c r="R637" s="14" t="str">
        <f t="shared" si="112"/>
        <v>,</v>
      </c>
      <c r="S637" s="14">
        <f t="shared" si="113"/>
        <v>524</v>
      </c>
      <c r="T637" s="14" t="str">
        <f t="shared" si="114"/>
        <v>,</v>
      </c>
      <c r="U637" s="14">
        <f t="shared" si="115"/>
        <v>686</v>
      </c>
      <c r="V637" s="14" t="str">
        <f t="shared" si="116"/>
        <v>,</v>
      </c>
      <c r="W637" s="14">
        <f t="shared" si="117"/>
        <v>35.1</v>
      </c>
      <c r="X637" s="14" t="str">
        <f t="shared" si="118"/>
        <v>,</v>
      </c>
      <c r="Y637" s="14">
        <f t="shared" si="119"/>
        <v>2017</v>
      </c>
      <c r="Z637" s="14" t="s">
        <v>72</v>
      </c>
    </row>
    <row r="638" spans="1:26" x14ac:dyDescent="0.35">
      <c r="A638" s="4" t="s">
        <v>62</v>
      </c>
      <c r="B638" s="2">
        <f>VLOOKUP(Table1[[#This Row],[Crop]],Crop!$A$2:$B$5,2,FALSE)</f>
        <v>22</v>
      </c>
      <c r="C638" s="1" t="s">
        <v>10</v>
      </c>
      <c r="D638" s="1">
        <f>VLOOKUP(Table1[[#This Row],[District]],district!$A$2:$B$38,2,FALSE)</f>
        <v>33</v>
      </c>
      <c r="E638">
        <v>2018</v>
      </c>
      <c r="F638">
        <v>638</v>
      </c>
      <c r="G638">
        <v>522</v>
      </c>
      <c r="H638">
        <v>32.700000000000003</v>
      </c>
      <c r="L638" s="17" t="s">
        <v>68</v>
      </c>
      <c r="M638" s="14" t="s">
        <v>71</v>
      </c>
      <c r="N638" s="14" t="str">
        <f t="shared" si="108"/>
        <v>,</v>
      </c>
      <c r="O638" s="14">
        <f t="shared" si="109"/>
        <v>22</v>
      </c>
      <c r="P638" s="14" t="str">
        <f t="shared" si="110"/>
        <v>,</v>
      </c>
      <c r="Q638" s="14">
        <f t="shared" si="111"/>
        <v>33</v>
      </c>
      <c r="R638" s="14" t="str">
        <f t="shared" si="112"/>
        <v>,</v>
      </c>
      <c r="S638" s="14">
        <f t="shared" si="113"/>
        <v>522</v>
      </c>
      <c r="T638" s="14" t="str">
        <f t="shared" si="114"/>
        <v>,</v>
      </c>
      <c r="U638" s="14">
        <f t="shared" si="115"/>
        <v>638</v>
      </c>
      <c r="V638" s="14" t="str">
        <f t="shared" si="116"/>
        <v>,</v>
      </c>
      <c r="W638" s="14">
        <f t="shared" si="117"/>
        <v>32.700000000000003</v>
      </c>
      <c r="X638" s="14" t="str">
        <f t="shared" si="118"/>
        <v>,</v>
      </c>
      <c r="Y638" s="14">
        <f t="shared" si="119"/>
        <v>2018</v>
      </c>
      <c r="Z638" s="14" t="s">
        <v>72</v>
      </c>
    </row>
    <row r="639" spans="1:26" x14ac:dyDescent="0.35">
      <c r="A639" s="4" t="s">
        <v>62</v>
      </c>
      <c r="B639" s="2">
        <f>VLOOKUP(Table1[[#This Row],[Crop]],Crop!$A$2:$B$5,2,FALSE)</f>
        <v>22</v>
      </c>
      <c r="C639" s="1" t="s">
        <v>10</v>
      </c>
      <c r="D639" s="1">
        <f>VLOOKUP(Table1[[#This Row],[District]],district!$A$2:$B$38,2,FALSE)</f>
        <v>33</v>
      </c>
      <c r="E639">
        <v>2019</v>
      </c>
      <c r="F639">
        <v>648</v>
      </c>
      <c r="G639">
        <v>495</v>
      </c>
      <c r="H639">
        <v>35.1</v>
      </c>
      <c r="L639" s="17" t="s">
        <v>68</v>
      </c>
      <c r="M639" s="14" t="s">
        <v>71</v>
      </c>
      <c r="N639" s="14" t="str">
        <f t="shared" si="108"/>
        <v>,</v>
      </c>
      <c r="O639" s="14">
        <f t="shared" si="109"/>
        <v>22</v>
      </c>
      <c r="P639" s="14" t="str">
        <f t="shared" si="110"/>
        <v>,</v>
      </c>
      <c r="Q639" s="14">
        <f t="shared" si="111"/>
        <v>33</v>
      </c>
      <c r="R639" s="14" t="str">
        <f t="shared" si="112"/>
        <v>,</v>
      </c>
      <c r="S639" s="14">
        <f t="shared" si="113"/>
        <v>495</v>
      </c>
      <c r="T639" s="14" t="str">
        <f t="shared" si="114"/>
        <v>,</v>
      </c>
      <c r="U639" s="14">
        <f t="shared" si="115"/>
        <v>648</v>
      </c>
      <c r="V639" s="14" t="str">
        <f t="shared" si="116"/>
        <v>,</v>
      </c>
      <c r="W639" s="14">
        <f t="shared" si="117"/>
        <v>35.1</v>
      </c>
      <c r="X639" s="14" t="str">
        <f t="shared" si="118"/>
        <v>,</v>
      </c>
      <c r="Y639" s="14">
        <f t="shared" si="119"/>
        <v>2019</v>
      </c>
      <c r="Z639" s="14" t="s">
        <v>72</v>
      </c>
    </row>
    <row r="640" spans="1:26" x14ac:dyDescent="0.35">
      <c r="A640" s="4" t="s">
        <v>62</v>
      </c>
      <c r="B640" s="2">
        <f>VLOOKUP(Table1[[#This Row],[Crop]],Crop!$A$2:$B$5,2,FALSE)</f>
        <v>22</v>
      </c>
      <c r="C640" s="1" t="s">
        <v>10</v>
      </c>
      <c r="D640" s="1">
        <f>VLOOKUP(Table1[[#This Row],[District]],district!$A$2:$B$38,2,FALSE)</f>
        <v>33</v>
      </c>
      <c r="E640">
        <v>2020</v>
      </c>
      <c r="F640">
        <v>683</v>
      </c>
      <c r="G640">
        <v>515</v>
      </c>
      <c r="H640">
        <v>33.200000000000003</v>
      </c>
      <c r="L640" s="17" t="s">
        <v>68</v>
      </c>
      <c r="M640" s="14" t="s">
        <v>71</v>
      </c>
      <c r="N640" s="14" t="str">
        <f t="shared" si="108"/>
        <v>,</v>
      </c>
      <c r="O640" s="14">
        <f t="shared" si="109"/>
        <v>22</v>
      </c>
      <c r="P640" s="14" t="str">
        <f t="shared" si="110"/>
        <v>,</v>
      </c>
      <c r="Q640" s="14">
        <f t="shared" si="111"/>
        <v>33</v>
      </c>
      <c r="R640" s="14" t="str">
        <f t="shared" si="112"/>
        <v>,</v>
      </c>
      <c r="S640" s="14">
        <f t="shared" si="113"/>
        <v>515</v>
      </c>
      <c r="T640" s="14" t="str">
        <f t="shared" si="114"/>
        <v>,</v>
      </c>
      <c r="U640" s="14">
        <f t="shared" si="115"/>
        <v>683</v>
      </c>
      <c r="V640" s="14" t="str">
        <f t="shared" si="116"/>
        <v>,</v>
      </c>
      <c r="W640" s="14">
        <f t="shared" si="117"/>
        <v>33.200000000000003</v>
      </c>
      <c r="X640" s="14" t="str">
        <f t="shared" si="118"/>
        <v>,</v>
      </c>
      <c r="Y640" s="14">
        <f t="shared" si="119"/>
        <v>2020</v>
      </c>
      <c r="Z640" s="14" t="s">
        <v>72</v>
      </c>
    </row>
    <row r="641" spans="1:26" s="2" customFormat="1" x14ac:dyDescent="0.35">
      <c r="A641" s="4" t="s">
        <v>62</v>
      </c>
      <c r="B641" s="2">
        <f>VLOOKUP(Table1[[#This Row],[Crop]],Crop!$A$2:$B$5,2,FALSE)</f>
        <v>22</v>
      </c>
      <c r="C641" s="3" t="s">
        <v>10</v>
      </c>
      <c r="D641" s="3">
        <f>VLOOKUP(Table1[[#This Row],[District]],district!$A$2:$B$38,2,FALSE)</f>
        <v>33</v>
      </c>
      <c r="E641" s="2">
        <v>2021</v>
      </c>
      <c r="F641">
        <v>669</v>
      </c>
      <c r="G641">
        <v>546</v>
      </c>
      <c r="H641">
        <v>30.6</v>
      </c>
      <c r="L641" s="17" t="s">
        <v>68</v>
      </c>
      <c r="M641" s="14" t="s">
        <v>71</v>
      </c>
      <c r="N641" s="14" t="str">
        <f t="shared" si="108"/>
        <v>,</v>
      </c>
      <c r="O641" s="14">
        <f t="shared" si="109"/>
        <v>22</v>
      </c>
      <c r="P641" s="14" t="str">
        <f t="shared" si="110"/>
        <v>,</v>
      </c>
      <c r="Q641" s="14">
        <f t="shared" si="111"/>
        <v>33</v>
      </c>
      <c r="R641" s="14" t="str">
        <f t="shared" si="112"/>
        <v>,</v>
      </c>
      <c r="S641" s="14">
        <f t="shared" si="113"/>
        <v>546</v>
      </c>
      <c r="T641" s="14" t="str">
        <f t="shared" si="114"/>
        <v>,</v>
      </c>
      <c r="U641" s="14">
        <f t="shared" si="115"/>
        <v>669</v>
      </c>
      <c r="V641" s="14" t="str">
        <f t="shared" si="116"/>
        <v>,</v>
      </c>
      <c r="W641" s="14">
        <f t="shared" si="117"/>
        <v>30.6</v>
      </c>
      <c r="X641" s="14" t="str">
        <f t="shared" si="118"/>
        <v>,</v>
      </c>
      <c r="Y641" s="14">
        <f t="shared" si="119"/>
        <v>2021</v>
      </c>
      <c r="Z641" s="14" t="s">
        <v>72</v>
      </c>
    </row>
    <row r="642" spans="1:26" hidden="1" x14ac:dyDescent="0.35">
      <c r="A642" s="4" t="s">
        <v>62</v>
      </c>
      <c r="B642" s="2">
        <f>VLOOKUP(Table1[[#This Row],[Crop]],Crop!$A$2:$B$5,2,FALSE)</f>
        <v>22</v>
      </c>
      <c r="C642" s="1" t="s">
        <v>11</v>
      </c>
      <c r="D642" s="1">
        <f>VLOOKUP(Table1[[#This Row],[District]],district!$A$2:$B$38,2,FALSE)</f>
        <v>24</v>
      </c>
      <c r="E642">
        <v>1990</v>
      </c>
      <c r="L642" s="17" t="s">
        <v>68</v>
      </c>
      <c r="M642" s="14" t="s">
        <v>71</v>
      </c>
      <c r="N642" s="14" t="str">
        <f t="shared" si="108"/>
        <v>,</v>
      </c>
      <c r="O642" s="14">
        <f t="shared" si="109"/>
        <v>22</v>
      </c>
      <c r="P642" s="14" t="str">
        <f t="shared" si="110"/>
        <v>,</v>
      </c>
      <c r="Q642" s="14">
        <f t="shared" si="111"/>
        <v>24</v>
      </c>
      <c r="R642" s="14" t="str">
        <f t="shared" si="112"/>
        <v>,</v>
      </c>
      <c r="S642" s="14">
        <f t="shared" si="113"/>
        <v>0</v>
      </c>
      <c r="T642" s="14" t="str">
        <f t="shared" si="114"/>
        <v>,</v>
      </c>
      <c r="U642" s="14">
        <f t="shared" si="115"/>
        <v>0</v>
      </c>
      <c r="V642" s="14" t="str">
        <f t="shared" si="116"/>
        <v>,</v>
      </c>
      <c r="W642" s="14">
        <f t="shared" si="117"/>
        <v>0</v>
      </c>
      <c r="X642" s="14" t="str">
        <f t="shared" si="118"/>
        <v>,</v>
      </c>
      <c r="Y642" s="14">
        <f t="shared" si="119"/>
        <v>1990</v>
      </c>
      <c r="Z642" s="14" t="s">
        <v>72</v>
      </c>
    </row>
    <row r="643" spans="1:26" hidden="1" x14ac:dyDescent="0.35">
      <c r="A643" s="4" t="s">
        <v>62</v>
      </c>
      <c r="B643" s="2">
        <f>VLOOKUP(Table1[[#This Row],[Crop]],Crop!$A$2:$B$5,2,FALSE)</f>
        <v>22</v>
      </c>
      <c r="C643" s="1" t="s">
        <v>11</v>
      </c>
      <c r="D643" s="1">
        <f>VLOOKUP(Table1[[#This Row],[District]],district!$A$2:$B$38,2,FALSE)</f>
        <v>24</v>
      </c>
      <c r="E643">
        <v>1991</v>
      </c>
      <c r="L643" s="17" t="s">
        <v>68</v>
      </c>
      <c r="M643" s="14" t="s">
        <v>71</v>
      </c>
      <c r="N643" s="14" t="str">
        <f t="shared" ref="N643:N706" si="120">N642</f>
        <v>,</v>
      </c>
      <c r="O643" s="14">
        <f t="shared" ref="O643:O706" si="121">B643</f>
        <v>22</v>
      </c>
      <c r="P643" s="14" t="str">
        <f t="shared" ref="P643:P706" si="122">N643</f>
        <v>,</v>
      </c>
      <c r="Q643" s="14">
        <f t="shared" ref="Q643:Q706" si="123">D643</f>
        <v>24</v>
      </c>
      <c r="R643" s="14" t="str">
        <f t="shared" ref="R643:R706" si="124">N643</f>
        <v>,</v>
      </c>
      <c r="S643" s="14">
        <f t="shared" ref="S643:S706" si="125">G643</f>
        <v>0</v>
      </c>
      <c r="T643" s="14" t="str">
        <f t="shared" ref="T643:T706" si="126">N642</f>
        <v>,</v>
      </c>
      <c r="U643" s="14">
        <f t="shared" ref="U643:U706" si="127">F643</f>
        <v>0</v>
      </c>
      <c r="V643" s="14" t="str">
        <f t="shared" ref="V643:V706" si="128">N642</f>
        <v>,</v>
      </c>
      <c r="W643" s="14">
        <f t="shared" ref="W643:W706" si="129">H643</f>
        <v>0</v>
      </c>
      <c r="X643" s="14" t="str">
        <f t="shared" ref="X643:X706" si="130">N642</f>
        <v>,</v>
      </c>
      <c r="Y643" s="14">
        <f t="shared" ref="Y643:Y706" si="131">E643</f>
        <v>1991</v>
      </c>
      <c r="Z643" s="14" t="s">
        <v>72</v>
      </c>
    </row>
    <row r="644" spans="1:26" hidden="1" x14ac:dyDescent="0.35">
      <c r="A644" s="4" t="s">
        <v>62</v>
      </c>
      <c r="B644" s="2">
        <f>VLOOKUP(Table1[[#This Row],[Crop]],Crop!$A$2:$B$5,2,FALSE)</f>
        <v>22</v>
      </c>
      <c r="C644" s="1" t="s">
        <v>11</v>
      </c>
      <c r="D644" s="1">
        <f>VLOOKUP(Table1[[#This Row],[District]],district!$A$2:$B$38,2,FALSE)</f>
        <v>24</v>
      </c>
      <c r="E644">
        <v>1992</v>
      </c>
      <c r="L644" s="17" t="s">
        <v>68</v>
      </c>
      <c r="M644" s="14" t="s">
        <v>71</v>
      </c>
      <c r="N644" s="14" t="str">
        <f t="shared" si="120"/>
        <v>,</v>
      </c>
      <c r="O644" s="14">
        <f t="shared" si="121"/>
        <v>22</v>
      </c>
      <c r="P644" s="14" t="str">
        <f t="shared" si="122"/>
        <v>,</v>
      </c>
      <c r="Q644" s="14">
        <f t="shared" si="123"/>
        <v>24</v>
      </c>
      <c r="R644" s="14" t="str">
        <f t="shared" si="124"/>
        <v>,</v>
      </c>
      <c r="S644" s="14">
        <f t="shared" si="125"/>
        <v>0</v>
      </c>
      <c r="T644" s="14" t="str">
        <f t="shared" si="126"/>
        <v>,</v>
      </c>
      <c r="U644" s="14">
        <f t="shared" si="127"/>
        <v>0</v>
      </c>
      <c r="V644" s="14" t="str">
        <f t="shared" si="128"/>
        <v>,</v>
      </c>
      <c r="W644" s="14">
        <f t="shared" si="129"/>
        <v>0</v>
      </c>
      <c r="X644" s="14" t="str">
        <f t="shared" si="130"/>
        <v>,</v>
      </c>
      <c r="Y644" s="14">
        <f t="shared" si="131"/>
        <v>1992</v>
      </c>
      <c r="Z644" s="14" t="s">
        <v>72</v>
      </c>
    </row>
    <row r="645" spans="1:26" hidden="1" x14ac:dyDescent="0.35">
      <c r="A645" s="4" t="s">
        <v>62</v>
      </c>
      <c r="B645" s="2">
        <f>VLOOKUP(Table1[[#This Row],[Crop]],Crop!$A$2:$B$5,2,FALSE)</f>
        <v>22</v>
      </c>
      <c r="C645" s="1" t="s">
        <v>11</v>
      </c>
      <c r="D645" s="1">
        <f>VLOOKUP(Table1[[#This Row],[District]],district!$A$2:$B$38,2,FALSE)</f>
        <v>24</v>
      </c>
      <c r="E645">
        <v>1993</v>
      </c>
      <c r="L645" s="17" t="s">
        <v>68</v>
      </c>
      <c r="M645" s="14" t="s">
        <v>71</v>
      </c>
      <c r="N645" s="14" t="str">
        <f t="shared" si="120"/>
        <v>,</v>
      </c>
      <c r="O645" s="14">
        <f t="shared" si="121"/>
        <v>22</v>
      </c>
      <c r="P645" s="14" t="str">
        <f t="shared" si="122"/>
        <v>,</v>
      </c>
      <c r="Q645" s="14">
        <f t="shared" si="123"/>
        <v>24</v>
      </c>
      <c r="R645" s="14" t="str">
        <f t="shared" si="124"/>
        <v>,</v>
      </c>
      <c r="S645" s="14">
        <f t="shared" si="125"/>
        <v>0</v>
      </c>
      <c r="T645" s="14" t="str">
        <f t="shared" si="126"/>
        <v>,</v>
      </c>
      <c r="U645" s="14">
        <f t="shared" si="127"/>
        <v>0</v>
      </c>
      <c r="V645" s="14" t="str">
        <f t="shared" si="128"/>
        <v>,</v>
      </c>
      <c r="W645" s="14">
        <f t="shared" si="129"/>
        <v>0</v>
      </c>
      <c r="X645" s="14" t="str">
        <f t="shared" si="130"/>
        <v>,</v>
      </c>
      <c r="Y645" s="14">
        <f t="shared" si="131"/>
        <v>1993</v>
      </c>
      <c r="Z645" s="14" t="s">
        <v>72</v>
      </c>
    </row>
    <row r="646" spans="1:26" hidden="1" x14ac:dyDescent="0.35">
      <c r="A646" s="4" t="s">
        <v>62</v>
      </c>
      <c r="B646" s="2">
        <f>VLOOKUP(Table1[[#This Row],[Crop]],Crop!$A$2:$B$5,2,FALSE)</f>
        <v>22</v>
      </c>
      <c r="C646" s="1" t="s">
        <v>11</v>
      </c>
      <c r="D646" s="1">
        <f>VLOOKUP(Table1[[#This Row],[District]],district!$A$2:$B$38,2,FALSE)</f>
        <v>24</v>
      </c>
      <c r="E646">
        <v>1994</v>
      </c>
      <c r="L646" s="17" t="s">
        <v>68</v>
      </c>
      <c r="M646" s="14" t="s">
        <v>71</v>
      </c>
      <c r="N646" s="14" t="str">
        <f t="shared" si="120"/>
        <v>,</v>
      </c>
      <c r="O646" s="14">
        <f t="shared" si="121"/>
        <v>22</v>
      </c>
      <c r="P646" s="14" t="str">
        <f t="shared" si="122"/>
        <v>,</v>
      </c>
      <c r="Q646" s="14">
        <f t="shared" si="123"/>
        <v>24</v>
      </c>
      <c r="R646" s="14" t="str">
        <f t="shared" si="124"/>
        <v>,</v>
      </c>
      <c r="S646" s="14">
        <f t="shared" si="125"/>
        <v>0</v>
      </c>
      <c r="T646" s="14" t="str">
        <f t="shared" si="126"/>
        <v>,</v>
      </c>
      <c r="U646" s="14">
        <f t="shared" si="127"/>
        <v>0</v>
      </c>
      <c r="V646" s="14" t="str">
        <f t="shared" si="128"/>
        <v>,</v>
      </c>
      <c r="W646" s="14">
        <f t="shared" si="129"/>
        <v>0</v>
      </c>
      <c r="X646" s="14" t="str">
        <f t="shared" si="130"/>
        <v>,</v>
      </c>
      <c r="Y646" s="14">
        <f t="shared" si="131"/>
        <v>1994</v>
      </c>
      <c r="Z646" s="14" t="s">
        <v>72</v>
      </c>
    </row>
    <row r="647" spans="1:26" hidden="1" x14ac:dyDescent="0.35">
      <c r="A647" s="4" t="s">
        <v>62</v>
      </c>
      <c r="B647" s="2">
        <f>VLOOKUP(Table1[[#This Row],[Crop]],Crop!$A$2:$B$5,2,FALSE)</f>
        <v>22</v>
      </c>
      <c r="C647" s="1" t="s">
        <v>11</v>
      </c>
      <c r="D647" s="1">
        <f>VLOOKUP(Table1[[#This Row],[District]],district!$A$2:$B$38,2,FALSE)</f>
        <v>24</v>
      </c>
      <c r="E647">
        <v>1995</v>
      </c>
      <c r="L647" s="17" t="s">
        <v>68</v>
      </c>
      <c r="M647" s="14" t="s">
        <v>71</v>
      </c>
      <c r="N647" s="14" t="str">
        <f t="shared" si="120"/>
        <v>,</v>
      </c>
      <c r="O647" s="14">
        <f t="shared" si="121"/>
        <v>22</v>
      </c>
      <c r="P647" s="14" t="str">
        <f t="shared" si="122"/>
        <v>,</v>
      </c>
      <c r="Q647" s="14">
        <f t="shared" si="123"/>
        <v>24</v>
      </c>
      <c r="R647" s="14" t="str">
        <f t="shared" si="124"/>
        <v>,</v>
      </c>
      <c r="S647" s="14">
        <f t="shared" si="125"/>
        <v>0</v>
      </c>
      <c r="T647" s="14" t="str">
        <f t="shared" si="126"/>
        <v>,</v>
      </c>
      <c r="U647" s="14">
        <f t="shared" si="127"/>
        <v>0</v>
      </c>
      <c r="V647" s="14" t="str">
        <f t="shared" si="128"/>
        <v>,</v>
      </c>
      <c r="W647" s="14">
        <f t="shared" si="129"/>
        <v>0</v>
      </c>
      <c r="X647" s="14" t="str">
        <f t="shared" si="130"/>
        <v>,</v>
      </c>
      <c r="Y647" s="14">
        <f t="shared" si="131"/>
        <v>1995</v>
      </c>
      <c r="Z647" s="14" t="s">
        <v>72</v>
      </c>
    </row>
    <row r="648" spans="1:26" hidden="1" x14ac:dyDescent="0.35">
      <c r="A648" s="4" t="s">
        <v>62</v>
      </c>
      <c r="B648" s="2">
        <f>VLOOKUP(Table1[[#This Row],[Crop]],Crop!$A$2:$B$5,2,FALSE)</f>
        <v>22</v>
      </c>
      <c r="C648" s="1" t="s">
        <v>11</v>
      </c>
      <c r="D648" s="1">
        <f>VLOOKUP(Table1[[#This Row],[District]],district!$A$2:$B$38,2,FALSE)</f>
        <v>24</v>
      </c>
      <c r="E648">
        <v>1996</v>
      </c>
      <c r="L648" s="17" t="s">
        <v>68</v>
      </c>
      <c r="M648" s="14" t="s">
        <v>71</v>
      </c>
      <c r="N648" s="14" t="str">
        <f t="shared" si="120"/>
        <v>,</v>
      </c>
      <c r="O648" s="14">
        <f t="shared" si="121"/>
        <v>22</v>
      </c>
      <c r="P648" s="14" t="str">
        <f t="shared" si="122"/>
        <v>,</v>
      </c>
      <c r="Q648" s="14">
        <f t="shared" si="123"/>
        <v>24</v>
      </c>
      <c r="R648" s="14" t="str">
        <f t="shared" si="124"/>
        <v>,</v>
      </c>
      <c r="S648" s="14">
        <f t="shared" si="125"/>
        <v>0</v>
      </c>
      <c r="T648" s="14" t="str">
        <f t="shared" si="126"/>
        <v>,</v>
      </c>
      <c r="U648" s="14">
        <f t="shared" si="127"/>
        <v>0</v>
      </c>
      <c r="V648" s="14" t="str">
        <f t="shared" si="128"/>
        <v>,</v>
      </c>
      <c r="W648" s="14">
        <f t="shared" si="129"/>
        <v>0</v>
      </c>
      <c r="X648" s="14" t="str">
        <f t="shared" si="130"/>
        <v>,</v>
      </c>
      <c r="Y648" s="14">
        <f t="shared" si="131"/>
        <v>1996</v>
      </c>
      <c r="Z648" s="14" t="s">
        <v>72</v>
      </c>
    </row>
    <row r="649" spans="1:26" hidden="1" x14ac:dyDescent="0.35">
      <c r="A649" s="4" t="s">
        <v>62</v>
      </c>
      <c r="B649" s="2">
        <f>VLOOKUP(Table1[[#This Row],[Crop]],Crop!$A$2:$B$5,2,FALSE)</f>
        <v>22</v>
      </c>
      <c r="C649" s="1" t="s">
        <v>11</v>
      </c>
      <c r="D649" s="1">
        <f>VLOOKUP(Table1[[#This Row],[District]],district!$A$2:$B$38,2,FALSE)</f>
        <v>24</v>
      </c>
      <c r="E649">
        <v>1997</v>
      </c>
      <c r="L649" s="17" t="s">
        <v>68</v>
      </c>
      <c r="M649" s="14" t="s">
        <v>71</v>
      </c>
      <c r="N649" s="14" t="str">
        <f t="shared" si="120"/>
        <v>,</v>
      </c>
      <c r="O649" s="14">
        <f t="shared" si="121"/>
        <v>22</v>
      </c>
      <c r="P649" s="14" t="str">
        <f t="shared" si="122"/>
        <v>,</v>
      </c>
      <c r="Q649" s="14">
        <f t="shared" si="123"/>
        <v>24</v>
      </c>
      <c r="R649" s="14" t="str">
        <f t="shared" si="124"/>
        <v>,</v>
      </c>
      <c r="S649" s="14">
        <f t="shared" si="125"/>
        <v>0</v>
      </c>
      <c r="T649" s="14" t="str">
        <f t="shared" si="126"/>
        <v>,</v>
      </c>
      <c r="U649" s="14">
        <f t="shared" si="127"/>
        <v>0</v>
      </c>
      <c r="V649" s="14" t="str">
        <f t="shared" si="128"/>
        <v>,</v>
      </c>
      <c r="W649" s="14">
        <f t="shared" si="129"/>
        <v>0</v>
      </c>
      <c r="X649" s="14" t="str">
        <f t="shared" si="130"/>
        <v>,</v>
      </c>
      <c r="Y649" s="14">
        <f t="shared" si="131"/>
        <v>1997</v>
      </c>
      <c r="Z649" s="14" t="s">
        <v>72</v>
      </c>
    </row>
    <row r="650" spans="1:26" hidden="1" x14ac:dyDescent="0.35">
      <c r="A650" s="4" t="s">
        <v>62</v>
      </c>
      <c r="B650" s="2">
        <f>VLOOKUP(Table1[[#This Row],[Crop]],Crop!$A$2:$B$5,2,FALSE)</f>
        <v>22</v>
      </c>
      <c r="C650" s="1" t="s">
        <v>11</v>
      </c>
      <c r="D650" s="1">
        <f>VLOOKUP(Table1[[#This Row],[District]],district!$A$2:$B$38,2,FALSE)</f>
        <v>24</v>
      </c>
      <c r="E650">
        <v>1998</v>
      </c>
      <c r="L650" s="17" t="s">
        <v>68</v>
      </c>
      <c r="M650" s="14" t="s">
        <v>71</v>
      </c>
      <c r="N650" s="14" t="str">
        <f t="shared" si="120"/>
        <v>,</v>
      </c>
      <c r="O650" s="14">
        <f t="shared" si="121"/>
        <v>22</v>
      </c>
      <c r="P650" s="14" t="str">
        <f t="shared" si="122"/>
        <v>,</v>
      </c>
      <c r="Q650" s="14">
        <f t="shared" si="123"/>
        <v>24</v>
      </c>
      <c r="R650" s="14" t="str">
        <f t="shared" si="124"/>
        <v>,</v>
      </c>
      <c r="S650" s="14">
        <f t="shared" si="125"/>
        <v>0</v>
      </c>
      <c r="T650" s="14" t="str">
        <f t="shared" si="126"/>
        <v>,</v>
      </c>
      <c r="U650" s="14">
        <f t="shared" si="127"/>
        <v>0</v>
      </c>
      <c r="V650" s="14" t="str">
        <f t="shared" si="128"/>
        <v>,</v>
      </c>
      <c r="W650" s="14">
        <f t="shared" si="129"/>
        <v>0</v>
      </c>
      <c r="X650" s="14" t="str">
        <f t="shared" si="130"/>
        <v>,</v>
      </c>
      <c r="Y650" s="14">
        <f t="shared" si="131"/>
        <v>1998</v>
      </c>
      <c r="Z650" s="14" t="s">
        <v>72</v>
      </c>
    </row>
    <row r="651" spans="1:26" hidden="1" x14ac:dyDescent="0.35">
      <c r="A651" s="4" t="s">
        <v>62</v>
      </c>
      <c r="B651" s="2">
        <f>VLOOKUP(Table1[[#This Row],[Crop]],Crop!$A$2:$B$5,2,FALSE)</f>
        <v>22</v>
      </c>
      <c r="C651" s="1" t="s">
        <v>11</v>
      </c>
      <c r="D651" s="1">
        <f>VLOOKUP(Table1[[#This Row],[District]],district!$A$2:$B$38,2,FALSE)</f>
        <v>24</v>
      </c>
      <c r="E651">
        <v>1999</v>
      </c>
      <c r="L651" s="17" t="s">
        <v>68</v>
      </c>
      <c r="M651" s="14" t="s">
        <v>71</v>
      </c>
      <c r="N651" s="14" t="str">
        <f t="shared" si="120"/>
        <v>,</v>
      </c>
      <c r="O651" s="14">
        <f t="shared" si="121"/>
        <v>22</v>
      </c>
      <c r="P651" s="14" t="str">
        <f t="shared" si="122"/>
        <v>,</v>
      </c>
      <c r="Q651" s="14">
        <f t="shared" si="123"/>
        <v>24</v>
      </c>
      <c r="R651" s="14" t="str">
        <f t="shared" si="124"/>
        <v>,</v>
      </c>
      <c r="S651" s="14">
        <f t="shared" si="125"/>
        <v>0</v>
      </c>
      <c r="T651" s="14" t="str">
        <f t="shared" si="126"/>
        <v>,</v>
      </c>
      <c r="U651" s="14">
        <f t="shared" si="127"/>
        <v>0</v>
      </c>
      <c r="V651" s="14" t="str">
        <f t="shared" si="128"/>
        <v>,</v>
      </c>
      <c r="W651" s="14">
        <f t="shared" si="129"/>
        <v>0</v>
      </c>
      <c r="X651" s="14" t="str">
        <f t="shared" si="130"/>
        <v>,</v>
      </c>
      <c r="Y651" s="14">
        <f t="shared" si="131"/>
        <v>1999</v>
      </c>
      <c r="Z651" s="14" t="s">
        <v>72</v>
      </c>
    </row>
    <row r="652" spans="1:26" hidden="1" x14ac:dyDescent="0.35">
      <c r="A652" s="4" t="s">
        <v>62</v>
      </c>
      <c r="B652" s="2">
        <f>VLOOKUP(Table1[[#This Row],[Crop]],Crop!$A$2:$B$5,2,FALSE)</f>
        <v>22</v>
      </c>
      <c r="C652" s="1" t="s">
        <v>11</v>
      </c>
      <c r="D652" s="1">
        <f>VLOOKUP(Table1[[#This Row],[District]],district!$A$2:$B$38,2,FALSE)</f>
        <v>24</v>
      </c>
      <c r="E652">
        <v>2000</v>
      </c>
      <c r="L652" s="17" t="s">
        <v>68</v>
      </c>
      <c r="M652" s="14" t="s">
        <v>71</v>
      </c>
      <c r="N652" s="14" t="str">
        <f t="shared" si="120"/>
        <v>,</v>
      </c>
      <c r="O652" s="14">
        <f t="shared" si="121"/>
        <v>22</v>
      </c>
      <c r="P652" s="14" t="str">
        <f t="shared" si="122"/>
        <v>,</v>
      </c>
      <c r="Q652" s="14">
        <f t="shared" si="123"/>
        <v>24</v>
      </c>
      <c r="R652" s="14" t="str">
        <f t="shared" si="124"/>
        <v>,</v>
      </c>
      <c r="S652" s="14">
        <f t="shared" si="125"/>
        <v>0</v>
      </c>
      <c r="T652" s="14" t="str">
        <f t="shared" si="126"/>
        <v>,</v>
      </c>
      <c r="U652" s="14">
        <f t="shared" si="127"/>
        <v>0</v>
      </c>
      <c r="V652" s="14" t="str">
        <f t="shared" si="128"/>
        <v>,</v>
      </c>
      <c r="W652" s="14">
        <f t="shared" si="129"/>
        <v>0</v>
      </c>
      <c r="X652" s="14" t="str">
        <f t="shared" si="130"/>
        <v>,</v>
      </c>
      <c r="Y652" s="14">
        <f t="shared" si="131"/>
        <v>2000</v>
      </c>
      <c r="Z652" s="14" t="s">
        <v>72</v>
      </c>
    </row>
    <row r="653" spans="1:26" hidden="1" x14ac:dyDescent="0.35">
      <c r="A653" s="4" t="s">
        <v>62</v>
      </c>
      <c r="B653" s="2">
        <f>VLOOKUP(Table1[[#This Row],[Crop]],Crop!$A$2:$B$5,2,FALSE)</f>
        <v>22</v>
      </c>
      <c r="C653" s="1" t="s">
        <v>11</v>
      </c>
      <c r="D653" s="1">
        <f>VLOOKUP(Table1[[#This Row],[District]],district!$A$2:$B$38,2,FALSE)</f>
        <v>24</v>
      </c>
      <c r="E653">
        <v>2001</v>
      </c>
      <c r="L653" s="17" t="s">
        <v>68</v>
      </c>
      <c r="M653" s="14" t="s">
        <v>71</v>
      </c>
      <c r="N653" s="14" t="str">
        <f t="shared" si="120"/>
        <v>,</v>
      </c>
      <c r="O653" s="14">
        <f t="shared" si="121"/>
        <v>22</v>
      </c>
      <c r="P653" s="14" t="str">
        <f t="shared" si="122"/>
        <v>,</v>
      </c>
      <c r="Q653" s="14">
        <f t="shared" si="123"/>
        <v>24</v>
      </c>
      <c r="R653" s="14" t="str">
        <f t="shared" si="124"/>
        <v>,</v>
      </c>
      <c r="S653" s="14">
        <f t="shared" si="125"/>
        <v>0</v>
      </c>
      <c r="T653" s="14" t="str">
        <f t="shared" si="126"/>
        <v>,</v>
      </c>
      <c r="U653" s="14">
        <f t="shared" si="127"/>
        <v>0</v>
      </c>
      <c r="V653" s="14" t="str">
        <f t="shared" si="128"/>
        <v>,</v>
      </c>
      <c r="W653" s="14">
        <f t="shared" si="129"/>
        <v>0</v>
      </c>
      <c r="X653" s="14" t="str">
        <f t="shared" si="130"/>
        <v>,</v>
      </c>
      <c r="Y653" s="14">
        <f t="shared" si="131"/>
        <v>2001</v>
      </c>
      <c r="Z653" s="14" t="s">
        <v>72</v>
      </c>
    </row>
    <row r="654" spans="1:26" hidden="1" x14ac:dyDescent="0.35">
      <c r="A654" s="4" t="s">
        <v>62</v>
      </c>
      <c r="B654" s="2">
        <f>VLOOKUP(Table1[[#This Row],[Crop]],Crop!$A$2:$B$5,2,FALSE)</f>
        <v>22</v>
      </c>
      <c r="C654" s="1" t="s">
        <v>11</v>
      </c>
      <c r="D654" s="1">
        <f>VLOOKUP(Table1[[#This Row],[District]],district!$A$2:$B$38,2,FALSE)</f>
        <v>24</v>
      </c>
      <c r="E654">
        <v>2002</v>
      </c>
      <c r="L654" s="17" t="s">
        <v>68</v>
      </c>
      <c r="M654" s="14" t="s">
        <v>71</v>
      </c>
      <c r="N654" s="14" t="str">
        <f t="shared" si="120"/>
        <v>,</v>
      </c>
      <c r="O654" s="14">
        <f t="shared" si="121"/>
        <v>22</v>
      </c>
      <c r="P654" s="14" t="str">
        <f t="shared" si="122"/>
        <v>,</v>
      </c>
      <c r="Q654" s="14">
        <f t="shared" si="123"/>
        <v>24</v>
      </c>
      <c r="R654" s="14" t="str">
        <f t="shared" si="124"/>
        <v>,</v>
      </c>
      <c r="S654" s="14">
        <f t="shared" si="125"/>
        <v>0</v>
      </c>
      <c r="T654" s="14" t="str">
        <f t="shared" si="126"/>
        <v>,</v>
      </c>
      <c r="U654" s="14">
        <f t="shared" si="127"/>
        <v>0</v>
      </c>
      <c r="V654" s="14" t="str">
        <f t="shared" si="128"/>
        <v>,</v>
      </c>
      <c r="W654" s="14">
        <f t="shared" si="129"/>
        <v>0</v>
      </c>
      <c r="X654" s="14" t="str">
        <f t="shared" si="130"/>
        <v>,</v>
      </c>
      <c r="Y654" s="14">
        <f t="shared" si="131"/>
        <v>2002</v>
      </c>
      <c r="Z654" s="14" t="s">
        <v>72</v>
      </c>
    </row>
    <row r="655" spans="1:26" hidden="1" x14ac:dyDescent="0.35">
      <c r="A655" s="4" t="s">
        <v>62</v>
      </c>
      <c r="B655" s="2">
        <f>VLOOKUP(Table1[[#This Row],[Crop]],Crop!$A$2:$B$5,2,FALSE)</f>
        <v>22</v>
      </c>
      <c r="C655" s="1" t="s">
        <v>11</v>
      </c>
      <c r="D655" s="1">
        <f>VLOOKUP(Table1[[#This Row],[District]],district!$A$2:$B$38,2,FALSE)</f>
        <v>24</v>
      </c>
      <c r="E655">
        <v>2003</v>
      </c>
      <c r="L655" s="17" t="s">
        <v>68</v>
      </c>
      <c r="M655" s="14" t="s">
        <v>71</v>
      </c>
      <c r="N655" s="14" t="str">
        <f t="shared" si="120"/>
        <v>,</v>
      </c>
      <c r="O655" s="14">
        <f t="shared" si="121"/>
        <v>22</v>
      </c>
      <c r="P655" s="14" t="str">
        <f t="shared" si="122"/>
        <v>,</v>
      </c>
      <c r="Q655" s="14">
        <f t="shared" si="123"/>
        <v>24</v>
      </c>
      <c r="R655" s="14" t="str">
        <f t="shared" si="124"/>
        <v>,</v>
      </c>
      <c r="S655" s="14">
        <f t="shared" si="125"/>
        <v>0</v>
      </c>
      <c r="T655" s="14" t="str">
        <f t="shared" si="126"/>
        <v>,</v>
      </c>
      <c r="U655" s="14">
        <f t="shared" si="127"/>
        <v>0</v>
      </c>
      <c r="V655" s="14" t="str">
        <f t="shared" si="128"/>
        <v>,</v>
      </c>
      <c r="W655" s="14">
        <f t="shared" si="129"/>
        <v>0</v>
      </c>
      <c r="X655" s="14" t="str">
        <f t="shared" si="130"/>
        <v>,</v>
      </c>
      <c r="Y655" s="14">
        <f t="shared" si="131"/>
        <v>2003</v>
      </c>
      <c r="Z655" s="14" t="s">
        <v>72</v>
      </c>
    </row>
    <row r="656" spans="1:26" hidden="1" x14ac:dyDescent="0.35">
      <c r="A656" s="4" t="s">
        <v>62</v>
      </c>
      <c r="B656" s="2">
        <f>VLOOKUP(Table1[[#This Row],[Crop]],Crop!$A$2:$B$5,2,FALSE)</f>
        <v>22</v>
      </c>
      <c r="C656" s="1" t="s">
        <v>11</v>
      </c>
      <c r="D656" s="1">
        <f>VLOOKUP(Table1[[#This Row],[District]],district!$A$2:$B$38,2,FALSE)</f>
        <v>24</v>
      </c>
      <c r="E656">
        <v>2004</v>
      </c>
      <c r="L656" s="17" t="s">
        <v>68</v>
      </c>
      <c r="M656" s="14" t="s">
        <v>71</v>
      </c>
      <c r="N656" s="14" t="str">
        <f t="shared" si="120"/>
        <v>,</v>
      </c>
      <c r="O656" s="14">
        <f t="shared" si="121"/>
        <v>22</v>
      </c>
      <c r="P656" s="14" t="str">
        <f t="shared" si="122"/>
        <v>,</v>
      </c>
      <c r="Q656" s="14">
        <f t="shared" si="123"/>
        <v>24</v>
      </c>
      <c r="R656" s="14" t="str">
        <f t="shared" si="124"/>
        <v>,</v>
      </c>
      <c r="S656" s="14">
        <f t="shared" si="125"/>
        <v>0</v>
      </c>
      <c r="T656" s="14" t="str">
        <f t="shared" si="126"/>
        <v>,</v>
      </c>
      <c r="U656" s="14">
        <f t="shared" si="127"/>
        <v>0</v>
      </c>
      <c r="V656" s="14" t="str">
        <f t="shared" si="128"/>
        <v>,</v>
      </c>
      <c r="W656" s="14">
        <f t="shared" si="129"/>
        <v>0</v>
      </c>
      <c r="X656" s="14" t="str">
        <f t="shared" si="130"/>
        <v>,</v>
      </c>
      <c r="Y656" s="14">
        <f t="shared" si="131"/>
        <v>2004</v>
      </c>
      <c r="Z656" s="14" t="s">
        <v>72</v>
      </c>
    </row>
    <row r="657" spans="1:26" x14ac:dyDescent="0.35">
      <c r="A657" s="4" t="s">
        <v>62</v>
      </c>
      <c r="B657" s="2">
        <f>VLOOKUP(Table1[[#This Row],[Crop]],Crop!$A$2:$B$5,2,FALSE)</f>
        <v>22</v>
      </c>
      <c r="C657" s="1" t="s">
        <v>11</v>
      </c>
      <c r="D657" s="1">
        <f>VLOOKUP(Table1[[#This Row],[District]],district!$A$2:$B$38,2,FALSE)</f>
        <v>24</v>
      </c>
      <c r="E657">
        <v>2005</v>
      </c>
      <c r="F657">
        <v>414</v>
      </c>
      <c r="G657">
        <v>351</v>
      </c>
      <c r="H657">
        <v>31.6</v>
      </c>
      <c r="L657" s="17" t="s">
        <v>68</v>
      </c>
      <c r="M657" s="14" t="s">
        <v>71</v>
      </c>
      <c r="N657" s="14" t="str">
        <f t="shared" si="120"/>
        <v>,</v>
      </c>
      <c r="O657" s="14">
        <f t="shared" si="121"/>
        <v>22</v>
      </c>
      <c r="P657" s="14" t="str">
        <f t="shared" si="122"/>
        <v>,</v>
      </c>
      <c r="Q657" s="14">
        <f t="shared" si="123"/>
        <v>24</v>
      </c>
      <c r="R657" s="14" t="str">
        <f t="shared" si="124"/>
        <v>,</v>
      </c>
      <c r="S657" s="14">
        <f t="shared" si="125"/>
        <v>351</v>
      </c>
      <c r="T657" s="14" t="str">
        <f t="shared" si="126"/>
        <v>,</v>
      </c>
      <c r="U657" s="14">
        <f t="shared" si="127"/>
        <v>414</v>
      </c>
      <c r="V657" s="14" t="str">
        <f t="shared" si="128"/>
        <v>,</v>
      </c>
      <c r="W657" s="14">
        <f t="shared" si="129"/>
        <v>31.6</v>
      </c>
      <c r="X657" s="14" t="str">
        <f t="shared" si="130"/>
        <v>,</v>
      </c>
      <c r="Y657" s="14">
        <f t="shared" si="131"/>
        <v>2005</v>
      </c>
      <c r="Z657" s="14" t="s">
        <v>72</v>
      </c>
    </row>
    <row r="658" spans="1:26" x14ac:dyDescent="0.35">
      <c r="A658" s="4" t="s">
        <v>62</v>
      </c>
      <c r="B658" s="2">
        <f>VLOOKUP(Table1[[#This Row],[Crop]],Crop!$A$2:$B$5,2,FALSE)</f>
        <v>22</v>
      </c>
      <c r="C658" s="1" t="s">
        <v>11</v>
      </c>
      <c r="D658" s="1">
        <f>VLOOKUP(Table1[[#This Row],[District]],district!$A$2:$B$38,2,FALSE)</f>
        <v>24</v>
      </c>
      <c r="E658">
        <v>2006</v>
      </c>
      <c r="F658">
        <v>411</v>
      </c>
      <c r="G658">
        <v>341</v>
      </c>
      <c r="H658">
        <v>32.299999999999997</v>
      </c>
      <c r="L658" s="17" t="s">
        <v>68</v>
      </c>
      <c r="M658" s="14" t="s">
        <v>71</v>
      </c>
      <c r="N658" s="14" t="str">
        <f t="shared" si="120"/>
        <v>,</v>
      </c>
      <c r="O658" s="14">
        <f t="shared" si="121"/>
        <v>22</v>
      </c>
      <c r="P658" s="14" t="str">
        <f t="shared" si="122"/>
        <v>,</v>
      </c>
      <c r="Q658" s="14">
        <f t="shared" si="123"/>
        <v>24</v>
      </c>
      <c r="R658" s="14" t="str">
        <f t="shared" si="124"/>
        <v>,</v>
      </c>
      <c r="S658" s="14">
        <f t="shared" si="125"/>
        <v>341</v>
      </c>
      <c r="T658" s="14" t="str">
        <f t="shared" si="126"/>
        <v>,</v>
      </c>
      <c r="U658" s="14">
        <f t="shared" si="127"/>
        <v>411</v>
      </c>
      <c r="V658" s="14" t="str">
        <f t="shared" si="128"/>
        <v>,</v>
      </c>
      <c r="W658" s="14">
        <f t="shared" si="129"/>
        <v>32.299999999999997</v>
      </c>
      <c r="X658" s="14" t="str">
        <f t="shared" si="130"/>
        <v>,</v>
      </c>
      <c r="Y658" s="14">
        <f t="shared" si="131"/>
        <v>2006</v>
      </c>
      <c r="Z658" s="14" t="s">
        <v>72</v>
      </c>
    </row>
    <row r="659" spans="1:26" x14ac:dyDescent="0.35">
      <c r="A659" s="4" t="s">
        <v>62</v>
      </c>
      <c r="B659" s="2">
        <f>VLOOKUP(Table1[[#This Row],[Crop]],Crop!$A$2:$B$5,2,FALSE)</f>
        <v>22</v>
      </c>
      <c r="C659" s="1" t="s">
        <v>11</v>
      </c>
      <c r="D659" s="1">
        <f>VLOOKUP(Table1[[#This Row],[District]],district!$A$2:$B$38,2,FALSE)</f>
        <v>24</v>
      </c>
      <c r="E659">
        <v>2007</v>
      </c>
      <c r="F659">
        <v>451</v>
      </c>
      <c r="G659">
        <v>393</v>
      </c>
      <c r="H659">
        <v>30.8</v>
      </c>
      <c r="L659" s="17" t="s">
        <v>68</v>
      </c>
      <c r="M659" s="14" t="s">
        <v>71</v>
      </c>
      <c r="N659" s="14" t="str">
        <f t="shared" si="120"/>
        <v>,</v>
      </c>
      <c r="O659" s="14">
        <f t="shared" si="121"/>
        <v>22</v>
      </c>
      <c r="P659" s="14" t="str">
        <f t="shared" si="122"/>
        <v>,</v>
      </c>
      <c r="Q659" s="14">
        <f t="shared" si="123"/>
        <v>24</v>
      </c>
      <c r="R659" s="14" t="str">
        <f t="shared" si="124"/>
        <v>,</v>
      </c>
      <c r="S659" s="14">
        <f t="shared" si="125"/>
        <v>393</v>
      </c>
      <c r="T659" s="14" t="str">
        <f t="shared" si="126"/>
        <v>,</v>
      </c>
      <c r="U659" s="14">
        <f t="shared" si="127"/>
        <v>451</v>
      </c>
      <c r="V659" s="14" t="str">
        <f t="shared" si="128"/>
        <v>,</v>
      </c>
      <c r="W659" s="14">
        <f t="shared" si="129"/>
        <v>30.8</v>
      </c>
      <c r="X659" s="14" t="str">
        <f t="shared" si="130"/>
        <v>,</v>
      </c>
      <c r="Y659" s="14">
        <f t="shared" si="131"/>
        <v>2007</v>
      </c>
      <c r="Z659" s="14" t="s">
        <v>72</v>
      </c>
    </row>
    <row r="660" spans="1:26" x14ac:dyDescent="0.35">
      <c r="A660" s="4" t="s">
        <v>62</v>
      </c>
      <c r="B660" s="2">
        <f>VLOOKUP(Table1[[#This Row],[Crop]],Crop!$A$2:$B$5,2,FALSE)</f>
        <v>22</v>
      </c>
      <c r="C660" s="1" t="s">
        <v>11</v>
      </c>
      <c r="D660" s="1">
        <f>VLOOKUP(Table1[[#This Row],[District]],district!$A$2:$B$38,2,FALSE)</f>
        <v>24</v>
      </c>
      <c r="E660">
        <v>2008</v>
      </c>
      <c r="F660">
        <v>494</v>
      </c>
      <c r="G660">
        <v>411</v>
      </c>
      <c r="H660">
        <v>32.200000000000003</v>
      </c>
      <c r="L660" s="17" t="s">
        <v>68</v>
      </c>
      <c r="M660" s="14" t="s">
        <v>71</v>
      </c>
      <c r="N660" s="14" t="str">
        <f t="shared" si="120"/>
        <v>,</v>
      </c>
      <c r="O660" s="14">
        <f t="shared" si="121"/>
        <v>22</v>
      </c>
      <c r="P660" s="14" t="str">
        <f t="shared" si="122"/>
        <v>,</v>
      </c>
      <c r="Q660" s="14">
        <f t="shared" si="123"/>
        <v>24</v>
      </c>
      <c r="R660" s="14" t="str">
        <f t="shared" si="124"/>
        <v>,</v>
      </c>
      <c r="S660" s="14">
        <f t="shared" si="125"/>
        <v>411</v>
      </c>
      <c r="T660" s="14" t="str">
        <f t="shared" si="126"/>
        <v>,</v>
      </c>
      <c r="U660" s="14">
        <f t="shared" si="127"/>
        <v>494</v>
      </c>
      <c r="V660" s="14" t="str">
        <f t="shared" si="128"/>
        <v>,</v>
      </c>
      <c r="W660" s="14">
        <f t="shared" si="129"/>
        <v>32.200000000000003</v>
      </c>
      <c r="X660" s="14" t="str">
        <f t="shared" si="130"/>
        <v>,</v>
      </c>
      <c r="Y660" s="14">
        <f t="shared" si="131"/>
        <v>2008</v>
      </c>
      <c r="Z660" s="14" t="s">
        <v>72</v>
      </c>
    </row>
    <row r="661" spans="1:26" x14ac:dyDescent="0.35">
      <c r="A661" s="4" t="s">
        <v>62</v>
      </c>
      <c r="B661" s="2">
        <f>VLOOKUP(Table1[[#This Row],[Crop]],Crop!$A$2:$B$5,2,FALSE)</f>
        <v>22</v>
      </c>
      <c r="C661" s="1" t="s">
        <v>11</v>
      </c>
      <c r="D661" s="1">
        <f>VLOOKUP(Table1[[#This Row],[District]],district!$A$2:$B$38,2,FALSE)</f>
        <v>24</v>
      </c>
      <c r="E661">
        <v>2009</v>
      </c>
      <c r="F661">
        <v>374</v>
      </c>
      <c r="G661">
        <v>349</v>
      </c>
      <c r="H661">
        <v>28.7</v>
      </c>
      <c r="L661" s="17" t="s">
        <v>68</v>
      </c>
      <c r="M661" s="14" t="s">
        <v>71</v>
      </c>
      <c r="N661" s="14" t="str">
        <f t="shared" si="120"/>
        <v>,</v>
      </c>
      <c r="O661" s="14">
        <f t="shared" si="121"/>
        <v>22</v>
      </c>
      <c r="P661" s="14" t="str">
        <f t="shared" si="122"/>
        <v>,</v>
      </c>
      <c r="Q661" s="14">
        <f t="shared" si="123"/>
        <v>24</v>
      </c>
      <c r="R661" s="14" t="str">
        <f t="shared" si="124"/>
        <v>,</v>
      </c>
      <c r="S661" s="14">
        <f t="shared" si="125"/>
        <v>349</v>
      </c>
      <c r="T661" s="14" t="str">
        <f t="shared" si="126"/>
        <v>,</v>
      </c>
      <c r="U661" s="14">
        <f t="shared" si="127"/>
        <v>374</v>
      </c>
      <c r="V661" s="14" t="str">
        <f t="shared" si="128"/>
        <v>,</v>
      </c>
      <c r="W661" s="14">
        <f t="shared" si="129"/>
        <v>28.7</v>
      </c>
      <c r="X661" s="14" t="str">
        <f t="shared" si="130"/>
        <v>,</v>
      </c>
      <c r="Y661" s="14">
        <f t="shared" si="131"/>
        <v>2009</v>
      </c>
      <c r="Z661" s="14" t="s">
        <v>72</v>
      </c>
    </row>
    <row r="662" spans="1:26" x14ac:dyDescent="0.35">
      <c r="A662" s="4" t="s">
        <v>62</v>
      </c>
      <c r="B662" s="2">
        <f>VLOOKUP(Table1[[#This Row],[Crop]],Crop!$A$2:$B$5,2,FALSE)</f>
        <v>22</v>
      </c>
      <c r="C662" s="1" t="s">
        <v>11</v>
      </c>
      <c r="D662" s="1">
        <f>VLOOKUP(Table1[[#This Row],[District]],district!$A$2:$B$38,2,FALSE)</f>
        <v>24</v>
      </c>
      <c r="E662">
        <v>2010</v>
      </c>
      <c r="F662">
        <v>341</v>
      </c>
      <c r="G662">
        <v>281</v>
      </c>
      <c r="H662">
        <v>32.5</v>
      </c>
      <c r="L662" s="17" t="s">
        <v>68</v>
      </c>
      <c r="M662" s="14" t="s">
        <v>71</v>
      </c>
      <c r="N662" s="14" t="str">
        <f t="shared" si="120"/>
        <v>,</v>
      </c>
      <c r="O662" s="14">
        <f t="shared" si="121"/>
        <v>22</v>
      </c>
      <c r="P662" s="14" t="str">
        <f t="shared" si="122"/>
        <v>,</v>
      </c>
      <c r="Q662" s="14">
        <f t="shared" si="123"/>
        <v>24</v>
      </c>
      <c r="R662" s="14" t="str">
        <f t="shared" si="124"/>
        <v>,</v>
      </c>
      <c r="S662" s="14">
        <f t="shared" si="125"/>
        <v>281</v>
      </c>
      <c r="T662" s="14" t="str">
        <f t="shared" si="126"/>
        <v>,</v>
      </c>
      <c r="U662" s="14">
        <f t="shared" si="127"/>
        <v>341</v>
      </c>
      <c r="V662" s="14" t="str">
        <f t="shared" si="128"/>
        <v>,</v>
      </c>
      <c r="W662" s="14">
        <f t="shared" si="129"/>
        <v>32.5</v>
      </c>
      <c r="X662" s="14" t="str">
        <f t="shared" si="130"/>
        <v>,</v>
      </c>
      <c r="Y662" s="14">
        <f t="shared" si="131"/>
        <v>2010</v>
      </c>
      <c r="Z662" s="14" t="s">
        <v>72</v>
      </c>
    </row>
    <row r="663" spans="1:26" x14ac:dyDescent="0.35">
      <c r="A663" s="4" t="s">
        <v>62</v>
      </c>
      <c r="B663" s="2">
        <f>VLOOKUP(Table1[[#This Row],[Crop]],Crop!$A$2:$B$5,2,FALSE)</f>
        <v>22</v>
      </c>
      <c r="C663" s="1" t="s">
        <v>11</v>
      </c>
      <c r="D663" s="1">
        <f>VLOOKUP(Table1[[#This Row],[District]],district!$A$2:$B$38,2,FALSE)</f>
        <v>24</v>
      </c>
      <c r="E663">
        <v>2011</v>
      </c>
      <c r="F663">
        <v>352</v>
      </c>
      <c r="G663">
        <v>278</v>
      </c>
      <c r="H663">
        <v>33.9</v>
      </c>
      <c r="L663" s="17" t="s">
        <v>68</v>
      </c>
      <c r="M663" s="14" t="s">
        <v>71</v>
      </c>
      <c r="N663" s="14" t="str">
        <f t="shared" si="120"/>
        <v>,</v>
      </c>
      <c r="O663" s="14">
        <f t="shared" si="121"/>
        <v>22</v>
      </c>
      <c r="P663" s="14" t="str">
        <f t="shared" si="122"/>
        <v>,</v>
      </c>
      <c r="Q663" s="14">
        <f t="shared" si="123"/>
        <v>24</v>
      </c>
      <c r="R663" s="14" t="str">
        <f t="shared" si="124"/>
        <v>,</v>
      </c>
      <c r="S663" s="14">
        <f t="shared" si="125"/>
        <v>278</v>
      </c>
      <c r="T663" s="14" t="str">
        <f t="shared" si="126"/>
        <v>,</v>
      </c>
      <c r="U663" s="14">
        <f t="shared" si="127"/>
        <v>352</v>
      </c>
      <c r="V663" s="14" t="str">
        <f t="shared" si="128"/>
        <v>,</v>
      </c>
      <c r="W663" s="14">
        <f t="shared" si="129"/>
        <v>33.9</v>
      </c>
      <c r="X663" s="14" t="str">
        <f t="shared" si="130"/>
        <v>,</v>
      </c>
      <c r="Y663" s="14">
        <f t="shared" si="131"/>
        <v>2011</v>
      </c>
      <c r="Z663" s="14" t="s">
        <v>72</v>
      </c>
    </row>
    <row r="664" spans="1:26" x14ac:dyDescent="0.35">
      <c r="A664" s="4" t="s">
        <v>62</v>
      </c>
      <c r="B664" s="2">
        <f>VLOOKUP(Table1[[#This Row],[Crop]],Crop!$A$2:$B$5,2,FALSE)</f>
        <v>22</v>
      </c>
      <c r="C664" s="1" t="s">
        <v>11</v>
      </c>
      <c r="D664" s="1">
        <f>VLOOKUP(Table1[[#This Row],[District]],district!$A$2:$B$38,2,FALSE)</f>
        <v>24</v>
      </c>
      <c r="E664">
        <v>2012</v>
      </c>
      <c r="F664">
        <v>368</v>
      </c>
      <c r="G664">
        <v>293</v>
      </c>
      <c r="H664">
        <v>33.6</v>
      </c>
      <c r="L664" s="17" t="s">
        <v>68</v>
      </c>
      <c r="M664" s="14" t="s">
        <v>71</v>
      </c>
      <c r="N664" s="14" t="str">
        <f t="shared" si="120"/>
        <v>,</v>
      </c>
      <c r="O664" s="14">
        <f t="shared" si="121"/>
        <v>22</v>
      </c>
      <c r="P664" s="14" t="str">
        <f t="shared" si="122"/>
        <v>,</v>
      </c>
      <c r="Q664" s="14">
        <f t="shared" si="123"/>
        <v>24</v>
      </c>
      <c r="R664" s="14" t="str">
        <f t="shared" si="124"/>
        <v>,</v>
      </c>
      <c r="S664" s="14">
        <f t="shared" si="125"/>
        <v>293</v>
      </c>
      <c r="T664" s="14" t="str">
        <f t="shared" si="126"/>
        <v>,</v>
      </c>
      <c r="U664" s="14">
        <f t="shared" si="127"/>
        <v>368</v>
      </c>
      <c r="V664" s="14" t="str">
        <f t="shared" si="128"/>
        <v>,</v>
      </c>
      <c r="W664" s="14">
        <f t="shared" si="129"/>
        <v>33.6</v>
      </c>
      <c r="X664" s="14" t="str">
        <f t="shared" si="130"/>
        <v>,</v>
      </c>
      <c r="Y664" s="14">
        <f t="shared" si="131"/>
        <v>2012</v>
      </c>
      <c r="Z664" s="14" t="s">
        <v>72</v>
      </c>
    </row>
    <row r="665" spans="1:26" x14ac:dyDescent="0.35">
      <c r="A665" s="4" t="s">
        <v>62</v>
      </c>
      <c r="B665" s="2">
        <f>VLOOKUP(Table1[[#This Row],[Crop]],Crop!$A$2:$B$5,2,FALSE)</f>
        <v>22</v>
      </c>
      <c r="C665" s="1" t="s">
        <v>11</v>
      </c>
      <c r="D665" s="1">
        <f>VLOOKUP(Table1[[#This Row],[District]],district!$A$2:$B$38,2,FALSE)</f>
        <v>24</v>
      </c>
      <c r="E665">
        <v>2013</v>
      </c>
      <c r="F665">
        <v>387</v>
      </c>
      <c r="G665">
        <v>308</v>
      </c>
      <c r="H665">
        <v>33.700000000000003</v>
      </c>
      <c r="L665" s="17" t="s">
        <v>68</v>
      </c>
      <c r="M665" s="14" t="s">
        <v>71</v>
      </c>
      <c r="N665" s="14" t="str">
        <f t="shared" si="120"/>
        <v>,</v>
      </c>
      <c r="O665" s="14">
        <f t="shared" si="121"/>
        <v>22</v>
      </c>
      <c r="P665" s="14" t="str">
        <f t="shared" si="122"/>
        <v>,</v>
      </c>
      <c r="Q665" s="14">
        <f t="shared" si="123"/>
        <v>24</v>
      </c>
      <c r="R665" s="14" t="str">
        <f t="shared" si="124"/>
        <v>,</v>
      </c>
      <c r="S665" s="14">
        <f t="shared" si="125"/>
        <v>308</v>
      </c>
      <c r="T665" s="14" t="str">
        <f t="shared" si="126"/>
        <v>,</v>
      </c>
      <c r="U665" s="14">
        <f t="shared" si="127"/>
        <v>387</v>
      </c>
      <c r="V665" s="14" t="str">
        <f t="shared" si="128"/>
        <v>,</v>
      </c>
      <c r="W665" s="14">
        <f t="shared" si="129"/>
        <v>33.700000000000003</v>
      </c>
      <c r="X665" s="14" t="str">
        <f t="shared" si="130"/>
        <v>,</v>
      </c>
      <c r="Y665" s="14">
        <f t="shared" si="131"/>
        <v>2013</v>
      </c>
      <c r="Z665" s="14" t="s">
        <v>72</v>
      </c>
    </row>
    <row r="666" spans="1:26" x14ac:dyDescent="0.35">
      <c r="A666" s="4" t="s">
        <v>62</v>
      </c>
      <c r="B666" s="2">
        <f>VLOOKUP(Table1[[#This Row],[Crop]],Crop!$A$2:$B$5,2,FALSE)</f>
        <v>22</v>
      </c>
      <c r="C666" s="1" t="s">
        <v>11</v>
      </c>
      <c r="D666" s="1">
        <f>VLOOKUP(Table1[[#This Row],[District]],district!$A$2:$B$38,2,FALSE)</f>
        <v>24</v>
      </c>
      <c r="E666">
        <v>2014</v>
      </c>
      <c r="F666">
        <v>420</v>
      </c>
      <c r="G666">
        <v>312</v>
      </c>
      <c r="H666">
        <v>36.1</v>
      </c>
      <c r="L666" s="17" t="s">
        <v>68</v>
      </c>
      <c r="M666" s="14" t="s">
        <v>71</v>
      </c>
      <c r="N666" s="14" t="str">
        <f t="shared" si="120"/>
        <v>,</v>
      </c>
      <c r="O666" s="14">
        <f t="shared" si="121"/>
        <v>22</v>
      </c>
      <c r="P666" s="14" t="str">
        <f t="shared" si="122"/>
        <v>,</v>
      </c>
      <c r="Q666" s="14">
        <f t="shared" si="123"/>
        <v>24</v>
      </c>
      <c r="R666" s="14" t="str">
        <f t="shared" si="124"/>
        <v>,</v>
      </c>
      <c r="S666" s="14">
        <f t="shared" si="125"/>
        <v>312</v>
      </c>
      <c r="T666" s="14" t="str">
        <f t="shared" si="126"/>
        <v>,</v>
      </c>
      <c r="U666" s="14">
        <f t="shared" si="127"/>
        <v>420</v>
      </c>
      <c r="V666" s="14" t="str">
        <f t="shared" si="128"/>
        <v>,</v>
      </c>
      <c r="W666" s="14">
        <f t="shared" si="129"/>
        <v>36.1</v>
      </c>
      <c r="X666" s="14" t="str">
        <f t="shared" si="130"/>
        <v>,</v>
      </c>
      <c r="Y666" s="14">
        <f t="shared" si="131"/>
        <v>2014</v>
      </c>
      <c r="Z666" s="14" t="s">
        <v>72</v>
      </c>
    </row>
    <row r="667" spans="1:26" x14ac:dyDescent="0.35">
      <c r="A667" s="4" t="s">
        <v>62</v>
      </c>
      <c r="B667" s="2">
        <f>VLOOKUP(Table1[[#This Row],[Crop]],Crop!$A$2:$B$5,2,FALSE)</f>
        <v>22</v>
      </c>
      <c r="C667" s="1" t="s">
        <v>11</v>
      </c>
      <c r="D667" s="1">
        <f>VLOOKUP(Table1[[#This Row],[District]],district!$A$2:$B$38,2,FALSE)</f>
        <v>24</v>
      </c>
      <c r="E667">
        <v>2015</v>
      </c>
      <c r="F667">
        <v>401</v>
      </c>
      <c r="G667">
        <v>307</v>
      </c>
      <c r="H667">
        <v>34.5</v>
      </c>
      <c r="L667" s="17" t="s">
        <v>68</v>
      </c>
      <c r="M667" s="14" t="s">
        <v>71</v>
      </c>
      <c r="N667" s="14" t="str">
        <f t="shared" si="120"/>
        <v>,</v>
      </c>
      <c r="O667" s="14">
        <f t="shared" si="121"/>
        <v>22</v>
      </c>
      <c r="P667" s="14" t="str">
        <f t="shared" si="122"/>
        <v>,</v>
      </c>
      <c r="Q667" s="14">
        <f t="shared" si="123"/>
        <v>24</v>
      </c>
      <c r="R667" s="14" t="str">
        <f t="shared" si="124"/>
        <v>,</v>
      </c>
      <c r="S667" s="14">
        <f t="shared" si="125"/>
        <v>307</v>
      </c>
      <c r="T667" s="14" t="str">
        <f t="shared" si="126"/>
        <v>,</v>
      </c>
      <c r="U667" s="14">
        <f t="shared" si="127"/>
        <v>401</v>
      </c>
      <c r="V667" s="14" t="str">
        <f t="shared" si="128"/>
        <v>,</v>
      </c>
      <c r="W667" s="14">
        <f t="shared" si="129"/>
        <v>34.5</v>
      </c>
      <c r="X667" s="14" t="str">
        <f t="shared" si="130"/>
        <v>,</v>
      </c>
      <c r="Y667" s="14">
        <f t="shared" si="131"/>
        <v>2015</v>
      </c>
      <c r="Z667" s="14" t="s">
        <v>72</v>
      </c>
    </row>
    <row r="668" spans="1:26" x14ac:dyDescent="0.35">
      <c r="A668" s="4" t="s">
        <v>62</v>
      </c>
      <c r="B668" s="2">
        <f>VLOOKUP(Table1[[#This Row],[Crop]],Crop!$A$2:$B$5,2,FALSE)</f>
        <v>22</v>
      </c>
      <c r="C668" s="1" t="s">
        <v>11</v>
      </c>
      <c r="D668" s="1">
        <f>VLOOKUP(Table1[[#This Row],[District]],district!$A$2:$B$38,2,FALSE)</f>
        <v>24</v>
      </c>
      <c r="E668">
        <v>2016</v>
      </c>
      <c r="F668">
        <v>422</v>
      </c>
      <c r="G668">
        <v>301</v>
      </c>
      <c r="H668">
        <v>37.1</v>
      </c>
      <c r="L668" s="17" t="s">
        <v>68</v>
      </c>
      <c r="M668" s="14" t="s">
        <v>71</v>
      </c>
      <c r="N668" s="14" t="str">
        <f t="shared" si="120"/>
        <v>,</v>
      </c>
      <c r="O668" s="14">
        <f t="shared" si="121"/>
        <v>22</v>
      </c>
      <c r="P668" s="14" t="str">
        <f t="shared" si="122"/>
        <v>,</v>
      </c>
      <c r="Q668" s="14">
        <f t="shared" si="123"/>
        <v>24</v>
      </c>
      <c r="R668" s="14" t="str">
        <f t="shared" si="124"/>
        <v>,</v>
      </c>
      <c r="S668" s="14">
        <f t="shared" si="125"/>
        <v>301</v>
      </c>
      <c r="T668" s="14" t="str">
        <f t="shared" si="126"/>
        <v>,</v>
      </c>
      <c r="U668" s="14">
        <f t="shared" si="127"/>
        <v>422</v>
      </c>
      <c r="V668" s="14" t="str">
        <f t="shared" si="128"/>
        <v>,</v>
      </c>
      <c r="W668" s="14">
        <f t="shared" si="129"/>
        <v>37.1</v>
      </c>
      <c r="X668" s="14" t="str">
        <f t="shared" si="130"/>
        <v>,</v>
      </c>
      <c r="Y668" s="14">
        <f t="shared" si="131"/>
        <v>2016</v>
      </c>
      <c r="Z668" s="14" t="s">
        <v>72</v>
      </c>
    </row>
    <row r="669" spans="1:26" x14ac:dyDescent="0.35">
      <c r="A669" s="4" t="s">
        <v>62</v>
      </c>
      <c r="B669" s="2">
        <f>VLOOKUP(Table1[[#This Row],[Crop]],Crop!$A$2:$B$5,2,FALSE)</f>
        <v>22</v>
      </c>
      <c r="C669" s="1" t="s">
        <v>11</v>
      </c>
      <c r="D669" s="1">
        <f>VLOOKUP(Table1[[#This Row],[District]],district!$A$2:$B$38,2,FALSE)</f>
        <v>24</v>
      </c>
      <c r="E669">
        <v>2017</v>
      </c>
      <c r="F669">
        <v>392</v>
      </c>
      <c r="G669">
        <v>298</v>
      </c>
      <c r="H669">
        <v>35.200000000000003</v>
      </c>
      <c r="L669" s="17" t="s">
        <v>68</v>
      </c>
      <c r="M669" s="14" t="s">
        <v>71</v>
      </c>
      <c r="N669" s="14" t="str">
        <f t="shared" si="120"/>
        <v>,</v>
      </c>
      <c r="O669" s="14">
        <f t="shared" si="121"/>
        <v>22</v>
      </c>
      <c r="P669" s="14" t="str">
        <f t="shared" si="122"/>
        <v>,</v>
      </c>
      <c r="Q669" s="14">
        <f t="shared" si="123"/>
        <v>24</v>
      </c>
      <c r="R669" s="14" t="str">
        <f t="shared" si="124"/>
        <v>,</v>
      </c>
      <c r="S669" s="14">
        <f t="shared" si="125"/>
        <v>298</v>
      </c>
      <c r="T669" s="14" t="str">
        <f t="shared" si="126"/>
        <v>,</v>
      </c>
      <c r="U669" s="14">
        <f t="shared" si="127"/>
        <v>392</v>
      </c>
      <c r="V669" s="14" t="str">
        <f t="shared" si="128"/>
        <v>,</v>
      </c>
      <c r="W669" s="14">
        <f t="shared" si="129"/>
        <v>35.200000000000003</v>
      </c>
      <c r="X669" s="14" t="str">
        <f t="shared" si="130"/>
        <v>,</v>
      </c>
      <c r="Y669" s="14">
        <f t="shared" si="131"/>
        <v>2017</v>
      </c>
      <c r="Z669" s="14" t="s">
        <v>72</v>
      </c>
    </row>
    <row r="670" spans="1:26" x14ac:dyDescent="0.35">
      <c r="A670" s="4" t="s">
        <v>62</v>
      </c>
      <c r="B670" s="2">
        <f>VLOOKUP(Table1[[#This Row],[Crop]],Crop!$A$2:$B$5,2,FALSE)</f>
        <v>22</v>
      </c>
      <c r="C670" s="1" t="s">
        <v>11</v>
      </c>
      <c r="D670" s="1">
        <f>VLOOKUP(Table1[[#This Row],[District]],district!$A$2:$B$38,2,FALSE)</f>
        <v>24</v>
      </c>
      <c r="E670">
        <v>2018</v>
      </c>
      <c r="F670">
        <v>381</v>
      </c>
      <c r="G670">
        <v>295</v>
      </c>
      <c r="H670">
        <v>34.6</v>
      </c>
      <c r="L670" s="17" t="s">
        <v>68</v>
      </c>
      <c r="M670" s="14" t="s">
        <v>71</v>
      </c>
      <c r="N670" s="14" t="str">
        <f t="shared" si="120"/>
        <v>,</v>
      </c>
      <c r="O670" s="14">
        <f t="shared" si="121"/>
        <v>22</v>
      </c>
      <c r="P670" s="14" t="str">
        <f t="shared" si="122"/>
        <v>,</v>
      </c>
      <c r="Q670" s="14">
        <f t="shared" si="123"/>
        <v>24</v>
      </c>
      <c r="R670" s="14" t="str">
        <f t="shared" si="124"/>
        <v>,</v>
      </c>
      <c r="S670" s="14">
        <f t="shared" si="125"/>
        <v>295</v>
      </c>
      <c r="T670" s="14" t="str">
        <f t="shared" si="126"/>
        <v>,</v>
      </c>
      <c r="U670" s="14">
        <f t="shared" si="127"/>
        <v>381</v>
      </c>
      <c r="V670" s="14" t="str">
        <f t="shared" si="128"/>
        <v>,</v>
      </c>
      <c r="W670" s="14">
        <f t="shared" si="129"/>
        <v>34.6</v>
      </c>
      <c r="X670" s="14" t="str">
        <f t="shared" si="130"/>
        <v>,</v>
      </c>
      <c r="Y670" s="14">
        <f t="shared" si="131"/>
        <v>2018</v>
      </c>
      <c r="Z670" s="14" t="s">
        <v>72</v>
      </c>
    </row>
    <row r="671" spans="1:26" x14ac:dyDescent="0.35">
      <c r="A671" s="4" t="s">
        <v>62</v>
      </c>
      <c r="B671" s="2">
        <f>VLOOKUP(Table1[[#This Row],[Crop]],Crop!$A$2:$B$5,2,FALSE)</f>
        <v>22</v>
      </c>
      <c r="C671" s="1" t="s">
        <v>11</v>
      </c>
      <c r="D671" s="1">
        <f>VLOOKUP(Table1[[#This Row],[District]],district!$A$2:$B$38,2,FALSE)</f>
        <v>24</v>
      </c>
      <c r="E671">
        <v>2019</v>
      </c>
      <c r="F671">
        <v>420</v>
      </c>
      <c r="G671">
        <v>310</v>
      </c>
      <c r="H671">
        <v>36.299999999999997</v>
      </c>
      <c r="L671" s="17" t="s">
        <v>68</v>
      </c>
      <c r="M671" s="14" t="s">
        <v>71</v>
      </c>
      <c r="N671" s="14" t="str">
        <f t="shared" si="120"/>
        <v>,</v>
      </c>
      <c r="O671" s="14">
        <f t="shared" si="121"/>
        <v>22</v>
      </c>
      <c r="P671" s="14" t="str">
        <f t="shared" si="122"/>
        <v>,</v>
      </c>
      <c r="Q671" s="14">
        <f t="shared" si="123"/>
        <v>24</v>
      </c>
      <c r="R671" s="14" t="str">
        <f t="shared" si="124"/>
        <v>,</v>
      </c>
      <c r="S671" s="14">
        <f t="shared" si="125"/>
        <v>310</v>
      </c>
      <c r="T671" s="14" t="str">
        <f t="shared" si="126"/>
        <v>,</v>
      </c>
      <c r="U671" s="14">
        <f t="shared" si="127"/>
        <v>420</v>
      </c>
      <c r="V671" s="14" t="str">
        <f t="shared" si="128"/>
        <v>,</v>
      </c>
      <c r="W671" s="14">
        <f t="shared" si="129"/>
        <v>36.299999999999997</v>
      </c>
      <c r="X671" s="14" t="str">
        <f t="shared" si="130"/>
        <v>,</v>
      </c>
      <c r="Y671" s="14">
        <f t="shared" si="131"/>
        <v>2019</v>
      </c>
      <c r="Z671" s="14" t="s">
        <v>72</v>
      </c>
    </row>
    <row r="672" spans="1:26" x14ac:dyDescent="0.35">
      <c r="A672" s="4" t="s">
        <v>62</v>
      </c>
      <c r="B672" s="2">
        <f>VLOOKUP(Table1[[#This Row],[Crop]],Crop!$A$2:$B$5,2,FALSE)</f>
        <v>22</v>
      </c>
      <c r="C672" s="1" t="s">
        <v>11</v>
      </c>
      <c r="D672" s="1">
        <f>VLOOKUP(Table1[[#This Row],[District]],district!$A$2:$B$38,2,FALSE)</f>
        <v>24</v>
      </c>
      <c r="E672">
        <v>2020</v>
      </c>
      <c r="F672">
        <v>486</v>
      </c>
      <c r="G672">
        <v>322</v>
      </c>
      <c r="H672">
        <v>37.799999999999997</v>
      </c>
      <c r="L672" s="17" t="s">
        <v>68</v>
      </c>
      <c r="M672" s="14" t="s">
        <v>71</v>
      </c>
      <c r="N672" s="14" t="str">
        <f t="shared" si="120"/>
        <v>,</v>
      </c>
      <c r="O672" s="14">
        <f t="shared" si="121"/>
        <v>22</v>
      </c>
      <c r="P672" s="14" t="str">
        <f t="shared" si="122"/>
        <v>,</v>
      </c>
      <c r="Q672" s="14">
        <f t="shared" si="123"/>
        <v>24</v>
      </c>
      <c r="R672" s="14" t="str">
        <f t="shared" si="124"/>
        <v>,</v>
      </c>
      <c r="S672" s="14">
        <f t="shared" si="125"/>
        <v>322</v>
      </c>
      <c r="T672" s="14" t="str">
        <f t="shared" si="126"/>
        <v>,</v>
      </c>
      <c r="U672" s="14">
        <f t="shared" si="127"/>
        <v>486</v>
      </c>
      <c r="V672" s="14" t="str">
        <f t="shared" si="128"/>
        <v>,</v>
      </c>
      <c r="W672" s="14">
        <f t="shared" si="129"/>
        <v>37.799999999999997</v>
      </c>
      <c r="X672" s="14" t="str">
        <f t="shared" si="130"/>
        <v>,</v>
      </c>
      <c r="Y672" s="14">
        <f t="shared" si="131"/>
        <v>2020</v>
      </c>
      <c r="Z672" s="14" t="s">
        <v>72</v>
      </c>
    </row>
    <row r="673" spans="1:26" s="2" customFormat="1" x14ac:dyDescent="0.35">
      <c r="A673" s="4" t="s">
        <v>62</v>
      </c>
      <c r="B673" s="2">
        <f>VLOOKUP(Table1[[#This Row],[Crop]],Crop!$A$2:$B$5,2,FALSE)</f>
        <v>22</v>
      </c>
      <c r="C673" s="3" t="s">
        <v>11</v>
      </c>
      <c r="D673" s="3">
        <f>VLOOKUP(Table1[[#This Row],[District]],district!$A$2:$B$38,2,FALSE)</f>
        <v>24</v>
      </c>
      <c r="E673" s="2">
        <v>2021</v>
      </c>
      <c r="F673">
        <v>427</v>
      </c>
      <c r="G673">
        <v>310</v>
      </c>
      <c r="H673">
        <v>34.5</v>
      </c>
      <c r="L673" s="17" t="s">
        <v>68</v>
      </c>
      <c r="M673" s="14" t="s">
        <v>71</v>
      </c>
      <c r="N673" s="14" t="str">
        <f t="shared" si="120"/>
        <v>,</v>
      </c>
      <c r="O673" s="14">
        <f t="shared" si="121"/>
        <v>22</v>
      </c>
      <c r="P673" s="14" t="str">
        <f t="shared" si="122"/>
        <v>,</v>
      </c>
      <c r="Q673" s="14">
        <f t="shared" si="123"/>
        <v>24</v>
      </c>
      <c r="R673" s="14" t="str">
        <f t="shared" si="124"/>
        <v>,</v>
      </c>
      <c r="S673" s="14">
        <f t="shared" si="125"/>
        <v>310</v>
      </c>
      <c r="T673" s="14" t="str">
        <f t="shared" si="126"/>
        <v>,</v>
      </c>
      <c r="U673" s="14">
        <f t="shared" si="127"/>
        <v>427</v>
      </c>
      <c r="V673" s="14" t="str">
        <f t="shared" si="128"/>
        <v>,</v>
      </c>
      <c r="W673" s="14">
        <f t="shared" si="129"/>
        <v>34.5</v>
      </c>
      <c r="X673" s="14" t="str">
        <f t="shared" si="130"/>
        <v>,</v>
      </c>
      <c r="Y673" s="14">
        <f t="shared" si="131"/>
        <v>2021</v>
      </c>
      <c r="Z673" s="14" t="s">
        <v>72</v>
      </c>
    </row>
    <row r="674" spans="1:26" x14ac:dyDescent="0.35">
      <c r="A674" s="4" t="s">
        <v>62</v>
      </c>
      <c r="B674" s="2">
        <f>VLOOKUP(Table1[[#This Row],[Crop]],Crop!$A$2:$B$5,2,FALSE)</f>
        <v>22</v>
      </c>
      <c r="C674" s="1" t="s">
        <v>12</v>
      </c>
      <c r="D674" s="1">
        <f>VLOOKUP(Table1[[#This Row],[District]],district!$A$2:$B$38,2,FALSE)</f>
        <v>17</v>
      </c>
      <c r="E674">
        <v>1990</v>
      </c>
      <c r="F674">
        <v>130</v>
      </c>
      <c r="G674">
        <v>131</v>
      </c>
      <c r="H674">
        <v>26.6</v>
      </c>
      <c r="L674" s="17" t="s">
        <v>68</v>
      </c>
      <c r="M674" s="14" t="s">
        <v>71</v>
      </c>
      <c r="N674" s="14" t="str">
        <f t="shared" si="120"/>
        <v>,</v>
      </c>
      <c r="O674" s="14">
        <f t="shared" si="121"/>
        <v>22</v>
      </c>
      <c r="P674" s="14" t="str">
        <f t="shared" si="122"/>
        <v>,</v>
      </c>
      <c r="Q674" s="14">
        <f t="shared" si="123"/>
        <v>17</v>
      </c>
      <c r="R674" s="14" t="str">
        <f t="shared" si="124"/>
        <v>,</v>
      </c>
      <c r="S674" s="14">
        <f t="shared" si="125"/>
        <v>131</v>
      </c>
      <c r="T674" s="14" t="str">
        <f t="shared" si="126"/>
        <v>,</v>
      </c>
      <c r="U674" s="14">
        <f t="shared" si="127"/>
        <v>130</v>
      </c>
      <c r="V674" s="14" t="str">
        <f t="shared" si="128"/>
        <v>,</v>
      </c>
      <c r="W674" s="14">
        <f t="shared" si="129"/>
        <v>26.6</v>
      </c>
      <c r="X674" s="14" t="str">
        <f t="shared" si="130"/>
        <v>,</v>
      </c>
      <c r="Y674" s="14">
        <f t="shared" si="131"/>
        <v>1990</v>
      </c>
      <c r="Z674" s="14" t="s">
        <v>72</v>
      </c>
    </row>
    <row r="675" spans="1:26" x14ac:dyDescent="0.35">
      <c r="A675" s="4" t="s">
        <v>62</v>
      </c>
      <c r="B675" s="2">
        <f>VLOOKUP(Table1[[#This Row],[Crop]],Crop!$A$2:$B$5,2,FALSE)</f>
        <v>22</v>
      </c>
      <c r="C675" s="1" t="s">
        <v>12</v>
      </c>
      <c r="D675" s="1">
        <f>VLOOKUP(Table1[[#This Row],[District]],district!$A$2:$B$38,2,FALSE)</f>
        <v>17</v>
      </c>
      <c r="E675">
        <v>1991</v>
      </c>
      <c r="F675">
        <v>135</v>
      </c>
      <c r="G675">
        <v>122</v>
      </c>
      <c r="H675">
        <v>29.6</v>
      </c>
      <c r="L675" s="17" t="s">
        <v>68</v>
      </c>
      <c r="M675" s="14" t="s">
        <v>71</v>
      </c>
      <c r="N675" s="14" t="str">
        <f t="shared" si="120"/>
        <v>,</v>
      </c>
      <c r="O675" s="14">
        <f t="shared" si="121"/>
        <v>22</v>
      </c>
      <c r="P675" s="14" t="str">
        <f t="shared" si="122"/>
        <v>,</v>
      </c>
      <c r="Q675" s="14">
        <f t="shared" si="123"/>
        <v>17</v>
      </c>
      <c r="R675" s="14" t="str">
        <f t="shared" si="124"/>
        <v>,</v>
      </c>
      <c r="S675" s="14">
        <f t="shared" si="125"/>
        <v>122</v>
      </c>
      <c r="T675" s="14" t="str">
        <f t="shared" si="126"/>
        <v>,</v>
      </c>
      <c r="U675" s="14">
        <f t="shared" si="127"/>
        <v>135</v>
      </c>
      <c r="V675" s="14" t="str">
        <f t="shared" si="128"/>
        <v>,</v>
      </c>
      <c r="W675" s="14">
        <f t="shared" si="129"/>
        <v>29.6</v>
      </c>
      <c r="X675" s="14" t="str">
        <f t="shared" si="130"/>
        <v>,</v>
      </c>
      <c r="Y675" s="14">
        <f t="shared" si="131"/>
        <v>1991</v>
      </c>
      <c r="Z675" s="14" t="s">
        <v>72</v>
      </c>
    </row>
    <row r="676" spans="1:26" x14ac:dyDescent="0.35">
      <c r="A676" s="4" t="s">
        <v>62</v>
      </c>
      <c r="B676" s="2">
        <f>VLOOKUP(Table1[[#This Row],[Crop]],Crop!$A$2:$B$5,2,FALSE)</f>
        <v>22</v>
      </c>
      <c r="C676" s="1" t="s">
        <v>12</v>
      </c>
      <c r="D676" s="1">
        <f>VLOOKUP(Table1[[#This Row],[District]],district!$A$2:$B$38,2,FALSE)</f>
        <v>17</v>
      </c>
      <c r="E676">
        <v>1992</v>
      </c>
      <c r="F676">
        <v>136.1</v>
      </c>
      <c r="G676">
        <v>126</v>
      </c>
      <c r="H676">
        <v>28.9</v>
      </c>
      <c r="L676" s="17" t="s">
        <v>68</v>
      </c>
      <c r="M676" s="14" t="s">
        <v>71</v>
      </c>
      <c r="N676" s="14" t="str">
        <f t="shared" si="120"/>
        <v>,</v>
      </c>
      <c r="O676" s="14">
        <f t="shared" si="121"/>
        <v>22</v>
      </c>
      <c r="P676" s="14" t="str">
        <f t="shared" si="122"/>
        <v>,</v>
      </c>
      <c r="Q676" s="14">
        <f t="shared" si="123"/>
        <v>17</v>
      </c>
      <c r="R676" s="14" t="str">
        <f t="shared" si="124"/>
        <v>,</v>
      </c>
      <c r="S676" s="14">
        <f t="shared" si="125"/>
        <v>126</v>
      </c>
      <c r="T676" s="14" t="str">
        <f t="shared" si="126"/>
        <v>,</v>
      </c>
      <c r="U676" s="14">
        <f t="shared" si="127"/>
        <v>136.1</v>
      </c>
      <c r="V676" s="14" t="str">
        <f t="shared" si="128"/>
        <v>,</v>
      </c>
      <c r="W676" s="14">
        <f t="shared" si="129"/>
        <v>28.9</v>
      </c>
      <c r="X676" s="14" t="str">
        <f t="shared" si="130"/>
        <v>,</v>
      </c>
      <c r="Y676" s="14">
        <f t="shared" si="131"/>
        <v>1992</v>
      </c>
      <c r="Z676" s="14" t="s">
        <v>72</v>
      </c>
    </row>
    <row r="677" spans="1:26" x14ac:dyDescent="0.35">
      <c r="A677" s="4" t="s">
        <v>62</v>
      </c>
      <c r="B677" s="2">
        <f>VLOOKUP(Table1[[#This Row],[Crop]],Crop!$A$2:$B$5,2,FALSE)</f>
        <v>22</v>
      </c>
      <c r="C677" s="1" t="s">
        <v>12</v>
      </c>
      <c r="D677" s="1">
        <f>VLOOKUP(Table1[[#This Row],[District]],district!$A$2:$B$38,2,FALSE)</f>
        <v>17</v>
      </c>
      <c r="E677">
        <v>1993</v>
      </c>
      <c r="F677">
        <v>132.6</v>
      </c>
      <c r="G677">
        <v>125</v>
      </c>
      <c r="H677">
        <v>28.4</v>
      </c>
      <c r="L677" s="17" t="s">
        <v>68</v>
      </c>
      <c r="M677" s="14" t="s">
        <v>71</v>
      </c>
      <c r="N677" s="14" t="str">
        <f t="shared" si="120"/>
        <v>,</v>
      </c>
      <c r="O677" s="14">
        <f t="shared" si="121"/>
        <v>22</v>
      </c>
      <c r="P677" s="14" t="str">
        <f t="shared" si="122"/>
        <v>,</v>
      </c>
      <c r="Q677" s="14">
        <f t="shared" si="123"/>
        <v>17</v>
      </c>
      <c r="R677" s="14" t="str">
        <f t="shared" si="124"/>
        <v>,</v>
      </c>
      <c r="S677" s="14">
        <f t="shared" si="125"/>
        <v>125</v>
      </c>
      <c r="T677" s="14" t="str">
        <f t="shared" si="126"/>
        <v>,</v>
      </c>
      <c r="U677" s="14">
        <f t="shared" si="127"/>
        <v>132.6</v>
      </c>
      <c r="V677" s="14" t="str">
        <f t="shared" si="128"/>
        <v>,</v>
      </c>
      <c r="W677" s="14">
        <f t="shared" si="129"/>
        <v>28.4</v>
      </c>
      <c r="X677" s="14" t="str">
        <f t="shared" si="130"/>
        <v>,</v>
      </c>
      <c r="Y677" s="14">
        <f t="shared" si="131"/>
        <v>1993</v>
      </c>
      <c r="Z677" s="14" t="s">
        <v>72</v>
      </c>
    </row>
    <row r="678" spans="1:26" x14ac:dyDescent="0.35">
      <c r="A678" s="4" t="s">
        <v>62</v>
      </c>
      <c r="B678" s="2">
        <f>VLOOKUP(Table1[[#This Row],[Crop]],Crop!$A$2:$B$5,2,FALSE)</f>
        <v>22</v>
      </c>
      <c r="C678" s="1" t="s">
        <v>12</v>
      </c>
      <c r="D678" s="1">
        <f>VLOOKUP(Table1[[#This Row],[District]],district!$A$2:$B$38,2,FALSE)</f>
        <v>17</v>
      </c>
      <c r="E678">
        <v>1994</v>
      </c>
      <c r="F678">
        <v>128.19999999999999</v>
      </c>
      <c r="G678">
        <v>132</v>
      </c>
      <c r="H678">
        <v>26</v>
      </c>
      <c r="L678" s="17" t="s">
        <v>68</v>
      </c>
      <c r="M678" s="14" t="s">
        <v>71</v>
      </c>
      <c r="N678" s="14" t="str">
        <f t="shared" si="120"/>
        <v>,</v>
      </c>
      <c r="O678" s="14">
        <f t="shared" si="121"/>
        <v>22</v>
      </c>
      <c r="P678" s="14" t="str">
        <f t="shared" si="122"/>
        <v>,</v>
      </c>
      <c r="Q678" s="14">
        <f t="shared" si="123"/>
        <v>17</v>
      </c>
      <c r="R678" s="14" t="str">
        <f t="shared" si="124"/>
        <v>,</v>
      </c>
      <c r="S678" s="14">
        <f t="shared" si="125"/>
        <v>132</v>
      </c>
      <c r="T678" s="14" t="str">
        <f t="shared" si="126"/>
        <v>,</v>
      </c>
      <c r="U678" s="14">
        <f t="shared" si="127"/>
        <v>128.19999999999999</v>
      </c>
      <c r="V678" s="14" t="str">
        <f t="shared" si="128"/>
        <v>,</v>
      </c>
      <c r="W678" s="14">
        <f t="shared" si="129"/>
        <v>26</v>
      </c>
      <c r="X678" s="14" t="str">
        <f t="shared" si="130"/>
        <v>,</v>
      </c>
      <c r="Y678" s="14">
        <f t="shared" si="131"/>
        <v>1994</v>
      </c>
      <c r="Z678" s="14" t="s">
        <v>72</v>
      </c>
    </row>
    <row r="679" spans="1:26" x14ac:dyDescent="0.35">
      <c r="A679" s="4" t="s">
        <v>62</v>
      </c>
      <c r="B679" s="2">
        <f>VLOOKUP(Table1[[#This Row],[Crop]],Crop!$A$2:$B$5,2,FALSE)</f>
        <v>22</v>
      </c>
      <c r="C679" s="1" t="s">
        <v>12</v>
      </c>
      <c r="D679" s="1">
        <f>VLOOKUP(Table1[[#This Row],[District]],district!$A$2:$B$38,2,FALSE)</f>
        <v>17</v>
      </c>
      <c r="E679">
        <v>1995</v>
      </c>
      <c r="F679">
        <v>124</v>
      </c>
      <c r="G679">
        <v>131</v>
      </c>
      <c r="H679">
        <v>25.4</v>
      </c>
      <c r="L679" s="17" t="s">
        <v>68</v>
      </c>
      <c r="M679" s="14" t="s">
        <v>71</v>
      </c>
      <c r="N679" s="14" t="str">
        <f t="shared" si="120"/>
        <v>,</v>
      </c>
      <c r="O679" s="14">
        <f t="shared" si="121"/>
        <v>22</v>
      </c>
      <c r="P679" s="14" t="str">
        <f t="shared" si="122"/>
        <v>,</v>
      </c>
      <c r="Q679" s="14">
        <f t="shared" si="123"/>
        <v>17</v>
      </c>
      <c r="R679" s="14" t="str">
        <f t="shared" si="124"/>
        <v>,</v>
      </c>
      <c r="S679" s="14">
        <f t="shared" si="125"/>
        <v>131</v>
      </c>
      <c r="T679" s="14" t="str">
        <f t="shared" si="126"/>
        <v>,</v>
      </c>
      <c r="U679" s="14">
        <f t="shared" si="127"/>
        <v>124</v>
      </c>
      <c r="V679" s="14" t="str">
        <f t="shared" si="128"/>
        <v>,</v>
      </c>
      <c r="W679" s="14">
        <f t="shared" si="129"/>
        <v>25.4</v>
      </c>
      <c r="X679" s="14" t="str">
        <f t="shared" si="130"/>
        <v>,</v>
      </c>
      <c r="Y679" s="14">
        <f t="shared" si="131"/>
        <v>1995</v>
      </c>
      <c r="Z679" s="14" t="s">
        <v>72</v>
      </c>
    </row>
    <row r="680" spans="1:26" x14ac:dyDescent="0.35">
      <c r="A680" s="4" t="s">
        <v>62</v>
      </c>
      <c r="B680" s="2">
        <f>VLOOKUP(Table1[[#This Row],[Crop]],Crop!$A$2:$B$5,2,FALSE)</f>
        <v>22</v>
      </c>
      <c r="C680" s="1" t="s">
        <v>12</v>
      </c>
      <c r="D680" s="1">
        <f>VLOOKUP(Table1[[#This Row],[District]],district!$A$2:$B$38,2,FALSE)</f>
        <v>17</v>
      </c>
      <c r="E680">
        <v>1996</v>
      </c>
      <c r="F680">
        <v>125.4</v>
      </c>
      <c r="G680">
        <v>125</v>
      </c>
      <c r="H680">
        <v>26.9</v>
      </c>
      <c r="L680" s="17" t="s">
        <v>68</v>
      </c>
      <c r="M680" s="14" t="s">
        <v>71</v>
      </c>
      <c r="N680" s="14" t="str">
        <f t="shared" si="120"/>
        <v>,</v>
      </c>
      <c r="O680" s="14">
        <f t="shared" si="121"/>
        <v>22</v>
      </c>
      <c r="P680" s="14" t="str">
        <f t="shared" si="122"/>
        <v>,</v>
      </c>
      <c r="Q680" s="14">
        <f t="shared" si="123"/>
        <v>17</v>
      </c>
      <c r="R680" s="14" t="str">
        <f t="shared" si="124"/>
        <v>,</v>
      </c>
      <c r="S680" s="14">
        <f t="shared" si="125"/>
        <v>125</v>
      </c>
      <c r="T680" s="14" t="str">
        <f t="shared" si="126"/>
        <v>,</v>
      </c>
      <c r="U680" s="14">
        <f t="shared" si="127"/>
        <v>125.4</v>
      </c>
      <c r="V680" s="14" t="str">
        <f t="shared" si="128"/>
        <v>,</v>
      </c>
      <c r="W680" s="14">
        <f t="shared" si="129"/>
        <v>26.9</v>
      </c>
      <c r="X680" s="14" t="str">
        <f t="shared" si="130"/>
        <v>,</v>
      </c>
      <c r="Y680" s="14">
        <f t="shared" si="131"/>
        <v>1996</v>
      </c>
      <c r="Z680" s="14" t="s">
        <v>72</v>
      </c>
    </row>
    <row r="681" spans="1:26" x14ac:dyDescent="0.35">
      <c r="A681" s="4" t="s">
        <v>62</v>
      </c>
      <c r="B681" s="2">
        <f>VLOOKUP(Table1[[#This Row],[Crop]],Crop!$A$2:$B$5,2,FALSE)</f>
        <v>22</v>
      </c>
      <c r="C681" s="1" t="s">
        <v>12</v>
      </c>
      <c r="D681" s="1">
        <f>VLOOKUP(Table1[[#This Row],[District]],district!$A$2:$B$38,2,FALSE)</f>
        <v>17</v>
      </c>
      <c r="E681">
        <v>1997</v>
      </c>
      <c r="F681">
        <v>112.8</v>
      </c>
      <c r="G681">
        <v>126</v>
      </c>
      <c r="H681">
        <v>24</v>
      </c>
      <c r="L681" s="17" t="s">
        <v>68</v>
      </c>
      <c r="M681" s="14" t="s">
        <v>71</v>
      </c>
      <c r="N681" s="14" t="str">
        <f t="shared" si="120"/>
        <v>,</v>
      </c>
      <c r="O681" s="14">
        <f t="shared" si="121"/>
        <v>22</v>
      </c>
      <c r="P681" s="14" t="str">
        <f t="shared" si="122"/>
        <v>,</v>
      </c>
      <c r="Q681" s="14">
        <f t="shared" si="123"/>
        <v>17</v>
      </c>
      <c r="R681" s="14" t="str">
        <f t="shared" si="124"/>
        <v>,</v>
      </c>
      <c r="S681" s="14">
        <f t="shared" si="125"/>
        <v>126</v>
      </c>
      <c r="T681" s="14" t="str">
        <f t="shared" si="126"/>
        <v>,</v>
      </c>
      <c r="U681" s="14">
        <f t="shared" si="127"/>
        <v>112.8</v>
      </c>
      <c r="V681" s="14" t="str">
        <f t="shared" si="128"/>
        <v>,</v>
      </c>
      <c r="W681" s="14">
        <f t="shared" si="129"/>
        <v>24</v>
      </c>
      <c r="X681" s="14" t="str">
        <f t="shared" si="130"/>
        <v>,</v>
      </c>
      <c r="Y681" s="14">
        <f t="shared" si="131"/>
        <v>1997</v>
      </c>
      <c r="Z681" s="14" t="s">
        <v>72</v>
      </c>
    </row>
    <row r="682" spans="1:26" x14ac:dyDescent="0.35">
      <c r="A682" s="4" t="s">
        <v>62</v>
      </c>
      <c r="B682" s="2">
        <f>VLOOKUP(Table1[[#This Row],[Crop]],Crop!$A$2:$B$5,2,FALSE)</f>
        <v>22</v>
      </c>
      <c r="C682" s="1" t="s">
        <v>12</v>
      </c>
      <c r="D682" s="1">
        <f>VLOOKUP(Table1[[#This Row],[District]],district!$A$2:$B$38,2,FALSE)</f>
        <v>17</v>
      </c>
      <c r="E682">
        <v>1998</v>
      </c>
      <c r="F682">
        <v>131.80000000000001</v>
      </c>
      <c r="G682">
        <v>126</v>
      </c>
      <c r="H682">
        <v>28</v>
      </c>
      <c r="L682" s="17" t="s">
        <v>68</v>
      </c>
      <c r="M682" s="14" t="s">
        <v>71</v>
      </c>
      <c r="N682" s="14" t="str">
        <f t="shared" si="120"/>
        <v>,</v>
      </c>
      <c r="O682" s="14">
        <f t="shared" si="121"/>
        <v>22</v>
      </c>
      <c r="P682" s="14" t="str">
        <f t="shared" si="122"/>
        <v>,</v>
      </c>
      <c r="Q682" s="14">
        <f t="shared" si="123"/>
        <v>17</v>
      </c>
      <c r="R682" s="14" t="str">
        <f t="shared" si="124"/>
        <v>,</v>
      </c>
      <c r="S682" s="14">
        <f t="shared" si="125"/>
        <v>126</v>
      </c>
      <c r="T682" s="14" t="str">
        <f t="shared" si="126"/>
        <v>,</v>
      </c>
      <c r="U682" s="14">
        <f t="shared" si="127"/>
        <v>131.80000000000001</v>
      </c>
      <c r="V682" s="14" t="str">
        <f t="shared" si="128"/>
        <v>,</v>
      </c>
      <c r="W682" s="14">
        <f t="shared" si="129"/>
        <v>28</v>
      </c>
      <c r="X682" s="14" t="str">
        <f t="shared" si="130"/>
        <v>,</v>
      </c>
      <c r="Y682" s="14">
        <f t="shared" si="131"/>
        <v>1998</v>
      </c>
      <c r="Z682" s="14" t="s">
        <v>72</v>
      </c>
    </row>
    <row r="683" spans="1:26" x14ac:dyDescent="0.35">
      <c r="A683" s="4" t="s">
        <v>62</v>
      </c>
      <c r="B683" s="2">
        <f>VLOOKUP(Table1[[#This Row],[Crop]],Crop!$A$2:$B$5,2,FALSE)</f>
        <v>22</v>
      </c>
      <c r="C683" s="1" t="s">
        <v>12</v>
      </c>
      <c r="D683" s="1">
        <f>VLOOKUP(Table1[[#This Row],[District]],district!$A$2:$B$38,2,FALSE)</f>
        <v>17</v>
      </c>
      <c r="E683">
        <v>1999</v>
      </c>
      <c r="F683">
        <v>180.4</v>
      </c>
      <c r="G683">
        <v>139</v>
      </c>
      <c r="H683">
        <v>34.799999999999997</v>
      </c>
      <c r="L683" s="17" t="s">
        <v>68</v>
      </c>
      <c r="M683" s="14" t="s">
        <v>71</v>
      </c>
      <c r="N683" s="14" t="str">
        <f t="shared" si="120"/>
        <v>,</v>
      </c>
      <c r="O683" s="14">
        <f t="shared" si="121"/>
        <v>22</v>
      </c>
      <c r="P683" s="14" t="str">
        <f t="shared" si="122"/>
        <v>,</v>
      </c>
      <c r="Q683" s="14">
        <f t="shared" si="123"/>
        <v>17</v>
      </c>
      <c r="R683" s="14" t="str">
        <f t="shared" si="124"/>
        <v>,</v>
      </c>
      <c r="S683" s="14">
        <f t="shared" si="125"/>
        <v>139</v>
      </c>
      <c r="T683" s="14" t="str">
        <f t="shared" si="126"/>
        <v>,</v>
      </c>
      <c r="U683" s="14">
        <f t="shared" si="127"/>
        <v>180.4</v>
      </c>
      <c r="V683" s="14" t="str">
        <f t="shared" si="128"/>
        <v>,</v>
      </c>
      <c r="W683" s="14">
        <f t="shared" si="129"/>
        <v>34.799999999999997</v>
      </c>
      <c r="X683" s="14" t="str">
        <f t="shared" si="130"/>
        <v>,</v>
      </c>
      <c r="Y683" s="14">
        <f t="shared" si="131"/>
        <v>1999</v>
      </c>
      <c r="Z683" s="14" t="s">
        <v>72</v>
      </c>
    </row>
    <row r="684" spans="1:26" x14ac:dyDescent="0.35">
      <c r="A684" s="4" t="s">
        <v>62</v>
      </c>
      <c r="B684" s="2">
        <f>VLOOKUP(Table1[[#This Row],[Crop]],Crop!$A$2:$B$5,2,FALSE)</f>
        <v>22</v>
      </c>
      <c r="C684" s="1" t="s">
        <v>12</v>
      </c>
      <c r="D684" s="1">
        <f>VLOOKUP(Table1[[#This Row],[District]],district!$A$2:$B$38,2,FALSE)</f>
        <v>17</v>
      </c>
      <c r="E684">
        <v>2000</v>
      </c>
      <c r="F684">
        <v>177</v>
      </c>
      <c r="G684">
        <v>152</v>
      </c>
      <c r="H684">
        <v>31.3</v>
      </c>
      <c r="L684" s="17" t="s">
        <v>68</v>
      </c>
      <c r="M684" s="14" t="s">
        <v>71</v>
      </c>
      <c r="N684" s="14" t="str">
        <f t="shared" si="120"/>
        <v>,</v>
      </c>
      <c r="O684" s="14">
        <f t="shared" si="121"/>
        <v>22</v>
      </c>
      <c r="P684" s="14" t="str">
        <f t="shared" si="122"/>
        <v>,</v>
      </c>
      <c r="Q684" s="14">
        <f t="shared" si="123"/>
        <v>17</v>
      </c>
      <c r="R684" s="14" t="str">
        <f t="shared" si="124"/>
        <v>,</v>
      </c>
      <c r="S684" s="14">
        <f t="shared" si="125"/>
        <v>152</v>
      </c>
      <c r="T684" s="14" t="str">
        <f t="shared" si="126"/>
        <v>,</v>
      </c>
      <c r="U684" s="14">
        <f t="shared" si="127"/>
        <v>177</v>
      </c>
      <c r="V684" s="14" t="str">
        <f t="shared" si="128"/>
        <v>,</v>
      </c>
      <c r="W684" s="14">
        <f t="shared" si="129"/>
        <v>31.3</v>
      </c>
      <c r="X684" s="14" t="str">
        <f t="shared" si="130"/>
        <v>,</v>
      </c>
      <c r="Y684" s="14">
        <f t="shared" si="131"/>
        <v>2000</v>
      </c>
      <c r="Z684" s="14" t="s">
        <v>72</v>
      </c>
    </row>
    <row r="685" spans="1:26" x14ac:dyDescent="0.35">
      <c r="A685" s="4" t="s">
        <v>62</v>
      </c>
      <c r="B685" s="2">
        <f>VLOOKUP(Table1[[#This Row],[Crop]],Crop!$A$2:$B$5,2,FALSE)</f>
        <v>22</v>
      </c>
      <c r="C685" s="1" t="s">
        <v>12</v>
      </c>
      <c r="D685" s="1">
        <f>VLOOKUP(Table1[[#This Row],[District]],district!$A$2:$B$38,2,FALSE)</f>
        <v>17</v>
      </c>
      <c r="E685">
        <v>2001</v>
      </c>
      <c r="F685">
        <v>165</v>
      </c>
      <c r="G685">
        <v>145</v>
      </c>
      <c r="H685">
        <v>30.4</v>
      </c>
      <c r="L685" s="17" t="s">
        <v>68</v>
      </c>
      <c r="M685" s="14" t="s">
        <v>71</v>
      </c>
      <c r="N685" s="14" t="str">
        <f t="shared" si="120"/>
        <v>,</v>
      </c>
      <c r="O685" s="14">
        <f t="shared" si="121"/>
        <v>22</v>
      </c>
      <c r="P685" s="14" t="str">
        <f t="shared" si="122"/>
        <v>,</v>
      </c>
      <c r="Q685" s="14">
        <f t="shared" si="123"/>
        <v>17</v>
      </c>
      <c r="R685" s="14" t="str">
        <f t="shared" si="124"/>
        <v>,</v>
      </c>
      <c r="S685" s="14">
        <f t="shared" si="125"/>
        <v>145</v>
      </c>
      <c r="T685" s="14" t="str">
        <f t="shared" si="126"/>
        <v>,</v>
      </c>
      <c r="U685" s="14">
        <f t="shared" si="127"/>
        <v>165</v>
      </c>
      <c r="V685" s="14" t="str">
        <f t="shared" si="128"/>
        <v>,</v>
      </c>
      <c r="W685" s="14">
        <f t="shared" si="129"/>
        <v>30.4</v>
      </c>
      <c r="X685" s="14" t="str">
        <f t="shared" si="130"/>
        <v>,</v>
      </c>
      <c r="Y685" s="14">
        <f t="shared" si="131"/>
        <v>2001</v>
      </c>
      <c r="Z685" s="14" t="s">
        <v>72</v>
      </c>
    </row>
    <row r="686" spans="1:26" x14ac:dyDescent="0.35">
      <c r="A686" s="4" t="s">
        <v>62</v>
      </c>
      <c r="B686" s="2">
        <f>VLOOKUP(Table1[[#This Row],[Crop]],Crop!$A$2:$B$5,2,FALSE)</f>
        <v>22</v>
      </c>
      <c r="C686" s="1" t="s">
        <v>12</v>
      </c>
      <c r="D686" s="1">
        <f>VLOOKUP(Table1[[#This Row],[District]],district!$A$2:$B$38,2,FALSE)</f>
        <v>17</v>
      </c>
      <c r="E686">
        <v>2002</v>
      </c>
      <c r="F686">
        <v>148</v>
      </c>
      <c r="G686">
        <v>137</v>
      </c>
      <c r="H686">
        <v>28.9</v>
      </c>
      <c r="L686" s="17" t="s">
        <v>68</v>
      </c>
      <c r="M686" s="14" t="s">
        <v>71</v>
      </c>
      <c r="N686" s="14" t="str">
        <f t="shared" si="120"/>
        <v>,</v>
      </c>
      <c r="O686" s="14">
        <f t="shared" si="121"/>
        <v>22</v>
      </c>
      <c r="P686" s="14" t="str">
        <f t="shared" si="122"/>
        <v>,</v>
      </c>
      <c r="Q686" s="14">
        <f t="shared" si="123"/>
        <v>17</v>
      </c>
      <c r="R686" s="14" t="str">
        <f t="shared" si="124"/>
        <v>,</v>
      </c>
      <c r="S686" s="14">
        <f t="shared" si="125"/>
        <v>137</v>
      </c>
      <c r="T686" s="14" t="str">
        <f t="shared" si="126"/>
        <v>,</v>
      </c>
      <c r="U686" s="14">
        <f t="shared" si="127"/>
        <v>148</v>
      </c>
      <c r="V686" s="14" t="str">
        <f t="shared" si="128"/>
        <v>,</v>
      </c>
      <c r="W686" s="14">
        <f t="shared" si="129"/>
        <v>28.9</v>
      </c>
      <c r="X686" s="14" t="str">
        <f t="shared" si="130"/>
        <v>,</v>
      </c>
      <c r="Y686" s="14">
        <f t="shared" si="131"/>
        <v>2002</v>
      </c>
      <c r="Z686" s="14" t="s">
        <v>72</v>
      </c>
    </row>
    <row r="687" spans="1:26" x14ac:dyDescent="0.35">
      <c r="A687" s="4" t="s">
        <v>62</v>
      </c>
      <c r="B687" s="2">
        <f>VLOOKUP(Table1[[#This Row],[Crop]],Crop!$A$2:$B$5,2,FALSE)</f>
        <v>22</v>
      </c>
      <c r="C687" s="1" t="s">
        <v>12</v>
      </c>
      <c r="D687" s="1">
        <f>VLOOKUP(Table1[[#This Row],[District]],district!$A$2:$B$38,2,FALSE)</f>
        <v>17</v>
      </c>
      <c r="E687">
        <v>2003</v>
      </c>
      <c r="F687">
        <v>143</v>
      </c>
      <c r="G687">
        <v>134</v>
      </c>
      <c r="H687">
        <v>28.7</v>
      </c>
      <c r="L687" s="17" t="s">
        <v>68</v>
      </c>
      <c r="M687" s="14" t="s">
        <v>71</v>
      </c>
      <c r="N687" s="14" t="str">
        <f t="shared" si="120"/>
        <v>,</v>
      </c>
      <c r="O687" s="14">
        <f t="shared" si="121"/>
        <v>22</v>
      </c>
      <c r="P687" s="14" t="str">
        <f t="shared" si="122"/>
        <v>,</v>
      </c>
      <c r="Q687" s="14">
        <f t="shared" si="123"/>
        <v>17</v>
      </c>
      <c r="R687" s="14" t="str">
        <f t="shared" si="124"/>
        <v>,</v>
      </c>
      <c r="S687" s="14">
        <f t="shared" si="125"/>
        <v>134</v>
      </c>
      <c r="T687" s="14" t="str">
        <f t="shared" si="126"/>
        <v>,</v>
      </c>
      <c r="U687" s="14">
        <f t="shared" si="127"/>
        <v>143</v>
      </c>
      <c r="V687" s="14" t="str">
        <f t="shared" si="128"/>
        <v>,</v>
      </c>
      <c r="W687" s="14">
        <f t="shared" si="129"/>
        <v>28.7</v>
      </c>
      <c r="X687" s="14" t="str">
        <f t="shared" si="130"/>
        <v>,</v>
      </c>
      <c r="Y687" s="14">
        <f t="shared" si="131"/>
        <v>2003</v>
      </c>
      <c r="Z687" s="14" t="s">
        <v>72</v>
      </c>
    </row>
    <row r="688" spans="1:26" x14ac:dyDescent="0.35">
      <c r="A688" s="4" t="s">
        <v>62</v>
      </c>
      <c r="B688" s="2">
        <f>VLOOKUP(Table1[[#This Row],[Crop]],Crop!$A$2:$B$5,2,FALSE)</f>
        <v>22</v>
      </c>
      <c r="C688" s="1" t="s">
        <v>12</v>
      </c>
      <c r="D688" s="1">
        <f>VLOOKUP(Table1[[#This Row],[District]],district!$A$2:$B$38,2,FALSE)</f>
        <v>17</v>
      </c>
      <c r="E688">
        <v>2004</v>
      </c>
      <c r="F688">
        <v>162</v>
      </c>
      <c r="G688">
        <v>137</v>
      </c>
      <c r="H688">
        <v>31.6</v>
      </c>
      <c r="L688" s="17" t="s">
        <v>68</v>
      </c>
      <c r="M688" s="14" t="s">
        <v>71</v>
      </c>
      <c r="N688" s="14" t="str">
        <f t="shared" si="120"/>
        <v>,</v>
      </c>
      <c r="O688" s="14">
        <f t="shared" si="121"/>
        <v>22</v>
      </c>
      <c r="P688" s="14" t="str">
        <f t="shared" si="122"/>
        <v>,</v>
      </c>
      <c r="Q688" s="14">
        <f t="shared" si="123"/>
        <v>17</v>
      </c>
      <c r="R688" s="14" t="str">
        <f t="shared" si="124"/>
        <v>,</v>
      </c>
      <c r="S688" s="14">
        <f t="shared" si="125"/>
        <v>137</v>
      </c>
      <c r="T688" s="14" t="str">
        <f t="shared" si="126"/>
        <v>,</v>
      </c>
      <c r="U688" s="14">
        <f t="shared" si="127"/>
        <v>162</v>
      </c>
      <c r="V688" s="14" t="str">
        <f t="shared" si="128"/>
        <v>,</v>
      </c>
      <c r="W688" s="14">
        <f t="shared" si="129"/>
        <v>31.6</v>
      </c>
      <c r="X688" s="14" t="str">
        <f t="shared" si="130"/>
        <v>,</v>
      </c>
      <c r="Y688" s="14">
        <f t="shared" si="131"/>
        <v>2004</v>
      </c>
      <c r="Z688" s="14" t="s">
        <v>72</v>
      </c>
    </row>
    <row r="689" spans="1:26" x14ac:dyDescent="0.35">
      <c r="A689" s="4" t="s">
        <v>62</v>
      </c>
      <c r="B689" s="2">
        <f>VLOOKUP(Table1[[#This Row],[Crop]],Crop!$A$2:$B$5,2,FALSE)</f>
        <v>22</v>
      </c>
      <c r="C689" s="1" t="s">
        <v>12</v>
      </c>
      <c r="D689" s="1">
        <f>VLOOKUP(Table1[[#This Row],[District]],district!$A$2:$B$38,2,FALSE)</f>
        <v>17</v>
      </c>
      <c r="E689">
        <v>2005</v>
      </c>
      <c r="F689">
        <v>152</v>
      </c>
      <c r="G689">
        <v>138</v>
      </c>
      <c r="H689">
        <v>29.5</v>
      </c>
      <c r="L689" s="17" t="s">
        <v>68</v>
      </c>
      <c r="M689" s="14" t="s">
        <v>71</v>
      </c>
      <c r="N689" s="14" t="str">
        <f t="shared" si="120"/>
        <v>,</v>
      </c>
      <c r="O689" s="14">
        <f t="shared" si="121"/>
        <v>22</v>
      </c>
      <c r="P689" s="14" t="str">
        <f t="shared" si="122"/>
        <v>,</v>
      </c>
      <c r="Q689" s="14">
        <f t="shared" si="123"/>
        <v>17</v>
      </c>
      <c r="R689" s="14" t="str">
        <f t="shared" si="124"/>
        <v>,</v>
      </c>
      <c r="S689" s="14">
        <f t="shared" si="125"/>
        <v>138</v>
      </c>
      <c r="T689" s="14" t="str">
        <f t="shared" si="126"/>
        <v>,</v>
      </c>
      <c r="U689" s="14">
        <f t="shared" si="127"/>
        <v>152</v>
      </c>
      <c r="V689" s="14" t="str">
        <f t="shared" si="128"/>
        <v>,</v>
      </c>
      <c r="W689" s="14">
        <f t="shared" si="129"/>
        <v>29.5</v>
      </c>
      <c r="X689" s="14" t="str">
        <f t="shared" si="130"/>
        <v>,</v>
      </c>
      <c r="Y689" s="14">
        <f t="shared" si="131"/>
        <v>2005</v>
      </c>
      <c r="Z689" s="14" t="s">
        <v>72</v>
      </c>
    </row>
    <row r="690" spans="1:26" x14ac:dyDescent="0.35">
      <c r="A690" s="4" t="s">
        <v>62</v>
      </c>
      <c r="B690" s="2">
        <f>VLOOKUP(Table1[[#This Row],[Crop]],Crop!$A$2:$B$5,2,FALSE)</f>
        <v>22</v>
      </c>
      <c r="C690" s="1" t="s">
        <v>12</v>
      </c>
      <c r="D690" s="1">
        <f>VLOOKUP(Table1[[#This Row],[District]],district!$A$2:$B$38,2,FALSE)</f>
        <v>17</v>
      </c>
      <c r="E690">
        <v>2006</v>
      </c>
      <c r="F690">
        <v>153</v>
      </c>
      <c r="G690">
        <v>144</v>
      </c>
      <c r="H690">
        <v>28.5</v>
      </c>
      <c r="L690" s="17" t="s">
        <v>68</v>
      </c>
      <c r="M690" s="14" t="s">
        <v>71</v>
      </c>
      <c r="N690" s="14" t="str">
        <f t="shared" si="120"/>
        <v>,</v>
      </c>
      <c r="O690" s="14">
        <f t="shared" si="121"/>
        <v>22</v>
      </c>
      <c r="P690" s="14" t="str">
        <f t="shared" si="122"/>
        <v>,</v>
      </c>
      <c r="Q690" s="14">
        <f t="shared" si="123"/>
        <v>17</v>
      </c>
      <c r="R690" s="14" t="str">
        <f t="shared" si="124"/>
        <v>,</v>
      </c>
      <c r="S690" s="14">
        <f t="shared" si="125"/>
        <v>144</v>
      </c>
      <c r="T690" s="14" t="str">
        <f t="shared" si="126"/>
        <v>,</v>
      </c>
      <c r="U690" s="14">
        <f t="shared" si="127"/>
        <v>153</v>
      </c>
      <c r="V690" s="14" t="str">
        <f t="shared" si="128"/>
        <v>,</v>
      </c>
      <c r="W690" s="14">
        <f t="shared" si="129"/>
        <v>28.5</v>
      </c>
      <c r="X690" s="14" t="str">
        <f t="shared" si="130"/>
        <v>,</v>
      </c>
      <c r="Y690" s="14">
        <f t="shared" si="131"/>
        <v>2006</v>
      </c>
      <c r="Z690" s="14" t="s">
        <v>72</v>
      </c>
    </row>
    <row r="691" spans="1:26" x14ac:dyDescent="0.35">
      <c r="A691" s="4" t="s">
        <v>62</v>
      </c>
      <c r="B691" s="2">
        <f>VLOOKUP(Table1[[#This Row],[Crop]],Crop!$A$2:$B$5,2,FALSE)</f>
        <v>22</v>
      </c>
      <c r="C691" s="1" t="s">
        <v>12</v>
      </c>
      <c r="D691" s="1">
        <f>VLOOKUP(Table1[[#This Row],[District]],district!$A$2:$B$38,2,FALSE)</f>
        <v>17</v>
      </c>
      <c r="E691">
        <v>2007</v>
      </c>
      <c r="F691">
        <v>142</v>
      </c>
      <c r="G691">
        <v>143</v>
      </c>
      <c r="H691">
        <v>26.6</v>
      </c>
      <c r="L691" s="17" t="s">
        <v>68</v>
      </c>
      <c r="M691" s="14" t="s">
        <v>71</v>
      </c>
      <c r="N691" s="14" t="str">
        <f t="shared" si="120"/>
        <v>,</v>
      </c>
      <c r="O691" s="14">
        <f t="shared" si="121"/>
        <v>22</v>
      </c>
      <c r="P691" s="14" t="str">
        <f t="shared" si="122"/>
        <v>,</v>
      </c>
      <c r="Q691" s="14">
        <f t="shared" si="123"/>
        <v>17</v>
      </c>
      <c r="R691" s="14" t="str">
        <f t="shared" si="124"/>
        <v>,</v>
      </c>
      <c r="S691" s="14">
        <f t="shared" si="125"/>
        <v>143</v>
      </c>
      <c r="T691" s="14" t="str">
        <f t="shared" si="126"/>
        <v>,</v>
      </c>
      <c r="U691" s="14">
        <f t="shared" si="127"/>
        <v>142</v>
      </c>
      <c r="V691" s="14" t="str">
        <f t="shared" si="128"/>
        <v>,</v>
      </c>
      <c r="W691" s="14">
        <f t="shared" si="129"/>
        <v>26.6</v>
      </c>
      <c r="X691" s="14" t="str">
        <f t="shared" si="130"/>
        <v>,</v>
      </c>
      <c r="Y691" s="14">
        <f t="shared" si="131"/>
        <v>2007</v>
      </c>
      <c r="Z691" s="14" t="s">
        <v>72</v>
      </c>
    </row>
    <row r="692" spans="1:26" x14ac:dyDescent="0.35">
      <c r="A692" s="4" t="s">
        <v>62</v>
      </c>
      <c r="B692" s="2">
        <f>VLOOKUP(Table1[[#This Row],[Crop]],Crop!$A$2:$B$5,2,FALSE)</f>
        <v>22</v>
      </c>
      <c r="C692" s="1" t="s">
        <v>12</v>
      </c>
      <c r="D692" s="1">
        <f>VLOOKUP(Table1[[#This Row],[District]],district!$A$2:$B$38,2,FALSE)</f>
        <v>17</v>
      </c>
      <c r="E692">
        <v>2008</v>
      </c>
      <c r="F692">
        <v>156</v>
      </c>
      <c r="G692">
        <v>154</v>
      </c>
      <c r="H692">
        <v>27.1</v>
      </c>
      <c r="L692" s="17" t="s">
        <v>68</v>
      </c>
      <c r="M692" s="14" t="s">
        <v>71</v>
      </c>
      <c r="N692" s="14" t="str">
        <f t="shared" si="120"/>
        <v>,</v>
      </c>
      <c r="O692" s="14">
        <f t="shared" si="121"/>
        <v>22</v>
      </c>
      <c r="P692" s="14" t="str">
        <f t="shared" si="122"/>
        <v>,</v>
      </c>
      <c r="Q692" s="14">
        <f t="shared" si="123"/>
        <v>17</v>
      </c>
      <c r="R692" s="14" t="str">
        <f t="shared" si="124"/>
        <v>,</v>
      </c>
      <c r="S692" s="14">
        <f t="shared" si="125"/>
        <v>154</v>
      </c>
      <c r="T692" s="14" t="str">
        <f t="shared" si="126"/>
        <v>,</v>
      </c>
      <c r="U692" s="14">
        <f t="shared" si="127"/>
        <v>156</v>
      </c>
      <c r="V692" s="14" t="str">
        <f t="shared" si="128"/>
        <v>,</v>
      </c>
      <c r="W692" s="14">
        <f t="shared" si="129"/>
        <v>27.1</v>
      </c>
      <c r="X692" s="14" t="str">
        <f t="shared" si="130"/>
        <v>,</v>
      </c>
      <c r="Y692" s="14">
        <f t="shared" si="131"/>
        <v>2008</v>
      </c>
      <c r="Z692" s="14" t="s">
        <v>72</v>
      </c>
    </row>
    <row r="693" spans="1:26" x14ac:dyDescent="0.35">
      <c r="A693" s="4" t="s">
        <v>62</v>
      </c>
      <c r="B693" s="2">
        <f>VLOOKUP(Table1[[#This Row],[Crop]],Crop!$A$2:$B$5,2,FALSE)</f>
        <v>22</v>
      </c>
      <c r="C693" s="1" t="s">
        <v>12</v>
      </c>
      <c r="D693" s="1">
        <f>VLOOKUP(Table1[[#This Row],[District]],district!$A$2:$B$38,2,FALSE)</f>
        <v>17</v>
      </c>
      <c r="E693">
        <v>2009</v>
      </c>
      <c r="F693">
        <v>164</v>
      </c>
      <c r="G693">
        <v>158</v>
      </c>
      <c r="H693">
        <v>27.8</v>
      </c>
      <c r="L693" s="17" t="s">
        <v>68</v>
      </c>
      <c r="M693" s="14" t="s">
        <v>71</v>
      </c>
      <c r="N693" s="14" t="str">
        <f t="shared" si="120"/>
        <v>,</v>
      </c>
      <c r="O693" s="14">
        <f t="shared" si="121"/>
        <v>22</v>
      </c>
      <c r="P693" s="14" t="str">
        <f t="shared" si="122"/>
        <v>,</v>
      </c>
      <c r="Q693" s="14">
        <f t="shared" si="123"/>
        <v>17</v>
      </c>
      <c r="R693" s="14" t="str">
        <f t="shared" si="124"/>
        <v>,</v>
      </c>
      <c r="S693" s="14">
        <f t="shared" si="125"/>
        <v>158</v>
      </c>
      <c r="T693" s="14" t="str">
        <f t="shared" si="126"/>
        <v>,</v>
      </c>
      <c r="U693" s="14">
        <f t="shared" si="127"/>
        <v>164</v>
      </c>
      <c r="V693" s="14" t="str">
        <f t="shared" si="128"/>
        <v>,</v>
      </c>
      <c r="W693" s="14">
        <f t="shared" si="129"/>
        <v>27.8</v>
      </c>
      <c r="X693" s="14" t="str">
        <f t="shared" si="130"/>
        <v>,</v>
      </c>
      <c r="Y693" s="14">
        <f t="shared" si="131"/>
        <v>2009</v>
      </c>
      <c r="Z693" s="14" t="s">
        <v>72</v>
      </c>
    </row>
    <row r="694" spans="1:26" x14ac:dyDescent="0.35">
      <c r="A694" s="4" t="s">
        <v>62</v>
      </c>
      <c r="B694" s="2">
        <f>VLOOKUP(Table1[[#This Row],[Crop]],Crop!$A$2:$B$5,2,FALSE)</f>
        <v>22</v>
      </c>
      <c r="C694" s="1" t="s">
        <v>12</v>
      </c>
      <c r="D694" s="1">
        <f>VLOOKUP(Table1[[#This Row],[District]],district!$A$2:$B$38,2,FALSE)</f>
        <v>17</v>
      </c>
      <c r="E694">
        <v>2010</v>
      </c>
      <c r="F694">
        <v>186</v>
      </c>
      <c r="G694">
        <v>160</v>
      </c>
      <c r="H694">
        <v>31.1</v>
      </c>
      <c r="L694" s="17" t="s">
        <v>68</v>
      </c>
      <c r="M694" s="14" t="s">
        <v>71</v>
      </c>
      <c r="N694" s="14" t="str">
        <f t="shared" si="120"/>
        <v>,</v>
      </c>
      <c r="O694" s="14">
        <f t="shared" si="121"/>
        <v>22</v>
      </c>
      <c r="P694" s="14" t="str">
        <f t="shared" si="122"/>
        <v>,</v>
      </c>
      <c r="Q694" s="14">
        <f t="shared" si="123"/>
        <v>17</v>
      </c>
      <c r="R694" s="14" t="str">
        <f t="shared" si="124"/>
        <v>,</v>
      </c>
      <c r="S694" s="14">
        <f t="shared" si="125"/>
        <v>160</v>
      </c>
      <c r="T694" s="14" t="str">
        <f t="shared" si="126"/>
        <v>,</v>
      </c>
      <c r="U694" s="14">
        <f t="shared" si="127"/>
        <v>186</v>
      </c>
      <c r="V694" s="14" t="str">
        <f t="shared" si="128"/>
        <v>,</v>
      </c>
      <c r="W694" s="14">
        <f t="shared" si="129"/>
        <v>31.1</v>
      </c>
      <c r="X694" s="14" t="str">
        <f t="shared" si="130"/>
        <v>,</v>
      </c>
      <c r="Y694" s="14">
        <f t="shared" si="131"/>
        <v>2010</v>
      </c>
      <c r="Z694" s="14" t="s">
        <v>72</v>
      </c>
    </row>
    <row r="695" spans="1:26" x14ac:dyDescent="0.35">
      <c r="A695" s="4" t="s">
        <v>62</v>
      </c>
      <c r="B695" s="2">
        <f>VLOOKUP(Table1[[#This Row],[Crop]],Crop!$A$2:$B$5,2,FALSE)</f>
        <v>22</v>
      </c>
      <c r="C695" s="1" t="s">
        <v>12</v>
      </c>
      <c r="D695" s="1">
        <f>VLOOKUP(Table1[[#This Row],[District]],district!$A$2:$B$38,2,FALSE)</f>
        <v>17</v>
      </c>
      <c r="E695">
        <v>2011</v>
      </c>
      <c r="F695">
        <v>192</v>
      </c>
      <c r="G695">
        <v>158</v>
      </c>
      <c r="H695">
        <v>32.5</v>
      </c>
      <c r="L695" s="17" t="s">
        <v>68</v>
      </c>
      <c r="M695" s="14" t="s">
        <v>71</v>
      </c>
      <c r="N695" s="14" t="str">
        <f t="shared" si="120"/>
        <v>,</v>
      </c>
      <c r="O695" s="14">
        <f t="shared" si="121"/>
        <v>22</v>
      </c>
      <c r="P695" s="14" t="str">
        <f t="shared" si="122"/>
        <v>,</v>
      </c>
      <c r="Q695" s="14">
        <f t="shared" si="123"/>
        <v>17</v>
      </c>
      <c r="R695" s="14" t="str">
        <f t="shared" si="124"/>
        <v>,</v>
      </c>
      <c r="S695" s="14">
        <f t="shared" si="125"/>
        <v>158</v>
      </c>
      <c r="T695" s="14" t="str">
        <f t="shared" si="126"/>
        <v>,</v>
      </c>
      <c r="U695" s="14">
        <f t="shared" si="127"/>
        <v>192</v>
      </c>
      <c r="V695" s="14" t="str">
        <f t="shared" si="128"/>
        <v>,</v>
      </c>
      <c r="W695" s="14">
        <f t="shared" si="129"/>
        <v>32.5</v>
      </c>
      <c r="X695" s="14" t="str">
        <f t="shared" si="130"/>
        <v>,</v>
      </c>
      <c r="Y695" s="14">
        <f t="shared" si="131"/>
        <v>2011</v>
      </c>
      <c r="Z695" s="14" t="s">
        <v>72</v>
      </c>
    </row>
    <row r="696" spans="1:26" x14ac:dyDescent="0.35">
      <c r="A696" s="4" t="s">
        <v>62</v>
      </c>
      <c r="B696" s="2">
        <f>VLOOKUP(Table1[[#This Row],[Crop]],Crop!$A$2:$B$5,2,FALSE)</f>
        <v>22</v>
      </c>
      <c r="C696" s="1" t="s">
        <v>12</v>
      </c>
      <c r="D696" s="1">
        <f>VLOOKUP(Table1[[#This Row],[District]],district!$A$2:$B$38,2,FALSE)</f>
        <v>17</v>
      </c>
      <c r="E696">
        <v>2012</v>
      </c>
      <c r="F696">
        <v>177</v>
      </c>
      <c r="G696">
        <v>142</v>
      </c>
      <c r="H696">
        <v>33.4</v>
      </c>
      <c r="L696" s="17" t="s">
        <v>68</v>
      </c>
      <c r="M696" s="14" t="s">
        <v>71</v>
      </c>
      <c r="N696" s="14" t="str">
        <f t="shared" si="120"/>
        <v>,</v>
      </c>
      <c r="O696" s="14">
        <f t="shared" si="121"/>
        <v>22</v>
      </c>
      <c r="P696" s="14" t="str">
        <f t="shared" si="122"/>
        <v>,</v>
      </c>
      <c r="Q696" s="14">
        <f t="shared" si="123"/>
        <v>17</v>
      </c>
      <c r="R696" s="14" t="str">
        <f t="shared" si="124"/>
        <v>,</v>
      </c>
      <c r="S696" s="14">
        <f t="shared" si="125"/>
        <v>142</v>
      </c>
      <c r="T696" s="14" t="str">
        <f t="shared" si="126"/>
        <v>,</v>
      </c>
      <c r="U696" s="14">
        <f t="shared" si="127"/>
        <v>177</v>
      </c>
      <c r="V696" s="14" t="str">
        <f t="shared" si="128"/>
        <v>,</v>
      </c>
      <c r="W696" s="14">
        <f t="shared" si="129"/>
        <v>33.4</v>
      </c>
      <c r="X696" s="14" t="str">
        <f t="shared" si="130"/>
        <v>,</v>
      </c>
      <c r="Y696" s="14">
        <f t="shared" si="131"/>
        <v>2012</v>
      </c>
      <c r="Z696" s="14" t="s">
        <v>72</v>
      </c>
    </row>
    <row r="697" spans="1:26" x14ac:dyDescent="0.35">
      <c r="A697" s="4" t="s">
        <v>62</v>
      </c>
      <c r="B697" s="2">
        <f>VLOOKUP(Table1[[#This Row],[Crop]],Crop!$A$2:$B$5,2,FALSE)</f>
        <v>22</v>
      </c>
      <c r="C697" s="1" t="s">
        <v>12</v>
      </c>
      <c r="D697" s="1">
        <f>VLOOKUP(Table1[[#This Row],[District]],district!$A$2:$B$38,2,FALSE)</f>
        <v>17</v>
      </c>
      <c r="E697">
        <v>2013</v>
      </c>
      <c r="F697">
        <v>174</v>
      </c>
      <c r="G697">
        <v>147</v>
      </c>
      <c r="H697">
        <v>31.7</v>
      </c>
      <c r="L697" s="17" t="s">
        <v>68</v>
      </c>
      <c r="M697" s="14" t="s">
        <v>71</v>
      </c>
      <c r="N697" s="14" t="str">
        <f t="shared" si="120"/>
        <v>,</v>
      </c>
      <c r="O697" s="14">
        <f t="shared" si="121"/>
        <v>22</v>
      </c>
      <c r="P697" s="14" t="str">
        <f t="shared" si="122"/>
        <v>,</v>
      </c>
      <c r="Q697" s="14">
        <f t="shared" si="123"/>
        <v>17</v>
      </c>
      <c r="R697" s="14" t="str">
        <f t="shared" si="124"/>
        <v>,</v>
      </c>
      <c r="S697" s="14">
        <f t="shared" si="125"/>
        <v>147</v>
      </c>
      <c r="T697" s="14" t="str">
        <f t="shared" si="126"/>
        <v>,</v>
      </c>
      <c r="U697" s="14">
        <f t="shared" si="127"/>
        <v>174</v>
      </c>
      <c r="V697" s="14" t="str">
        <f t="shared" si="128"/>
        <v>,</v>
      </c>
      <c r="W697" s="14">
        <f t="shared" si="129"/>
        <v>31.7</v>
      </c>
      <c r="X697" s="14" t="str">
        <f t="shared" si="130"/>
        <v>,</v>
      </c>
      <c r="Y697" s="14">
        <f t="shared" si="131"/>
        <v>2013</v>
      </c>
      <c r="Z697" s="14" t="s">
        <v>72</v>
      </c>
    </row>
    <row r="698" spans="1:26" x14ac:dyDescent="0.35">
      <c r="A698" s="4" t="s">
        <v>62</v>
      </c>
      <c r="B698" s="2">
        <f>VLOOKUP(Table1[[#This Row],[Crop]],Crop!$A$2:$B$5,2,FALSE)</f>
        <v>22</v>
      </c>
      <c r="C698" s="1" t="s">
        <v>12</v>
      </c>
      <c r="D698" s="1">
        <f>VLOOKUP(Table1[[#This Row],[District]],district!$A$2:$B$38,2,FALSE)</f>
        <v>17</v>
      </c>
      <c r="E698">
        <v>2014</v>
      </c>
      <c r="F698">
        <v>164</v>
      </c>
      <c r="G698">
        <v>148</v>
      </c>
      <c r="H698">
        <v>29.7</v>
      </c>
      <c r="L698" s="17" t="s">
        <v>68</v>
      </c>
      <c r="M698" s="14" t="s">
        <v>71</v>
      </c>
      <c r="N698" s="14" t="str">
        <f t="shared" si="120"/>
        <v>,</v>
      </c>
      <c r="O698" s="14">
        <f t="shared" si="121"/>
        <v>22</v>
      </c>
      <c r="P698" s="14" t="str">
        <f t="shared" si="122"/>
        <v>,</v>
      </c>
      <c r="Q698" s="14">
        <f t="shared" si="123"/>
        <v>17</v>
      </c>
      <c r="R698" s="14" t="str">
        <f t="shared" si="124"/>
        <v>,</v>
      </c>
      <c r="S698" s="14">
        <f t="shared" si="125"/>
        <v>148</v>
      </c>
      <c r="T698" s="14" t="str">
        <f t="shared" si="126"/>
        <v>,</v>
      </c>
      <c r="U698" s="14">
        <f t="shared" si="127"/>
        <v>164</v>
      </c>
      <c r="V698" s="14" t="str">
        <f t="shared" si="128"/>
        <v>,</v>
      </c>
      <c r="W698" s="14">
        <f t="shared" si="129"/>
        <v>29.7</v>
      </c>
      <c r="X698" s="14" t="str">
        <f t="shared" si="130"/>
        <v>,</v>
      </c>
      <c r="Y698" s="14">
        <f t="shared" si="131"/>
        <v>2014</v>
      </c>
      <c r="Z698" s="14" t="s">
        <v>72</v>
      </c>
    </row>
    <row r="699" spans="1:26" x14ac:dyDescent="0.35">
      <c r="A699" s="4" t="s">
        <v>62</v>
      </c>
      <c r="B699" s="2">
        <f>VLOOKUP(Table1[[#This Row],[Crop]],Crop!$A$2:$B$5,2,FALSE)</f>
        <v>22</v>
      </c>
      <c r="C699" s="1" t="s">
        <v>12</v>
      </c>
      <c r="D699" s="1">
        <f>VLOOKUP(Table1[[#This Row],[District]],district!$A$2:$B$38,2,FALSE)</f>
        <v>17</v>
      </c>
      <c r="E699">
        <v>2015</v>
      </c>
      <c r="F699">
        <v>170</v>
      </c>
      <c r="G699">
        <v>141</v>
      </c>
      <c r="H699">
        <v>32.299999999999997</v>
      </c>
      <c r="L699" s="17" t="s">
        <v>68</v>
      </c>
      <c r="M699" s="14" t="s">
        <v>71</v>
      </c>
      <c r="N699" s="14" t="str">
        <f t="shared" si="120"/>
        <v>,</v>
      </c>
      <c r="O699" s="14">
        <f t="shared" si="121"/>
        <v>22</v>
      </c>
      <c r="P699" s="14" t="str">
        <f t="shared" si="122"/>
        <v>,</v>
      </c>
      <c r="Q699" s="14">
        <f t="shared" si="123"/>
        <v>17</v>
      </c>
      <c r="R699" s="14" t="str">
        <f t="shared" si="124"/>
        <v>,</v>
      </c>
      <c r="S699" s="14">
        <f t="shared" si="125"/>
        <v>141</v>
      </c>
      <c r="T699" s="14" t="str">
        <f t="shared" si="126"/>
        <v>,</v>
      </c>
      <c r="U699" s="14">
        <f t="shared" si="127"/>
        <v>170</v>
      </c>
      <c r="V699" s="14" t="str">
        <f t="shared" si="128"/>
        <v>,</v>
      </c>
      <c r="W699" s="14">
        <f t="shared" si="129"/>
        <v>32.299999999999997</v>
      </c>
      <c r="X699" s="14" t="str">
        <f t="shared" si="130"/>
        <v>,</v>
      </c>
      <c r="Y699" s="14">
        <f t="shared" si="131"/>
        <v>2015</v>
      </c>
      <c r="Z699" s="14" t="s">
        <v>72</v>
      </c>
    </row>
    <row r="700" spans="1:26" x14ac:dyDescent="0.35">
      <c r="A700" s="4" t="s">
        <v>62</v>
      </c>
      <c r="B700" s="2">
        <f>VLOOKUP(Table1[[#This Row],[Crop]],Crop!$A$2:$B$5,2,FALSE)</f>
        <v>22</v>
      </c>
      <c r="C700" s="1" t="s">
        <v>12</v>
      </c>
      <c r="D700" s="1">
        <f>VLOOKUP(Table1[[#This Row],[District]],district!$A$2:$B$38,2,FALSE)</f>
        <v>17</v>
      </c>
      <c r="E700">
        <v>2016</v>
      </c>
      <c r="F700">
        <v>181</v>
      </c>
      <c r="G700">
        <v>142</v>
      </c>
      <c r="H700">
        <v>34.200000000000003</v>
      </c>
      <c r="L700" s="17" t="s">
        <v>68</v>
      </c>
      <c r="M700" s="14" t="s">
        <v>71</v>
      </c>
      <c r="N700" s="14" t="str">
        <f t="shared" si="120"/>
        <v>,</v>
      </c>
      <c r="O700" s="14">
        <f t="shared" si="121"/>
        <v>22</v>
      </c>
      <c r="P700" s="14" t="str">
        <f t="shared" si="122"/>
        <v>,</v>
      </c>
      <c r="Q700" s="14">
        <f t="shared" si="123"/>
        <v>17</v>
      </c>
      <c r="R700" s="14" t="str">
        <f t="shared" si="124"/>
        <v>,</v>
      </c>
      <c r="S700" s="14">
        <f t="shared" si="125"/>
        <v>142</v>
      </c>
      <c r="T700" s="14" t="str">
        <f t="shared" si="126"/>
        <v>,</v>
      </c>
      <c r="U700" s="14">
        <f t="shared" si="127"/>
        <v>181</v>
      </c>
      <c r="V700" s="14" t="str">
        <f t="shared" si="128"/>
        <v>,</v>
      </c>
      <c r="W700" s="14">
        <f t="shared" si="129"/>
        <v>34.200000000000003</v>
      </c>
      <c r="X700" s="14" t="str">
        <f t="shared" si="130"/>
        <v>,</v>
      </c>
      <c r="Y700" s="14">
        <f t="shared" si="131"/>
        <v>2016</v>
      </c>
      <c r="Z700" s="14" t="s">
        <v>72</v>
      </c>
    </row>
    <row r="701" spans="1:26" x14ac:dyDescent="0.35">
      <c r="A701" s="4" t="s">
        <v>62</v>
      </c>
      <c r="B701" s="2">
        <f>VLOOKUP(Table1[[#This Row],[Crop]],Crop!$A$2:$B$5,2,FALSE)</f>
        <v>22</v>
      </c>
      <c r="C701" s="1" t="s">
        <v>12</v>
      </c>
      <c r="D701" s="1">
        <f>VLOOKUP(Table1[[#This Row],[District]],district!$A$2:$B$38,2,FALSE)</f>
        <v>17</v>
      </c>
      <c r="E701">
        <v>2017</v>
      </c>
      <c r="F701">
        <v>172</v>
      </c>
      <c r="G701">
        <v>136</v>
      </c>
      <c r="H701">
        <v>33.799999999999997</v>
      </c>
      <c r="L701" s="17" t="s">
        <v>68</v>
      </c>
      <c r="M701" s="14" t="s">
        <v>71</v>
      </c>
      <c r="N701" s="14" t="str">
        <f t="shared" si="120"/>
        <v>,</v>
      </c>
      <c r="O701" s="14">
        <f t="shared" si="121"/>
        <v>22</v>
      </c>
      <c r="P701" s="14" t="str">
        <f t="shared" si="122"/>
        <v>,</v>
      </c>
      <c r="Q701" s="14">
        <f t="shared" si="123"/>
        <v>17</v>
      </c>
      <c r="R701" s="14" t="str">
        <f t="shared" si="124"/>
        <v>,</v>
      </c>
      <c r="S701" s="14">
        <f t="shared" si="125"/>
        <v>136</v>
      </c>
      <c r="T701" s="14" t="str">
        <f t="shared" si="126"/>
        <v>,</v>
      </c>
      <c r="U701" s="14">
        <f t="shared" si="127"/>
        <v>172</v>
      </c>
      <c r="V701" s="14" t="str">
        <f t="shared" si="128"/>
        <v>,</v>
      </c>
      <c r="W701" s="14">
        <f t="shared" si="129"/>
        <v>33.799999999999997</v>
      </c>
      <c r="X701" s="14" t="str">
        <f t="shared" si="130"/>
        <v>,</v>
      </c>
      <c r="Y701" s="14">
        <f t="shared" si="131"/>
        <v>2017</v>
      </c>
      <c r="Z701" s="14" t="s">
        <v>72</v>
      </c>
    </row>
    <row r="702" spans="1:26" x14ac:dyDescent="0.35">
      <c r="A702" s="4" t="s">
        <v>62</v>
      </c>
      <c r="B702" s="2">
        <f>VLOOKUP(Table1[[#This Row],[Crop]],Crop!$A$2:$B$5,2,FALSE)</f>
        <v>22</v>
      </c>
      <c r="C702" s="1" t="s">
        <v>12</v>
      </c>
      <c r="D702" s="1">
        <f>VLOOKUP(Table1[[#This Row],[District]],district!$A$2:$B$38,2,FALSE)</f>
        <v>17</v>
      </c>
      <c r="E702">
        <v>2018</v>
      </c>
      <c r="F702">
        <v>167</v>
      </c>
      <c r="G702">
        <v>131</v>
      </c>
      <c r="H702">
        <v>34.200000000000003</v>
      </c>
      <c r="L702" s="17" t="s">
        <v>68</v>
      </c>
      <c r="M702" s="14" t="s">
        <v>71</v>
      </c>
      <c r="N702" s="14" t="str">
        <f t="shared" si="120"/>
        <v>,</v>
      </c>
      <c r="O702" s="14">
        <f t="shared" si="121"/>
        <v>22</v>
      </c>
      <c r="P702" s="14" t="str">
        <f t="shared" si="122"/>
        <v>,</v>
      </c>
      <c r="Q702" s="14">
        <f t="shared" si="123"/>
        <v>17</v>
      </c>
      <c r="R702" s="14" t="str">
        <f t="shared" si="124"/>
        <v>,</v>
      </c>
      <c r="S702" s="14">
        <f t="shared" si="125"/>
        <v>131</v>
      </c>
      <c r="T702" s="14" t="str">
        <f t="shared" si="126"/>
        <v>,</v>
      </c>
      <c r="U702" s="14">
        <f t="shared" si="127"/>
        <v>167</v>
      </c>
      <c r="V702" s="14" t="str">
        <f t="shared" si="128"/>
        <v>,</v>
      </c>
      <c r="W702" s="14">
        <f t="shared" si="129"/>
        <v>34.200000000000003</v>
      </c>
      <c r="X702" s="14" t="str">
        <f t="shared" si="130"/>
        <v>,</v>
      </c>
      <c r="Y702" s="14">
        <f t="shared" si="131"/>
        <v>2018</v>
      </c>
      <c r="Z702" s="14" t="s">
        <v>72</v>
      </c>
    </row>
    <row r="703" spans="1:26" x14ac:dyDescent="0.35">
      <c r="A703" s="4" t="s">
        <v>62</v>
      </c>
      <c r="B703" s="2">
        <f>VLOOKUP(Table1[[#This Row],[Crop]],Crop!$A$2:$B$5,2,FALSE)</f>
        <v>22</v>
      </c>
      <c r="C703" s="1" t="s">
        <v>12</v>
      </c>
      <c r="D703" s="1">
        <f>VLOOKUP(Table1[[#This Row],[District]],district!$A$2:$B$38,2,FALSE)</f>
        <v>17</v>
      </c>
      <c r="E703">
        <v>2019</v>
      </c>
      <c r="F703">
        <v>148</v>
      </c>
      <c r="G703">
        <v>101</v>
      </c>
      <c r="H703">
        <v>39.1</v>
      </c>
      <c r="L703" s="17" t="s">
        <v>68</v>
      </c>
      <c r="M703" s="14" t="s">
        <v>71</v>
      </c>
      <c r="N703" s="14" t="str">
        <f t="shared" si="120"/>
        <v>,</v>
      </c>
      <c r="O703" s="14">
        <f t="shared" si="121"/>
        <v>22</v>
      </c>
      <c r="P703" s="14" t="str">
        <f t="shared" si="122"/>
        <v>,</v>
      </c>
      <c r="Q703" s="14">
        <f t="shared" si="123"/>
        <v>17</v>
      </c>
      <c r="R703" s="14" t="str">
        <f t="shared" si="124"/>
        <v>,</v>
      </c>
      <c r="S703" s="14">
        <f t="shared" si="125"/>
        <v>101</v>
      </c>
      <c r="T703" s="14" t="str">
        <f t="shared" si="126"/>
        <v>,</v>
      </c>
      <c r="U703" s="14">
        <f t="shared" si="127"/>
        <v>148</v>
      </c>
      <c r="V703" s="14" t="str">
        <f t="shared" si="128"/>
        <v>,</v>
      </c>
      <c r="W703" s="14">
        <f t="shared" si="129"/>
        <v>39.1</v>
      </c>
      <c r="X703" s="14" t="str">
        <f t="shared" si="130"/>
        <v>,</v>
      </c>
      <c r="Y703" s="14">
        <f t="shared" si="131"/>
        <v>2019</v>
      </c>
      <c r="Z703" s="14" t="s">
        <v>72</v>
      </c>
    </row>
    <row r="704" spans="1:26" x14ac:dyDescent="0.35">
      <c r="A704" s="4" t="s">
        <v>62</v>
      </c>
      <c r="B704" s="2">
        <f>VLOOKUP(Table1[[#This Row],[Crop]],Crop!$A$2:$B$5,2,FALSE)</f>
        <v>22</v>
      </c>
      <c r="C704" s="1" t="s">
        <v>12</v>
      </c>
      <c r="D704" s="1">
        <f>VLOOKUP(Table1[[#This Row],[District]],district!$A$2:$B$38,2,FALSE)</f>
        <v>17</v>
      </c>
      <c r="E704">
        <v>2020</v>
      </c>
      <c r="F704">
        <v>135</v>
      </c>
      <c r="G704">
        <v>104</v>
      </c>
      <c r="H704">
        <v>32.5</v>
      </c>
      <c r="L704" s="17" t="s">
        <v>68</v>
      </c>
      <c r="M704" s="14" t="s">
        <v>71</v>
      </c>
      <c r="N704" s="14" t="str">
        <f t="shared" si="120"/>
        <v>,</v>
      </c>
      <c r="O704" s="14">
        <f t="shared" si="121"/>
        <v>22</v>
      </c>
      <c r="P704" s="14" t="str">
        <f t="shared" si="122"/>
        <v>,</v>
      </c>
      <c r="Q704" s="14">
        <f t="shared" si="123"/>
        <v>17</v>
      </c>
      <c r="R704" s="14" t="str">
        <f t="shared" si="124"/>
        <v>,</v>
      </c>
      <c r="S704" s="14">
        <f t="shared" si="125"/>
        <v>104</v>
      </c>
      <c r="T704" s="14" t="str">
        <f t="shared" si="126"/>
        <v>,</v>
      </c>
      <c r="U704" s="14">
        <f t="shared" si="127"/>
        <v>135</v>
      </c>
      <c r="V704" s="14" t="str">
        <f t="shared" si="128"/>
        <v>,</v>
      </c>
      <c r="W704" s="14">
        <f t="shared" si="129"/>
        <v>32.5</v>
      </c>
      <c r="X704" s="14" t="str">
        <f t="shared" si="130"/>
        <v>,</v>
      </c>
      <c r="Y704" s="14">
        <f t="shared" si="131"/>
        <v>2020</v>
      </c>
      <c r="Z704" s="14" t="s">
        <v>72</v>
      </c>
    </row>
    <row r="705" spans="1:26" s="2" customFormat="1" x14ac:dyDescent="0.35">
      <c r="A705" s="4" t="s">
        <v>62</v>
      </c>
      <c r="B705" s="2">
        <f>VLOOKUP(Table1[[#This Row],[Crop]],Crop!$A$2:$B$5,2,FALSE)</f>
        <v>22</v>
      </c>
      <c r="C705" s="3" t="s">
        <v>12</v>
      </c>
      <c r="D705" s="3">
        <f>VLOOKUP(Table1[[#This Row],[District]],district!$A$2:$B$38,2,FALSE)</f>
        <v>17</v>
      </c>
      <c r="E705" s="2">
        <v>2021</v>
      </c>
      <c r="F705">
        <v>150</v>
      </c>
      <c r="G705">
        <v>108</v>
      </c>
      <c r="H705">
        <v>34.799999999999997</v>
      </c>
      <c r="L705" s="17" t="s">
        <v>68</v>
      </c>
      <c r="M705" s="14" t="s">
        <v>71</v>
      </c>
      <c r="N705" s="14" t="str">
        <f t="shared" si="120"/>
        <v>,</v>
      </c>
      <c r="O705" s="14">
        <f t="shared" si="121"/>
        <v>22</v>
      </c>
      <c r="P705" s="14" t="str">
        <f t="shared" si="122"/>
        <v>,</v>
      </c>
      <c r="Q705" s="14">
        <f t="shared" si="123"/>
        <v>17</v>
      </c>
      <c r="R705" s="14" t="str">
        <f t="shared" si="124"/>
        <v>,</v>
      </c>
      <c r="S705" s="14">
        <f t="shared" si="125"/>
        <v>108</v>
      </c>
      <c r="T705" s="14" t="str">
        <f t="shared" si="126"/>
        <v>,</v>
      </c>
      <c r="U705" s="14">
        <f t="shared" si="127"/>
        <v>150</v>
      </c>
      <c r="V705" s="14" t="str">
        <f t="shared" si="128"/>
        <v>,</v>
      </c>
      <c r="W705" s="14">
        <f t="shared" si="129"/>
        <v>34.799999999999997</v>
      </c>
      <c r="X705" s="14" t="str">
        <f t="shared" si="130"/>
        <v>,</v>
      </c>
      <c r="Y705" s="14">
        <f t="shared" si="131"/>
        <v>2021</v>
      </c>
      <c r="Z705" s="14" t="s">
        <v>72</v>
      </c>
    </row>
    <row r="706" spans="1:26" x14ac:dyDescent="0.35">
      <c r="A706" s="4" t="s">
        <v>62</v>
      </c>
      <c r="B706" s="2">
        <f>VLOOKUP(Table1[[#This Row],[Crop]],Crop!$A$2:$B$5,2,FALSE)</f>
        <v>22</v>
      </c>
      <c r="C706" s="1" t="s">
        <v>13</v>
      </c>
      <c r="D706" s="1">
        <f>VLOOKUP(Table1[[#This Row],[District]],district!$A$2:$B$38,2,FALSE)</f>
        <v>14</v>
      </c>
      <c r="E706">
        <v>1990</v>
      </c>
      <c r="F706">
        <v>383</v>
      </c>
      <c r="G706">
        <v>420</v>
      </c>
      <c r="H706">
        <v>24.4</v>
      </c>
      <c r="L706" s="17" t="s">
        <v>68</v>
      </c>
      <c r="M706" s="14" t="s">
        <v>71</v>
      </c>
      <c r="N706" s="14" t="str">
        <f t="shared" si="120"/>
        <v>,</v>
      </c>
      <c r="O706" s="14">
        <f t="shared" si="121"/>
        <v>22</v>
      </c>
      <c r="P706" s="14" t="str">
        <f t="shared" si="122"/>
        <v>,</v>
      </c>
      <c r="Q706" s="14">
        <f t="shared" si="123"/>
        <v>14</v>
      </c>
      <c r="R706" s="14" t="str">
        <f t="shared" si="124"/>
        <v>,</v>
      </c>
      <c r="S706" s="14">
        <f t="shared" si="125"/>
        <v>420</v>
      </c>
      <c r="T706" s="14" t="str">
        <f t="shared" si="126"/>
        <v>,</v>
      </c>
      <c r="U706" s="14">
        <f t="shared" si="127"/>
        <v>383</v>
      </c>
      <c r="V706" s="14" t="str">
        <f t="shared" si="128"/>
        <v>,</v>
      </c>
      <c r="W706" s="14">
        <f t="shared" si="129"/>
        <v>24.4</v>
      </c>
      <c r="X706" s="14" t="str">
        <f t="shared" si="130"/>
        <v>,</v>
      </c>
      <c r="Y706" s="14">
        <f t="shared" si="131"/>
        <v>1990</v>
      </c>
      <c r="Z706" s="14" t="s">
        <v>72</v>
      </c>
    </row>
    <row r="707" spans="1:26" x14ac:dyDescent="0.35">
      <c r="A707" s="4" t="s">
        <v>62</v>
      </c>
      <c r="B707" s="2">
        <f>VLOOKUP(Table1[[#This Row],[Crop]],Crop!$A$2:$B$5,2,FALSE)</f>
        <v>22</v>
      </c>
      <c r="C707" s="1" t="s">
        <v>13</v>
      </c>
      <c r="D707" s="1">
        <f>VLOOKUP(Table1[[#This Row],[District]],district!$A$2:$B$38,2,FALSE)</f>
        <v>14</v>
      </c>
      <c r="E707">
        <v>1991</v>
      </c>
      <c r="F707">
        <v>394</v>
      </c>
      <c r="G707">
        <v>416</v>
      </c>
      <c r="H707">
        <v>25.4</v>
      </c>
      <c r="L707" s="17" t="s">
        <v>68</v>
      </c>
      <c r="M707" s="14" t="s">
        <v>71</v>
      </c>
      <c r="N707" s="14" t="str">
        <f t="shared" ref="N707:N770" si="132">N706</f>
        <v>,</v>
      </c>
      <c r="O707" s="14">
        <f t="shared" ref="O707:O770" si="133">B707</f>
        <v>22</v>
      </c>
      <c r="P707" s="14" t="str">
        <f t="shared" ref="P707:P770" si="134">N707</f>
        <v>,</v>
      </c>
      <c r="Q707" s="14">
        <f t="shared" ref="Q707:Q770" si="135">D707</f>
        <v>14</v>
      </c>
      <c r="R707" s="14" t="str">
        <f t="shared" ref="R707:R770" si="136">N707</f>
        <v>,</v>
      </c>
      <c r="S707" s="14">
        <f t="shared" ref="S707:S770" si="137">G707</f>
        <v>416</v>
      </c>
      <c r="T707" s="14" t="str">
        <f t="shared" ref="T707:T770" si="138">N706</f>
        <v>,</v>
      </c>
      <c r="U707" s="14">
        <f t="shared" ref="U707:U770" si="139">F707</f>
        <v>394</v>
      </c>
      <c r="V707" s="14" t="str">
        <f t="shared" ref="V707:V770" si="140">N706</f>
        <v>,</v>
      </c>
      <c r="W707" s="14">
        <f t="shared" ref="W707:W770" si="141">H707</f>
        <v>25.4</v>
      </c>
      <c r="X707" s="14" t="str">
        <f t="shared" ref="X707:X770" si="142">N706</f>
        <v>,</v>
      </c>
      <c r="Y707" s="14">
        <f t="shared" ref="Y707:Y770" si="143">E707</f>
        <v>1991</v>
      </c>
      <c r="Z707" s="14" t="s">
        <v>72</v>
      </c>
    </row>
    <row r="708" spans="1:26" x14ac:dyDescent="0.35">
      <c r="A708" s="4" t="s">
        <v>62</v>
      </c>
      <c r="B708" s="2">
        <f>VLOOKUP(Table1[[#This Row],[Crop]],Crop!$A$2:$B$5,2,FALSE)</f>
        <v>22</v>
      </c>
      <c r="C708" s="1" t="s">
        <v>13</v>
      </c>
      <c r="D708" s="1">
        <f>VLOOKUP(Table1[[#This Row],[District]],district!$A$2:$B$38,2,FALSE)</f>
        <v>14</v>
      </c>
      <c r="E708">
        <v>1992</v>
      </c>
      <c r="F708">
        <v>373.9</v>
      </c>
      <c r="G708">
        <v>424</v>
      </c>
      <c r="H708">
        <v>23.6</v>
      </c>
      <c r="L708" s="17" t="s">
        <v>68</v>
      </c>
      <c r="M708" s="14" t="s">
        <v>71</v>
      </c>
      <c r="N708" s="14" t="str">
        <f t="shared" si="132"/>
        <v>,</v>
      </c>
      <c r="O708" s="14">
        <f t="shared" si="133"/>
        <v>22</v>
      </c>
      <c r="P708" s="14" t="str">
        <f t="shared" si="134"/>
        <v>,</v>
      </c>
      <c r="Q708" s="14">
        <f t="shared" si="135"/>
        <v>14</v>
      </c>
      <c r="R708" s="14" t="str">
        <f t="shared" si="136"/>
        <v>,</v>
      </c>
      <c r="S708" s="14">
        <f t="shared" si="137"/>
        <v>424</v>
      </c>
      <c r="T708" s="14" t="str">
        <f t="shared" si="138"/>
        <v>,</v>
      </c>
      <c r="U708" s="14">
        <f t="shared" si="139"/>
        <v>373.9</v>
      </c>
      <c r="V708" s="14" t="str">
        <f t="shared" si="140"/>
        <v>,</v>
      </c>
      <c r="W708" s="14">
        <f t="shared" si="141"/>
        <v>23.6</v>
      </c>
      <c r="X708" s="14" t="str">
        <f t="shared" si="142"/>
        <v>,</v>
      </c>
      <c r="Y708" s="14">
        <f t="shared" si="143"/>
        <v>1992</v>
      </c>
      <c r="Z708" s="14" t="s">
        <v>72</v>
      </c>
    </row>
    <row r="709" spans="1:26" x14ac:dyDescent="0.35">
      <c r="A709" s="4" t="s">
        <v>62</v>
      </c>
      <c r="B709" s="2">
        <f>VLOOKUP(Table1[[#This Row],[Crop]],Crop!$A$2:$B$5,2,FALSE)</f>
        <v>22</v>
      </c>
      <c r="C709" s="1" t="s">
        <v>13</v>
      </c>
      <c r="D709" s="1">
        <f>VLOOKUP(Table1[[#This Row],[District]],district!$A$2:$B$38,2,FALSE)</f>
        <v>14</v>
      </c>
      <c r="E709">
        <v>1993</v>
      </c>
      <c r="F709">
        <v>379.2</v>
      </c>
      <c r="G709">
        <v>407</v>
      </c>
      <c r="H709">
        <v>25</v>
      </c>
      <c r="L709" s="17" t="s">
        <v>68</v>
      </c>
      <c r="M709" s="14" t="s">
        <v>71</v>
      </c>
      <c r="N709" s="14" t="str">
        <f t="shared" si="132"/>
        <v>,</v>
      </c>
      <c r="O709" s="14">
        <f t="shared" si="133"/>
        <v>22</v>
      </c>
      <c r="P709" s="14" t="str">
        <f t="shared" si="134"/>
        <v>,</v>
      </c>
      <c r="Q709" s="14">
        <f t="shared" si="135"/>
        <v>14</v>
      </c>
      <c r="R709" s="14" t="str">
        <f t="shared" si="136"/>
        <v>,</v>
      </c>
      <c r="S709" s="14">
        <f t="shared" si="137"/>
        <v>407</v>
      </c>
      <c r="T709" s="14" t="str">
        <f t="shared" si="138"/>
        <v>,</v>
      </c>
      <c r="U709" s="14">
        <f t="shared" si="139"/>
        <v>379.2</v>
      </c>
      <c r="V709" s="14" t="str">
        <f t="shared" si="140"/>
        <v>,</v>
      </c>
      <c r="W709" s="14">
        <f t="shared" si="141"/>
        <v>25</v>
      </c>
      <c r="X709" s="14" t="str">
        <f t="shared" si="142"/>
        <v>,</v>
      </c>
      <c r="Y709" s="14">
        <f t="shared" si="143"/>
        <v>1993</v>
      </c>
      <c r="Z709" s="14" t="s">
        <v>72</v>
      </c>
    </row>
    <row r="710" spans="1:26" x14ac:dyDescent="0.35">
      <c r="A710" s="4" t="s">
        <v>62</v>
      </c>
      <c r="B710" s="2">
        <f>VLOOKUP(Table1[[#This Row],[Crop]],Crop!$A$2:$B$5,2,FALSE)</f>
        <v>22</v>
      </c>
      <c r="C710" s="1" t="s">
        <v>13</v>
      </c>
      <c r="D710" s="1">
        <f>VLOOKUP(Table1[[#This Row],[District]],district!$A$2:$B$38,2,FALSE)</f>
        <v>14</v>
      </c>
      <c r="E710">
        <v>1994</v>
      </c>
      <c r="F710">
        <v>407.6</v>
      </c>
      <c r="G710">
        <v>413</v>
      </c>
      <c r="H710">
        <v>26.4</v>
      </c>
      <c r="L710" s="17" t="s">
        <v>68</v>
      </c>
      <c r="M710" s="14" t="s">
        <v>71</v>
      </c>
      <c r="N710" s="14" t="str">
        <f t="shared" si="132"/>
        <v>,</v>
      </c>
      <c r="O710" s="14">
        <f t="shared" si="133"/>
        <v>22</v>
      </c>
      <c r="P710" s="14" t="str">
        <f t="shared" si="134"/>
        <v>,</v>
      </c>
      <c r="Q710" s="14">
        <f t="shared" si="135"/>
        <v>14</v>
      </c>
      <c r="R710" s="14" t="str">
        <f t="shared" si="136"/>
        <v>,</v>
      </c>
      <c r="S710" s="14">
        <f t="shared" si="137"/>
        <v>413</v>
      </c>
      <c r="T710" s="14" t="str">
        <f t="shared" si="138"/>
        <v>,</v>
      </c>
      <c r="U710" s="14">
        <f t="shared" si="139"/>
        <v>407.6</v>
      </c>
      <c r="V710" s="14" t="str">
        <f t="shared" si="140"/>
        <v>,</v>
      </c>
      <c r="W710" s="14">
        <f t="shared" si="141"/>
        <v>26.4</v>
      </c>
      <c r="X710" s="14" t="str">
        <f t="shared" si="142"/>
        <v>,</v>
      </c>
      <c r="Y710" s="14">
        <f t="shared" si="143"/>
        <v>1994</v>
      </c>
      <c r="Z710" s="14" t="s">
        <v>72</v>
      </c>
    </row>
    <row r="711" spans="1:26" x14ac:dyDescent="0.35">
      <c r="A711" s="4" t="s">
        <v>62</v>
      </c>
      <c r="B711" s="2">
        <f>VLOOKUP(Table1[[#This Row],[Crop]],Crop!$A$2:$B$5,2,FALSE)</f>
        <v>22</v>
      </c>
      <c r="C711" s="1" t="s">
        <v>13</v>
      </c>
      <c r="D711" s="1">
        <f>VLOOKUP(Table1[[#This Row],[District]],district!$A$2:$B$38,2,FALSE)</f>
        <v>14</v>
      </c>
      <c r="E711">
        <v>1995</v>
      </c>
      <c r="F711">
        <v>403.5</v>
      </c>
      <c r="G711">
        <v>424</v>
      </c>
      <c r="H711">
        <v>25.5</v>
      </c>
      <c r="L711" s="17" t="s">
        <v>68</v>
      </c>
      <c r="M711" s="14" t="s">
        <v>71</v>
      </c>
      <c r="N711" s="14" t="str">
        <f t="shared" si="132"/>
        <v>,</v>
      </c>
      <c r="O711" s="14">
        <f t="shared" si="133"/>
        <v>22</v>
      </c>
      <c r="P711" s="14" t="str">
        <f t="shared" si="134"/>
        <v>,</v>
      </c>
      <c r="Q711" s="14">
        <f t="shared" si="135"/>
        <v>14</v>
      </c>
      <c r="R711" s="14" t="str">
        <f t="shared" si="136"/>
        <v>,</v>
      </c>
      <c r="S711" s="14">
        <f t="shared" si="137"/>
        <v>424</v>
      </c>
      <c r="T711" s="14" t="str">
        <f t="shared" si="138"/>
        <v>,</v>
      </c>
      <c r="U711" s="14">
        <f t="shared" si="139"/>
        <v>403.5</v>
      </c>
      <c r="V711" s="14" t="str">
        <f t="shared" si="140"/>
        <v>,</v>
      </c>
      <c r="W711" s="14">
        <f t="shared" si="141"/>
        <v>25.5</v>
      </c>
      <c r="X711" s="14" t="str">
        <f t="shared" si="142"/>
        <v>,</v>
      </c>
      <c r="Y711" s="14">
        <f t="shared" si="143"/>
        <v>1995</v>
      </c>
      <c r="Z711" s="14" t="s">
        <v>72</v>
      </c>
    </row>
    <row r="712" spans="1:26" x14ac:dyDescent="0.35">
      <c r="A712" s="4" t="s">
        <v>62</v>
      </c>
      <c r="B712" s="2">
        <f>VLOOKUP(Table1[[#This Row],[Crop]],Crop!$A$2:$B$5,2,FALSE)</f>
        <v>22</v>
      </c>
      <c r="C712" s="1" t="s">
        <v>13</v>
      </c>
      <c r="D712" s="1">
        <f>VLOOKUP(Table1[[#This Row],[District]],district!$A$2:$B$38,2,FALSE)</f>
        <v>14</v>
      </c>
      <c r="E712">
        <v>1996</v>
      </c>
      <c r="F712">
        <v>390.1</v>
      </c>
      <c r="G712">
        <v>388</v>
      </c>
      <c r="H712">
        <v>26.9</v>
      </c>
      <c r="L712" s="17" t="s">
        <v>68</v>
      </c>
      <c r="M712" s="14" t="s">
        <v>71</v>
      </c>
      <c r="N712" s="14" t="str">
        <f t="shared" si="132"/>
        <v>,</v>
      </c>
      <c r="O712" s="14">
        <f t="shared" si="133"/>
        <v>22</v>
      </c>
      <c r="P712" s="14" t="str">
        <f t="shared" si="134"/>
        <v>,</v>
      </c>
      <c r="Q712" s="14">
        <f t="shared" si="135"/>
        <v>14</v>
      </c>
      <c r="R712" s="14" t="str">
        <f t="shared" si="136"/>
        <v>,</v>
      </c>
      <c r="S712" s="14">
        <f t="shared" si="137"/>
        <v>388</v>
      </c>
      <c r="T712" s="14" t="str">
        <f t="shared" si="138"/>
        <v>,</v>
      </c>
      <c r="U712" s="14">
        <f t="shared" si="139"/>
        <v>390.1</v>
      </c>
      <c r="V712" s="14" t="str">
        <f t="shared" si="140"/>
        <v>,</v>
      </c>
      <c r="W712" s="14">
        <f t="shared" si="141"/>
        <v>26.9</v>
      </c>
      <c r="X712" s="14" t="str">
        <f t="shared" si="142"/>
        <v>,</v>
      </c>
      <c r="Y712" s="14">
        <f t="shared" si="143"/>
        <v>1996</v>
      </c>
      <c r="Z712" s="14" t="s">
        <v>72</v>
      </c>
    </row>
    <row r="713" spans="1:26" x14ac:dyDescent="0.35">
      <c r="A713" s="4" t="s">
        <v>62</v>
      </c>
      <c r="B713" s="2">
        <f>VLOOKUP(Table1[[#This Row],[Crop]],Crop!$A$2:$B$5,2,FALSE)</f>
        <v>22</v>
      </c>
      <c r="C713" s="1" t="s">
        <v>13</v>
      </c>
      <c r="D713" s="1">
        <f>VLOOKUP(Table1[[#This Row],[District]],district!$A$2:$B$38,2,FALSE)</f>
        <v>14</v>
      </c>
      <c r="E713">
        <v>1997</v>
      </c>
      <c r="F713">
        <v>396.6</v>
      </c>
      <c r="G713">
        <v>394</v>
      </c>
      <c r="H713">
        <v>27</v>
      </c>
      <c r="L713" s="17" t="s">
        <v>68</v>
      </c>
      <c r="M713" s="14" t="s">
        <v>71</v>
      </c>
      <c r="N713" s="14" t="str">
        <f t="shared" si="132"/>
        <v>,</v>
      </c>
      <c r="O713" s="14">
        <f t="shared" si="133"/>
        <v>22</v>
      </c>
      <c r="P713" s="14" t="str">
        <f t="shared" si="134"/>
        <v>,</v>
      </c>
      <c r="Q713" s="14">
        <f t="shared" si="135"/>
        <v>14</v>
      </c>
      <c r="R713" s="14" t="str">
        <f t="shared" si="136"/>
        <v>,</v>
      </c>
      <c r="S713" s="14">
        <f t="shared" si="137"/>
        <v>394</v>
      </c>
      <c r="T713" s="14" t="str">
        <f t="shared" si="138"/>
        <v>,</v>
      </c>
      <c r="U713" s="14">
        <f t="shared" si="139"/>
        <v>396.6</v>
      </c>
      <c r="V713" s="14" t="str">
        <f t="shared" si="140"/>
        <v>,</v>
      </c>
      <c r="W713" s="14">
        <f t="shared" si="141"/>
        <v>27</v>
      </c>
      <c r="X713" s="14" t="str">
        <f t="shared" si="142"/>
        <v>,</v>
      </c>
      <c r="Y713" s="14">
        <f t="shared" si="143"/>
        <v>1997</v>
      </c>
      <c r="Z713" s="14" t="s">
        <v>72</v>
      </c>
    </row>
    <row r="714" spans="1:26" x14ac:dyDescent="0.35">
      <c r="A714" s="4" t="s">
        <v>62</v>
      </c>
      <c r="B714" s="2">
        <f>VLOOKUP(Table1[[#This Row],[Crop]],Crop!$A$2:$B$5,2,FALSE)</f>
        <v>22</v>
      </c>
      <c r="C714" s="1" t="s">
        <v>13</v>
      </c>
      <c r="D714" s="1">
        <f>VLOOKUP(Table1[[#This Row],[District]],district!$A$2:$B$38,2,FALSE)</f>
        <v>14</v>
      </c>
      <c r="E714">
        <v>1998</v>
      </c>
      <c r="F714">
        <v>403.5</v>
      </c>
      <c r="G714">
        <v>399</v>
      </c>
      <c r="H714">
        <v>27.1</v>
      </c>
      <c r="L714" s="17" t="s">
        <v>68</v>
      </c>
      <c r="M714" s="14" t="s">
        <v>71</v>
      </c>
      <c r="N714" s="14" t="str">
        <f t="shared" si="132"/>
        <v>,</v>
      </c>
      <c r="O714" s="14">
        <f t="shared" si="133"/>
        <v>22</v>
      </c>
      <c r="P714" s="14" t="str">
        <f t="shared" si="134"/>
        <v>,</v>
      </c>
      <c r="Q714" s="14">
        <f t="shared" si="135"/>
        <v>14</v>
      </c>
      <c r="R714" s="14" t="str">
        <f t="shared" si="136"/>
        <v>,</v>
      </c>
      <c r="S714" s="14">
        <f t="shared" si="137"/>
        <v>399</v>
      </c>
      <c r="T714" s="14" t="str">
        <f t="shared" si="138"/>
        <v>,</v>
      </c>
      <c r="U714" s="14">
        <f t="shared" si="139"/>
        <v>403.5</v>
      </c>
      <c r="V714" s="14" t="str">
        <f t="shared" si="140"/>
        <v>,</v>
      </c>
      <c r="W714" s="14">
        <f t="shared" si="141"/>
        <v>27.1</v>
      </c>
      <c r="X714" s="14" t="str">
        <f t="shared" si="142"/>
        <v>,</v>
      </c>
      <c r="Y714" s="14">
        <f t="shared" si="143"/>
        <v>1998</v>
      </c>
      <c r="Z714" s="14" t="s">
        <v>72</v>
      </c>
    </row>
    <row r="715" spans="1:26" x14ac:dyDescent="0.35">
      <c r="A715" s="4" t="s">
        <v>62</v>
      </c>
      <c r="B715" s="2">
        <f>VLOOKUP(Table1[[#This Row],[Crop]],Crop!$A$2:$B$5,2,FALSE)</f>
        <v>22</v>
      </c>
      <c r="C715" s="1" t="s">
        <v>13</v>
      </c>
      <c r="D715" s="1">
        <f>VLOOKUP(Table1[[#This Row],[District]],district!$A$2:$B$38,2,FALSE)</f>
        <v>14</v>
      </c>
      <c r="E715">
        <v>1999</v>
      </c>
      <c r="F715">
        <v>512.29999999999995</v>
      </c>
      <c r="G715">
        <v>418</v>
      </c>
      <c r="H715">
        <v>32.799999999999997</v>
      </c>
      <c r="L715" s="17" t="s">
        <v>68</v>
      </c>
      <c r="M715" s="14" t="s">
        <v>71</v>
      </c>
      <c r="N715" s="14" t="str">
        <f t="shared" si="132"/>
        <v>,</v>
      </c>
      <c r="O715" s="14">
        <f t="shared" si="133"/>
        <v>22</v>
      </c>
      <c r="P715" s="14" t="str">
        <f t="shared" si="134"/>
        <v>,</v>
      </c>
      <c r="Q715" s="14">
        <f t="shared" si="135"/>
        <v>14</v>
      </c>
      <c r="R715" s="14" t="str">
        <f t="shared" si="136"/>
        <v>,</v>
      </c>
      <c r="S715" s="14">
        <f t="shared" si="137"/>
        <v>418</v>
      </c>
      <c r="T715" s="14" t="str">
        <f t="shared" si="138"/>
        <v>,</v>
      </c>
      <c r="U715" s="14">
        <f t="shared" si="139"/>
        <v>512.29999999999995</v>
      </c>
      <c r="V715" s="14" t="str">
        <f t="shared" si="140"/>
        <v>,</v>
      </c>
      <c r="W715" s="14">
        <f t="shared" si="141"/>
        <v>32.799999999999997</v>
      </c>
      <c r="X715" s="14" t="str">
        <f t="shared" si="142"/>
        <v>,</v>
      </c>
      <c r="Y715" s="14">
        <f t="shared" si="143"/>
        <v>1999</v>
      </c>
      <c r="Z715" s="14" t="s">
        <v>72</v>
      </c>
    </row>
    <row r="716" spans="1:26" x14ac:dyDescent="0.35">
      <c r="A716" s="4" t="s">
        <v>62</v>
      </c>
      <c r="B716" s="2">
        <f>VLOOKUP(Table1[[#This Row],[Crop]],Crop!$A$2:$B$5,2,FALSE)</f>
        <v>22</v>
      </c>
      <c r="C716" s="1" t="s">
        <v>13</v>
      </c>
      <c r="D716" s="1">
        <f>VLOOKUP(Table1[[#This Row],[District]],district!$A$2:$B$38,2,FALSE)</f>
        <v>14</v>
      </c>
      <c r="E716">
        <v>2000</v>
      </c>
      <c r="F716">
        <v>526</v>
      </c>
      <c r="G716">
        <v>429</v>
      </c>
      <c r="H716">
        <v>32.9</v>
      </c>
      <c r="L716" s="17" t="s">
        <v>68</v>
      </c>
      <c r="M716" s="14" t="s">
        <v>71</v>
      </c>
      <c r="N716" s="14" t="str">
        <f t="shared" si="132"/>
        <v>,</v>
      </c>
      <c r="O716" s="14">
        <f t="shared" si="133"/>
        <v>22</v>
      </c>
      <c r="P716" s="14" t="str">
        <f t="shared" si="134"/>
        <v>,</v>
      </c>
      <c r="Q716" s="14">
        <f t="shared" si="135"/>
        <v>14</v>
      </c>
      <c r="R716" s="14" t="str">
        <f t="shared" si="136"/>
        <v>,</v>
      </c>
      <c r="S716" s="14">
        <f t="shared" si="137"/>
        <v>429</v>
      </c>
      <c r="T716" s="14" t="str">
        <f t="shared" si="138"/>
        <v>,</v>
      </c>
      <c r="U716" s="14">
        <f t="shared" si="139"/>
        <v>526</v>
      </c>
      <c r="V716" s="14" t="str">
        <f t="shared" si="140"/>
        <v>,</v>
      </c>
      <c r="W716" s="14">
        <f t="shared" si="141"/>
        <v>32.9</v>
      </c>
      <c r="X716" s="14" t="str">
        <f t="shared" si="142"/>
        <v>,</v>
      </c>
      <c r="Y716" s="14">
        <f t="shared" si="143"/>
        <v>2000</v>
      </c>
      <c r="Z716" s="14" t="s">
        <v>72</v>
      </c>
    </row>
    <row r="717" spans="1:26" x14ac:dyDescent="0.35">
      <c r="A717" s="4" t="s">
        <v>62</v>
      </c>
      <c r="B717" s="2">
        <f>VLOOKUP(Table1[[#This Row],[Crop]],Crop!$A$2:$B$5,2,FALSE)</f>
        <v>22</v>
      </c>
      <c r="C717" s="1" t="s">
        <v>13</v>
      </c>
      <c r="D717" s="1">
        <f>VLOOKUP(Table1[[#This Row],[District]],district!$A$2:$B$38,2,FALSE)</f>
        <v>14</v>
      </c>
      <c r="E717">
        <v>2001</v>
      </c>
      <c r="F717">
        <v>441</v>
      </c>
      <c r="G717">
        <v>411</v>
      </c>
      <c r="H717">
        <v>28.8</v>
      </c>
      <c r="L717" s="17" t="s">
        <v>68</v>
      </c>
      <c r="M717" s="14" t="s">
        <v>71</v>
      </c>
      <c r="N717" s="14" t="str">
        <f t="shared" si="132"/>
        <v>,</v>
      </c>
      <c r="O717" s="14">
        <f t="shared" si="133"/>
        <v>22</v>
      </c>
      <c r="P717" s="14" t="str">
        <f t="shared" si="134"/>
        <v>,</v>
      </c>
      <c r="Q717" s="14">
        <f t="shared" si="135"/>
        <v>14</v>
      </c>
      <c r="R717" s="14" t="str">
        <f t="shared" si="136"/>
        <v>,</v>
      </c>
      <c r="S717" s="14">
        <f t="shared" si="137"/>
        <v>411</v>
      </c>
      <c r="T717" s="14" t="str">
        <f t="shared" si="138"/>
        <v>,</v>
      </c>
      <c r="U717" s="14">
        <f t="shared" si="139"/>
        <v>441</v>
      </c>
      <c r="V717" s="14" t="str">
        <f t="shared" si="140"/>
        <v>,</v>
      </c>
      <c r="W717" s="14">
        <f t="shared" si="141"/>
        <v>28.8</v>
      </c>
      <c r="X717" s="14" t="str">
        <f t="shared" si="142"/>
        <v>,</v>
      </c>
      <c r="Y717" s="14">
        <f t="shared" si="143"/>
        <v>2001</v>
      </c>
      <c r="Z717" s="14" t="s">
        <v>72</v>
      </c>
    </row>
    <row r="718" spans="1:26" x14ac:dyDescent="0.35">
      <c r="A718" s="4" t="s">
        <v>62</v>
      </c>
      <c r="B718" s="2">
        <f>VLOOKUP(Table1[[#This Row],[Crop]],Crop!$A$2:$B$5,2,FALSE)</f>
        <v>22</v>
      </c>
      <c r="C718" s="1" t="s">
        <v>13</v>
      </c>
      <c r="D718" s="1">
        <f>VLOOKUP(Table1[[#This Row],[District]],district!$A$2:$B$38,2,FALSE)</f>
        <v>14</v>
      </c>
      <c r="E718">
        <v>2002</v>
      </c>
      <c r="F718">
        <v>425</v>
      </c>
      <c r="G718">
        <v>405</v>
      </c>
      <c r="H718">
        <v>28.1</v>
      </c>
      <c r="L718" s="17" t="s">
        <v>68</v>
      </c>
      <c r="M718" s="14" t="s">
        <v>71</v>
      </c>
      <c r="N718" s="14" t="str">
        <f t="shared" si="132"/>
        <v>,</v>
      </c>
      <c r="O718" s="14">
        <f t="shared" si="133"/>
        <v>22</v>
      </c>
      <c r="P718" s="14" t="str">
        <f t="shared" si="134"/>
        <v>,</v>
      </c>
      <c r="Q718" s="14">
        <f t="shared" si="135"/>
        <v>14</v>
      </c>
      <c r="R718" s="14" t="str">
        <f t="shared" si="136"/>
        <v>,</v>
      </c>
      <c r="S718" s="14">
        <f t="shared" si="137"/>
        <v>405</v>
      </c>
      <c r="T718" s="14" t="str">
        <f t="shared" si="138"/>
        <v>,</v>
      </c>
      <c r="U718" s="14">
        <f t="shared" si="139"/>
        <v>425</v>
      </c>
      <c r="V718" s="14" t="str">
        <f t="shared" si="140"/>
        <v>,</v>
      </c>
      <c r="W718" s="14">
        <f t="shared" si="141"/>
        <v>28.1</v>
      </c>
      <c r="X718" s="14" t="str">
        <f t="shared" si="142"/>
        <v>,</v>
      </c>
      <c r="Y718" s="14">
        <f t="shared" si="143"/>
        <v>2002</v>
      </c>
      <c r="Z718" s="14" t="s">
        <v>72</v>
      </c>
    </row>
    <row r="719" spans="1:26" x14ac:dyDescent="0.35">
      <c r="A719" s="4" t="s">
        <v>62</v>
      </c>
      <c r="B719" s="2">
        <f>VLOOKUP(Table1[[#This Row],[Crop]],Crop!$A$2:$B$5,2,FALSE)</f>
        <v>22</v>
      </c>
      <c r="C719" s="1" t="s">
        <v>13</v>
      </c>
      <c r="D719" s="1">
        <f>VLOOKUP(Table1[[#This Row],[District]],district!$A$2:$B$38,2,FALSE)</f>
        <v>14</v>
      </c>
      <c r="E719">
        <v>2003</v>
      </c>
      <c r="F719">
        <v>417</v>
      </c>
      <c r="G719">
        <v>414</v>
      </c>
      <c r="H719">
        <v>27</v>
      </c>
      <c r="L719" s="17" t="s">
        <v>68</v>
      </c>
      <c r="M719" s="14" t="s">
        <v>71</v>
      </c>
      <c r="N719" s="14" t="str">
        <f t="shared" si="132"/>
        <v>,</v>
      </c>
      <c r="O719" s="14">
        <f t="shared" si="133"/>
        <v>22</v>
      </c>
      <c r="P719" s="14" t="str">
        <f t="shared" si="134"/>
        <v>,</v>
      </c>
      <c r="Q719" s="14">
        <f t="shared" si="135"/>
        <v>14</v>
      </c>
      <c r="R719" s="14" t="str">
        <f t="shared" si="136"/>
        <v>,</v>
      </c>
      <c r="S719" s="14">
        <f t="shared" si="137"/>
        <v>414</v>
      </c>
      <c r="T719" s="14" t="str">
        <f t="shared" si="138"/>
        <v>,</v>
      </c>
      <c r="U719" s="14">
        <f t="shared" si="139"/>
        <v>417</v>
      </c>
      <c r="V719" s="14" t="str">
        <f t="shared" si="140"/>
        <v>,</v>
      </c>
      <c r="W719" s="14">
        <f t="shared" si="141"/>
        <v>27</v>
      </c>
      <c r="X719" s="14" t="str">
        <f t="shared" si="142"/>
        <v>,</v>
      </c>
      <c r="Y719" s="14">
        <f t="shared" si="143"/>
        <v>2003</v>
      </c>
      <c r="Z719" s="14" t="s">
        <v>72</v>
      </c>
    </row>
    <row r="720" spans="1:26" x14ac:dyDescent="0.35">
      <c r="A720" s="4" t="s">
        <v>62</v>
      </c>
      <c r="B720" s="2">
        <f>VLOOKUP(Table1[[#This Row],[Crop]],Crop!$A$2:$B$5,2,FALSE)</f>
        <v>22</v>
      </c>
      <c r="C720" s="1" t="s">
        <v>13</v>
      </c>
      <c r="D720" s="1">
        <f>VLOOKUP(Table1[[#This Row],[District]],district!$A$2:$B$38,2,FALSE)</f>
        <v>14</v>
      </c>
      <c r="E720">
        <v>2004</v>
      </c>
      <c r="F720">
        <v>510</v>
      </c>
      <c r="G720">
        <v>430</v>
      </c>
      <c r="H720">
        <v>31.8</v>
      </c>
      <c r="L720" s="17" t="s">
        <v>68</v>
      </c>
      <c r="M720" s="14" t="s">
        <v>71</v>
      </c>
      <c r="N720" s="14" t="str">
        <f t="shared" si="132"/>
        <v>,</v>
      </c>
      <c r="O720" s="14">
        <f t="shared" si="133"/>
        <v>22</v>
      </c>
      <c r="P720" s="14" t="str">
        <f t="shared" si="134"/>
        <v>,</v>
      </c>
      <c r="Q720" s="14">
        <f t="shared" si="135"/>
        <v>14</v>
      </c>
      <c r="R720" s="14" t="str">
        <f t="shared" si="136"/>
        <v>,</v>
      </c>
      <c r="S720" s="14">
        <f t="shared" si="137"/>
        <v>430</v>
      </c>
      <c r="T720" s="14" t="str">
        <f t="shared" si="138"/>
        <v>,</v>
      </c>
      <c r="U720" s="14">
        <f t="shared" si="139"/>
        <v>510</v>
      </c>
      <c r="V720" s="14" t="str">
        <f t="shared" si="140"/>
        <v>,</v>
      </c>
      <c r="W720" s="14">
        <f t="shared" si="141"/>
        <v>31.8</v>
      </c>
      <c r="X720" s="14" t="str">
        <f t="shared" si="142"/>
        <v>,</v>
      </c>
      <c r="Y720" s="14">
        <f t="shared" si="143"/>
        <v>2004</v>
      </c>
      <c r="Z720" s="14" t="s">
        <v>72</v>
      </c>
    </row>
    <row r="721" spans="1:26" x14ac:dyDescent="0.35">
      <c r="A721" s="4" t="s">
        <v>62</v>
      </c>
      <c r="B721" s="2">
        <f>VLOOKUP(Table1[[#This Row],[Crop]],Crop!$A$2:$B$5,2,FALSE)</f>
        <v>22</v>
      </c>
      <c r="C721" s="1" t="s">
        <v>13</v>
      </c>
      <c r="D721" s="1">
        <f>VLOOKUP(Table1[[#This Row],[District]],district!$A$2:$B$38,2,FALSE)</f>
        <v>14</v>
      </c>
      <c r="E721">
        <v>2005</v>
      </c>
      <c r="F721">
        <v>505</v>
      </c>
      <c r="G721">
        <v>443</v>
      </c>
      <c r="H721">
        <v>30.5</v>
      </c>
      <c r="L721" s="17" t="s">
        <v>68</v>
      </c>
      <c r="M721" s="14" t="s">
        <v>71</v>
      </c>
      <c r="N721" s="14" t="str">
        <f t="shared" si="132"/>
        <v>,</v>
      </c>
      <c r="O721" s="14">
        <f t="shared" si="133"/>
        <v>22</v>
      </c>
      <c r="P721" s="14" t="str">
        <f t="shared" si="134"/>
        <v>,</v>
      </c>
      <c r="Q721" s="14">
        <f t="shared" si="135"/>
        <v>14</v>
      </c>
      <c r="R721" s="14" t="str">
        <f t="shared" si="136"/>
        <v>,</v>
      </c>
      <c r="S721" s="14">
        <f t="shared" si="137"/>
        <v>443</v>
      </c>
      <c r="T721" s="14" t="str">
        <f t="shared" si="138"/>
        <v>,</v>
      </c>
      <c r="U721" s="14">
        <f t="shared" si="139"/>
        <v>505</v>
      </c>
      <c r="V721" s="14" t="str">
        <f t="shared" si="140"/>
        <v>,</v>
      </c>
      <c r="W721" s="14">
        <f t="shared" si="141"/>
        <v>30.5</v>
      </c>
      <c r="X721" s="14" t="str">
        <f t="shared" si="142"/>
        <v>,</v>
      </c>
      <c r="Y721" s="14">
        <f t="shared" si="143"/>
        <v>2005</v>
      </c>
      <c r="Z721" s="14" t="s">
        <v>72</v>
      </c>
    </row>
    <row r="722" spans="1:26" x14ac:dyDescent="0.35">
      <c r="A722" s="4" t="s">
        <v>62</v>
      </c>
      <c r="B722" s="2">
        <f>VLOOKUP(Table1[[#This Row],[Crop]],Crop!$A$2:$B$5,2,FALSE)</f>
        <v>22</v>
      </c>
      <c r="C722" s="1" t="s">
        <v>13</v>
      </c>
      <c r="D722" s="1">
        <f>VLOOKUP(Table1[[#This Row],[District]],district!$A$2:$B$38,2,FALSE)</f>
        <v>14</v>
      </c>
      <c r="E722">
        <v>2006</v>
      </c>
      <c r="F722">
        <v>511</v>
      </c>
      <c r="G722">
        <v>417</v>
      </c>
      <c r="H722">
        <v>32.799999999999997</v>
      </c>
      <c r="L722" s="17" t="s">
        <v>68</v>
      </c>
      <c r="M722" s="14" t="s">
        <v>71</v>
      </c>
      <c r="N722" s="14" t="str">
        <f t="shared" si="132"/>
        <v>,</v>
      </c>
      <c r="O722" s="14">
        <f t="shared" si="133"/>
        <v>22</v>
      </c>
      <c r="P722" s="14" t="str">
        <f t="shared" si="134"/>
        <v>,</v>
      </c>
      <c r="Q722" s="14">
        <f t="shared" si="135"/>
        <v>14</v>
      </c>
      <c r="R722" s="14" t="str">
        <f t="shared" si="136"/>
        <v>,</v>
      </c>
      <c r="S722" s="14">
        <f t="shared" si="137"/>
        <v>417</v>
      </c>
      <c r="T722" s="14" t="str">
        <f t="shared" si="138"/>
        <v>,</v>
      </c>
      <c r="U722" s="14">
        <f t="shared" si="139"/>
        <v>511</v>
      </c>
      <c r="V722" s="14" t="str">
        <f t="shared" si="140"/>
        <v>,</v>
      </c>
      <c r="W722" s="14">
        <f t="shared" si="141"/>
        <v>32.799999999999997</v>
      </c>
      <c r="X722" s="14" t="str">
        <f t="shared" si="142"/>
        <v>,</v>
      </c>
      <c r="Y722" s="14">
        <f t="shared" si="143"/>
        <v>2006</v>
      </c>
      <c r="Z722" s="14" t="s">
        <v>72</v>
      </c>
    </row>
    <row r="723" spans="1:26" x14ac:dyDescent="0.35">
      <c r="A723" s="4" t="s">
        <v>62</v>
      </c>
      <c r="B723" s="2">
        <f>VLOOKUP(Table1[[#This Row],[Crop]],Crop!$A$2:$B$5,2,FALSE)</f>
        <v>22</v>
      </c>
      <c r="C723" s="1" t="s">
        <v>13</v>
      </c>
      <c r="D723" s="1">
        <f>VLOOKUP(Table1[[#This Row],[District]],district!$A$2:$B$38,2,FALSE)</f>
        <v>14</v>
      </c>
      <c r="E723">
        <v>2007</v>
      </c>
      <c r="F723">
        <v>486</v>
      </c>
      <c r="G723">
        <v>445</v>
      </c>
      <c r="H723">
        <v>29.3</v>
      </c>
      <c r="L723" s="17" t="s">
        <v>68</v>
      </c>
      <c r="M723" s="14" t="s">
        <v>71</v>
      </c>
      <c r="N723" s="14" t="str">
        <f t="shared" si="132"/>
        <v>,</v>
      </c>
      <c r="O723" s="14">
        <f t="shared" si="133"/>
        <v>22</v>
      </c>
      <c r="P723" s="14" t="str">
        <f t="shared" si="134"/>
        <v>,</v>
      </c>
      <c r="Q723" s="14">
        <f t="shared" si="135"/>
        <v>14</v>
      </c>
      <c r="R723" s="14" t="str">
        <f t="shared" si="136"/>
        <v>,</v>
      </c>
      <c r="S723" s="14">
        <f t="shared" si="137"/>
        <v>445</v>
      </c>
      <c r="T723" s="14" t="str">
        <f t="shared" si="138"/>
        <v>,</v>
      </c>
      <c r="U723" s="14">
        <f t="shared" si="139"/>
        <v>486</v>
      </c>
      <c r="V723" s="14" t="str">
        <f t="shared" si="140"/>
        <v>,</v>
      </c>
      <c r="W723" s="14">
        <f t="shared" si="141"/>
        <v>29.3</v>
      </c>
      <c r="X723" s="14" t="str">
        <f t="shared" si="142"/>
        <v>,</v>
      </c>
      <c r="Y723" s="14">
        <f t="shared" si="143"/>
        <v>2007</v>
      </c>
      <c r="Z723" s="14" t="s">
        <v>72</v>
      </c>
    </row>
    <row r="724" spans="1:26" x14ac:dyDescent="0.35">
      <c r="A724" s="4" t="s">
        <v>62</v>
      </c>
      <c r="B724" s="2">
        <f>VLOOKUP(Table1[[#This Row],[Crop]],Crop!$A$2:$B$5,2,FALSE)</f>
        <v>22</v>
      </c>
      <c r="C724" s="1" t="s">
        <v>13</v>
      </c>
      <c r="D724" s="1">
        <f>VLOOKUP(Table1[[#This Row],[District]],district!$A$2:$B$38,2,FALSE)</f>
        <v>14</v>
      </c>
      <c r="E724">
        <v>2008</v>
      </c>
      <c r="F724">
        <v>577</v>
      </c>
      <c r="G724">
        <v>480</v>
      </c>
      <c r="H724">
        <v>32.200000000000003</v>
      </c>
      <c r="L724" s="17" t="s">
        <v>68</v>
      </c>
      <c r="M724" s="14" t="s">
        <v>71</v>
      </c>
      <c r="N724" s="14" t="str">
        <f t="shared" si="132"/>
        <v>,</v>
      </c>
      <c r="O724" s="14">
        <f t="shared" si="133"/>
        <v>22</v>
      </c>
      <c r="P724" s="14" t="str">
        <f t="shared" si="134"/>
        <v>,</v>
      </c>
      <c r="Q724" s="14">
        <f t="shared" si="135"/>
        <v>14</v>
      </c>
      <c r="R724" s="14" t="str">
        <f t="shared" si="136"/>
        <v>,</v>
      </c>
      <c r="S724" s="14">
        <f t="shared" si="137"/>
        <v>480</v>
      </c>
      <c r="T724" s="14" t="str">
        <f t="shared" si="138"/>
        <v>,</v>
      </c>
      <c r="U724" s="14">
        <f t="shared" si="139"/>
        <v>577</v>
      </c>
      <c r="V724" s="14" t="str">
        <f t="shared" si="140"/>
        <v>,</v>
      </c>
      <c r="W724" s="14">
        <f t="shared" si="141"/>
        <v>32.200000000000003</v>
      </c>
      <c r="X724" s="14" t="str">
        <f t="shared" si="142"/>
        <v>,</v>
      </c>
      <c r="Y724" s="14">
        <f t="shared" si="143"/>
        <v>2008</v>
      </c>
      <c r="Z724" s="14" t="s">
        <v>72</v>
      </c>
    </row>
    <row r="725" spans="1:26" x14ac:dyDescent="0.35">
      <c r="A725" s="4" t="s">
        <v>62</v>
      </c>
      <c r="B725" s="2">
        <f>VLOOKUP(Table1[[#This Row],[Crop]],Crop!$A$2:$B$5,2,FALSE)</f>
        <v>22</v>
      </c>
      <c r="C725" s="1" t="s">
        <v>13</v>
      </c>
      <c r="D725" s="1">
        <f>VLOOKUP(Table1[[#This Row],[District]],district!$A$2:$B$38,2,FALSE)</f>
        <v>14</v>
      </c>
      <c r="E725">
        <v>2009</v>
      </c>
      <c r="F725">
        <v>570</v>
      </c>
      <c r="G725">
        <v>520</v>
      </c>
      <c r="H725">
        <v>29.4</v>
      </c>
      <c r="L725" s="17" t="s">
        <v>68</v>
      </c>
      <c r="M725" s="14" t="s">
        <v>71</v>
      </c>
      <c r="N725" s="14" t="str">
        <f t="shared" si="132"/>
        <v>,</v>
      </c>
      <c r="O725" s="14">
        <f t="shared" si="133"/>
        <v>22</v>
      </c>
      <c r="P725" s="14" t="str">
        <f t="shared" si="134"/>
        <v>,</v>
      </c>
      <c r="Q725" s="14">
        <f t="shared" si="135"/>
        <v>14</v>
      </c>
      <c r="R725" s="14" t="str">
        <f t="shared" si="136"/>
        <v>,</v>
      </c>
      <c r="S725" s="14">
        <f t="shared" si="137"/>
        <v>520</v>
      </c>
      <c r="T725" s="14" t="str">
        <f t="shared" si="138"/>
        <v>,</v>
      </c>
      <c r="U725" s="14">
        <f t="shared" si="139"/>
        <v>570</v>
      </c>
      <c r="V725" s="14" t="str">
        <f t="shared" si="140"/>
        <v>,</v>
      </c>
      <c r="W725" s="14">
        <f t="shared" si="141"/>
        <v>29.4</v>
      </c>
      <c r="X725" s="14" t="str">
        <f t="shared" si="142"/>
        <v>,</v>
      </c>
      <c r="Y725" s="14">
        <f t="shared" si="143"/>
        <v>2009</v>
      </c>
      <c r="Z725" s="14" t="s">
        <v>72</v>
      </c>
    </row>
    <row r="726" spans="1:26" x14ac:dyDescent="0.35">
      <c r="A726" s="4" t="s">
        <v>62</v>
      </c>
      <c r="B726" s="2">
        <f>VLOOKUP(Table1[[#This Row],[Crop]],Crop!$A$2:$B$5,2,FALSE)</f>
        <v>22</v>
      </c>
      <c r="C726" s="1" t="s">
        <v>13</v>
      </c>
      <c r="D726" s="1">
        <f>VLOOKUP(Table1[[#This Row],[District]],district!$A$2:$B$38,2,FALSE)</f>
        <v>14</v>
      </c>
      <c r="E726">
        <v>2010</v>
      </c>
      <c r="F726">
        <v>578</v>
      </c>
      <c r="G726">
        <v>463</v>
      </c>
      <c r="H726">
        <v>33.5</v>
      </c>
      <c r="L726" s="17" t="s">
        <v>68</v>
      </c>
      <c r="M726" s="14" t="s">
        <v>71</v>
      </c>
      <c r="N726" s="14" t="str">
        <f t="shared" si="132"/>
        <v>,</v>
      </c>
      <c r="O726" s="14">
        <f t="shared" si="133"/>
        <v>22</v>
      </c>
      <c r="P726" s="14" t="str">
        <f t="shared" si="134"/>
        <v>,</v>
      </c>
      <c r="Q726" s="14">
        <f t="shared" si="135"/>
        <v>14</v>
      </c>
      <c r="R726" s="14" t="str">
        <f t="shared" si="136"/>
        <v>,</v>
      </c>
      <c r="S726" s="14">
        <f t="shared" si="137"/>
        <v>463</v>
      </c>
      <c r="T726" s="14" t="str">
        <f t="shared" si="138"/>
        <v>,</v>
      </c>
      <c r="U726" s="14">
        <f t="shared" si="139"/>
        <v>578</v>
      </c>
      <c r="V726" s="14" t="str">
        <f t="shared" si="140"/>
        <v>,</v>
      </c>
      <c r="W726" s="14">
        <f t="shared" si="141"/>
        <v>33.5</v>
      </c>
      <c r="X726" s="14" t="str">
        <f t="shared" si="142"/>
        <v>,</v>
      </c>
      <c r="Y726" s="14">
        <f t="shared" si="143"/>
        <v>2010</v>
      </c>
      <c r="Z726" s="14" t="s">
        <v>72</v>
      </c>
    </row>
    <row r="727" spans="1:26" x14ac:dyDescent="0.35">
      <c r="A727" s="4" t="s">
        <v>62</v>
      </c>
      <c r="B727" s="2">
        <f>VLOOKUP(Table1[[#This Row],[Crop]],Crop!$A$2:$B$5,2,FALSE)</f>
        <v>22</v>
      </c>
      <c r="C727" s="1" t="s">
        <v>13</v>
      </c>
      <c r="D727" s="1">
        <f>VLOOKUP(Table1[[#This Row],[District]],district!$A$2:$B$38,2,FALSE)</f>
        <v>14</v>
      </c>
      <c r="E727">
        <v>2011</v>
      </c>
      <c r="F727">
        <v>571</v>
      </c>
      <c r="G727">
        <v>455</v>
      </c>
      <c r="H727">
        <v>33.6</v>
      </c>
      <c r="L727" s="17" t="s">
        <v>68</v>
      </c>
      <c r="M727" s="14" t="s">
        <v>71</v>
      </c>
      <c r="N727" s="14" t="str">
        <f t="shared" si="132"/>
        <v>,</v>
      </c>
      <c r="O727" s="14">
        <f t="shared" si="133"/>
        <v>22</v>
      </c>
      <c r="P727" s="14" t="str">
        <f t="shared" si="134"/>
        <v>,</v>
      </c>
      <c r="Q727" s="14">
        <f t="shared" si="135"/>
        <v>14</v>
      </c>
      <c r="R727" s="14" t="str">
        <f t="shared" si="136"/>
        <v>,</v>
      </c>
      <c r="S727" s="14">
        <f t="shared" si="137"/>
        <v>455</v>
      </c>
      <c r="T727" s="14" t="str">
        <f t="shared" si="138"/>
        <v>,</v>
      </c>
      <c r="U727" s="14">
        <f t="shared" si="139"/>
        <v>571</v>
      </c>
      <c r="V727" s="14" t="str">
        <f t="shared" si="140"/>
        <v>,</v>
      </c>
      <c r="W727" s="14">
        <f t="shared" si="141"/>
        <v>33.6</v>
      </c>
      <c r="X727" s="14" t="str">
        <f t="shared" si="142"/>
        <v>,</v>
      </c>
      <c r="Y727" s="14">
        <f t="shared" si="143"/>
        <v>2011</v>
      </c>
      <c r="Z727" s="14" t="s">
        <v>72</v>
      </c>
    </row>
    <row r="728" spans="1:26" x14ac:dyDescent="0.35">
      <c r="A728" s="4" t="s">
        <v>62</v>
      </c>
      <c r="B728" s="2">
        <f>VLOOKUP(Table1[[#This Row],[Crop]],Crop!$A$2:$B$5,2,FALSE)</f>
        <v>22</v>
      </c>
      <c r="C728" s="1" t="s">
        <v>13</v>
      </c>
      <c r="D728" s="1">
        <f>VLOOKUP(Table1[[#This Row],[District]],district!$A$2:$B$38,2,FALSE)</f>
        <v>14</v>
      </c>
      <c r="E728">
        <v>2012</v>
      </c>
      <c r="F728">
        <v>536</v>
      </c>
      <c r="G728">
        <v>442</v>
      </c>
      <c r="H728">
        <v>32.5</v>
      </c>
      <c r="L728" s="17" t="s">
        <v>68</v>
      </c>
      <c r="M728" s="14" t="s">
        <v>71</v>
      </c>
      <c r="N728" s="14" t="str">
        <f t="shared" si="132"/>
        <v>,</v>
      </c>
      <c r="O728" s="14">
        <f t="shared" si="133"/>
        <v>22</v>
      </c>
      <c r="P728" s="14" t="str">
        <f t="shared" si="134"/>
        <v>,</v>
      </c>
      <c r="Q728" s="14">
        <f t="shared" si="135"/>
        <v>14</v>
      </c>
      <c r="R728" s="14" t="str">
        <f t="shared" si="136"/>
        <v>,</v>
      </c>
      <c r="S728" s="14">
        <f t="shared" si="137"/>
        <v>442</v>
      </c>
      <c r="T728" s="14" t="str">
        <f t="shared" si="138"/>
        <v>,</v>
      </c>
      <c r="U728" s="14">
        <f t="shared" si="139"/>
        <v>536</v>
      </c>
      <c r="V728" s="14" t="str">
        <f t="shared" si="140"/>
        <v>,</v>
      </c>
      <c r="W728" s="14">
        <f t="shared" si="141"/>
        <v>32.5</v>
      </c>
      <c r="X728" s="14" t="str">
        <f t="shared" si="142"/>
        <v>,</v>
      </c>
      <c r="Y728" s="14">
        <f t="shared" si="143"/>
        <v>2012</v>
      </c>
      <c r="Z728" s="14" t="s">
        <v>72</v>
      </c>
    </row>
    <row r="729" spans="1:26" x14ac:dyDescent="0.35">
      <c r="A729" s="4" t="s">
        <v>62</v>
      </c>
      <c r="B729" s="2">
        <f>VLOOKUP(Table1[[#This Row],[Crop]],Crop!$A$2:$B$5,2,FALSE)</f>
        <v>22</v>
      </c>
      <c r="C729" s="1" t="s">
        <v>13</v>
      </c>
      <c r="D729" s="1">
        <f>VLOOKUP(Table1[[#This Row],[District]],district!$A$2:$B$38,2,FALSE)</f>
        <v>14</v>
      </c>
      <c r="E729">
        <v>2013</v>
      </c>
      <c r="F729">
        <v>548</v>
      </c>
      <c r="G729">
        <v>450</v>
      </c>
      <c r="H729">
        <v>32.6</v>
      </c>
      <c r="L729" s="17" t="s">
        <v>68</v>
      </c>
      <c r="M729" s="14" t="s">
        <v>71</v>
      </c>
      <c r="N729" s="14" t="str">
        <f t="shared" si="132"/>
        <v>,</v>
      </c>
      <c r="O729" s="14">
        <f t="shared" si="133"/>
        <v>22</v>
      </c>
      <c r="P729" s="14" t="str">
        <f t="shared" si="134"/>
        <v>,</v>
      </c>
      <c r="Q729" s="14">
        <f t="shared" si="135"/>
        <v>14</v>
      </c>
      <c r="R729" s="14" t="str">
        <f t="shared" si="136"/>
        <v>,</v>
      </c>
      <c r="S729" s="14">
        <f t="shared" si="137"/>
        <v>450</v>
      </c>
      <c r="T729" s="14" t="str">
        <f t="shared" si="138"/>
        <v>,</v>
      </c>
      <c r="U729" s="14">
        <f t="shared" si="139"/>
        <v>548</v>
      </c>
      <c r="V729" s="14" t="str">
        <f t="shared" si="140"/>
        <v>,</v>
      </c>
      <c r="W729" s="14">
        <f t="shared" si="141"/>
        <v>32.6</v>
      </c>
      <c r="X729" s="14" t="str">
        <f t="shared" si="142"/>
        <v>,</v>
      </c>
      <c r="Y729" s="14">
        <f t="shared" si="143"/>
        <v>2013</v>
      </c>
      <c r="Z729" s="14" t="s">
        <v>72</v>
      </c>
    </row>
    <row r="730" spans="1:26" x14ac:dyDescent="0.35">
      <c r="A730" s="4" t="s">
        <v>62</v>
      </c>
      <c r="B730" s="2">
        <f>VLOOKUP(Table1[[#This Row],[Crop]],Crop!$A$2:$B$5,2,FALSE)</f>
        <v>22</v>
      </c>
      <c r="C730" s="1" t="s">
        <v>13</v>
      </c>
      <c r="D730" s="1">
        <f>VLOOKUP(Table1[[#This Row],[District]],district!$A$2:$B$38,2,FALSE)</f>
        <v>14</v>
      </c>
      <c r="E730">
        <v>2014</v>
      </c>
      <c r="F730">
        <v>514</v>
      </c>
      <c r="G730">
        <v>414</v>
      </c>
      <c r="H730">
        <v>33.299999999999997</v>
      </c>
      <c r="L730" s="17" t="s">
        <v>68</v>
      </c>
      <c r="M730" s="14" t="s">
        <v>71</v>
      </c>
      <c r="N730" s="14" t="str">
        <f t="shared" si="132"/>
        <v>,</v>
      </c>
      <c r="O730" s="14">
        <f t="shared" si="133"/>
        <v>22</v>
      </c>
      <c r="P730" s="14" t="str">
        <f t="shared" si="134"/>
        <v>,</v>
      </c>
      <c r="Q730" s="14">
        <f t="shared" si="135"/>
        <v>14</v>
      </c>
      <c r="R730" s="14" t="str">
        <f t="shared" si="136"/>
        <v>,</v>
      </c>
      <c r="S730" s="14">
        <f t="shared" si="137"/>
        <v>414</v>
      </c>
      <c r="T730" s="14" t="str">
        <f t="shared" si="138"/>
        <v>,</v>
      </c>
      <c r="U730" s="14">
        <f t="shared" si="139"/>
        <v>514</v>
      </c>
      <c r="V730" s="14" t="str">
        <f t="shared" si="140"/>
        <v>,</v>
      </c>
      <c r="W730" s="14">
        <f t="shared" si="141"/>
        <v>33.299999999999997</v>
      </c>
      <c r="X730" s="14" t="str">
        <f t="shared" si="142"/>
        <v>,</v>
      </c>
      <c r="Y730" s="14">
        <f t="shared" si="143"/>
        <v>2014</v>
      </c>
      <c r="Z730" s="14" t="s">
        <v>72</v>
      </c>
    </row>
    <row r="731" spans="1:26" x14ac:dyDescent="0.35">
      <c r="A731" s="4" t="s">
        <v>62</v>
      </c>
      <c r="B731" s="2">
        <f>VLOOKUP(Table1[[#This Row],[Crop]],Crop!$A$2:$B$5,2,FALSE)</f>
        <v>22</v>
      </c>
      <c r="C731" s="1" t="s">
        <v>13</v>
      </c>
      <c r="D731" s="1">
        <f>VLOOKUP(Table1[[#This Row],[District]],district!$A$2:$B$38,2,FALSE)</f>
        <v>14</v>
      </c>
      <c r="E731">
        <v>2015</v>
      </c>
      <c r="F731">
        <v>479</v>
      </c>
      <c r="G731">
        <v>409</v>
      </c>
      <c r="H731">
        <v>31.4</v>
      </c>
      <c r="L731" s="17" t="s">
        <v>68</v>
      </c>
      <c r="M731" s="14" t="s">
        <v>71</v>
      </c>
      <c r="N731" s="14" t="str">
        <f t="shared" si="132"/>
        <v>,</v>
      </c>
      <c r="O731" s="14">
        <f t="shared" si="133"/>
        <v>22</v>
      </c>
      <c r="P731" s="14" t="str">
        <f t="shared" si="134"/>
        <v>,</v>
      </c>
      <c r="Q731" s="14">
        <f t="shared" si="135"/>
        <v>14</v>
      </c>
      <c r="R731" s="14" t="str">
        <f t="shared" si="136"/>
        <v>,</v>
      </c>
      <c r="S731" s="14">
        <f t="shared" si="137"/>
        <v>409</v>
      </c>
      <c r="T731" s="14" t="str">
        <f t="shared" si="138"/>
        <v>,</v>
      </c>
      <c r="U731" s="14">
        <f t="shared" si="139"/>
        <v>479</v>
      </c>
      <c r="V731" s="14" t="str">
        <f t="shared" si="140"/>
        <v>,</v>
      </c>
      <c r="W731" s="14">
        <f t="shared" si="141"/>
        <v>31.4</v>
      </c>
      <c r="X731" s="14" t="str">
        <f t="shared" si="142"/>
        <v>,</v>
      </c>
      <c r="Y731" s="14">
        <f t="shared" si="143"/>
        <v>2015</v>
      </c>
      <c r="Z731" s="14" t="s">
        <v>72</v>
      </c>
    </row>
    <row r="732" spans="1:26" x14ac:dyDescent="0.35">
      <c r="A732" s="4" t="s">
        <v>62</v>
      </c>
      <c r="B732" s="2">
        <f>VLOOKUP(Table1[[#This Row],[Crop]],Crop!$A$2:$B$5,2,FALSE)</f>
        <v>22</v>
      </c>
      <c r="C732" s="1" t="s">
        <v>13</v>
      </c>
      <c r="D732" s="1">
        <f>VLOOKUP(Table1[[#This Row],[District]],district!$A$2:$B$38,2,FALSE)</f>
        <v>14</v>
      </c>
      <c r="E732">
        <v>2016</v>
      </c>
      <c r="F732">
        <v>526</v>
      </c>
      <c r="G732">
        <v>406</v>
      </c>
      <c r="H732">
        <v>34.700000000000003</v>
      </c>
      <c r="L732" s="17" t="s">
        <v>68</v>
      </c>
      <c r="M732" s="14" t="s">
        <v>71</v>
      </c>
      <c r="N732" s="14" t="str">
        <f t="shared" si="132"/>
        <v>,</v>
      </c>
      <c r="O732" s="14">
        <f t="shared" si="133"/>
        <v>22</v>
      </c>
      <c r="P732" s="14" t="str">
        <f t="shared" si="134"/>
        <v>,</v>
      </c>
      <c r="Q732" s="14">
        <f t="shared" si="135"/>
        <v>14</v>
      </c>
      <c r="R732" s="14" t="str">
        <f t="shared" si="136"/>
        <v>,</v>
      </c>
      <c r="S732" s="14">
        <f t="shared" si="137"/>
        <v>406</v>
      </c>
      <c r="T732" s="14" t="str">
        <f t="shared" si="138"/>
        <v>,</v>
      </c>
      <c r="U732" s="14">
        <f t="shared" si="139"/>
        <v>526</v>
      </c>
      <c r="V732" s="14" t="str">
        <f t="shared" si="140"/>
        <v>,</v>
      </c>
      <c r="W732" s="14">
        <f t="shared" si="141"/>
        <v>34.700000000000003</v>
      </c>
      <c r="X732" s="14" t="str">
        <f t="shared" si="142"/>
        <v>,</v>
      </c>
      <c r="Y732" s="14">
        <f t="shared" si="143"/>
        <v>2016</v>
      </c>
      <c r="Z732" s="14" t="s">
        <v>72</v>
      </c>
    </row>
    <row r="733" spans="1:26" x14ac:dyDescent="0.35">
      <c r="A733" s="4" t="s">
        <v>62</v>
      </c>
      <c r="B733" s="2">
        <f>VLOOKUP(Table1[[#This Row],[Crop]],Crop!$A$2:$B$5,2,FALSE)</f>
        <v>22</v>
      </c>
      <c r="C733" s="1" t="s">
        <v>13</v>
      </c>
      <c r="D733" s="1">
        <f>VLOOKUP(Table1[[#This Row],[District]],district!$A$2:$B$38,2,FALSE)</f>
        <v>14</v>
      </c>
      <c r="E733">
        <v>2017</v>
      </c>
      <c r="F733">
        <v>515</v>
      </c>
      <c r="G733">
        <v>402</v>
      </c>
      <c r="H733">
        <v>34.1</v>
      </c>
      <c r="L733" s="17" t="s">
        <v>68</v>
      </c>
      <c r="M733" s="14" t="s">
        <v>71</v>
      </c>
      <c r="N733" s="14" t="str">
        <f t="shared" si="132"/>
        <v>,</v>
      </c>
      <c r="O733" s="14">
        <f t="shared" si="133"/>
        <v>22</v>
      </c>
      <c r="P733" s="14" t="str">
        <f t="shared" si="134"/>
        <v>,</v>
      </c>
      <c r="Q733" s="14">
        <f t="shared" si="135"/>
        <v>14</v>
      </c>
      <c r="R733" s="14" t="str">
        <f t="shared" si="136"/>
        <v>,</v>
      </c>
      <c r="S733" s="14">
        <f t="shared" si="137"/>
        <v>402</v>
      </c>
      <c r="T733" s="14" t="str">
        <f t="shared" si="138"/>
        <v>,</v>
      </c>
      <c r="U733" s="14">
        <f t="shared" si="139"/>
        <v>515</v>
      </c>
      <c r="V733" s="14" t="str">
        <f t="shared" si="140"/>
        <v>,</v>
      </c>
      <c r="W733" s="14">
        <f t="shared" si="141"/>
        <v>34.1</v>
      </c>
      <c r="X733" s="14" t="str">
        <f t="shared" si="142"/>
        <v>,</v>
      </c>
      <c r="Y733" s="14">
        <f t="shared" si="143"/>
        <v>2017</v>
      </c>
      <c r="Z733" s="14" t="s">
        <v>72</v>
      </c>
    </row>
    <row r="734" spans="1:26" x14ac:dyDescent="0.35">
      <c r="A734" s="4" t="s">
        <v>62</v>
      </c>
      <c r="B734" s="2">
        <f>VLOOKUP(Table1[[#This Row],[Crop]],Crop!$A$2:$B$5,2,FALSE)</f>
        <v>22</v>
      </c>
      <c r="C734" s="1" t="s">
        <v>13</v>
      </c>
      <c r="D734" s="1">
        <f>VLOOKUP(Table1[[#This Row],[District]],district!$A$2:$B$38,2,FALSE)</f>
        <v>14</v>
      </c>
      <c r="E734">
        <v>2018</v>
      </c>
      <c r="F734">
        <v>467</v>
      </c>
      <c r="G734">
        <v>400</v>
      </c>
      <c r="H734">
        <v>31.3</v>
      </c>
      <c r="L734" s="17" t="s">
        <v>68</v>
      </c>
      <c r="M734" s="14" t="s">
        <v>71</v>
      </c>
      <c r="N734" s="14" t="str">
        <f t="shared" si="132"/>
        <v>,</v>
      </c>
      <c r="O734" s="14">
        <f t="shared" si="133"/>
        <v>22</v>
      </c>
      <c r="P734" s="14" t="str">
        <f t="shared" si="134"/>
        <v>,</v>
      </c>
      <c r="Q734" s="14">
        <f t="shared" si="135"/>
        <v>14</v>
      </c>
      <c r="R734" s="14" t="str">
        <f t="shared" si="136"/>
        <v>,</v>
      </c>
      <c r="S734" s="14">
        <f t="shared" si="137"/>
        <v>400</v>
      </c>
      <c r="T734" s="14" t="str">
        <f t="shared" si="138"/>
        <v>,</v>
      </c>
      <c r="U734" s="14">
        <f t="shared" si="139"/>
        <v>467</v>
      </c>
      <c r="V734" s="14" t="str">
        <f t="shared" si="140"/>
        <v>,</v>
      </c>
      <c r="W734" s="14">
        <f t="shared" si="141"/>
        <v>31.3</v>
      </c>
      <c r="X734" s="14" t="str">
        <f t="shared" si="142"/>
        <v>,</v>
      </c>
      <c r="Y734" s="14">
        <f t="shared" si="143"/>
        <v>2018</v>
      </c>
      <c r="Z734" s="14" t="s">
        <v>72</v>
      </c>
    </row>
    <row r="735" spans="1:26" x14ac:dyDescent="0.35">
      <c r="A735" s="4" t="s">
        <v>62</v>
      </c>
      <c r="B735" s="2">
        <f>VLOOKUP(Table1[[#This Row],[Crop]],Crop!$A$2:$B$5,2,FALSE)</f>
        <v>22</v>
      </c>
      <c r="C735" s="1" t="s">
        <v>13</v>
      </c>
      <c r="D735" s="1">
        <f>VLOOKUP(Table1[[#This Row],[District]],district!$A$2:$B$38,2,FALSE)</f>
        <v>14</v>
      </c>
      <c r="E735">
        <v>2019</v>
      </c>
      <c r="F735">
        <v>478</v>
      </c>
      <c r="G735">
        <v>325</v>
      </c>
      <c r="H735">
        <v>39.4</v>
      </c>
      <c r="L735" s="17" t="s">
        <v>68</v>
      </c>
      <c r="M735" s="14" t="s">
        <v>71</v>
      </c>
      <c r="N735" s="14" t="str">
        <f t="shared" si="132"/>
        <v>,</v>
      </c>
      <c r="O735" s="14">
        <f t="shared" si="133"/>
        <v>22</v>
      </c>
      <c r="P735" s="14" t="str">
        <f t="shared" si="134"/>
        <v>,</v>
      </c>
      <c r="Q735" s="14">
        <f t="shared" si="135"/>
        <v>14</v>
      </c>
      <c r="R735" s="14" t="str">
        <f t="shared" si="136"/>
        <v>,</v>
      </c>
      <c r="S735" s="14">
        <f t="shared" si="137"/>
        <v>325</v>
      </c>
      <c r="T735" s="14" t="str">
        <f t="shared" si="138"/>
        <v>,</v>
      </c>
      <c r="U735" s="14">
        <f t="shared" si="139"/>
        <v>478</v>
      </c>
      <c r="V735" s="14" t="str">
        <f t="shared" si="140"/>
        <v>,</v>
      </c>
      <c r="W735" s="14">
        <f t="shared" si="141"/>
        <v>39.4</v>
      </c>
      <c r="X735" s="14" t="str">
        <f t="shared" si="142"/>
        <v>,</v>
      </c>
      <c r="Y735" s="14">
        <f t="shared" si="143"/>
        <v>2019</v>
      </c>
      <c r="Z735" s="14" t="s">
        <v>72</v>
      </c>
    </row>
    <row r="736" spans="1:26" x14ac:dyDescent="0.35">
      <c r="A736" s="4" t="s">
        <v>62</v>
      </c>
      <c r="B736" s="2">
        <f>VLOOKUP(Table1[[#This Row],[Crop]],Crop!$A$2:$B$5,2,FALSE)</f>
        <v>22</v>
      </c>
      <c r="C736" s="1" t="s">
        <v>13</v>
      </c>
      <c r="D736" s="1">
        <f>VLOOKUP(Table1[[#This Row],[District]],district!$A$2:$B$38,2,FALSE)</f>
        <v>14</v>
      </c>
      <c r="E736">
        <v>2020</v>
      </c>
      <c r="F736">
        <v>478</v>
      </c>
      <c r="G736">
        <v>338</v>
      </c>
      <c r="H736">
        <v>35.4</v>
      </c>
      <c r="L736" s="17" t="s">
        <v>68</v>
      </c>
      <c r="M736" s="14" t="s">
        <v>71</v>
      </c>
      <c r="N736" s="14" t="str">
        <f t="shared" si="132"/>
        <v>,</v>
      </c>
      <c r="O736" s="14">
        <f t="shared" si="133"/>
        <v>22</v>
      </c>
      <c r="P736" s="14" t="str">
        <f t="shared" si="134"/>
        <v>,</v>
      </c>
      <c r="Q736" s="14">
        <f t="shared" si="135"/>
        <v>14</v>
      </c>
      <c r="R736" s="14" t="str">
        <f t="shared" si="136"/>
        <v>,</v>
      </c>
      <c r="S736" s="14">
        <f t="shared" si="137"/>
        <v>338</v>
      </c>
      <c r="T736" s="14" t="str">
        <f t="shared" si="138"/>
        <v>,</v>
      </c>
      <c r="U736" s="14">
        <f t="shared" si="139"/>
        <v>478</v>
      </c>
      <c r="V736" s="14" t="str">
        <f t="shared" si="140"/>
        <v>,</v>
      </c>
      <c r="W736" s="14">
        <f t="shared" si="141"/>
        <v>35.4</v>
      </c>
      <c r="X736" s="14" t="str">
        <f t="shared" si="142"/>
        <v>,</v>
      </c>
      <c r="Y736" s="14">
        <f t="shared" si="143"/>
        <v>2020</v>
      </c>
      <c r="Z736" s="14" t="s">
        <v>72</v>
      </c>
    </row>
    <row r="737" spans="1:26" s="2" customFormat="1" x14ac:dyDescent="0.35">
      <c r="A737" s="4" t="s">
        <v>62</v>
      </c>
      <c r="B737" s="2">
        <f>VLOOKUP(Table1[[#This Row],[Crop]],Crop!$A$2:$B$5,2,FALSE)</f>
        <v>22</v>
      </c>
      <c r="C737" s="3" t="s">
        <v>13</v>
      </c>
      <c r="D737" s="3">
        <f>VLOOKUP(Table1[[#This Row],[District]],district!$A$2:$B$38,2,FALSE)</f>
        <v>14</v>
      </c>
      <c r="E737" s="2">
        <v>2021</v>
      </c>
      <c r="F737">
        <v>406</v>
      </c>
      <c r="G737">
        <v>321</v>
      </c>
      <c r="H737">
        <v>31.6</v>
      </c>
      <c r="L737" s="17" t="s">
        <v>68</v>
      </c>
      <c r="M737" s="14" t="s">
        <v>71</v>
      </c>
      <c r="N737" s="14" t="str">
        <f t="shared" si="132"/>
        <v>,</v>
      </c>
      <c r="O737" s="14">
        <f t="shared" si="133"/>
        <v>22</v>
      </c>
      <c r="P737" s="14" t="str">
        <f t="shared" si="134"/>
        <v>,</v>
      </c>
      <c r="Q737" s="14">
        <f t="shared" si="135"/>
        <v>14</v>
      </c>
      <c r="R737" s="14" t="str">
        <f t="shared" si="136"/>
        <v>,</v>
      </c>
      <c r="S737" s="14">
        <f t="shared" si="137"/>
        <v>321</v>
      </c>
      <c r="T737" s="14" t="str">
        <f t="shared" si="138"/>
        <v>,</v>
      </c>
      <c r="U737" s="14">
        <f t="shared" si="139"/>
        <v>406</v>
      </c>
      <c r="V737" s="14" t="str">
        <f t="shared" si="140"/>
        <v>,</v>
      </c>
      <c r="W737" s="14">
        <f t="shared" si="141"/>
        <v>31.6</v>
      </c>
      <c r="X737" s="14" t="str">
        <f t="shared" si="142"/>
        <v>,</v>
      </c>
      <c r="Y737" s="14">
        <f t="shared" si="143"/>
        <v>2021</v>
      </c>
      <c r="Z737" s="14" t="s">
        <v>72</v>
      </c>
    </row>
    <row r="738" spans="1:26" x14ac:dyDescent="0.35">
      <c r="A738" s="4" t="s">
        <v>62</v>
      </c>
      <c r="B738" s="2">
        <f>VLOOKUP(Table1[[#This Row],[Crop]],Crop!$A$2:$B$5,2,FALSE)</f>
        <v>22</v>
      </c>
      <c r="C738" s="1" t="s">
        <v>14</v>
      </c>
      <c r="D738" s="1">
        <f>VLOOKUP(Table1[[#This Row],[District]],district!$A$2:$B$38,2,FALSE)</f>
        <v>26</v>
      </c>
      <c r="E738">
        <v>1990</v>
      </c>
      <c r="F738">
        <v>510</v>
      </c>
      <c r="G738">
        <v>516</v>
      </c>
      <c r="H738">
        <v>26.5</v>
      </c>
      <c r="L738" s="17" t="s">
        <v>68</v>
      </c>
      <c r="M738" s="14" t="s">
        <v>71</v>
      </c>
      <c r="N738" s="14" t="str">
        <f t="shared" si="132"/>
        <v>,</v>
      </c>
      <c r="O738" s="14">
        <f t="shared" si="133"/>
        <v>22</v>
      </c>
      <c r="P738" s="14" t="str">
        <f t="shared" si="134"/>
        <v>,</v>
      </c>
      <c r="Q738" s="14">
        <f t="shared" si="135"/>
        <v>26</v>
      </c>
      <c r="R738" s="14" t="str">
        <f t="shared" si="136"/>
        <v>,</v>
      </c>
      <c r="S738" s="14">
        <f t="shared" si="137"/>
        <v>516</v>
      </c>
      <c r="T738" s="14" t="str">
        <f t="shared" si="138"/>
        <v>,</v>
      </c>
      <c r="U738" s="14">
        <f t="shared" si="139"/>
        <v>510</v>
      </c>
      <c r="V738" s="14" t="str">
        <f t="shared" si="140"/>
        <v>,</v>
      </c>
      <c r="W738" s="14">
        <f t="shared" si="141"/>
        <v>26.5</v>
      </c>
      <c r="X738" s="14" t="str">
        <f t="shared" si="142"/>
        <v>,</v>
      </c>
      <c r="Y738" s="14">
        <f t="shared" si="143"/>
        <v>1990</v>
      </c>
      <c r="Z738" s="14" t="s">
        <v>72</v>
      </c>
    </row>
    <row r="739" spans="1:26" x14ac:dyDescent="0.35">
      <c r="A739" s="4" t="s">
        <v>62</v>
      </c>
      <c r="B739" s="2">
        <f>VLOOKUP(Table1[[#This Row],[Crop]],Crop!$A$2:$B$5,2,FALSE)</f>
        <v>22</v>
      </c>
      <c r="C739" s="1" t="s">
        <v>14</v>
      </c>
      <c r="D739" s="1">
        <f>VLOOKUP(Table1[[#This Row],[District]],district!$A$2:$B$38,2,FALSE)</f>
        <v>26</v>
      </c>
      <c r="E739">
        <v>1991</v>
      </c>
      <c r="F739">
        <v>555</v>
      </c>
      <c r="G739">
        <v>501</v>
      </c>
      <c r="H739">
        <v>29.7</v>
      </c>
      <c r="L739" s="17" t="s">
        <v>68</v>
      </c>
      <c r="M739" s="14" t="s">
        <v>71</v>
      </c>
      <c r="N739" s="14" t="str">
        <f t="shared" si="132"/>
        <v>,</v>
      </c>
      <c r="O739" s="14">
        <f t="shared" si="133"/>
        <v>22</v>
      </c>
      <c r="P739" s="14" t="str">
        <f t="shared" si="134"/>
        <v>,</v>
      </c>
      <c r="Q739" s="14">
        <f t="shared" si="135"/>
        <v>26</v>
      </c>
      <c r="R739" s="14" t="str">
        <f t="shared" si="136"/>
        <v>,</v>
      </c>
      <c r="S739" s="14">
        <f t="shared" si="137"/>
        <v>501</v>
      </c>
      <c r="T739" s="14" t="str">
        <f t="shared" si="138"/>
        <v>,</v>
      </c>
      <c r="U739" s="14">
        <f t="shared" si="139"/>
        <v>555</v>
      </c>
      <c r="V739" s="14" t="str">
        <f t="shared" si="140"/>
        <v>,</v>
      </c>
      <c r="W739" s="14">
        <f t="shared" si="141"/>
        <v>29.7</v>
      </c>
      <c r="X739" s="14" t="str">
        <f t="shared" si="142"/>
        <v>,</v>
      </c>
      <c r="Y739" s="14">
        <f t="shared" si="143"/>
        <v>1991</v>
      </c>
      <c r="Z739" s="14" t="s">
        <v>72</v>
      </c>
    </row>
    <row r="740" spans="1:26" x14ac:dyDescent="0.35">
      <c r="A740" s="4" t="s">
        <v>62</v>
      </c>
      <c r="B740" s="2">
        <f>VLOOKUP(Table1[[#This Row],[Crop]],Crop!$A$2:$B$5,2,FALSE)</f>
        <v>22</v>
      </c>
      <c r="C740" s="1" t="s">
        <v>14</v>
      </c>
      <c r="D740" s="1">
        <f>VLOOKUP(Table1[[#This Row],[District]],district!$A$2:$B$38,2,FALSE)</f>
        <v>26</v>
      </c>
      <c r="E740">
        <v>1992</v>
      </c>
      <c r="F740">
        <v>482.3</v>
      </c>
      <c r="G740">
        <v>511</v>
      </c>
      <c r="H740">
        <v>25.3</v>
      </c>
      <c r="L740" s="17" t="s">
        <v>68</v>
      </c>
      <c r="M740" s="14" t="s">
        <v>71</v>
      </c>
      <c r="N740" s="14" t="str">
        <f t="shared" si="132"/>
        <v>,</v>
      </c>
      <c r="O740" s="14">
        <f t="shared" si="133"/>
        <v>22</v>
      </c>
      <c r="P740" s="14" t="str">
        <f t="shared" si="134"/>
        <v>,</v>
      </c>
      <c r="Q740" s="14">
        <f t="shared" si="135"/>
        <v>26</v>
      </c>
      <c r="R740" s="14" t="str">
        <f t="shared" si="136"/>
        <v>,</v>
      </c>
      <c r="S740" s="14">
        <f t="shared" si="137"/>
        <v>511</v>
      </c>
      <c r="T740" s="14" t="str">
        <f t="shared" si="138"/>
        <v>,</v>
      </c>
      <c r="U740" s="14">
        <f t="shared" si="139"/>
        <v>482.3</v>
      </c>
      <c r="V740" s="14" t="str">
        <f t="shared" si="140"/>
        <v>,</v>
      </c>
      <c r="W740" s="14">
        <f t="shared" si="141"/>
        <v>25.3</v>
      </c>
      <c r="X740" s="14" t="str">
        <f t="shared" si="142"/>
        <v>,</v>
      </c>
      <c r="Y740" s="14">
        <f t="shared" si="143"/>
        <v>1992</v>
      </c>
      <c r="Z740" s="14" t="s">
        <v>72</v>
      </c>
    </row>
    <row r="741" spans="1:26" x14ac:dyDescent="0.35">
      <c r="A741" s="4" t="s">
        <v>62</v>
      </c>
      <c r="B741" s="2">
        <f>VLOOKUP(Table1[[#This Row],[Crop]],Crop!$A$2:$B$5,2,FALSE)</f>
        <v>22</v>
      </c>
      <c r="C741" s="1" t="s">
        <v>14</v>
      </c>
      <c r="D741" s="1">
        <f>VLOOKUP(Table1[[#This Row],[District]],district!$A$2:$B$38,2,FALSE)</f>
        <v>26</v>
      </c>
      <c r="E741">
        <v>1993</v>
      </c>
      <c r="F741">
        <v>556.9</v>
      </c>
      <c r="G741">
        <v>517</v>
      </c>
      <c r="H741">
        <v>28.9</v>
      </c>
      <c r="L741" s="17" t="s">
        <v>68</v>
      </c>
      <c r="M741" s="14" t="s">
        <v>71</v>
      </c>
      <c r="N741" s="14" t="str">
        <f t="shared" si="132"/>
        <v>,</v>
      </c>
      <c r="O741" s="14">
        <f t="shared" si="133"/>
        <v>22</v>
      </c>
      <c r="P741" s="14" t="str">
        <f t="shared" si="134"/>
        <v>,</v>
      </c>
      <c r="Q741" s="14">
        <f t="shared" si="135"/>
        <v>26</v>
      </c>
      <c r="R741" s="14" t="str">
        <f t="shared" si="136"/>
        <v>,</v>
      </c>
      <c r="S741" s="14">
        <f t="shared" si="137"/>
        <v>517</v>
      </c>
      <c r="T741" s="14" t="str">
        <f t="shared" si="138"/>
        <v>,</v>
      </c>
      <c r="U741" s="14">
        <f t="shared" si="139"/>
        <v>556.9</v>
      </c>
      <c r="V741" s="14" t="str">
        <f t="shared" si="140"/>
        <v>,</v>
      </c>
      <c r="W741" s="14">
        <f t="shared" si="141"/>
        <v>28.9</v>
      </c>
      <c r="X741" s="14" t="str">
        <f t="shared" si="142"/>
        <v>,</v>
      </c>
      <c r="Y741" s="14">
        <f t="shared" si="143"/>
        <v>1993</v>
      </c>
      <c r="Z741" s="14" t="s">
        <v>72</v>
      </c>
    </row>
    <row r="742" spans="1:26" x14ac:dyDescent="0.35">
      <c r="A742" s="4" t="s">
        <v>62</v>
      </c>
      <c r="B742" s="2">
        <f>VLOOKUP(Table1[[#This Row],[Crop]],Crop!$A$2:$B$5,2,FALSE)</f>
        <v>22</v>
      </c>
      <c r="C742" s="1" t="s">
        <v>14</v>
      </c>
      <c r="D742" s="1">
        <f>VLOOKUP(Table1[[#This Row],[District]],district!$A$2:$B$38,2,FALSE)</f>
        <v>26</v>
      </c>
      <c r="E742">
        <v>1994</v>
      </c>
      <c r="F742">
        <v>559.70000000000005</v>
      </c>
      <c r="G742">
        <v>530</v>
      </c>
      <c r="H742">
        <v>28.3</v>
      </c>
      <c r="L742" s="17" t="s">
        <v>68</v>
      </c>
      <c r="M742" s="14" t="s">
        <v>71</v>
      </c>
      <c r="N742" s="14" t="str">
        <f t="shared" si="132"/>
        <v>,</v>
      </c>
      <c r="O742" s="14">
        <f t="shared" si="133"/>
        <v>22</v>
      </c>
      <c r="P742" s="14" t="str">
        <f t="shared" si="134"/>
        <v>,</v>
      </c>
      <c r="Q742" s="14">
        <f t="shared" si="135"/>
        <v>26</v>
      </c>
      <c r="R742" s="14" t="str">
        <f t="shared" si="136"/>
        <v>,</v>
      </c>
      <c r="S742" s="14">
        <f t="shared" si="137"/>
        <v>530</v>
      </c>
      <c r="T742" s="14" t="str">
        <f t="shared" si="138"/>
        <v>,</v>
      </c>
      <c r="U742" s="14">
        <f t="shared" si="139"/>
        <v>559.70000000000005</v>
      </c>
      <c r="V742" s="14" t="str">
        <f t="shared" si="140"/>
        <v>,</v>
      </c>
      <c r="W742" s="14">
        <f t="shared" si="141"/>
        <v>28.3</v>
      </c>
      <c r="X742" s="14" t="str">
        <f t="shared" si="142"/>
        <v>,</v>
      </c>
      <c r="Y742" s="14">
        <f t="shared" si="143"/>
        <v>1994</v>
      </c>
      <c r="Z742" s="14" t="s">
        <v>72</v>
      </c>
    </row>
    <row r="743" spans="1:26" x14ac:dyDescent="0.35">
      <c r="A743" s="4" t="s">
        <v>62</v>
      </c>
      <c r="B743" s="2">
        <f>VLOOKUP(Table1[[#This Row],[Crop]],Crop!$A$2:$B$5,2,FALSE)</f>
        <v>22</v>
      </c>
      <c r="C743" s="1" t="s">
        <v>14</v>
      </c>
      <c r="D743" s="1">
        <f>VLOOKUP(Table1[[#This Row],[District]],district!$A$2:$B$38,2,FALSE)</f>
        <v>26</v>
      </c>
      <c r="E743">
        <v>1995</v>
      </c>
      <c r="F743">
        <v>536.5</v>
      </c>
      <c r="G743">
        <v>533</v>
      </c>
      <c r="H743">
        <v>27</v>
      </c>
      <c r="L743" s="17" t="s">
        <v>68</v>
      </c>
      <c r="M743" s="14" t="s">
        <v>71</v>
      </c>
      <c r="N743" s="14" t="str">
        <f t="shared" si="132"/>
        <v>,</v>
      </c>
      <c r="O743" s="14">
        <f t="shared" si="133"/>
        <v>22</v>
      </c>
      <c r="P743" s="14" t="str">
        <f t="shared" si="134"/>
        <v>,</v>
      </c>
      <c r="Q743" s="14">
        <f t="shared" si="135"/>
        <v>26</v>
      </c>
      <c r="R743" s="14" t="str">
        <f t="shared" si="136"/>
        <v>,</v>
      </c>
      <c r="S743" s="14">
        <f t="shared" si="137"/>
        <v>533</v>
      </c>
      <c r="T743" s="14" t="str">
        <f t="shared" si="138"/>
        <v>,</v>
      </c>
      <c r="U743" s="14">
        <f t="shared" si="139"/>
        <v>536.5</v>
      </c>
      <c r="V743" s="14" t="str">
        <f t="shared" si="140"/>
        <v>,</v>
      </c>
      <c r="W743" s="14">
        <f t="shared" si="141"/>
        <v>27</v>
      </c>
      <c r="X743" s="14" t="str">
        <f t="shared" si="142"/>
        <v>,</v>
      </c>
      <c r="Y743" s="14">
        <f t="shared" si="143"/>
        <v>1995</v>
      </c>
      <c r="Z743" s="14" t="s">
        <v>72</v>
      </c>
    </row>
    <row r="744" spans="1:26" x14ac:dyDescent="0.35">
      <c r="A744" s="4" t="s">
        <v>62</v>
      </c>
      <c r="B744" s="2">
        <f>VLOOKUP(Table1[[#This Row],[Crop]],Crop!$A$2:$B$5,2,FALSE)</f>
        <v>22</v>
      </c>
      <c r="C744" s="1" t="s">
        <v>14</v>
      </c>
      <c r="D744" s="1">
        <f>VLOOKUP(Table1[[#This Row],[District]],district!$A$2:$B$38,2,FALSE)</f>
        <v>26</v>
      </c>
      <c r="E744">
        <v>1996</v>
      </c>
      <c r="F744">
        <v>556.20000000000005</v>
      </c>
      <c r="G744">
        <v>514</v>
      </c>
      <c r="H744">
        <v>29</v>
      </c>
      <c r="L744" s="17" t="s">
        <v>68</v>
      </c>
      <c r="M744" s="14" t="s">
        <v>71</v>
      </c>
      <c r="N744" s="14" t="str">
        <f t="shared" si="132"/>
        <v>,</v>
      </c>
      <c r="O744" s="14">
        <f t="shared" si="133"/>
        <v>22</v>
      </c>
      <c r="P744" s="14" t="str">
        <f t="shared" si="134"/>
        <v>,</v>
      </c>
      <c r="Q744" s="14">
        <f t="shared" si="135"/>
        <v>26</v>
      </c>
      <c r="R744" s="14" t="str">
        <f t="shared" si="136"/>
        <v>,</v>
      </c>
      <c r="S744" s="14">
        <f t="shared" si="137"/>
        <v>514</v>
      </c>
      <c r="T744" s="14" t="str">
        <f t="shared" si="138"/>
        <v>,</v>
      </c>
      <c r="U744" s="14">
        <f t="shared" si="139"/>
        <v>556.20000000000005</v>
      </c>
      <c r="V744" s="14" t="str">
        <f t="shared" si="140"/>
        <v>,</v>
      </c>
      <c r="W744" s="14">
        <f t="shared" si="141"/>
        <v>29</v>
      </c>
      <c r="X744" s="14" t="str">
        <f t="shared" si="142"/>
        <v>,</v>
      </c>
      <c r="Y744" s="14">
        <f t="shared" si="143"/>
        <v>1996</v>
      </c>
      <c r="Z744" s="14" t="s">
        <v>72</v>
      </c>
    </row>
    <row r="745" spans="1:26" x14ac:dyDescent="0.35">
      <c r="A745" s="4" t="s">
        <v>62</v>
      </c>
      <c r="B745" s="2">
        <f>VLOOKUP(Table1[[#This Row],[Crop]],Crop!$A$2:$B$5,2,FALSE)</f>
        <v>22</v>
      </c>
      <c r="C745" s="1" t="s">
        <v>14</v>
      </c>
      <c r="D745" s="1">
        <f>VLOOKUP(Table1[[#This Row],[District]],district!$A$2:$B$38,2,FALSE)</f>
        <v>26</v>
      </c>
      <c r="E745">
        <v>1997</v>
      </c>
      <c r="F745">
        <v>614.29999999999995</v>
      </c>
      <c r="G745">
        <v>510</v>
      </c>
      <c r="H745">
        <v>32.299999999999997</v>
      </c>
      <c r="L745" s="17" t="s">
        <v>68</v>
      </c>
      <c r="M745" s="14" t="s">
        <v>71</v>
      </c>
      <c r="N745" s="14" t="str">
        <f t="shared" si="132"/>
        <v>,</v>
      </c>
      <c r="O745" s="14">
        <f t="shared" si="133"/>
        <v>22</v>
      </c>
      <c r="P745" s="14" t="str">
        <f t="shared" si="134"/>
        <v>,</v>
      </c>
      <c r="Q745" s="14">
        <f t="shared" si="135"/>
        <v>26</v>
      </c>
      <c r="R745" s="14" t="str">
        <f t="shared" si="136"/>
        <v>,</v>
      </c>
      <c r="S745" s="14">
        <f t="shared" si="137"/>
        <v>510</v>
      </c>
      <c r="T745" s="14" t="str">
        <f t="shared" si="138"/>
        <v>,</v>
      </c>
      <c r="U745" s="14">
        <f t="shared" si="139"/>
        <v>614.29999999999995</v>
      </c>
      <c r="V745" s="14" t="str">
        <f t="shared" si="140"/>
        <v>,</v>
      </c>
      <c r="W745" s="14">
        <f t="shared" si="141"/>
        <v>32.299999999999997</v>
      </c>
      <c r="X745" s="14" t="str">
        <f t="shared" si="142"/>
        <v>,</v>
      </c>
      <c r="Y745" s="14">
        <f t="shared" si="143"/>
        <v>1997</v>
      </c>
      <c r="Z745" s="14" t="s">
        <v>72</v>
      </c>
    </row>
    <row r="746" spans="1:26" x14ac:dyDescent="0.35">
      <c r="A746" s="4" t="s">
        <v>62</v>
      </c>
      <c r="B746" s="2">
        <f>VLOOKUP(Table1[[#This Row],[Crop]],Crop!$A$2:$B$5,2,FALSE)</f>
        <v>22</v>
      </c>
      <c r="C746" s="1" t="s">
        <v>14</v>
      </c>
      <c r="D746" s="1">
        <f>VLOOKUP(Table1[[#This Row],[District]],district!$A$2:$B$38,2,FALSE)</f>
        <v>26</v>
      </c>
      <c r="E746">
        <v>1998</v>
      </c>
      <c r="F746">
        <v>617.70000000000005</v>
      </c>
      <c r="G746">
        <v>500</v>
      </c>
      <c r="H746">
        <v>33.1</v>
      </c>
      <c r="L746" s="17" t="s">
        <v>68</v>
      </c>
      <c r="M746" s="14" t="s">
        <v>71</v>
      </c>
      <c r="N746" s="14" t="str">
        <f t="shared" si="132"/>
        <v>,</v>
      </c>
      <c r="O746" s="14">
        <f t="shared" si="133"/>
        <v>22</v>
      </c>
      <c r="P746" s="14" t="str">
        <f t="shared" si="134"/>
        <v>,</v>
      </c>
      <c r="Q746" s="14">
        <f t="shared" si="135"/>
        <v>26</v>
      </c>
      <c r="R746" s="14" t="str">
        <f t="shared" si="136"/>
        <v>,</v>
      </c>
      <c r="S746" s="14">
        <f t="shared" si="137"/>
        <v>500</v>
      </c>
      <c r="T746" s="14" t="str">
        <f t="shared" si="138"/>
        <v>,</v>
      </c>
      <c r="U746" s="14">
        <f t="shared" si="139"/>
        <v>617.70000000000005</v>
      </c>
      <c r="V746" s="14" t="str">
        <f t="shared" si="140"/>
        <v>,</v>
      </c>
      <c r="W746" s="14">
        <f t="shared" si="141"/>
        <v>33.1</v>
      </c>
      <c r="X746" s="14" t="str">
        <f t="shared" si="142"/>
        <v>,</v>
      </c>
      <c r="Y746" s="14">
        <f t="shared" si="143"/>
        <v>1998</v>
      </c>
      <c r="Z746" s="14" t="s">
        <v>72</v>
      </c>
    </row>
    <row r="747" spans="1:26" x14ac:dyDescent="0.35">
      <c r="A747" s="4" t="s">
        <v>62</v>
      </c>
      <c r="B747" s="2">
        <f>VLOOKUP(Table1[[#This Row],[Crop]],Crop!$A$2:$B$5,2,FALSE)</f>
        <v>22</v>
      </c>
      <c r="C747" s="1" t="s">
        <v>14</v>
      </c>
      <c r="D747" s="1">
        <f>VLOOKUP(Table1[[#This Row],[District]],district!$A$2:$B$38,2,FALSE)</f>
        <v>26</v>
      </c>
      <c r="E747">
        <v>1999</v>
      </c>
      <c r="F747">
        <v>757.7</v>
      </c>
      <c r="G747">
        <v>527</v>
      </c>
      <c r="H747">
        <v>38.5</v>
      </c>
      <c r="L747" s="17" t="s">
        <v>68</v>
      </c>
      <c r="M747" s="14" t="s">
        <v>71</v>
      </c>
      <c r="N747" s="14" t="str">
        <f t="shared" si="132"/>
        <v>,</v>
      </c>
      <c r="O747" s="14">
        <f t="shared" si="133"/>
        <v>22</v>
      </c>
      <c r="P747" s="14" t="str">
        <f t="shared" si="134"/>
        <v>,</v>
      </c>
      <c r="Q747" s="14">
        <f t="shared" si="135"/>
        <v>26</v>
      </c>
      <c r="R747" s="14" t="str">
        <f t="shared" si="136"/>
        <v>,</v>
      </c>
      <c r="S747" s="14">
        <f t="shared" si="137"/>
        <v>527</v>
      </c>
      <c r="T747" s="14" t="str">
        <f t="shared" si="138"/>
        <v>,</v>
      </c>
      <c r="U747" s="14">
        <f t="shared" si="139"/>
        <v>757.7</v>
      </c>
      <c r="V747" s="14" t="str">
        <f t="shared" si="140"/>
        <v>,</v>
      </c>
      <c r="W747" s="14">
        <f t="shared" si="141"/>
        <v>38.5</v>
      </c>
      <c r="X747" s="14" t="str">
        <f t="shared" si="142"/>
        <v>,</v>
      </c>
      <c r="Y747" s="14">
        <f t="shared" si="143"/>
        <v>1999</v>
      </c>
      <c r="Z747" s="14" t="s">
        <v>72</v>
      </c>
    </row>
    <row r="748" spans="1:26" x14ac:dyDescent="0.35">
      <c r="A748" s="4" t="s">
        <v>62</v>
      </c>
      <c r="B748" s="2">
        <f>VLOOKUP(Table1[[#This Row],[Crop]],Crop!$A$2:$B$5,2,FALSE)</f>
        <v>22</v>
      </c>
      <c r="C748" s="1" t="s">
        <v>14</v>
      </c>
      <c r="D748" s="1">
        <f>VLOOKUP(Table1[[#This Row],[District]],district!$A$2:$B$38,2,FALSE)</f>
        <v>26</v>
      </c>
      <c r="E748">
        <v>2000</v>
      </c>
      <c r="F748">
        <v>771</v>
      </c>
      <c r="G748">
        <v>568</v>
      </c>
      <c r="H748">
        <v>36.4</v>
      </c>
      <c r="L748" s="17" t="s">
        <v>68</v>
      </c>
      <c r="M748" s="14" t="s">
        <v>71</v>
      </c>
      <c r="N748" s="14" t="str">
        <f t="shared" si="132"/>
        <v>,</v>
      </c>
      <c r="O748" s="14">
        <f t="shared" si="133"/>
        <v>22</v>
      </c>
      <c r="P748" s="14" t="str">
        <f t="shared" si="134"/>
        <v>,</v>
      </c>
      <c r="Q748" s="14">
        <f t="shared" si="135"/>
        <v>26</v>
      </c>
      <c r="R748" s="14" t="str">
        <f t="shared" si="136"/>
        <v>,</v>
      </c>
      <c r="S748" s="14">
        <f t="shared" si="137"/>
        <v>568</v>
      </c>
      <c r="T748" s="14" t="str">
        <f t="shared" si="138"/>
        <v>,</v>
      </c>
      <c r="U748" s="14">
        <f t="shared" si="139"/>
        <v>771</v>
      </c>
      <c r="V748" s="14" t="str">
        <f t="shared" si="140"/>
        <v>,</v>
      </c>
      <c r="W748" s="14">
        <f t="shared" si="141"/>
        <v>36.4</v>
      </c>
      <c r="X748" s="14" t="str">
        <f t="shared" si="142"/>
        <v>,</v>
      </c>
      <c r="Y748" s="14">
        <f t="shared" si="143"/>
        <v>2000</v>
      </c>
      <c r="Z748" s="14" t="s">
        <v>72</v>
      </c>
    </row>
    <row r="749" spans="1:26" x14ac:dyDescent="0.35">
      <c r="A749" s="4" t="s">
        <v>62</v>
      </c>
      <c r="B749" s="2">
        <f>VLOOKUP(Table1[[#This Row],[Crop]],Crop!$A$2:$B$5,2,FALSE)</f>
        <v>22</v>
      </c>
      <c r="C749" s="1" t="s">
        <v>14</v>
      </c>
      <c r="D749" s="1">
        <f>VLOOKUP(Table1[[#This Row],[District]],district!$A$2:$B$38,2,FALSE)</f>
        <v>26</v>
      </c>
      <c r="E749">
        <v>2001</v>
      </c>
      <c r="F749">
        <v>723</v>
      </c>
      <c r="G749">
        <v>550</v>
      </c>
      <c r="H749">
        <v>35.200000000000003</v>
      </c>
      <c r="L749" s="17" t="s">
        <v>68</v>
      </c>
      <c r="M749" s="14" t="s">
        <v>71</v>
      </c>
      <c r="N749" s="14" t="str">
        <f t="shared" si="132"/>
        <v>,</v>
      </c>
      <c r="O749" s="14">
        <f t="shared" si="133"/>
        <v>22</v>
      </c>
      <c r="P749" s="14" t="str">
        <f t="shared" si="134"/>
        <v>,</v>
      </c>
      <c r="Q749" s="14">
        <f t="shared" si="135"/>
        <v>26</v>
      </c>
      <c r="R749" s="14" t="str">
        <f t="shared" si="136"/>
        <v>,</v>
      </c>
      <c r="S749" s="14">
        <f t="shared" si="137"/>
        <v>550</v>
      </c>
      <c r="T749" s="14" t="str">
        <f t="shared" si="138"/>
        <v>,</v>
      </c>
      <c r="U749" s="14">
        <f t="shared" si="139"/>
        <v>723</v>
      </c>
      <c r="V749" s="14" t="str">
        <f t="shared" si="140"/>
        <v>,</v>
      </c>
      <c r="W749" s="14">
        <f t="shared" si="141"/>
        <v>35.200000000000003</v>
      </c>
      <c r="X749" s="14" t="str">
        <f t="shared" si="142"/>
        <v>,</v>
      </c>
      <c r="Y749" s="14">
        <f t="shared" si="143"/>
        <v>2001</v>
      </c>
      <c r="Z749" s="14" t="s">
        <v>72</v>
      </c>
    </row>
    <row r="750" spans="1:26" x14ac:dyDescent="0.35">
      <c r="A750" s="4" t="s">
        <v>62</v>
      </c>
      <c r="B750" s="2">
        <f>VLOOKUP(Table1[[#This Row],[Crop]],Crop!$A$2:$B$5,2,FALSE)</f>
        <v>22</v>
      </c>
      <c r="C750" s="1" t="s">
        <v>14</v>
      </c>
      <c r="D750" s="1">
        <f>VLOOKUP(Table1[[#This Row],[District]],district!$A$2:$B$38,2,FALSE)</f>
        <v>26</v>
      </c>
      <c r="E750">
        <v>2002</v>
      </c>
      <c r="F750">
        <v>747</v>
      </c>
      <c r="G750">
        <v>538</v>
      </c>
      <c r="H750">
        <v>37.200000000000003</v>
      </c>
      <c r="L750" s="17" t="s">
        <v>68</v>
      </c>
      <c r="M750" s="14" t="s">
        <v>71</v>
      </c>
      <c r="N750" s="14" t="str">
        <f t="shared" si="132"/>
        <v>,</v>
      </c>
      <c r="O750" s="14">
        <f t="shared" si="133"/>
        <v>22</v>
      </c>
      <c r="P750" s="14" t="str">
        <f t="shared" si="134"/>
        <v>,</v>
      </c>
      <c r="Q750" s="14">
        <f t="shared" si="135"/>
        <v>26</v>
      </c>
      <c r="R750" s="14" t="str">
        <f t="shared" si="136"/>
        <v>,</v>
      </c>
      <c r="S750" s="14">
        <f t="shared" si="137"/>
        <v>538</v>
      </c>
      <c r="T750" s="14" t="str">
        <f t="shared" si="138"/>
        <v>,</v>
      </c>
      <c r="U750" s="14">
        <f t="shared" si="139"/>
        <v>747</v>
      </c>
      <c r="V750" s="14" t="str">
        <f t="shared" si="140"/>
        <v>,</v>
      </c>
      <c r="W750" s="14">
        <f t="shared" si="141"/>
        <v>37.200000000000003</v>
      </c>
      <c r="X750" s="14" t="str">
        <f t="shared" si="142"/>
        <v>,</v>
      </c>
      <c r="Y750" s="14">
        <f t="shared" si="143"/>
        <v>2002</v>
      </c>
      <c r="Z750" s="14" t="s">
        <v>72</v>
      </c>
    </row>
    <row r="751" spans="1:26" x14ac:dyDescent="0.35">
      <c r="A751" s="4" t="s">
        <v>62</v>
      </c>
      <c r="B751" s="2">
        <f>VLOOKUP(Table1[[#This Row],[Crop]],Crop!$A$2:$B$5,2,FALSE)</f>
        <v>22</v>
      </c>
      <c r="C751" s="1" t="s">
        <v>14</v>
      </c>
      <c r="D751" s="1">
        <f>VLOOKUP(Table1[[#This Row],[District]],district!$A$2:$B$38,2,FALSE)</f>
        <v>26</v>
      </c>
      <c r="E751">
        <v>2003</v>
      </c>
      <c r="F751">
        <v>743</v>
      </c>
      <c r="G751">
        <v>543</v>
      </c>
      <c r="H751">
        <v>36.700000000000003</v>
      </c>
      <c r="L751" s="17" t="s">
        <v>68</v>
      </c>
      <c r="M751" s="14" t="s">
        <v>71</v>
      </c>
      <c r="N751" s="14" t="str">
        <f t="shared" si="132"/>
        <v>,</v>
      </c>
      <c r="O751" s="14">
        <f t="shared" si="133"/>
        <v>22</v>
      </c>
      <c r="P751" s="14" t="str">
        <f t="shared" si="134"/>
        <v>,</v>
      </c>
      <c r="Q751" s="14">
        <f t="shared" si="135"/>
        <v>26</v>
      </c>
      <c r="R751" s="14" t="str">
        <f t="shared" si="136"/>
        <v>,</v>
      </c>
      <c r="S751" s="14">
        <f t="shared" si="137"/>
        <v>543</v>
      </c>
      <c r="T751" s="14" t="str">
        <f t="shared" si="138"/>
        <v>,</v>
      </c>
      <c r="U751" s="14">
        <f t="shared" si="139"/>
        <v>743</v>
      </c>
      <c r="V751" s="14" t="str">
        <f t="shared" si="140"/>
        <v>,</v>
      </c>
      <c r="W751" s="14">
        <f t="shared" si="141"/>
        <v>36.700000000000003</v>
      </c>
      <c r="X751" s="14" t="str">
        <f t="shared" si="142"/>
        <v>,</v>
      </c>
      <c r="Y751" s="14">
        <f t="shared" si="143"/>
        <v>2003</v>
      </c>
      <c r="Z751" s="14" t="s">
        <v>72</v>
      </c>
    </row>
    <row r="752" spans="1:26" x14ac:dyDescent="0.35">
      <c r="A752" s="4" t="s">
        <v>62</v>
      </c>
      <c r="B752" s="2">
        <f>VLOOKUP(Table1[[#This Row],[Crop]],Crop!$A$2:$B$5,2,FALSE)</f>
        <v>22</v>
      </c>
      <c r="C752" s="1" t="s">
        <v>14</v>
      </c>
      <c r="D752" s="1">
        <f>VLOOKUP(Table1[[#This Row],[District]],district!$A$2:$B$38,2,FALSE)</f>
        <v>26</v>
      </c>
      <c r="E752">
        <v>2004</v>
      </c>
      <c r="F752">
        <v>748</v>
      </c>
      <c r="G752">
        <v>544</v>
      </c>
      <c r="H752">
        <v>36.9</v>
      </c>
      <c r="L752" s="17" t="s">
        <v>68</v>
      </c>
      <c r="M752" s="14" t="s">
        <v>71</v>
      </c>
      <c r="N752" s="14" t="str">
        <f t="shared" si="132"/>
        <v>,</v>
      </c>
      <c r="O752" s="14">
        <f t="shared" si="133"/>
        <v>22</v>
      </c>
      <c r="P752" s="14" t="str">
        <f t="shared" si="134"/>
        <v>,</v>
      </c>
      <c r="Q752" s="14">
        <f t="shared" si="135"/>
        <v>26</v>
      </c>
      <c r="R752" s="14" t="str">
        <f t="shared" si="136"/>
        <v>,</v>
      </c>
      <c r="S752" s="14">
        <f t="shared" si="137"/>
        <v>544</v>
      </c>
      <c r="T752" s="14" t="str">
        <f t="shared" si="138"/>
        <v>,</v>
      </c>
      <c r="U752" s="14">
        <f t="shared" si="139"/>
        <v>748</v>
      </c>
      <c r="V752" s="14" t="str">
        <f t="shared" si="140"/>
        <v>,</v>
      </c>
      <c r="W752" s="14">
        <f t="shared" si="141"/>
        <v>36.9</v>
      </c>
      <c r="X752" s="14" t="str">
        <f t="shared" si="142"/>
        <v>,</v>
      </c>
      <c r="Y752" s="14">
        <f t="shared" si="143"/>
        <v>2004</v>
      </c>
      <c r="Z752" s="14" t="s">
        <v>72</v>
      </c>
    </row>
    <row r="753" spans="1:26" x14ac:dyDescent="0.35">
      <c r="A753" s="4" t="s">
        <v>62</v>
      </c>
      <c r="B753" s="2">
        <f>VLOOKUP(Table1[[#This Row],[Crop]],Crop!$A$2:$B$5,2,FALSE)</f>
        <v>22</v>
      </c>
      <c r="C753" s="1" t="s">
        <v>14</v>
      </c>
      <c r="D753" s="1">
        <f>VLOOKUP(Table1[[#This Row],[District]],district!$A$2:$B$38,2,FALSE)</f>
        <v>26</v>
      </c>
      <c r="E753">
        <v>2005</v>
      </c>
      <c r="F753">
        <v>701</v>
      </c>
      <c r="G753">
        <v>540</v>
      </c>
      <c r="H753">
        <v>34.799999999999997</v>
      </c>
      <c r="L753" s="17" t="s">
        <v>68</v>
      </c>
      <c r="M753" s="14" t="s">
        <v>71</v>
      </c>
      <c r="N753" s="14" t="str">
        <f t="shared" si="132"/>
        <v>,</v>
      </c>
      <c r="O753" s="14">
        <f t="shared" si="133"/>
        <v>22</v>
      </c>
      <c r="P753" s="14" t="str">
        <f t="shared" si="134"/>
        <v>,</v>
      </c>
      <c r="Q753" s="14">
        <f t="shared" si="135"/>
        <v>26</v>
      </c>
      <c r="R753" s="14" t="str">
        <f t="shared" si="136"/>
        <v>,</v>
      </c>
      <c r="S753" s="14">
        <f t="shared" si="137"/>
        <v>540</v>
      </c>
      <c r="T753" s="14" t="str">
        <f t="shared" si="138"/>
        <v>,</v>
      </c>
      <c r="U753" s="14">
        <f t="shared" si="139"/>
        <v>701</v>
      </c>
      <c r="V753" s="14" t="str">
        <f t="shared" si="140"/>
        <v>,</v>
      </c>
      <c r="W753" s="14">
        <f t="shared" si="141"/>
        <v>34.799999999999997</v>
      </c>
      <c r="X753" s="14" t="str">
        <f t="shared" si="142"/>
        <v>,</v>
      </c>
      <c r="Y753" s="14">
        <f t="shared" si="143"/>
        <v>2005</v>
      </c>
      <c r="Z753" s="14" t="s">
        <v>72</v>
      </c>
    </row>
    <row r="754" spans="1:26" x14ac:dyDescent="0.35">
      <c r="A754" s="4" t="s">
        <v>62</v>
      </c>
      <c r="B754" s="2">
        <f>VLOOKUP(Table1[[#This Row],[Crop]],Crop!$A$2:$B$5,2,FALSE)</f>
        <v>22</v>
      </c>
      <c r="C754" s="1" t="s">
        <v>14</v>
      </c>
      <c r="D754" s="1">
        <f>VLOOKUP(Table1[[#This Row],[District]],district!$A$2:$B$38,2,FALSE)</f>
        <v>26</v>
      </c>
      <c r="E754">
        <v>2006</v>
      </c>
      <c r="F754">
        <v>758</v>
      </c>
      <c r="G754">
        <v>534</v>
      </c>
      <c r="H754">
        <v>38</v>
      </c>
      <c r="L754" s="17" t="s">
        <v>68</v>
      </c>
      <c r="M754" s="14" t="s">
        <v>71</v>
      </c>
      <c r="N754" s="14" t="str">
        <f t="shared" si="132"/>
        <v>,</v>
      </c>
      <c r="O754" s="14">
        <f t="shared" si="133"/>
        <v>22</v>
      </c>
      <c r="P754" s="14" t="str">
        <f t="shared" si="134"/>
        <v>,</v>
      </c>
      <c r="Q754" s="14">
        <f t="shared" si="135"/>
        <v>26</v>
      </c>
      <c r="R754" s="14" t="str">
        <f t="shared" si="136"/>
        <v>,</v>
      </c>
      <c r="S754" s="14">
        <f t="shared" si="137"/>
        <v>534</v>
      </c>
      <c r="T754" s="14" t="str">
        <f t="shared" si="138"/>
        <v>,</v>
      </c>
      <c r="U754" s="14">
        <f t="shared" si="139"/>
        <v>758</v>
      </c>
      <c r="V754" s="14" t="str">
        <f t="shared" si="140"/>
        <v>,</v>
      </c>
      <c r="W754" s="14">
        <f t="shared" si="141"/>
        <v>38</v>
      </c>
      <c r="X754" s="14" t="str">
        <f t="shared" si="142"/>
        <v>,</v>
      </c>
      <c r="Y754" s="14">
        <f t="shared" si="143"/>
        <v>2006</v>
      </c>
      <c r="Z754" s="14" t="s">
        <v>72</v>
      </c>
    </row>
    <row r="755" spans="1:26" x14ac:dyDescent="0.35">
      <c r="A755" s="4" t="s">
        <v>62</v>
      </c>
      <c r="B755" s="2">
        <f>VLOOKUP(Table1[[#This Row],[Crop]],Crop!$A$2:$B$5,2,FALSE)</f>
        <v>22</v>
      </c>
      <c r="C755" s="1" t="s">
        <v>14</v>
      </c>
      <c r="D755" s="1">
        <f>VLOOKUP(Table1[[#This Row],[District]],district!$A$2:$B$38,2,FALSE)</f>
        <v>26</v>
      </c>
      <c r="E755">
        <v>2007</v>
      </c>
      <c r="F755">
        <v>613</v>
      </c>
      <c r="G755">
        <v>478</v>
      </c>
      <c r="H755">
        <v>34.4</v>
      </c>
      <c r="L755" s="17" t="s">
        <v>68</v>
      </c>
      <c r="M755" s="14" t="s">
        <v>71</v>
      </c>
      <c r="N755" s="14" t="str">
        <f t="shared" si="132"/>
        <v>,</v>
      </c>
      <c r="O755" s="14">
        <f t="shared" si="133"/>
        <v>22</v>
      </c>
      <c r="P755" s="14" t="str">
        <f t="shared" si="134"/>
        <v>,</v>
      </c>
      <c r="Q755" s="14">
        <f t="shared" si="135"/>
        <v>26</v>
      </c>
      <c r="R755" s="14" t="str">
        <f t="shared" si="136"/>
        <v>,</v>
      </c>
      <c r="S755" s="14">
        <f t="shared" si="137"/>
        <v>478</v>
      </c>
      <c r="T755" s="14" t="str">
        <f t="shared" si="138"/>
        <v>,</v>
      </c>
      <c r="U755" s="14">
        <f t="shared" si="139"/>
        <v>613</v>
      </c>
      <c r="V755" s="14" t="str">
        <f t="shared" si="140"/>
        <v>,</v>
      </c>
      <c r="W755" s="14">
        <f t="shared" si="141"/>
        <v>34.4</v>
      </c>
      <c r="X755" s="14" t="str">
        <f t="shared" si="142"/>
        <v>,</v>
      </c>
      <c r="Y755" s="14">
        <f t="shared" si="143"/>
        <v>2007</v>
      </c>
      <c r="Z755" s="14" t="s">
        <v>72</v>
      </c>
    </row>
    <row r="756" spans="1:26" x14ac:dyDescent="0.35">
      <c r="A756" s="4" t="s">
        <v>62</v>
      </c>
      <c r="B756" s="2">
        <f>VLOOKUP(Table1[[#This Row],[Crop]],Crop!$A$2:$B$5,2,FALSE)</f>
        <v>22</v>
      </c>
      <c r="C756" s="1" t="s">
        <v>14</v>
      </c>
      <c r="D756" s="1">
        <f>VLOOKUP(Table1[[#This Row],[District]],district!$A$2:$B$38,2,FALSE)</f>
        <v>26</v>
      </c>
      <c r="E756">
        <v>2008</v>
      </c>
      <c r="F756">
        <v>747</v>
      </c>
      <c r="G756">
        <v>541</v>
      </c>
      <c r="H756">
        <v>37</v>
      </c>
      <c r="L756" s="17" t="s">
        <v>68</v>
      </c>
      <c r="M756" s="14" t="s">
        <v>71</v>
      </c>
      <c r="N756" s="14" t="str">
        <f t="shared" si="132"/>
        <v>,</v>
      </c>
      <c r="O756" s="14">
        <f t="shared" si="133"/>
        <v>22</v>
      </c>
      <c r="P756" s="14" t="str">
        <f t="shared" si="134"/>
        <v>,</v>
      </c>
      <c r="Q756" s="14">
        <f t="shared" si="135"/>
        <v>26</v>
      </c>
      <c r="R756" s="14" t="str">
        <f t="shared" si="136"/>
        <v>,</v>
      </c>
      <c r="S756" s="14">
        <f t="shared" si="137"/>
        <v>541</v>
      </c>
      <c r="T756" s="14" t="str">
        <f t="shared" si="138"/>
        <v>,</v>
      </c>
      <c r="U756" s="14">
        <f t="shared" si="139"/>
        <v>747</v>
      </c>
      <c r="V756" s="14" t="str">
        <f t="shared" si="140"/>
        <v>,</v>
      </c>
      <c r="W756" s="14">
        <f t="shared" si="141"/>
        <v>37</v>
      </c>
      <c r="X756" s="14" t="str">
        <f t="shared" si="142"/>
        <v>,</v>
      </c>
      <c r="Y756" s="14">
        <f t="shared" si="143"/>
        <v>2008</v>
      </c>
      <c r="Z756" s="14" t="s">
        <v>72</v>
      </c>
    </row>
    <row r="757" spans="1:26" x14ac:dyDescent="0.35">
      <c r="A757" s="4" t="s">
        <v>62</v>
      </c>
      <c r="B757" s="2">
        <f>VLOOKUP(Table1[[#This Row],[Crop]],Crop!$A$2:$B$5,2,FALSE)</f>
        <v>22</v>
      </c>
      <c r="C757" s="1" t="s">
        <v>14</v>
      </c>
      <c r="D757" s="1">
        <f>VLOOKUP(Table1[[#This Row],[District]],district!$A$2:$B$38,2,FALSE)</f>
        <v>26</v>
      </c>
      <c r="E757">
        <v>2009</v>
      </c>
      <c r="F757">
        <v>753</v>
      </c>
      <c r="G757">
        <v>547</v>
      </c>
      <c r="H757">
        <v>36.9</v>
      </c>
      <c r="L757" s="17" t="s">
        <v>68</v>
      </c>
      <c r="M757" s="14" t="s">
        <v>71</v>
      </c>
      <c r="N757" s="14" t="str">
        <f t="shared" si="132"/>
        <v>,</v>
      </c>
      <c r="O757" s="14">
        <f t="shared" si="133"/>
        <v>22</v>
      </c>
      <c r="P757" s="14" t="str">
        <f t="shared" si="134"/>
        <v>,</v>
      </c>
      <c r="Q757" s="14">
        <f t="shared" si="135"/>
        <v>26</v>
      </c>
      <c r="R757" s="14" t="str">
        <f t="shared" si="136"/>
        <v>,</v>
      </c>
      <c r="S757" s="14">
        <f t="shared" si="137"/>
        <v>547</v>
      </c>
      <c r="T757" s="14" t="str">
        <f t="shared" si="138"/>
        <v>,</v>
      </c>
      <c r="U757" s="14">
        <f t="shared" si="139"/>
        <v>753</v>
      </c>
      <c r="V757" s="14" t="str">
        <f t="shared" si="140"/>
        <v>,</v>
      </c>
      <c r="W757" s="14">
        <f t="shared" si="141"/>
        <v>36.9</v>
      </c>
      <c r="X757" s="14" t="str">
        <f t="shared" si="142"/>
        <v>,</v>
      </c>
      <c r="Y757" s="14">
        <f t="shared" si="143"/>
        <v>2009</v>
      </c>
      <c r="Z757" s="14" t="s">
        <v>72</v>
      </c>
    </row>
    <row r="758" spans="1:26" x14ac:dyDescent="0.35">
      <c r="A758" s="4" t="s">
        <v>62</v>
      </c>
      <c r="B758" s="2">
        <f>VLOOKUP(Table1[[#This Row],[Crop]],Crop!$A$2:$B$5,2,FALSE)</f>
        <v>22</v>
      </c>
      <c r="C758" s="1" t="s">
        <v>14</v>
      </c>
      <c r="D758" s="1">
        <f>VLOOKUP(Table1[[#This Row],[District]],district!$A$2:$B$38,2,FALSE)</f>
        <v>26</v>
      </c>
      <c r="E758">
        <v>2010</v>
      </c>
      <c r="F758">
        <v>783</v>
      </c>
      <c r="G758">
        <v>540</v>
      </c>
      <c r="H758">
        <v>38.799999999999997</v>
      </c>
      <c r="L758" s="17" t="s">
        <v>68</v>
      </c>
      <c r="M758" s="14" t="s">
        <v>71</v>
      </c>
      <c r="N758" s="14" t="str">
        <f t="shared" si="132"/>
        <v>,</v>
      </c>
      <c r="O758" s="14">
        <f t="shared" si="133"/>
        <v>22</v>
      </c>
      <c r="P758" s="14" t="str">
        <f t="shared" si="134"/>
        <v>,</v>
      </c>
      <c r="Q758" s="14">
        <f t="shared" si="135"/>
        <v>26</v>
      </c>
      <c r="R758" s="14" t="str">
        <f t="shared" si="136"/>
        <v>,</v>
      </c>
      <c r="S758" s="14">
        <f t="shared" si="137"/>
        <v>540</v>
      </c>
      <c r="T758" s="14" t="str">
        <f t="shared" si="138"/>
        <v>,</v>
      </c>
      <c r="U758" s="14">
        <f t="shared" si="139"/>
        <v>783</v>
      </c>
      <c r="V758" s="14" t="str">
        <f t="shared" si="140"/>
        <v>,</v>
      </c>
      <c r="W758" s="14">
        <f t="shared" si="141"/>
        <v>38.799999999999997</v>
      </c>
      <c r="X758" s="14" t="str">
        <f t="shared" si="142"/>
        <v>,</v>
      </c>
      <c r="Y758" s="14">
        <f t="shared" si="143"/>
        <v>2010</v>
      </c>
      <c r="Z758" s="14" t="s">
        <v>72</v>
      </c>
    </row>
    <row r="759" spans="1:26" x14ac:dyDescent="0.35">
      <c r="A759" s="4" t="s">
        <v>62</v>
      </c>
      <c r="B759" s="2">
        <f>VLOOKUP(Table1[[#This Row],[Crop]],Crop!$A$2:$B$5,2,FALSE)</f>
        <v>22</v>
      </c>
      <c r="C759" s="1" t="s">
        <v>14</v>
      </c>
      <c r="D759" s="1">
        <f>VLOOKUP(Table1[[#This Row],[District]],district!$A$2:$B$38,2,FALSE)</f>
        <v>26</v>
      </c>
      <c r="E759">
        <v>2011</v>
      </c>
      <c r="F759">
        <v>727</v>
      </c>
      <c r="G759">
        <v>506</v>
      </c>
      <c r="H759">
        <v>38.5</v>
      </c>
      <c r="L759" s="17" t="s">
        <v>68</v>
      </c>
      <c r="M759" s="14" t="s">
        <v>71</v>
      </c>
      <c r="N759" s="14" t="str">
        <f t="shared" si="132"/>
        <v>,</v>
      </c>
      <c r="O759" s="14">
        <f t="shared" si="133"/>
        <v>22</v>
      </c>
      <c r="P759" s="14" t="str">
        <f t="shared" si="134"/>
        <v>,</v>
      </c>
      <c r="Q759" s="14">
        <f t="shared" si="135"/>
        <v>26</v>
      </c>
      <c r="R759" s="14" t="str">
        <f t="shared" si="136"/>
        <v>,</v>
      </c>
      <c r="S759" s="14">
        <f t="shared" si="137"/>
        <v>506</v>
      </c>
      <c r="T759" s="14" t="str">
        <f t="shared" si="138"/>
        <v>,</v>
      </c>
      <c r="U759" s="14">
        <f t="shared" si="139"/>
        <v>727</v>
      </c>
      <c r="V759" s="14" t="str">
        <f t="shared" si="140"/>
        <v>,</v>
      </c>
      <c r="W759" s="14">
        <f t="shared" si="141"/>
        <v>38.5</v>
      </c>
      <c r="X759" s="14" t="str">
        <f t="shared" si="142"/>
        <v>,</v>
      </c>
      <c r="Y759" s="14">
        <f t="shared" si="143"/>
        <v>2011</v>
      </c>
      <c r="Z759" s="14" t="s">
        <v>72</v>
      </c>
    </row>
    <row r="760" spans="1:26" x14ac:dyDescent="0.35">
      <c r="A760" s="4" t="s">
        <v>62</v>
      </c>
      <c r="B760" s="2">
        <f>VLOOKUP(Table1[[#This Row],[Crop]],Crop!$A$2:$B$5,2,FALSE)</f>
        <v>22</v>
      </c>
      <c r="C760" s="1" t="s">
        <v>14</v>
      </c>
      <c r="D760" s="1">
        <f>VLOOKUP(Table1[[#This Row],[District]],district!$A$2:$B$38,2,FALSE)</f>
        <v>26</v>
      </c>
      <c r="E760">
        <v>2012</v>
      </c>
      <c r="F760">
        <v>766</v>
      </c>
      <c r="G760">
        <v>530</v>
      </c>
      <c r="H760">
        <v>38.700000000000003</v>
      </c>
      <c r="L760" s="17" t="s">
        <v>68</v>
      </c>
      <c r="M760" s="14" t="s">
        <v>71</v>
      </c>
      <c r="N760" s="14" t="str">
        <f t="shared" si="132"/>
        <v>,</v>
      </c>
      <c r="O760" s="14">
        <f t="shared" si="133"/>
        <v>22</v>
      </c>
      <c r="P760" s="14" t="str">
        <f t="shared" si="134"/>
        <v>,</v>
      </c>
      <c r="Q760" s="14">
        <f t="shared" si="135"/>
        <v>26</v>
      </c>
      <c r="R760" s="14" t="str">
        <f t="shared" si="136"/>
        <v>,</v>
      </c>
      <c r="S760" s="14">
        <f t="shared" si="137"/>
        <v>530</v>
      </c>
      <c r="T760" s="14" t="str">
        <f t="shared" si="138"/>
        <v>,</v>
      </c>
      <c r="U760" s="14">
        <f t="shared" si="139"/>
        <v>766</v>
      </c>
      <c r="V760" s="14" t="str">
        <f t="shared" si="140"/>
        <v>,</v>
      </c>
      <c r="W760" s="14">
        <f t="shared" si="141"/>
        <v>38.700000000000003</v>
      </c>
      <c r="X760" s="14" t="str">
        <f t="shared" si="142"/>
        <v>,</v>
      </c>
      <c r="Y760" s="14">
        <f t="shared" si="143"/>
        <v>2012</v>
      </c>
      <c r="Z760" s="14" t="s">
        <v>72</v>
      </c>
    </row>
    <row r="761" spans="1:26" x14ac:dyDescent="0.35">
      <c r="A761" s="4" t="s">
        <v>62</v>
      </c>
      <c r="B761" s="2">
        <f>VLOOKUP(Table1[[#This Row],[Crop]],Crop!$A$2:$B$5,2,FALSE)</f>
        <v>22</v>
      </c>
      <c r="C761" s="1" t="s">
        <v>14</v>
      </c>
      <c r="D761" s="1">
        <f>VLOOKUP(Table1[[#This Row],[District]],district!$A$2:$B$38,2,FALSE)</f>
        <v>26</v>
      </c>
      <c r="E761">
        <v>2013</v>
      </c>
      <c r="F761">
        <v>815</v>
      </c>
      <c r="G761">
        <v>561</v>
      </c>
      <c r="H761">
        <v>38.9</v>
      </c>
      <c r="L761" s="17" t="s">
        <v>68</v>
      </c>
      <c r="M761" s="14" t="s">
        <v>71</v>
      </c>
      <c r="N761" s="14" t="str">
        <f t="shared" si="132"/>
        <v>,</v>
      </c>
      <c r="O761" s="14">
        <f t="shared" si="133"/>
        <v>22</v>
      </c>
      <c r="P761" s="14" t="str">
        <f t="shared" si="134"/>
        <v>,</v>
      </c>
      <c r="Q761" s="14">
        <f t="shared" si="135"/>
        <v>26</v>
      </c>
      <c r="R761" s="14" t="str">
        <f t="shared" si="136"/>
        <v>,</v>
      </c>
      <c r="S761" s="14">
        <f t="shared" si="137"/>
        <v>561</v>
      </c>
      <c r="T761" s="14" t="str">
        <f t="shared" si="138"/>
        <v>,</v>
      </c>
      <c r="U761" s="14">
        <f t="shared" si="139"/>
        <v>815</v>
      </c>
      <c r="V761" s="14" t="str">
        <f t="shared" si="140"/>
        <v>,</v>
      </c>
      <c r="W761" s="14">
        <f t="shared" si="141"/>
        <v>38.9</v>
      </c>
      <c r="X761" s="14" t="str">
        <f t="shared" si="142"/>
        <v>,</v>
      </c>
      <c r="Y761" s="14">
        <f t="shared" si="143"/>
        <v>2013</v>
      </c>
      <c r="Z761" s="14" t="s">
        <v>72</v>
      </c>
    </row>
    <row r="762" spans="1:26" x14ac:dyDescent="0.35">
      <c r="A762" s="4" t="s">
        <v>62</v>
      </c>
      <c r="B762" s="2">
        <f>VLOOKUP(Table1[[#This Row],[Crop]],Crop!$A$2:$B$5,2,FALSE)</f>
        <v>22</v>
      </c>
      <c r="C762" s="1" t="s">
        <v>14</v>
      </c>
      <c r="D762" s="1">
        <f>VLOOKUP(Table1[[#This Row],[District]],district!$A$2:$B$38,2,FALSE)</f>
        <v>26</v>
      </c>
      <c r="E762">
        <v>2014</v>
      </c>
      <c r="F762">
        <v>711</v>
      </c>
      <c r="G762">
        <v>507</v>
      </c>
      <c r="H762">
        <v>37.6</v>
      </c>
      <c r="L762" s="17" t="s">
        <v>68</v>
      </c>
      <c r="M762" s="14" t="s">
        <v>71</v>
      </c>
      <c r="N762" s="14" t="str">
        <f t="shared" si="132"/>
        <v>,</v>
      </c>
      <c r="O762" s="14">
        <f t="shared" si="133"/>
        <v>22</v>
      </c>
      <c r="P762" s="14" t="str">
        <f t="shared" si="134"/>
        <v>,</v>
      </c>
      <c r="Q762" s="14">
        <f t="shared" si="135"/>
        <v>26</v>
      </c>
      <c r="R762" s="14" t="str">
        <f t="shared" si="136"/>
        <v>,</v>
      </c>
      <c r="S762" s="14">
        <f t="shared" si="137"/>
        <v>507</v>
      </c>
      <c r="T762" s="14" t="str">
        <f t="shared" si="138"/>
        <v>,</v>
      </c>
      <c r="U762" s="14">
        <f t="shared" si="139"/>
        <v>711</v>
      </c>
      <c r="V762" s="14" t="str">
        <f t="shared" si="140"/>
        <v>,</v>
      </c>
      <c r="W762" s="14">
        <f t="shared" si="141"/>
        <v>37.6</v>
      </c>
      <c r="X762" s="14" t="str">
        <f t="shared" si="142"/>
        <v>,</v>
      </c>
      <c r="Y762" s="14">
        <f t="shared" si="143"/>
        <v>2014</v>
      </c>
      <c r="Z762" s="14" t="s">
        <v>72</v>
      </c>
    </row>
    <row r="763" spans="1:26" x14ac:dyDescent="0.35">
      <c r="A763" s="4" t="s">
        <v>62</v>
      </c>
      <c r="B763" s="2">
        <f>VLOOKUP(Table1[[#This Row],[Crop]],Crop!$A$2:$B$5,2,FALSE)</f>
        <v>22</v>
      </c>
      <c r="C763" s="1" t="s">
        <v>14</v>
      </c>
      <c r="D763" s="1">
        <f>VLOOKUP(Table1[[#This Row],[District]],district!$A$2:$B$38,2,FALSE)</f>
        <v>26</v>
      </c>
      <c r="E763">
        <v>2015</v>
      </c>
      <c r="F763">
        <v>651</v>
      </c>
      <c r="G763">
        <v>506</v>
      </c>
      <c r="H763">
        <v>35</v>
      </c>
      <c r="L763" s="17" t="s">
        <v>68</v>
      </c>
      <c r="M763" s="14" t="s">
        <v>71</v>
      </c>
      <c r="N763" s="14" t="str">
        <f t="shared" si="132"/>
        <v>,</v>
      </c>
      <c r="O763" s="14">
        <f t="shared" si="133"/>
        <v>22</v>
      </c>
      <c r="P763" s="14" t="str">
        <f t="shared" si="134"/>
        <v>,</v>
      </c>
      <c r="Q763" s="14">
        <f t="shared" si="135"/>
        <v>26</v>
      </c>
      <c r="R763" s="14" t="str">
        <f t="shared" si="136"/>
        <v>,</v>
      </c>
      <c r="S763" s="14">
        <f t="shared" si="137"/>
        <v>506</v>
      </c>
      <c r="T763" s="14" t="str">
        <f t="shared" si="138"/>
        <v>,</v>
      </c>
      <c r="U763" s="14">
        <f t="shared" si="139"/>
        <v>651</v>
      </c>
      <c r="V763" s="14" t="str">
        <f t="shared" si="140"/>
        <v>,</v>
      </c>
      <c r="W763" s="14">
        <f t="shared" si="141"/>
        <v>35</v>
      </c>
      <c r="X763" s="14" t="str">
        <f t="shared" si="142"/>
        <v>,</v>
      </c>
      <c r="Y763" s="14">
        <f t="shared" si="143"/>
        <v>2015</v>
      </c>
      <c r="Z763" s="14" t="s">
        <v>72</v>
      </c>
    </row>
    <row r="764" spans="1:26" x14ac:dyDescent="0.35">
      <c r="A764" s="4" t="s">
        <v>62</v>
      </c>
      <c r="B764" s="2">
        <f>VLOOKUP(Table1[[#This Row],[Crop]],Crop!$A$2:$B$5,2,FALSE)</f>
        <v>22</v>
      </c>
      <c r="C764" s="1" t="s">
        <v>14</v>
      </c>
      <c r="D764" s="1">
        <f>VLOOKUP(Table1[[#This Row],[District]],district!$A$2:$B$38,2,FALSE)</f>
        <v>26</v>
      </c>
      <c r="E764">
        <v>2016</v>
      </c>
      <c r="F764">
        <v>708</v>
      </c>
      <c r="G764">
        <v>511</v>
      </c>
      <c r="H764">
        <v>37.6</v>
      </c>
      <c r="L764" s="17" t="s">
        <v>68</v>
      </c>
      <c r="M764" s="14" t="s">
        <v>71</v>
      </c>
      <c r="N764" s="14" t="str">
        <f t="shared" si="132"/>
        <v>,</v>
      </c>
      <c r="O764" s="14">
        <f t="shared" si="133"/>
        <v>22</v>
      </c>
      <c r="P764" s="14" t="str">
        <f t="shared" si="134"/>
        <v>,</v>
      </c>
      <c r="Q764" s="14">
        <f t="shared" si="135"/>
        <v>26</v>
      </c>
      <c r="R764" s="14" t="str">
        <f t="shared" si="136"/>
        <v>,</v>
      </c>
      <c r="S764" s="14">
        <f t="shared" si="137"/>
        <v>511</v>
      </c>
      <c r="T764" s="14" t="str">
        <f t="shared" si="138"/>
        <v>,</v>
      </c>
      <c r="U764" s="14">
        <f t="shared" si="139"/>
        <v>708</v>
      </c>
      <c r="V764" s="14" t="str">
        <f t="shared" si="140"/>
        <v>,</v>
      </c>
      <c r="W764" s="14">
        <f t="shared" si="141"/>
        <v>37.6</v>
      </c>
      <c r="X764" s="14" t="str">
        <f t="shared" si="142"/>
        <v>,</v>
      </c>
      <c r="Y764" s="14">
        <f t="shared" si="143"/>
        <v>2016</v>
      </c>
      <c r="Z764" s="14" t="s">
        <v>72</v>
      </c>
    </row>
    <row r="765" spans="1:26" x14ac:dyDescent="0.35">
      <c r="A765" s="4" t="s">
        <v>62</v>
      </c>
      <c r="B765" s="2">
        <f>VLOOKUP(Table1[[#This Row],[Crop]],Crop!$A$2:$B$5,2,FALSE)</f>
        <v>22</v>
      </c>
      <c r="C765" s="1" t="s">
        <v>14</v>
      </c>
      <c r="D765" s="1">
        <f>VLOOKUP(Table1[[#This Row],[District]],district!$A$2:$B$38,2,FALSE)</f>
        <v>26</v>
      </c>
      <c r="E765">
        <v>2017</v>
      </c>
      <c r="F765">
        <v>643</v>
      </c>
      <c r="G765">
        <v>499</v>
      </c>
      <c r="H765">
        <v>34.5</v>
      </c>
      <c r="L765" s="17" t="s">
        <v>68</v>
      </c>
      <c r="M765" s="14" t="s">
        <v>71</v>
      </c>
      <c r="N765" s="14" t="str">
        <f t="shared" si="132"/>
        <v>,</v>
      </c>
      <c r="O765" s="14">
        <f t="shared" si="133"/>
        <v>22</v>
      </c>
      <c r="P765" s="14" t="str">
        <f t="shared" si="134"/>
        <v>,</v>
      </c>
      <c r="Q765" s="14">
        <f t="shared" si="135"/>
        <v>26</v>
      </c>
      <c r="R765" s="14" t="str">
        <f t="shared" si="136"/>
        <v>,</v>
      </c>
      <c r="S765" s="14">
        <f t="shared" si="137"/>
        <v>499</v>
      </c>
      <c r="T765" s="14" t="str">
        <f t="shared" si="138"/>
        <v>,</v>
      </c>
      <c r="U765" s="14">
        <f t="shared" si="139"/>
        <v>643</v>
      </c>
      <c r="V765" s="14" t="str">
        <f t="shared" si="140"/>
        <v>,</v>
      </c>
      <c r="W765" s="14">
        <f t="shared" si="141"/>
        <v>34.5</v>
      </c>
      <c r="X765" s="14" t="str">
        <f t="shared" si="142"/>
        <v>,</v>
      </c>
      <c r="Y765" s="14">
        <f t="shared" si="143"/>
        <v>2017</v>
      </c>
      <c r="Z765" s="14" t="s">
        <v>72</v>
      </c>
    </row>
    <row r="766" spans="1:26" x14ac:dyDescent="0.35">
      <c r="A766" s="4" t="s">
        <v>62</v>
      </c>
      <c r="B766" s="2">
        <f>VLOOKUP(Table1[[#This Row],[Crop]],Crop!$A$2:$B$5,2,FALSE)</f>
        <v>22</v>
      </c>
      <c r="C766" s="1" t="s">
        <v>14</v>
      </c>
      <c r="D766" s="1">
        <f>VLOOKUP(Table1[[#This Row],[District]],district!$A$2:$B$38,2,FALSE)</f>
        <v>26</v>
      </c>
      <c r="E766">
        <v>2018</v>
      </c>
      <c r="F766">
        <v>599</v>
      </c>
      <c r="G766">
        <v>449</v>
      </c>
      <c r="H766">
        <v>35.700000000000003</v>
      </c>
      <c r="L766" s="17" t="s">
        <v>68</v>
      </c>
      <c r="M766" s="14" t="s">
        <v>71</v>
      </c>
      <c r="N766" s="14" t="str">
        <f t="shared" si="132"/>
        <v>,</v>
      </c>
      <c r="O766" s="14">
        <f t="shared" si="133"/>
        <v>22</v>
      </c>
      <c r="P766" s="14" t="str">
        <f t="shared" si="134"/>
        <v>,</v>
      </c>
      <c r="Q766" s="14">
        <f t="shared" si="135"/>
        <v>26</v>
      </c>
      <c r="R766" s="14" t="str">
        <f t="shared" si="136"/>
        <v>,</v>
      </c>
      <c r="S766" s="14">
        <f t="shared" si="137"/>
        <v>449</v>
      </c>
      <c r="T766" s="14" t="str">
        <f t="shared" si="138"/>
        <v>,</v>
      </c>
      <c r="U766" s="14">
        <f t="shared" si="139"/>
        <v>599</v>
      </c>
      <c r="V766" s="14" t="str">
        <f t="shared" si="140"/>
        <v>,</v>
      </c>
      <c r="W766" s="14">
        <f t="shared" si="141"/>
        <v>35.700000000000003</v>
      </c>
      <c r="X766" s="14" t="str">
        <f t="shared" si="142"/>
        <v>,</v>
      </c>
      <c r="Y766" s="14">
        <f t="shared" si="143"/>
        <v>2018</v>
      </c>
      <c r="Z766" s="14" t="s">
        <v>72</v>
      </c>
    </row>
    <row r="767" spans="1:26" x14ac:dyDescent="0.35">
      <c r="A767" s="4" t="s">
        <v>62</v>
      </c>
      <c r="B767" s="2">
        <f>VLOOKUP(Table1[[#This Row],[Crop]],Crop!$A$2:$B$5,2,FALSE)</f>
        <v>22</v>
      </c>
      <c r="C767" s="1" t="s">
        <v>14</v>
      </c>
      <c r="D767" s="1">
        <f>VLOOKUP(Table1[[#This Row],[District]],district!$A$2:$B$38,2,FALSE)</f>
        <v>26</v>
      </c>
      <c r="E767">
        <v>2019</v>
      </c>
      <c r="F767">
        <v>506</v>
      </c>
      <c r="G767">
        <v>343</v>
      </c>
      <c r="H767">
        <v>39.5</v>
      </c>
      <c r="L767" s="17" t="s">
        <v>68</v>
      </c>
      <c r="M767" s="14" t="s">
        <v>71</v>
      </c>
      <c r="N767" s="14" t="str">
        <f t="shared" si="132"/>
        <v>,</v>
      </c>
      <c r="O767" s="14">
        <f t="shared" si="133"/>
        <v>22</v>
      </c>
      <c r="P767" s="14" t="str">
        <f t="shared" si="134"/>
        <v>,</v>
      </c>
      <c r="Q767" s="14">
        <f t="shared" si="135"/>
        <v>26</v>
      </c>
      <c r="R767" s="14" t="str">
        <f t="shared" si="136"/>
        <v>,</v>
      </c>
      <c r="S767" s="14">
        <f t="shared" si="137"/>
        <v>343</v>
      </c>
      <c r="T767" s="14" t="str">
        <f t="shared" si="138"/>
        <v>,</v>
      </c>
      <c r="U767" s="14">
        <f t="shared" si="139"/>
        <v>506</v>
      </c>
      <c r="V767" s="14" t="str">
        <f t="shared" si="140"/>
        <v>,</v>
      </c>
      <c r="W767" s="14">
        <f t="shared" si="141"/>
        <v>39.5</v>
      </c>
      <c r="X767" s="14" t="str">
        <f t="shared" si="142"/>
        <v>,</v>
      </c>
      <c r="Y767" s="14">
        <f t="shared" si="143"/>
        <v>2019</v>
      </c>
      <c r="Z767" s="14" t="s">
        <v>72</v>
      </c>
    </row>
    <row r="768" spans="1:26" x14ac:dyDescent="0.35">
      <c r="A768" s="4" t="s">
        <v>62</v>
      </c>
      <c r="B768" s="2">
        <f>VLOOKUP(Table1[[#This Row],[Crop]],Crop!$A$2:$B$5,2,FALSE)</f>
        <v>22</v>
      </c>
      <c r="C768" s="1" t="s">
        <v>14</v>
      </c>
      <c r="D768" s="1">
        <f>VLOOKUP(Table1[[#This Row],[District]],district!$A$2:$B$38,2,FALSE)</f>
        <v>26</v>
      </c>
      <c r="E768">
        <v>2020</v>
      </c>
      <c r="F768">
        <v>571</v>
      </c>
      <c r="G768">
        <v>375</v>
      </c>
      <c r="H768">
        <v>38.1</v>
      </c>
      <c r="L768" s="17" t="s">
        <v>68</v>
      </c>
      <c r="M768" s="14" t="s">
        <v>71</v>
      </c>
      <c r="N768" s="14" t="str">
        <f t="shared" si="132"/>
        <v>,</v>
      </c>
      <c r="O768" s="14">
        <f t="shared" si="133"/>
        <v>22</v>
      </c>
      <c r="P768" s="14" t="str">
        <f t="shared" si="134"/>
        <v>,</v>
      </c>
      <c r="Q768" s="14">
        <f t="shared" si="135"/>
        <v>26</v>
      </c>
      <c r="R768" s="14" t="str">
        <f t="shared" si="136"/>
        <v>,</v>
      </c>
      <c r="S768" s="14">
        <f t="shared" si="137"/>
        <v>375</v>
      </c>
      <c r="T768" s="14" t="str">
        <f t="shared" si="138"/>
        <v>,</v>
      </c>
      <c r="U768" s="14">
        <f t="shared" si="139"/>
        <v>571</v>
      </c>
      <c r="V768" s="14" t="str">
        <f t="shared" si="140"/>
        <v>,</v>
      </c>
      <c r="W768" s="14">
        <f t="shared" si="141"/>
        <v>38.1</v>
      </c>
      <c r="X768" s="14" t="str">
        <f t="shared" si="142"/>
        <v>,</v>
      </c>
      <c r="Y768" s="14">
        <f t="shared" si="143"/>
        <v>2020</v>
      </c>
      <c r="Z768" s="14" t="s">
        <v>72</v>
      </c>
    </row>
    <row r="769" spans="1:26" s="2" customFormat="1" x14ac:dyDescent="0.35">
      <c r="A769" s="4" t="s">
        <v>62</v>
      </c>
      <c r="B769" s="2">
        <f>VLOOKUP(Table1[[#This Row],[Crop]],Crop!$A$2:$B$5,2,FALSE)</f>
        <v>22</v>
      </c>
      <c r="C769" s="3" t="s">
        <v>14</v>
      </c>
      <c r="D769" s="3">
        <f>VLOOKUP(Table1[[#This Row],[District]],district!$A$2:$B$38,2,FALSE)</f>
        <v>26</v>
      </c>
      <c r="E769" s="2">
        <v>2021</v>
      </c>
      <c r="F769">
        <v>503</v>
      </c>
      <c r="G769">
        <v>329</v>
      </c>
      <c r="H769">
        <v>38.200000000000003</v>
      </c>
      <c r="L769" s="17" t="s">
        <v>68</v>
      </c>
      <c r="M769" s="14" t="s">
        <v>71</v>
      </c>
      <c r="N769" s="14" t="str">
        <f t="shared" si="132"/>
        <v>,</v>
      </c>
      <c r="O769" s="14">
        <f t="shared" si="133"/>
        <v>22</v>
      </c>
      <c r="P769" s="14" t="str">
        <f t="shared" si="134"/>
        <v>,</v>
      </c>
      <c r="Q769" s="14">
        <f t="shared" si="135"/>
        <v>26</v>
      </c>
      <c r="R769" s="14" t="str">
        <f t="shared" si="136"/>
        <v>,</v>
      </c>
      <c r="S769" s="14">
        <f t="shared" si="137"/>
        <v>329</v>
      </c>
      <c r="T769" s="14" t="str">
        <f t="shared" si="138"/>
        <v>,</v>
      </c>
      <c r="U769" s="14">
        <f t="shared" si="139"/>
        <v>503</v>
      </c>
      <c r="V769" s="14" t="str">
        <f t="shared" si="140"/>
        <v>,</v>
      </c>
      <c r="W769" s="14">
        <f t="shared" si="141"/>
        <v>38.200000000000003</v>
      </c>
      <c r="X769" s="14" t="str">
        <f t="shared" si="142"/>
        <v>,</v>
      </c>
      <c r="Y769" s="14">
        <f t="shared" si="143"/>
        <v>2021</v>
      </c>
      <c r="Z769" s="14" t="s">
        <v>72</v>
      </c>
    </row>
    <row r="770" spans="1:26" x14ac:dyDescent="0.35">
      <c r="A770" s="4" t="s">
        <v>62</v>
      </c>
      <c r="B770" s="2">
        <f>VLOOKUP(Table1[[#This Row],[Crop]],Crop!$A$2:$B$5,2,FALSE)</f>
        <v>22</v>
      </c>
      <c r="C770" s="1" t="s">
        <v>15</v>
      </c>
      <c r="D770" s="1">
        <f>VLOOKUP(Table1[[#This Row],[District]],district!$A$2:$B$38,2,FALSE)</f>
        <v>31</v>
      </c>
      <c r="E770">
        <v>1990</v>
      </c>
      <c r="F770">
        <v>666</v>
      </c>
      <c r="G770">
        <v>722</v>
      </c>
      <c r="H770">
        <v>24.7</v>
      </c>
      <c r="L770" s="17" t="s">
        <v>68</v>
      </c>
      <c r="M770" s="14" t="s">
        <v>71</v>
      </c>
      <c r="N770" s="14" t="str">
        <f t="shared" si="132"/>
        <v>,</v>
      </c>
      <c r="O770" s="14">
        <f t="shared" si="133"/>
        <v>22</v>
      </c>
      <c r="P770" s="14" t="str">
        <f t="shared" si="134"/>
        <v>,</v>
      </c>
      <c r="Q770" s="14">
        <f t="shared" si="135"/>
        <v>31</v>
      </c>
      <c r="R770" s="14" t="str">
        <f t="shared" si="136"/>
        <v>,</v>
      </c>
      <c r="S770" s="14">
        <f t="shared" si="137"/>
        <v>722</v>
      </c>
      <c r="T770" s="14" t="str">
        <f t="shared" si="138"/>
        <v>,</v>
      </c>
      <c r="U770" s="14">
        <f t="shared" si="139"/>
        <v>666</v>
      </c>
      <c r="V770" s="14" t="str">
        <f t="shared" si="140"/>
        <v>,</v>
      </c>
      <c r="W770" s="14">
        <f t="shared" si="141"/>
        <v>24.7</v>
      </c>
      <c r="X770" s="14" t="str">
        <f t="shared" si="142"/>
        <v>,</v>
      </c>
      <c r="Y770" s="14">
        <f t="shared" si="143"/>
        <v>1990</v>
      </c>
      <c r="Z770" s="14" t="s">
        <v>72</v>
      </c>
    </row>
    <row r="771" spans="1:26" x14ac:dyDescent="0.35">
      <c r="A771" s="4" t="s">
        <v>62</v>
      </c>
      <c r="B771" s="2">
        <f>VLOOKUP(Table1[[#This Row],[Crop]],Crop!$A$2:$B$5,2,FALSE)</f>
        <v>22</v>
      </c>
      <c r="C771" s="1" t="s">
        <v>15</v>
      </c>
      <c r="D771" s="1">
        <f>VLOOKUP(Table1[[#This Row],[District]],district!$A$2:$B$38,2,FALSE)</f>
        <v>31</v>
      </c>
      <c r="E771">
        <v>1991</v>
      </c>
      <c r="F771">
        <v>567</v>
      </c>
      <c r="G771">
        <v>520</v>
      </c>
      <c r="H771">
        <v>29.2</v>
      </c>
      <c r="L771" s="17" t="s">
        <v>68</v>
      </c>
      <c r="M771" s="14" t="s">
        <v>71</v>
      </c>
      <c r="N771" s="14" t="str">
        <f t="shared" ref="N771:N834" si="144">N770</f>
        <v>,</v>
      </c>
      <c r="O771" s="14">
        <f t="shared" ref="O771:O834" si="145">B771</f>
        <v>22</v>
      </c>
      <c r="P771" s="14" t="str">
        <f t="shared" ref="P771:P834" si="146">N771</f>
        <v>,</v>
      </c>
      <c r="Q771" s="14">
        <f t="shared" ref="Q771:Q834" si="147">D771</f>
        <v>31</v>
      </c>
      <c r="R771" s="14" t="str">
        <f t="shared" ref="R771:R834" si="148">N771</f>
        <v>,</v>
      </c>
      <c r="S771" s="14">
        <f t="shared" ref="S771:S834" si="149">G771</f>
        <v>520</v>
      </c>
      <c r="T771" s="14" t="str">
        <f t="shared" ref="T771:T834" si="150">N770</f>
        <v>,</v>
      </c>
      <c r="U771" s="14">
        <f t="shared" ref="U771:U834" si="151">F771</f>
        <v>567</v>
      </c>
      <c r="V771" s="14" t="str">
        <f t="shared" ref="V771:V834" si="152">N770</f>
        <v>,</v>
      </c>
      <c r="W771" s="14">
        <f t="shared" ref="W771:W834" si="153">H771</f>
        <v>29.2</v>
      </c>
      <c r="X771" s="14" t="str">
        <f t="shared" ref="X771:X834" si="154">N770</f>
        <v>,</v>
      </c>
      <c r="Y771" s="14">
        <f t="shared" ref="Y771:Y834" si="155">E771</f>
        <v>1991</v>
      </c>
      <c r="Z771" s="14" t="s">
        <v>72</v>
      </c>
    </row>
    <row r="772" spans="1:26" x14ac:dyDescent="0.35">
      <c r="A772" s="4" t="s">
        <v>62</v>
      </c>
      <c r="B772" s="2">
        <f>VLOOKUP(Table1[[#This Row],[Crop]],Crop!$A$2:$B$5,2,FALSE)</f>
        <v>22</v>
      </c>
      <c r="C772" s="1" t="s">
        <v>15</v>
      </c>
      <c r="D772" s="1">
        <f>VLOOKUP(Table1[[#This Row],[District]],district!$A$2:$B$38,2,FALSE)</f>
        <v>31</v>
      </c>
      <c r="E772">
        <v>1992</v>
      </c>
      <c r="F772">
        <v>497.7</v>
      </c>
      <c r="G772">
        <v>552</v>
      </c>
      <c r="H772">
        <v>24.2</v>
      </c>
      <c r="L772" s="17" t="s">
        <v>68</v>
      </c>
      <c r="M772" s="14" t="s">
        <v>71</v>
      </c>
      <c r="N772" s="14" t="str">
        <f t="shared" si="144"/>
        <v>,</v>
      </c>
      <c r="O772" s="14">
        <f t="shared" si="145"/>
        <v>22</v>
      </c>
      <c r="P772" s="14" t="str">
        <f t="shared" si="146"/>
        <v>,</v>
      </c>
      <c r="Q772" s="14">
        <f t="shared" si="147"/>
        <v>31</v>
      </c>
      <c r="R772" s="14" t="str">
        <f t="shared" si="148"/>
        <v>,</v>
      </c>
      <c r="S772" s="14">
        <f t="shared" si="149"/>
        <v>552</v>
      </c>
      <c r="T772" s="14" t="str">
        <f t="shared" si="150"/>
        <v>,</v>
      </c>
      <c r="U772" s="14">
        <f t="shared" si="151"/>
        <v>497.7</v>
      </c>
      <c r="V772" s="14" t="str">
        <f t="shared" si="152"/>
        <v>,</v>
      </c>
      <c r="W772" s="14">
        <f t="shared" si="153"/>
        <v>24.2</v>
      </c>
      <c r="X772" s="14" t="str">
        <f t="shared" si="154"/>
        <v>,</v>
      </c>
      <c r="Y772" s="14">
        <f t="shared" si="155"/>
        <v>1992</v>
      </c>
      <c r="Z772" s="14" t="s">
        <v>72</v>
      </c>
    </row>
    <row r="773" spans="1:26" x14ac:dyDescent="0.35">
      <c r="A773" s="4" t="s">
        <v>62</v>
      </c>
      <c r="B773" s="2">
        <f>VLOOKUP(Table1[[#This Row],[Crop]],Crop!$A$2:$B$5,2,FALSE)</f>
        <v>22</v>
      </c>
      <c r="C773" s="1" t="s">
        <v>15</v>
      </c>
      <c r="D773" s="1">
        <f>VLOOKUP(Table1[[#This Row],[District]],district!$A$2:$B$38,2,FALSE)</f>
        <v>31</v>
      </c>
      <c r="E773">
        <v>1993</v>
      </c>
      <c r="F773">
        <v>537.20000000000005</v>
      </c>
      <c r="G773">
        <v>536</v>
      </c>
      <c r="H773">
        <v>26.9</v>
      </c>
      <c r="L773" s="17" t="s">
        <v>68</v>
      </c>
      <c r="M773" s="14" t="s">
        <v>71</v>
      </c>
      <c r="N773" s="14" t="str">
        <f t="shared" si="144"/>
        <v>,</v>
      </c>
      <c r="O773" s="14">
        <f t="shared" si="145"/>
        <v>22</v>
      </c>
      <c r="P773" s="14" t="str">
        <f t="shared" si="146"/>
        <v>,</v>
      </c>
      <c r="Q773" s="14">
        <f t="shared" si="147"/>
        <v>31</v>
      </c>
      <c r="R773" s="14" t="str">
        <f t="shared" si="148"/>
        <v>,</v>
      </c>
      <c r="S773" s="14">
        <f t="shared" si="149"/>
        <v>536</v>
      </c>
      <c r="T773" s="14" t="str">
        <f t="shared" si="150"/>
        <v>,</v>
      </c>
      <c r="U773" s="14">
        <f t="shared" si="151"/>
        <v>537.20000000000005</v>
      </c>
      <c r="V773" s="14" t="str">
        <f t="shared" si="152"/>
        <v>,</v>
      </c>
      <c r="W773" s="14">
        <f t="shared" si="153"/>
        <v>26.9</v>
      </c>
      <c r="X773" s="14" t="str">
        <f t="shared" si="154"/>
        <v>,</v>
      </c>
      <c r="Y773" s="14">
        <f t="shared" si="155"/>
        <v>1993</v>
      </c>
      <c r="Z773" s="14" t="s">
        <v>72</v>
      </c>
    </row>
    <row r="774" spans="1:26" x14ac:dyDescent="0.35">
      <c r="A774" s="4" t="s">
        <v>62</v>
      </c>
      <c r="B774" s="2">
        <f>VLOOKUP(Table1[[#This Row],[Crop]],Crop!$A$2:$B$5,2,FALSE)</f>
        <v>22</v>
      </c>
      <c r="C774" s="1" t="s">
        <v>15</v>
      </c>
      <c r="D774" s="1">
        <f>VLOOKUP(Table1[[#This Row],[District]],district!$A$2:$B$38,2,FALSE)</f>
        <v>31</v>
      </c>
      <c r="E774">
        <v>1994</v>
      </c>
      <c r="F774">
        <v>419.3</v>
      </c>
      <c r="G774">
        <v>376</v>
      </c>
      <c r="H774">
        <v>29.9</v>
      </c>
      <c r="L774" s="17" t="s">
        <v>68</v>
      </c>
      <c r="M774" s="14" t="s">
        <v>71</v>
      </c>
      <c r="N774" s="14" t="str">
        <f t="shared" si="144"/>
        <v>,</v>
      </c>
      <c r="O774" s="14">
        <f t="shared" si="145"/>
        <v>22</v>
      </c>
      <c r="P774" s="14" t="str">
        <f t="shared" si="146"/>
        <v>,</v>
      </c>
      <c r="Q774" s="14">
        <f t="shared" si="147"/>
        <v>31</v>
      </c>
      <c r="R774" s="14" t="str">
        <f t="shared" si="148"/>
        <v>,</v>
      </c>
      <c r="S774" s="14">
        <f t="shared" si="149"/>
        <v>376</v>
      </c>
      <c r="T774" s="14" t="str">
        <f t="shared" si="150"/>
        <v>,</v>
      </c>
      <c r="U774" s="14">
        <f t="shared" si="151"/>
        <v>419.3</v>
      </c>
      <c r="V774" s="14" t="str">
        <f t="shared" si="152"/>
        <v>,</v>
      </c>
      <c r="W774" s="14">
        <f t="shared" si="153"/>
        <v>29.9</v>
      </c>
      <c r="X774" s="14" t="str">
        <f t="shared" si="154"/>
        <v>,</v>
      </c>
      <c r="Y774" s="14">
        <f t="shared" si="155"/>
        <v>1994</v>
      </c>
      <c r="Z774" s="14" t="s">
        <v>72</v>
      </c>
    </row>
    <row r="775" spans="1:26" x14ac:dyDescent="0.35">
      <c r="A775" s="4" t="s">
        <v>62</v>
      </c>
      <c r="B775" s="2">
        <f>VLOOKUP(Table1[[#This Row],[Crop]],Crop!$A$2:$B$5,2,FALSE)</f>
        <v>22</v>
      </c>
      <c r="C775" s="1" t="s">
        <v>15</v>
      </c>
      <c r="D775" s="1">
        <f>VLOOKUP(Table1[[#This Row],[District]],district!$A$2:$B$38,2,FALSE)</f>
        <v>31</v>
      </c>
      <c r="E775">
        <v>1995</v>
      </c>
      <c r="F775">
        <v>390.3</v>
      </c>
      <c r="G775">
        <v>381</v>
      </c>
      <c r="H775">
        <v>27.4</v>
      </c>
      <c r="L775" s="17" t="s">
        <v>68</v>
      </c>
      <c r="M775" s="14" t="s">
        <v>71</v>
      </c>
      <c r="N775" s="14" t="str">
        <f t="shared" si="144"/>
        <v>,</v>
      </c>
      <c r="O775" s="14">
        <f t="shared" si="145"/>
        <v>22</v>
      </c>
      <c r="P775" s="14" t="str">
        <f t="shared" si="146"/>
        <v>,</v>
      </c>
      <c r="Q775" s="14">
        <f t="shared" si="147"/>
        <v>31</v>
      </c>
      <c r="R775" s="14" t="str">
        <f t="shared" si="148"/>
        <v>,</v>
      </c>
      <c r="S775" s="14">
        <f t="shared" si="149"/>
        <v>381</v>
      </c>
      <c r="T775" s="14" t="str">
        <f t="shared" si="150"/>
        <v>,</v>
      </c>
      <c r="U775" s="14">
        <f t="shared" si="151"/>
        <v>390.3</v>
      </c>
      <c r="V775" s="14" t="str">
        <f t="shared" si="152"/>
        <v>,</v>
      </c>
      <c r="W775" s="14">
        <f t="shared" si="153"/>
        <v>27.4</v>
      </c>
      <c r="X775" s="14" t="str">
        <f t="shared" si="154"/>
        <v>,</v>
      </c>
      <c r="Y775" s="14">
        <f t="shared" si="155"/>
        <v>1995</v>
      </c>
      <c r="Z775" s="14" t="s">
        <v>72</v>
      </c>
    </row>
    <row r="776" spans="1:26" x14ac:dyDescent="0.35">
      <c r="A776" s="4" t="s">
        <v>62</v>
      </c>
      <c r="B776" s="2">
        <f>VLOOKUP(Table1[[#This Row],[Crop]],Crop!$A$2:$B$5,2,FALSE)</f>
        <v>22</v>
      </c>
      <c r="C776" s="1" t="s">
        <v>15</v>
      </c>
      <c r="D776" s="1">
        <f>VLOOKUP(Table1[[#This Row],[District]],district!$A$2:$B$38,2,FALSE)</f>
        <v>31</v>
      </c>
      <c r="E776">
        <v>1996</v>
      </c>
      <c r="F776">
        <v>427</v>
      </c>
      <c r="G776">
        <v>368</v>
      </c>
      <c r="H776">
        <v>31.1</v>
      </c>
      <c r="L776" s="17" t="s">
        <v>68</v>
      </c>
      <c r="M776" s="14" t="s">
        <v>71</v>
      </c>
      <c r="N776" s="14" t="str">
        <f t="shared" si="144"/>
        <v>,</v>
      </c>
      <c r="O776" s="14">
        <f t="shared" si="145"/>
        <v>22</v>
      </c>
      <c r="P776" s="14" t="str">
        <f t="shared" si="146"/>
        <v>,</v>
      </c>
      <c r="Q776" s="14">
        <f t="shared" si="147"/>
        <v>31</v>
      </c>
      <c r="R776" s="14" t="str">
        <f t="shared" si="148"/>
        <v>,</v>
      </c>
      <c r="S776" s="14">
        <f t="shared" si="149"/>
        <v>368</v>
      </c>
      <c r="T776" s="14" t="str">
        <f t="shared" si="150"/>
        <v>,</v>
      </c>
      <c r="U776" s="14">
        <f t="shared" si="151"/>
        <v>427</v>
      </c>
      <c r="V776" s="14" t="str">
        <f t="shared" si="152"/>
        <v>,</v>
      </c>
      <c r="W776" s="14">
        <f t="shared" si="153"/>
        <v>31.1</v>
      </c>
      <c r="X776" s="14" t="str">
        <f t="shared" si="154"/>
        <v>,</v>
      </c>
      <c r="Y776" s="14">
        <f t="shared" si="155"/>
        <v>1996</v>
      </c>
      <c r="Z776" s="14" t="s">
        <v>72</v>
      </c>
    </row>
    <row r="777" spans="1:26" x14ac:dyDescent="0.35">
      <c r="A777" s="4" t="s">
        <v>62</v>
      </c>
      <c r="B777" s="2">
        <f>VLOOKUP(Table1[[#This Row],[Crop]],Crop!$A$2:$B$5,2,FALSE)</f>
        <v>22</v>
      </c>
      <c r="C777" s="1" t="s">
        <v>15</v>
      </c>
      <c r="D777" s="1">
        <f>VLOOKUP(Table1[[#This Row],[District]],district!$A$2:$B$38,2,FALSE)</f>
        <v>31</v>
      </c>
      <c r="E777">
        <v>1997</v>
      </c>
      <c r="F777">
        <v>434.6</v>
      </c>
      <c r="G777">
        <v>368</v>
      </c>
      <c r="H777">
        <v>31.6</v>
      </c>
      <c r="L777" s="17" t="s">
        <v>68</v>
      </c>
      <c r="M777" s="14" t="s">
        <v>71</v>
      </c>
      <c r="N777" s="14" t="str">
        <f t="shared" si="144"/>
        <v>,</v>
      </c>
      <c r="O777" s="14">
        <f t="shared" si="145"/>
        <v>22</v>
      </c>
      <c r="P777" s="14" t="str">
        <f t="shared" si="146"/>
        <v>,</v>
      </c>
      <c r="Q777" s="14">
        <f t="shared" si="147"/>
        <v>31</v>
      </c>
      <c r="R777" s="14" t="str">
        <f t="shared" si="148"/>
        <v>,</v>
      </c>
      <c r="S777" s="14">
        <f t="shared" si="149"/>
        <v>368</v>
      </c>
      <c r="T777" s="14" t="str">
        <f t="shared" si="150"/>
        <v>,</v>
      </c>
      <c r="U777" s="14">
        <f t="shared" si="151"/>
        <v>434.6</v>
      </c>
      <c r="V777" s="14" t="str">
        <f t="shared" si="152"/>
        <v>,</v>
      </c>
      <c r="W777" s="14">
        <f t="shared" si="153"/>
        <v>31.6</v>
      </c>
      <c r="X777" s="14" t="str">
        <f t="shared" si="154"/>
        <v>,</v>
      </c>
      <c r="Y777" s="14">
        <f t="shared" si="155"/>
        <v>1997</v>
      </c>
      <c r="Z777" s="14" t="s">
        <v>72</v>
      </c>
    </row>
    <row r="778" spans="1:26" x14ac:dyDescent="0.35">
      <c r="A778" s="4" t="s">
        <v>62</v>
      </c>
      <c r="B778" s="2">
        <f>VLOOKUP(Table1[[#This Row],[Crop]],Crop!$A$2:$B$5,2,FALSE)</f>
        <v>22</v>
      </c>
      <c r="C778" s="1" t="s">
        <v>15</v>
      </c>
      <c r="D778" s="1">
        <f>VLOOKUP(Table1[[#This Row],[District]],district!$A$2:$B$38,2,FALSE)</f>
        <v>31</v>
      </c>
      <c r="E778">
        <v>1998</v>
      </c>
      <c r="F778">
        <v>390.4</v>
      </c>
      <c r="G778">
        <v>365</v>
      </c>
      <c r="H778">
        <v>28.7</v>
      </c>
      <c r="L778" s="17" t="s">
        <v>68</v>
      </c>
      <c r="M778" s="14" t="s">
        <v>71</v>
      </c>
      <c r="N778" s="14" t="str">
        <f t="shared" si="144"/>
        <v>,</v>
      </c>
      <c r="O778" s="14">
        <f t="shared" si="145"/>
        <v>22</v>
      </c>
      <c r="P778" s="14" t="str">
        <f t="shared" si="146"/>
        <v>,</v>
      </c>
      <c r="Q778" s="14">
        <f t="shared" si="147"/>
        <v>31</v>
      </c>
      <c r="R778" s="14" t="str">
        <f t="shared" si="148"/>
        <v>,</v>
      </c>
      <c r="S778" s="14">
        <f t="shared" si="149"/>
        <v>365</v>
      </c>
      <c r="T778" s="14" t="str">
        <f t="shared" si="150"/>
        <v>,</v>
      </c>
      <c r="U778" s="14">
        <f t="shared" si="151"/>
        <v>390.4</v>
      </c>
      <c r="V778" s="14" t="str">
        <f t="shared" si="152"/>
        <v>,</v>
      </c>
      <c r="W778" s="14">
        <f t="shared" si="153"/>
        <v>28.7</v>
      </c>
      <c r="X778" s="14" t="str">
        <f t="shared" si="154"/>
        <v>,</v>
      </c>
      <c r="Y778" s="14">
        <f t="shared" si="155"/>
        <v>1998</v>
      </c>
      <c r="Z778" s="14" t="s">
        <v>72</v>
      </c>
    </row>
    <row r="779" spans="1:26" x14ac:dyDescent="0.35">
      <c r="A779" s="4" t="s">
        <v>62</v>
      </c>
      <c r="B779" s="2">
        <f>VLOOKUP(Table1[[#This Row],[Crop]],Crop!$A$2:$B$5,2,FALSE)</f>
        <v>22</v>
      </c>
      <c r="C779" s="1" t="s">
        <v>15</v>
      </c>
      <c r="D779" s="1">
        <f>VLOOKUP(Table1[[#This Row],[District]],district!$A$2:$B$38,2,FALSE)</f>
        <v>31</v>
      </c>
      <c r="E779">
        <v>1999</v>
      </c>
      <c r="F779">
        <v>478</v>
      </c>
      <c r="G779">
        <v>359</v>
      </c>
      <c r="H779">
        <v>35.700000000000003</v>
      </c>
      <c r="L779" s="17" t="s">
        <v>68</v>
      </c>
      <c r="M779" s="14" t="s">
        <v>71</v>
      </c>
      <c r="N779" s="14" t="str">
        <f t="shared" si="144"/>
        <v>,</v>
      </c>
      <c r="O779" s="14">
        <f t="shared" si="145"/>
        <v>22</v>
      </c>
      <c r="P779" s="14" t="str">
        <f t="shared" si="146"/>
        <v>,</v>
      </c>
      <c r="Q779" s="14">
        <f t="shared" si="147"/>
        <v>31</v>
      </c>
      <c r="R779" s="14" t="str">
        <f t="shared" si="148"/>
        <v>,</v>
      </c>
      <c r="S779" s="14">
        <f t="shared" si="149"/>
        <v>359</v>
      </c>
      <c r="T779" s="14" t="str">
        <f t="shared" si="150"/>
        <v>,</v>
      </c>
      <c r="U779" s="14">
        <f t="shared" si="151"/>
        <v>478</v>
      </c>
      <c r="V779" s="14" t="str">
        <f t="shared" si="152"/>
        <v>,</v>
      </c>
      <c r="W779" s="14">
        <f t="shared" si="153"/>
        <v>35.700000000000003</v>
      </c>
      <c r="X779" s="14" t="str">
        <f t="shared" si="154"/>
        <v>,</v>
      </c>
      <c r="Y779" s="14">
        <f t="shared" si="155"/>
        <v>1999</v>
      </c>
      <c r="Z779" s="14" t="s">
        <v>72</v>
      </c>
    </row>
    <row r="780" spans="1:26" x14ac:dyDescent="0.35">
      <c r="A780" s="4" t="s">
        <v>62</v>
      </c>
      <c r="B780" s="2">
        <f>VLOOKUP(Table1[[#This Row],[Crop]],Crop!$A$2:$B$5,2,FALSE)</f>
        <v>22</v>
      </c>
      <c r="C780" s="1" t="s">
        <v>15</v>
      </c>
      <c r="D780" s="1">
        <f>VLOOKUP(Table1[[#This Row],[District]],district!$A$2:$B$38,2,FALSE)</f>
        <v>31</v>
      </c>
      <c r="E780">
        <v>2000</v>
      </c>
      <c r="F780">
        <v>458</v>
      </c>
      <c r="G780">
        <v>364</v>
      </c>
      <c r="H780">
        <v>33.700000000000003</v>
      </c>
      <c r="L780" s="17" t="s">
        <v>68</v>
      </c>
      <c r="M780" s="14" t="s">
        <v>71</v>
      </c>
      <c r="N780" s="14" t="str">
        <f t="shared" si="144"/>
        <v>,</v>
      </c>
      <c r="O780" s="14">
        <f t="shared" si="145"/>
        <v>22</v>
      </c>
      <c r="P780" s="14" t="str">
        <f t="shared" si="146"/>
        <v>,</v>
      </c>
      <c r="Q780" s="14">
        <f t="shared" si="147"/>
        <v>31</v>
      </c>
      <c r="R780" s="14" t="str">
        <f t="shared" si="148"/>
        <v>,</v>
      </c>
      <c r="S780" s="14">
        <f t="shared" si="149"/>
        <v>364</v>
      </c>
      <c r="T780" s="14" t="str">
        <f t="shared" si="150"/>
        <v>,</v>
      </c>
      <c r="U780" s="14">
        <f t="shared" si="151"/>
        <v>458</v>
      </c>
      <c r="V780" s="14" t="str">
        <f t="shared" si="152"/>
        <v>,</v>
      </c>
      <c r="W780" s="14">
        <f t="shared" si="153"/>
        <v>33.700000000000003</v>
      </c>
      <c r="X780" s="14" t="str">
        <f t="shared" si="154"/>
        <v>,</v>
      </c>
      <c r="Y780" s="14">
        <f t="shared" si="155"/>
        <v>2000</v>
      </c>
      <c r="Z780" s="14" t="s">
        <v>72</v>
      </c>
    </row>
    <row r="781" spans="1:26" x14ac:dyDescent="0.35">
      <c r="A781" s="4" t="s">
        <v>62</v>
      </c>
      <c r="B781" s="2">
        <f>VLOOKUP(Table1[[#This Row],[Crop]],Crop!$A$2:$B$5,2,FALSE)</f>
        <v>22</v>
      </c>
      <c r="C781" s="1" t="s">
        <v>15</v>
      </c>
      <c r="D781" s="1">
        <f>VLOOKUP(Table1[[#This Row],[District]],district!$A$2:$B$38,2,FALSE)</f>
        <v>31</v>
      </c>
      <c r="E781">
        <v>2001</v>
      </c>
      <c r="F781">
        <v>470</v>
      </c>
      <c r="G781">
        <v>373</v>
      </c>
      <c r="H781">
        <v>33.799999999999997</v>
      </c>
      <c r="L781" s="17" t="s">
        <v>68</v>
      </c>
      <c r="M781" s="14" t="s">
        <v>71</v>
      </c>
      <c r="N781" s="14" t="str">
        <f t="shared" si="144"/>
        <v>,</v>
      </c>
      <c r="O781" s="14">
        <f t="shared" si="145"/>
        <v>22</v>
      </c>
      <c r="P781" s="14" t="str">
        <f t="shared" si="146"/>
        <v>,</v>
      </c>
      <c r="Q781" s="14">
        <f t="shared" si="147"/>
        <v>31</v>
      </c>
      <c r="R781" s="14" t="str">
        <f t="shared" si="148"/>
        <v>,</v>
      </c>
      <c r="S781" s="14">
        <f t="shared" si="149"/>
        <v>373</v>
      </c>
      <c r="T781" s="14" t="str">
        <f t="shared" si="150"/>
        <v>,</v>
      </c>
      <c r="U781" s="14">
        <f t="shared" si="151"/>
        <v>470</v>
      </c>
      <c r="V781" s="14" t="str">
        <f t="shared" si="152"/>
        <v>,</v>
      </c>
      <c r="W781" s="14">
        <f t="shared" si="153"/>
        <v>33.799999999999997</v>
      </c>
      <c r="X781" s="14" t="str">
        <f t="shared" si="154"/>
        <v>,</v>
      </c>
      <c r="Y781" s="14">
        <f t="shared" si="155"/>
        <v>2001</v>
      </c>
      <c r="Z781" s="14" t="s">
        <v>72</v>
      </c>
    </row>
    <row r="782" spans="1:26" x14ac:dyDescent="0.35">
      <c r="A782" s="4" t="s">
        <v>62</v>
      </c>
      <c r="B782" s="2">
        <f>VLOOKUP(Table1[[#This Row],[Crop]],Crop!$A$2:$B$5,2,FALSE)</f>
        <v>22</v>
      </c>
      <c r="C782" s="1" t="s">
        <v>15</v>
      </c>
      <c r="D782" s="1">
        <f>VLOOKUP(Table1[[#This Row],[District]],district!$A$2:$B$38,2,FALSE)</f>
        <v>31</v>
      </c>
      <c r="E782">
        <v>2002</v>
      </c>
      <c r="F782">
        <v>468</v>
      </c>
      <c r="G782">
        <v>374</v>
      </c>
      <c r="H782">
        <v>33.6</v>
      </c>
      <c r="L782" s="17" t="s">
        <v>68</v>
      </c>
      <c r="M782" s="14" t="s">
        <v>71</v>
      </c>
      <c r="N782" s="14" t="str">
        <f t="shared" si="144"/>
        <v>,</v>
      </c>
      <c r="O782" s="14">
        <f t="shared" si="145"/>
        <v>22</v>
      </c>
      <c r="P782" s="14" t="str">
        <f t="shared" si="146"/>
        <v>,</v>
      </c>
      <c r="Q782" s="14">
        <f t="shared" si="147"/>
        <v>31</v>
      </c>
      <c r="R782" s="14" t="str">
        <f t="shared" si="148"/>
        <v>,</v>
      </c>
      <c r="S782" s="14">
        <f t="shared" si="149"/>
        <v>374</v>
      </c>
      <c r="T782" s="14" t="str">
        <f t="shared" si="150"/>
        <v>,</v>
      </c>
      <c r="U782" s="14">
        <f t="shared" si="151"/>
        <v>468</v>
      </c>
      <c r="V782" s="14" t="str">
        <f t="shared" si="152"/>
        <v>,</v>
      </c>
      <c r="W782" s="14">
        <f t="shared" si="153"/>
        <v>33.6</v>
      </c>
      <c r="X782" s="14" t="str">
        <f t="shared" si="154"/>
        <v>,</v>
      </c>
      <c r="Y782" s="14">
        <f t="shared" si="155"/>
        <v>2002</v>
      </c>
      <c r="Z782" s="14" t="s">
        <v>72</v>
      </c>
    </row>
    <row r="783" spans="1:26" x14ac:dyDescent="0.35">
      <c r="A783" s="4" t="s">
        <v>62</v>
      </c>
      <c r="B783" s="2">
        <f>VLOOKUP(Table1[[#This Row],[Crop]],Crop!$A$2:$B$5,2,FALSE)</f>
        <v>22</v>
      </c>
      <c r="C783" s="1" t="s">
        <v>15</v>
      </c>
      <c r="D783" s="1">
        <f>VLOOKUP(Table1[[#This Row],[District]],district!$A$2:$B$38,2,FALSE)</f>
        <v>31</v>
      </c>
      <c r="E783">
        <v>2003</v>
      </c>
      <c r="F783">
        <v>441</v>
      </c>
      <c r="G783">
        <v>377</v>
      </c>
      <c r="H783">
        <v>31.3</v>
      </c>
      <c r="L783" s="17" t="s">
        <v>68</v>
      </c>
      <c r="M783" s="14" t="s">
        <v>71</v>
      </c>
      <c r="N783" s="14" t="str">
        <f t="shared" si="144"/>
        <v>,</v>
      </c>
      <c r="O783" s="14">
        <f t="shared" si="145"/>
        <v>22</v>
      </c>
      <c r="P783" s="14" t="str">
        <f t="shared" si="146"/>
        <v>,</v>
      </c>
      <c r="Q783" s="14">
        <f t="shared" si="147"/>
        <v>31</v>
      </c>
      <c r="R783" s="14" t="str">
        <f t="shared" si="148"/>
        <v>,</v>
      </c>
      <c r="S783" s="14">
        <f t="shared" si="149"/>
        <v>377</v>
      </c>
      <c r="T783" s="14" t="str">
        <f t="shared" si="150"/>
        <v>,</v>
      </c>
      <c r="U783" s="14">
        <f t="shared" si="151"/>
        <v>441</v>
      </c>
      <c r="V783" s="14" t="str">
        <f t="shared" si="152"/>
        <v>,</v>
      </c>
      <c r="W783" s="14">
        <f t="shared" si="153"/>
        <v>31.3</v>
      </c>
      <c r="X783" s="14" t="str">
        <f t="shared" si="154"/>
        <v>,</v>
      </c>
      <c r="Y783" s="14">
        <f t="shared" si="155"/>
        <v>2003</v>
      </c>
      <c r="Z783" s="14" t="s">
        <v>72</v>
      </c>
    </row>
    <row r="784" spans="1:26" x14ac:dyDescent="0.35">
      <c r="A784" s="4" t="s">
        <v>62</v>
      </c>
      <c r="B784" s="2">
        <f>VLOOKUP(Table1[[#This Row],[Crop]],Crop!$A$2:$B$5,2,FALSE)</f>
        <v>22</v>
      </c>
      <c r="C784" s="1" t="s">
        <v>15</v>
      </c>
      <c r="D784" s="1">
        <f>VLOOKUP(Table1[[#This Row],[District]],district!$A$2:$B$38,2,FALSE)</f>
        <v>31</v>
      </c>
      <c r="E784">
        <v>2004</v>
      </c>
      <c r="F784">
        <v>457</v>
      </c>
      <c r="G784">
        <v>386</v>
      </c>
      <c r="H784">
        <v>31.7</v>
      </c>
      <c r="L784" s="17" t="s">
        <v>68</v>
      </c>
      <c r="M784" s="14" t="s">
        <v>71</v>
      </c>
      <c r="N784" s="14" t="str">
        <f t="shared" si="144"/>
        <v>,</v>
      </c>
      <c r="O784" s="14">
        <f t="shared" si="145"/>
        <v>22</v>
      </c>
      <c r="P784" s="14" t="str">
        <f t="shared" si="146"/>
        <v>,</v>
      </c>
      <c r="Q784" s="14">
        <f t="shared" si="147"/>
        <v>31</v>
      </c>
      <c r="R784" s="14" t="str">
        <f t="shared" si="148"/>
        <v>,</v>
      </c>
      <c r="S784" s="14">
        <f t="shared" si="149"/>
        <v>386</v>
      </c>
      <c r="T784" s="14" t="str">
        <f t="shared" si="150"/>
        <v>,</v>
      </c>
      <c r="U784" s="14">
        <f t="shared" si="151"/>
        <v>457</v>
      </c>
      <c r="V784" s="14" t="str">
        <f t="shared" si="152"/>
        <v>,</v>
      </c>
      <c r="W784" s="14">
        <f t="shared" si="153"/>
        <v>31.7</v>
      </c>
      <c r="X784" s="14" t="str">
        <f t="shared" si="154"/>
        <v>,</v>
      </c>
      <c r="Y784" s="14">
        <f t="shared" si="155"/>
        <v>2004</v>
      </c>
      <c r="Z784" s="14" t="s">
        <v>72</v>
      </c>
    </row>
    <row r="785" spans="1:26" x14ac:dyDescent="0.35">
      <c r="A785" s="4" t="s">
        <v>62</v>
      </c>
      <c r="B785" s="2">
        <f>VLOOKUP(Table1[[#This Row],[Crop]],Crop!$A$2:$B$5,2,FALSE)</f>
        <v>22</v>
      </c>
      <c r="C785" s="1" t="s">
        <v>15</v>
      </c>
      <c r="D785" s="1">
        <f>VLOOKUP(Table1[[#This Row],[District]],district!$A$2:$B$38,2,FALSE)</f>
        <v>31</v>
      </c>
      <c r="E785">
        <v>2005</v>
      </c>
      <c r="F785">
        <v>420</v>
      </c>
      <c r="G785">
        <v>379</v>
      </c>
      <c r="H785">
        <v>29.7</v>
      </c>
      <c r="L785" s="17" t="s">
        <v>68</v>
      </c>
      <c r="M785" s="14" t="s">
        <v>71</v>
      </c>
      <c r="N785" s="14" t="str">
        <f t="shared" si="144"/>
        <v>,</v>
      </c>
      <c r="O785" s="14">
        <f t="shared" si="145"/>
        <v>22</v>
      </c>
      <c r="P785" s="14" t="str">
        <f t="shared" si="146"/>
        <v>,</v>
      </c>
      <c r="Q785" s="14">
        <f t="shared" si="147"/>
        <v>31</v>
      </c>
      <c r="R785" s="14" t="str">
        <f t="shared" si="148"/>
        <v>,</v>
      </c>
      <c r="S785" s="14">
        <f t="shared" si="149"/>
        <v>379</v>
      </c>
      <c r="T785" s="14" t="str">
        <f t="shared" si="150"/>
        <v>,</v>
      </c>
      <c r="U785" s="14">
        <f t="shared" si="151"/>
        <v>420</v>
      </c>
      <c r="V785" s="14" t="str">
        <f t="shared" si="152"/>
        <v>,</v>
      </c>
      <c r="W785" s="14">
        <f t="shared" si="153"/>
        <v>29.7</v>
      </c>
      <c r="X785" s="14" t="str">
        <f t="shared" si="154"/>
        <v>,</v>
      </c>
      <c r="Y785" s="14">
        <f t="shared" si="155"/>
        <v>2005</v>
      </c>
      <c r="Z785" s="14" t="s">
        <v>72</v>
      </c>
    </row>
    <row r="786" spans="1:26" x14ac:dyDescent="0.35">
      <c r="A786" s="4" t="s">
        <v>62</v>
      </c>
      <c r="B786" s="2">
        <f>VLOOKUP(Table1[[#This Row],[Crop]],Crop!$A$2:$B$5,2,FALSE)</f>
        <v>22</v>
      </c>
      <c r="C786" s="1" t="s">
        <v>15</v>
      </c>
      <c r="D786" s="1">
        <f>VLOOKUP(Table1[[#This Row],[District]],district!$A$2:$B$38,2,FALSE)</f>
        <v>31</v>
      </c>
      <c r="E786">
        <v>2006</v>
      </c>
      <c r="F786">
        <v>468</v>
      </c>
      <c r="G786">
        <v>379</v>
      </c>
      <c r="H786">
        <v>33.1</v>
      </c>
      <c r="L786" s="17" t="s">
        <v>68</v>
      </c>
      <c r="M786" s="14" t="s">
        <v>71</v>
      </c>
      <c r="N786" s="14" t="str">
        <f t="shared" si="144"/>
        <v>,</v>
      </c>
      <c r="O786" s="14">
        <f t="shared" si="145"/>
        <v>22</v>
      </c>
      <c r="P786" s="14" t="str">
        <f t="shared" si="146"/>
        <v>,</v>
      </c>
      <c r="Q786" s="14">
        <f t="shared" si="147"/>
        <v>31</v>
      </c>
      <c r="R786" s="14" t="str">
        <f t="shared" si="148"/>
        <v>,</v>
      </c>
      <c r="S786" s="14">
        <f t="shared" si="149"/>
        <v>379</v>
      </c>
      <c r="T786" s="14" t="str">
        <f t="shared" si="150"/>
        <v>,</v>
      </c>
      <c r="U786" s="14">
        <f t="shared" si="151"/>
        <v>468</v>
      </c>
      <c r="V786" s="14" t="str">
        <f t="shared" si="152"/>
        <v>,</v>
      </c>
      <c r="W786" s="14">
        <f t="shared" si="153"/>
        <v>33.1</v>
      </c>
      <c r="X786" s="14" t="str">
        <f t="shared" si="154"/>
        <v>,</v>
      </c>
      <c r="Y786" s="14">
        <f t="shared" si="155"/>
        <v>2006</v>
      </c>
      <c r="Z786" s="14" t="s">
        <v>72</v>
      </c>
    </row>
    <row r="787" spans="1:26" x14ac:dyDescent="0.35">
      <c r="A787" s="4" t="s">
        <v>62</v>
      </c>
      <c r="B787" s="2">
        <f>VLOOKUP(Table1[[#This Row],[Crop]],Crop!$A$2:$B$5,2,FALSE)</f>
        <v>22</v>
      </c>
      <c r="C787" s="1" t="s">
        <v>15</v>
      </c>
      <c r="D787" s="1">
        <f>VLOOKUP(Table1[[#This Row],[District]],district!$A$2:$B$38,2,FALSE)</f>
        <v>31</v>
      </c>
      <c r="E787">
        <v>2007</v>
      </c>
      <c r="F787">
        <v>375</v>
      </c>
      <c r="G787">
        <v>345</v>
      </c>
      <c r="H787">
        <v>29.2</v>
      </c>
      <c r="L787" s="17" t="s">
        <v>68</v>
      </c>
      <c r="M787" s="14" t="s">
        <v>71</v>
      </c>
      <c r="N787" s="14" t="str">
        <f t="shared" si="144"/>
        <v>,</v>
      </c>
      <c r="O787" s="14">
        <f t="shared" si="145"/>
        <v>22</v>
      </c>
      <c r="P787" s="14" t="str">
        <f t="shared" si="146"/>
        <v>,</v>
      </c>
      <c r="Q787" s="14">
        <f t="shared" si="147"/>
        <v>31</v>
      </c>
      <c r="R787" s="14" t="str">
        <f t="shared" si="148"/>
        <v>,</v>
      </c>
      <c r="S787" s="14">
        <f t="shared" si="149"/>
        <v>345</v>
      </c>
      <c r="T787" s="14" t="str">
        <f t="shared" si="150"/>
        <v>,</v>
      </c>
      <c r="U787" s="14">
        <f t="shared" si="151"/>
        <v>375</v>
      </c>
      <c r="V787" s="14" t="str">
        <f t="shared" si="152"/>
        <v>,</v>
      </c>
      <c r="W787" s="14">
        <f t="shared" si="153"/>
        <v>29.2</v>
      </c>
      <c r="X787" s="14" t="str">
        <f t="shared" si="154"/>
        <v>,</v>
      </c>
      <c r="Y787" s="14">
        <f t="shared" si="155"/>
        <v>2007</v>
      </c>
      <c r="Z787" s="14" t="s">
        <v>72</v>
      </c>
    </row>
    <row r="788" spans="1:26" x14ac:dyDescent="0.35">
      <c r="A788" s="4" t="s">
        <v>62</v>
      </c>
      <c r="B788" s="2">
        <f>VLOOKUP(Table1[[#This Row],[Crop]],Crop!$A$2:$B$5,2,FALSE)</f>
        <v>22</v>
      </c>
      <c r="C788" s="1" t="s">
        <v>15</v>
      </c>
      <c r="D788" s="1">
        <f>VLOOKUP(Table1[[#This Row],[District]],district!$A$2:$B$38,2,FALSE)</f>
        <v>31</v>
      </c>
      <c r="E788">
        <v>2008</v>
      </c>
      <c r="F788">
        <v>460</v>
      </c>
      <c r="G788">
        <v>369</v>
      </c>
      <c r="H788">
        <v>33.4</v>
      </c>
      <c r="L788" s="17" t="s">
        <v>68</v>
      </c>
      <c r="M788" s="14" t="s">
        <v>71</v>
      </c>
      <c r="N788" s="14" t="str">
        <f t="shared" si="144"/>
        <v>,</v>
      </c>
      <c r="O788" s="14">
        <f t="shared" si="145"/>
        <v>22</v>
      </c>
      <c r="P788" s="14" t="str">
        <f t="shared" si="146"/>
        <v>,</v>
      </c>
      <c r="Q788" s="14">
        <f t="shared" si="147"/>
        <v>31</v>
      </c>
      <c r="R788" s="14" t="str">
        <f t="shared" si="148"/>
        <v>,</v>
      </c>
      <c r="S788" s="14">
        <f t="shared" si="149"/>
        <v>369</v>
      </c>
      <c r="T788" s="14" t="str">
        <f t="shared" si="150"/>
        <v>,</v>
      </c>
      <c r="U788" s="14">
        <f t="shared" si="151"/>
        <v>460</v>
      </c>
      <c r="V788" s="14" t="str">
        <f t="shared" si="152"/>
        <v>,</v>
      </c>
      <c r="W788" s="14">
        <f t="shared" si="153"/>
        <v>33.4</v>
      </c>
      <c r="X788" s="14" t="str">
        <f t="shared" si="154"/>
        <v>,</v>
      </c>
      <c r="Y788" s="14">
        <f t="shared" si="155"/>
        <v>2008</v>
      </c>
      <c r="Z788" s="14" t="s">
        <v>72</v>
      </c>
    </row>
    <row r="789" spans="1:26" x14ac:dyDescent="0.35">
      <c r="A789" s="4" t="s">
        <v>62</v>
      </c>
      <c r="B789" s="2">
        <f>VLOOKUP(Table1[[#This Row],[Crop]],Crop!$A$2:$B$5,2,FALSE)</f>
        <v>22</v>
      </c>
      <c r="C789" s="1" t="s">
        <v>15</v>
      </c>
      <c r="D789" s="1">
        <f>VLOOKUP(Table1[[#This Row],[District]],district!$A$2:$B$38,2,FALSE)</f>
        <v>31</v>
      </c>
      <c r="E789">
        <v>2009</v>
      </c>
      <c r="F789">
        <v>456</v>
      </c>
      <c r="G789">
        <v>374</v>
      </c>
      <c r="H789">
        <v>32.700000000000003</v>
      </c>
      <c r="L789" s="17" t="s">
        <v>68</v>
      </c>
      <c r="M789" s="14" t="s">
        <v>71</v>
      </c>
      <c r="N789" s="14" t="str">
        <f t="shared" si="144"/>
        <v>,</v>
      </c>
      <c r="O789" s="14">
        <f t="shared" si="145"/>
        <v>22</v>
      </c>
      <c r="P789" s="14" t="str">
        <f t="shared" si="146"/>
        <v>,</v>
      </c>
      <c r="Q789" s="14">
        <f t="shared" si="147"/>
        <v>31</v>
      </c>
      <c r="R789" s="14" t="str">
        <f t="shared" si="148"/>
        <v>,</v>
      </c>
      <c r="S789" s="14">
        <f t="shared" si="149"/>
        <v>374</v>
      </c>
      <c r="T789" s="14" t="str">
        <f t="shared" si="150"/>
        <v>,</v>
      </c>
      <c r="U789" s="14">
        <f t="shared" si="151"/>
        <v>456</v>
      </c>
      <c r="V789" s="14" t="str">
        <f t="shared" si="152"/>
        <v>,</v>
      </c>
      <c r="W789" s="14">
        <f t="shared" si="153"/>
        <v>32.700000000000003</v>
      </c>
      <c r="X789" s="14" t="str">
        <f t="shared" si="154"/>
        <v>,</v>
      </c>
      <c r="Y789" s="14">
        <f t="shared" si="155"/>
        <v>2009</v>
      </c>
      <c r="Z789" s="14" t="s">
        <v>72</v>
      </c>
    </row>
    <row r="790" spans="1:26" x14ac:dyDescent="0.35">
      <c r="A790" s="4" t="s">
        <v>62</v>
      </c>
      <c r="B790" s="2">
        <f>VLOOKUP(Table1[[#This Row],[Crop]],Crop!$A$2:$B$5,2,FALSE)</f>
        <v>22</v>
      </c>
      <c r="C790" s="1" t="s">
        <v>15</v>
      </c>
      <c r="D790" s="1">
        <f>VLOOKUP(Table1[[#This Row],[District]],district!$A$2:$B$38,2,FALSE)</f>
        <v>31</v>
      </c>
      <c r="E790">
        <v>2010</v>
      </c>
      <c r="F790">
        <v>453</v>
      </c>
      <c r="G790">
        <v>345</v>
      </c>
      <c r="H790">
        <v>35.200000000000003</v>
      </c>
      <c r="L790" s="17" t="s">
        <v>68</v>
      </c>
      <c r="M790" s="14" t="s">
        <v>71</v>
      </c>
      <c r="N790" s="14" t="str">
        <f t="shared" si="144"/>
        <v>,</v>
      </c>
      <c r="O790" s="14">
        <f t="shared" si="145"/>
        <v>22</v>
      </c>
      <c r="P790" s="14" t="str">
        <f t="shared" si="146"/>
        <v>,</v>
      </c>
      <c r="Q790" s="14">
        <f t="shared" si="147"/>
        <v>31</v>
      </c>
      <c r="R790" s="14" t="str">
        <f t="shared" si="148"/>
        <v>,</v>
      </c>
      <c r="S790" s="14">
        <f t="shared" si="149"/>
        <v>345</v>
      </c>
      <c r="T790" s="14" t="str">
        <f t="shared" si="150"/>
        <v>,</v>
      </c>
      <c r="U790" s="14">
        <f t="shared" si="151"/>
        <v>453</v>
      </c>
      <c r="V790" s="14" t="str">
        <f t="shared" si="152"/>
        <v>,</v>
      </c>
      <c r="W790" s="14">
        <f t="shared" si="153"/>
        <v>35.200000000000003</v>
      </c>
      <c r="X790" s="14" t="str">
        <f t="shared" si="154"/>
        <v>,</v>
      </c>
      <c r="Y790" s="14">
        <f t="shared" si="155"/>
        <v>2010</v>
      </c>
      <c r="Z790" s="14" t="s">
        <v>72</v>
      </c>
    </row>
    <row r="791" spans="1:26" x14ac:dyDescent="0.35">
      <c r="A791" s="4" t="s">
        <v>62</v>
      </c>
      <c r="B791" s="2">
        <f>VLOOKUP(Table1[[#This Row],[Crop]],Crop!$A$2:$B$5,2,FALSE)</f>
        <v>22</v>
      </c>
      <c r="C791" s="1" t="s">
        <v>15</v>
      </c>
      <c r="D791" s="1">
        <f>VLOOKUP(Table1[[#This Row],[District]],district!$A$2:$B$38,2,FALSE)</f>
        <v>31</v>
      </c>
      <c r="E791">
        <v>2011</v>
      </c>
      <c r="F791">
        <v>415</v>
      </c>
      <c r="G791">
        <v>330</v>
      </c>
      <c r="H791">
        <v>33.700000000000003</v>
      </c>
      <c r="L791" s="17" t="s">
        <v>68</v>
      </c>
      <c r="M791" s="14" t="s">
        <v>71</v>
      </c>
      <c r="N791" s="14" t="str">
        <f t="shared" si="144"/>
        <v>,</v>
      </c>
      <c r="O791" s="14">
        <f t="shared" si="145"/>
        <v>22</v>
      </c>
      <c r="P791" s="14" t="str">
        <f t="shared" si="146"/>
        <v>,</v>
      </c>
      <c r="Q791" s="14">
        <f t="shared" si="147"/>
        <v>31</v>
      </c>
      <c r="R791" s="14" t="str">
        <f t="shared" si="148"/>
        <v>,</v>
      </c>
      <c r="S791" s="14">
        <f t="shared" si="149"/>
        <v>330</v>
      </c>
      <c r="T791" s="14" t="str">
        <f t="shared" si="150"/>
        <v>,</v>
      </c>
      <c r="U791" s="14">
        <f t="shared" si="151"/>
        <v>415</v>
      </c>
      <c r="V791" s="14" t="str">
        <f t="shared" si="152"/>
        <v>,</v>
      </c>
      <c r="W791" s="14">
        <f t="shared" si="153"/>
        <v>33.700000000000003</v>
      </c>
      <c r="X791" s="14" t="str">
        <f t="shared" si="154"/>
        <v>,</v>
      </c>
      <c r="Y791" s="14">
        <f t="shared" si="155"/>
        <v>2011</v>
      </c>
      <c r="Z791" s="14" t="s">
        <v>72</v>
      </c>
    </row>
    <row r="792" spans="1:26" x14ac:dyDescent="0.35">
      <c r="A792" s="4" t="s">
        <v>62</v>
      </c>
      <c r="B792" s="2">
        <f>VLOOKUP(Table1[[#This Row],[Crop]],Crop!$A$2:$B$5,2,FALSE)</f>
        <v>22</v>
      </c>
      <c r="C792" s="1" t="s">
        <v>15</v>
      </c>
      <c r="D792" s="1">
        <f>VLOOKUP(Table1[[#This Row],[District]],district!$A$2:$B$38,2,FALSE)</f>
        <v>31</v>
      </c>
      <c r="E792">
        <v>2012</v>
      </c>
      <c r="F792">
        <v>422</v>
      </c>
      <c r="G792">
        <v>334</v>
      </c>
      <c r="H792">
        <v>33.9</v>
      </c>
      <c r="L792" s="17" t="s">
        <v>68</v>
      </c>
      <c r="M792" s="14" t="s">
        <v>71</v>
      </c>
      <c r="N792" s="14" t="str">
        <f t="shared" si="144"/>
        <v>,</v>
      </c>
      <c r="O792" s="14">
        <f t="shared" si="145"/>
        <v>22</v>
      </c>
      <c r="P792" s="14" t="str">
        <f t="shared" si="146"/>
        <v>,</v>
      </c>
      <c r="Q792" s="14">
        <f t="shared" si="147"/>
        <v>31</v>
      </c>
      <c r="R792" s="14" t="str">
        <f t="shared" si="148"/>
        <v>,</v>
      </c>
      <c r="S792" s="14">
        <f t="shared" si="149"/>
        <v>334</v>
      </c>
      <c r="T792" s="14" t="str">
        <f t="shared" si="150"/>
        <v>,</v>
      </c>
      <c r="U792" s="14">
        <f t="shared" si="151"/>
        <v>422</v>
      </c>
      <c r="V792" s="14" t="str">
        <f t="shared" si="152"/>
        <v>,</v>
      </c>
      <c r="W792" s="14">
        <f t="shared" si="153"/>
        <v>33.9</v>
      </c>
      <c r="X792" s="14" t="str">
        <f t="shared" si="154"/>
        <v>,</v>
      </c>
      <c r="Y792" s="14">
        <f t="shared" si="155"/>
        <v>2012</v>
      </c>
      <c r="Z792" s="14" t="s">
        <v>72</v>
      </c>
    </row>
    <row r="793" spans="1:26" x14ac:dyDescent="0.35">
      <c r="A793" s="4" t="s">
        <v>62</v>
      </c>
      <c r="B793" s="2">
        <f>VLOOKUP(Table1[[#This Row],[Crop]],Crop!$A$2:$B$5,2,FALSE)</f>
        <v>22</v>
      </c>
      <c r="C793" s="1" t="s">
        <v>15</v>
      </c>
      <c r="D793" s="1">
        <f>VLOOKUP(Table1[[#This Row],[District]],district!$A$2:$B$38,2,FALSE)</f>
        <v>31</v>
      </c>
      <c r="E793">
        <v>2013</v>
      </c>
      <c r="F793">
        <v>464</v>
      </c>
      <c r="G793">
        <v>358</v>
      </c>
      <c r="H793">
        <v>34.700000000000003</v>
      </c>
      <c r="L793" s="17" t="s">
        <v>68</v>
      </c>
      <c r="M793" s="14" t="s">
        <v>71</v>
      </c>
      <c r="N793" s="14" t="str">
        <f t="shared" si="144"/>
        <v>,</v>
      </c>
      <c r="O793" s="14">
        <f t="shared" si="145"/>
        <v>22</v>
      </c>
      <c r="P793" s="14" t="str">
        <f t="shared" si="146"/>
        <v>,</v>
      </c>
      <c r="Q793" s="14">
        <f t="shared" si="147"/>
        <v>31</v>
      </c>
      <c r="R793" s="14" t="str">
        <f t="shared" si="148"/>
        <v>,</v>
      </c>
      <c r="S793" s="14">
        <f t="shared" si="149"/>
        <v>358</v>
      </c>
      <c r="T793" s="14" t="str">
        <f t="shared" si="150"/>
        <v>,</v>
      </c>
      <c r="U793" s="14">
        <f t="shared" si="151"/>
        <v>464</v>
      </c>
      <c r="V793" s="14" t="str">
        <f t="shared" si="152"/>
        <v>,</v>
      </c>
      <c r="W793" s="14">
        <f t="shared" si="153"/>
        <v>34.700000000000003</v>
      </c>
      <c r="X793" s="14" t="str">
        <f t="shared" si="154"/>
        <v>,</v>
      </c>
      <c r="Y793" s="14">
        <f t="shared" si="155"/>
        <v>2013</v>
      </c>
      <c r="Z793" s="14" t="s">
        <v>72</v>
      </c>
    </row>
    <row r="794" spans="1:26" x14ac:dyDescent="0.35">
      <c r="A794" s="4" t="s">
        <v>62</v>
      </c>
      <c r="B794" s="2">
        <f>VLOOKUP(Table1[[#This Row],[Crop]],Crop!$A$2:$B$5,2,FALSE)</f>
        <v>22</v>
      </c>
      <c r="C794" s="1" t="s">
        <v>15</v>
      </c>
      <c r="D794" s="1">
        <f>VLOOKUP(Table1[[#This Row],[District]],district!$A$2:$B$38,2,FALSE)</f>
        <v>31</v>
      </c>
      <c r="E794">
        <v>2014</v>
      </c>
      <c r="F794">
        <v>462</v>
      </c>
      <c r="G794">
        <v>375</v>
      </c>
      <c r="H794">
        <v>33</v>
      </c>
      <c r="L794" s="17" t="s">
        <v>68</v>
      </c>
      <c r="M794" s="14" t="s">
        <v>71</v>
      </c>
      <c r="N794" s="14" t="str">
        <f t="shared" si="144"/>
        <v>,</v>
      </c>
      <c r="O794" s="14">
        <f t="shared" si="145"/>
        <v>22</v>
      </c>
      <c r="P794" s="14" t="str">
        <f t="shared" si="146"/>
        <v>,</v>
      </c>
      <c r="Q794" s="14">
        <f t="shared" si="147"/>
        <v>31</v>
      </c>
      <c r="R794" s="14" t="str">
        <f t="shared" si="148"/>
        <v>,</v>
      </c>
      <c r="S794" s="14">
        <f t="shared" si="149"/>
        <v>375</v>
      </c>
      <c r="T794" s="14" t="str">
        <f t="shared" si="150"/>
        <v>,</v>
      </c>
      <c r="U794" s="14">
        <f t="shared" si="151"/>
        <v>462</v>
      </c>
      <c r="V794" s="14" t="str">
        <f t="shared" si="152"/>
        <v>,</v>
      </c>
      <c r="W794" s="14">
        <f t="shared" si="153"/>
        <v>33</v>
      </c>
      <c r="X794" s="14" t="str">
        <f t="shared" si="154"/>
        <v>,</v>
      </c>
      <c r="Y794" s="14">
        <f t="shared" si="155"/>
        <v>2014</v>
      </c>
      <c r="Z794" s="14" t="s">
        <v>72</v>
      </c>
    </row>
    <row r="795" spans="1:26" x14ac:dyDescent="0.35">
      <c r="A795" s="4" t="s">
        <v>62</v>
      </c>
      <c r="B795" s="2">
        <f>VLOOKUP(Table1[[#This Row],[Crop]],Crop!$A$2:$B$5,2,FALSE)</f>
        <v>22</v>
      </c>
      <c r="C795" s="1" t="s">
        <v>15</v>
      </c>
      <c r="D795" s="1">
        <f>VLOOKUP(Table1[[#This Row],[District]],district!$A$2:$B$38,2,FALSE)</f>
        <v>31</v>
      </c>
      <c r="E795">
        <v>2015</v>
      </c>
      <c r="F795">
        <v>491</v>
      </c>
      <c r="G795">
        <v>387</v>
      </c>
      <c r="H795">
        <v>34</v>
      </c>
      <c r="L795" s="17" t="s">
        <v>68</v>
      </c>
      <c r="M795" s="14" t="s">
        <v>71</v>
      </c>
      <c r="N795" s="14" t="str">
        <f t="shared" si="144"/>
        <v>,</v>
      </c>
      <c r="O795" s="14">
        <f t="shared" si="145"/>
        <v>22</v>
      </c>
      <c r="P795" s="14" t="str">
        <f t="shared" si="146"/>
        <v>,</v>
      </c>
      <c r="Q795" s="14">
        <f t="shared" si="147"/>
        <v>31</v>
      </c>
      <c r="R795" s="14" t="str">
        <f t="shared" si="148"/>
        <v>,</v>
      </c>
      <c r="S795" s="14">
        <f t="shared" si="149"/>
        <v>387</v>
      </c>
      <c r="T795" s="14" t="str">
        <f t="shared" si="150"/>
        <v>,</v>
      </c>
      <c r="U795" s="14">
        <f t="shared" si="151"/>
        <v>491</v>
      </c>
      <c r="V795" s="14" t="str">
        <f t="shared" si="152"/>
        <v>,</v>
      </c>
      <c r="W795" s="14">
        <f t="shared" si="153"/>
        <v>34</v>
      </c>
      <c r="X795" s="14" t="str">
        <f t="shared" si="154"/>
        <v>,</v>
      </c>
      <c r="Y795" s="14">
        <f t="shared" si="155"/>
        <v>2015</v>
      </c>
      <c r="Z795" s="14" t="s">
        <v>72</v>
      </c>
    </row>
    <row r="796" spans="1:26" x14ac:dyDescent="0.35">
      <c r="A796" s="4" t="s">
        <v>62</v>
      </c>
      <c r="B796" s="2">
        <f>VLOOKUP(Table1[[#This Row],[Crop]],Crop!$A$2:$B$5,2,FALSE)</f>
        <v>22</v>
      </c>
      <c r="C796" s="1" t="s">
        <v>15</v>
      </c>
      <c r="D796" s="1">
        <f>VLOOKUP(Table1[[#This Row],[District]],district!$A$2:$B$38,2,FALSE)</f>
        <v>31</v>
      </c>
      <c r="E796">
        <v>2016</v>
      </c>
      <c r="F796">
        <v>505</v>
      </c>
      <c r="G796">
        <v>352</v>
      </c>
      <c r="H796">
        <v>38.4</v>
      </c>
      <c r="L796" s="17" t="s">
        <v>68</v>
      </c>
      <c r="M796" s="14" t="s">
        <v>71</v>
      </c>
      <c r="N796" s="14" t="str">
        <f t="shared" si="144"/>
        <v>,</v>
      </c>
      <c r="O796" s="14">
        <f t="shared" si="145"/>
        <v>22</v>
      </c>
      <c r="P796" s="14" t="str">
        <f t="shared" si="146"/>
        <v>,</v>
      </c>
      <c r="Q796" s="14">
        <f t="shared" si="147"/>
        <v>31</v>
      </c>
      <c r="R796" s="14" t="str">
        <f t="shared" si="148"/>
        <v>,</v>
      </c>
      <c r="S796" s="14">
        <f t="shared" si="149"/>
        <v>352</v>
      </c>
      <c r="T796" s="14" t="str">
        <f t="shared" si="150"/>
        <v>,</v>
      </c>
      <c r="U796" s="14">
        <f t="shared" si="151"/>
        <v>505</v>
      </c>
      <c r="V796" s="14" t="str">
        <f t="shared" si="152"/>
        <v>,</v>
      </c>
      <c r="W796" s="14">
        <f t="shared" si="153"/>
        <v>38.4</v>
      </c>
      <c r="X796" s="14" t="str">
        <f t="shared" si="154"/>
        <v>,</v>
      </c>
      <c r="Y796" s="14">
        <f t="shared" si="155"/>
        <v>2016</v>
      </c>
      <c r="Z796" s="14" t="s">
        <v>72</v>
      </c>
    </row>
    <row r="797" spans="1:26" x14ac:dyDescent="0.35">
      <c r="A797" s="4" t="s">
        <v>62</v>
      </c>
      <c r="B797" s="2">
        <f>VLOOKUP(Table1[[#This Row],[Crop]],Crop!$A$2:$B$5,2,FALSE)</f>
        <v>22</v>
      </c>
      <c r="C797" s="1" t="s">
        <v>15</v>
      </c>
      <c r="D797" s="1">
        <f>VLOOKUP(Table1[[#This Row],[District]],district!$A$2:$B$38,2,FALSE)</f>
        <v>31</v>
      </c>
      <c r="E797">
        <v>2017</v>
      </c>
      <c r="F797">
        <v>497</v>
      </c>
      <c r="G797">
        <v>354</v>
      </c>
      <c r="H797">
        <v>37.6</v>
      </c>
      <c r="L797" s="17" t="s">
        <v>68</v>
      </c>
      <c r="M797" s="14" t="s">
        <v>71</v>
      </c>
      <c r="N797" s="14" t="str">
        <f t="shared" si="144"/>
        <v>,</v>
      </c>
      <c r="O797" s="14">
        <f t="shared" si="145"/>
        <v>22</v>
      </c>
      <c r="P797" s="14" t="str">
        <f t="shared" si="146"/>
        <v>,</v>
      </c>
      <c r="Q797" s="14">
        <f t="shared" si="147"/>
        <v>31</v>
      </c>
      <c r="R797" s="14" t="str">
        <f t="shared" si="148"/>
        <v>,</v>
      </c>
      <c r="S797" s="14">
        <f t="shared" si="149"/>
        <v>354</v>
      </c>
      <c r="T797" s="14" t="str">
        <f t="shared" si="150"/>
        <v>,</v>
      </c>
      <c r="U797" s="14">
        <f t="shared" si="151"/>
        <v>497</v>
      </c>
      <c r="V797" s="14" t="str">
        <f t="shared" si="152"/>
        <v>,</v>
      </c>
      <c r="W797" s="14">
        <f t="shared" si="153"/>
        <v>37.6</v>
      </c>
      <c r="X797" s="14" t="str">
        <f t="shared" si="154"/>
        <v>,</v>
      </c>
      <c r="Y797" s="14">
        <f t="shared" si="155"/>
        <v>2017</v>
      </c>
      <c r="Z797" s="14" t="s">
        <v>72</v>
      </c>
    </row>
    <row r="798" spans="1:26" x14ac:dyDescent="0.35">
      <c r="A798" s="4" t="s">
        <v>62</v>
      </c>
      <c r="B798" s="2">
        <f>VLOOKUP(Table1[[#This Row],[Crop]],Crop!$A$2:$B$5,2,FALSE)</f>
        <v>22</v>
      </c>
      <c r="C798" s="1" t="s">
        <v>15</v>
      </c>
      <c r="D798" s="1">
        <f>VLOOKUP(Table1[[#This Row],[District]],district!$A$2:$B$38,2,FALSE)</f>
        <v>31</v>
      </c>
      <c r="E798">
        <v>2018</v>
      </c>
      <c r="F798">
        <v>452</v>
      </c>
      <c r="G798">
        <v>342</v>
      </c>
      <c r="H798">
        <v>35.4</v>
      </c>
      <c r="L798" s="17" t="s">
        <v>68</v>
      </c>
      <c r="M798" s="14" t="s">
        <v>71</v>
      </c>
      <c r="N798" s="14" t="str">
        <f t="shared" si="144"/>
        <v>,</v>
      </c>
      <c r="O798" s="14">
        <f t="shared" si="145"/>
        <v>22</v>
      </c>
      <c r="P798" s="14" t="str">
        <f t="shared" si="146"/>
        <v>,</v>
      </c>
      <c r="Q798" s="14">
        <f t="shared" si="147"/>
        <v>31</v>
      </c>
      <c r="R798" s="14" t="str">
        <f t="shared" si="148"/>
        <v>,</v>
      </c>
      <c r="S798" s="14">
        <f t="shared" si="149"/>
        <v>342</v>
      </c>
      <c r="T798" s="14" t="str">
        <f t="shared" si="150"/>
        <v>,</v>
      </c>
      <c r="U798" s="14">
        <f t="shared" si="151"/>
        <v>452</v>
      </c>
      <c r="V798" s="14" t="str">
        <f t="shared" si="152"/>
        <v>,</v>
      </c>
      <c r="W798" s="14">
        <f t="shared" si="153"/>
        <v>35.4</v>
      </c>
      <c r="X798" s="14" t="str">
        <f t="shared" si="154"/>
        <v>,</v>
      </c>
      <c r="Y798" s="14">
        <f t="shared" si="155"/>
        <v>2018</v>
      </c>
      <c r="Z798" s="14" t="s">
        <v>72</v>
      </c>
    </row>
    <row r="799" spans="1:26" x14ac:dyDescent="0.35">
      <c r="A799" s="4" t="s">
        <v>62</v>
      </c>
      <c r="B799" s="2">
        <f>VLOOKUP(Table1[[#This Row],[Crop]],Crop!$A$2:$B$5,2,FALSE)</f>
        <v>22</v>
      </c>
      <c r="C799" s="1" t="s">
        <v>15</v>
      </c>
      <c r="D799" s="1">
        <f>VLOOKUP(Table1[[#This Row],[District]],district!$A$2:$B$38,2,FALSE)</f>
        <v>31</v>
      </c>
      <c r="E799">
        <v>2019</v>
      </c>
      <c r="F799">
        <v>378</v>
      </c>
      <c r="G799">
        <v>264</v>
      </c>
      <c r="H799">
        <v>38.4</v>
      </c>
      <c r="L799" s="17" t="s">
        <v>68</v>
      </c>
      <c r="M799" s="14" t="s">
        <v>71</v>
      </c>
      <c r="N799" s="14" t="str">
        <f t="shared" si="144"/>
        <v>,</v>
      </c>
      <c r="O799" s="14">
        <f t="shared" si="145"/>
        <v>22</v>
      </c>
      <c r="P799" s="14" t="str">
        <f t="shared" si="146"/>
        <v>,</v>
      </c>
      <c r="Q799" s="14">
        <f t="shared" si="147"/>
        <v>31</v>
      </c>
      <c r="R799" s="14" t="str">
        <f t="shared" si="148"/>
        <v>,</v>
      </c>
      <c r="S799" s="14">
        <f t="shared" si="149"/>
        <v>264</v>
      </c>
      <c r="T799" s="14" t="str">
        <f t="shared" si="150"/>
        <v>,</v>
      </c>
      <c r="U799" s="14">
        <f t="shared" si="151"/>
        <v>378</v>
      </c>
      <c r="V799" s="14" t="str">
        <f t="shared" si="152"/>
        <v>,</v>
      </c>
      <c r="W799" s="14">
        <f t="shared" si="153"/>
        <v>38.4</v>
      </c>
      <c r="X799" s="14" t="str">
        <f t="shared" si="154"/>
        <v>,</v>
      </c>
      <c r="Y799" s="14">
        <f t="shared" si="155"/>
        <v>2019</v>
      </c>
      <c r="Z799" s="14" t="s">
        <v>72</v>
      </c>
    </row>
    <row r="800" spans="1:26" x14ac:dyDescent="0.35">
      <c r="A800" s="4" t="s">
        <v>62</v>
      </c>
      <c r="B800" s="2">
        <f>VLOOKUP(Table1[[#This Row],[Crop]],Crop!$A$2:$B$5,2,FALSE)</f>
        <v>22</v>
      </c>
      <c r="C800" s="1" t="s">
        <v>15</v>
      </c>
      <c r="D800" s="1">
        <f>VLOOKUP(Table1[[#This Row],[District]],district!$A$2:$B$38,2,FALSE)</f>
        <v>31</v>
      </c>
      <c r="E800">
        <v>2020</v>
      </c>
      <c r="F800">
        <v>440</v>
      </c>
      <c r="G800">
        <v>307</v>
      </c>
      <c r="H800">
        <v>35.799999999999997</v>
      </c>
      <c r="L800" s="17" t="s">
        <v>68</v>
      </c>
      <c r="M800" s="14" t="s">
        <v>71</v>
      </c>
      <c r="N800" s="14" t="str">
        <f t="shared" si="144"/>
        <v>,</v>
      </c>
      <c r="O800" s="14">
        <f t="shared" si="145"/>
        <v>22</v>
      </c>
      <c r="P800" s="14" t="str">
        <f t="shared" si="146"/>
        <v>,</v>
      </c>
      <c r="Q800" s="14">
        <f t="shared" si="147"/>
        <v>31</v>
      </c>
      <c r="R800" s="14" t="str">
        <f t="shared" si="148"/>
        <v>,</v>
      </c>
      <c r="S800" s="14">
        <f t="shared" si="149"/>
        <v>307</v>
      </c>
      <c r="T800" s="14" t="str">
        <f t="shared" si="150"/>
        <v>,</v>
      </c>
      <c r="U800" s="14">
        <f t="shared" si="151"/>
        <v>440</v>
      </c>
      <c r="V800" s="14" t="str">
        <f t="shared" si="152"/>
        <v>,</v>
      </c>
      <c r="W800" s="14">
        <f t="shared" si="153"/>
        <v>35.799999999999997</v>
      </c>
      <c r="X800" s="14" t="str">
        <f t="shared" si="154"/>
        <v>,</v>
      </c>
      <c r="Y800" s="14">
        <f t="shared" si="155"/>
        <v>2020</v>
      </c>
      <c r="Z800" s="14" t="s">
        <v>72</v>
      </c>
    </row>
    <row r="801" spans="1:26" s="2" customFormat="1" x14ac:dyDescent="0.35">
      <c r="A801" s="4" t="s">
        <v>62</v>
      </c>
      <c r="B801" s="2">
        <f>VLOOKUP(Table1[[#This Row],[Crop]],Crop!$A$2:$B$5,2,FALSE)</f>
        <v>22</v>
      </c>
      <c r="C801" s="3" t="s">
        <v>15</v>
      </c>
      <c r="D801" s="3">
        <f>VLOOKUP(Table1[[#This Row],[District]],district!$A$2:$B$38,2,FALSE)</f>
        <v>31</v>
      </c>
      <c r="E801" s="2">
        <v>2021</v>
      </c>
      <c r="F801">
        <v>385</v>
      </c>
      <c r="G801">
        <v>279</v>
      </c>
      <c r="H801">
        <v>34.5</v>
      </c>
      <c r="L801" s="17" t="s">
        <v>68</v>
      </c>
      <c r="M801" s="14" t="s">
        <v>71</v>
      </c>
      <c r="N801" s="14" t="str">
        <f t="shared" si="144"/>
        <v>,</v>
      </c>
      <c r="O801" s="14">
        <f t="shared" si="145"/>
        <v>22</v>
      </c>
      <c r="P801" s="14" t="str">
        <f t="shared" si="146"/>
        <v>,</v>
      </c>
      <c r="Q801" s="14">
        <f t="shared" si="147"/>
        <v>31</v>
      </c>
      <c r="R801" s="14" t="str">
        <f t="shared" si="148"/>
        <v>,</v>
      </c>
      <c r="S801" s="14">
        <f t="shared" si="149"/>
        <v>279</v>
      </c>
      <c r="T801" s="14" t="str">
        <f t="shared" si="150"/>
        <v>,</v>
      </c>
      <c r="U801" s="14">
        <f t="shared" si="151"/>
        <v>385</v>
      </c>
      <c r="V801" s="14" t="str">
        <f t="shared" si="152"/>
        <v>,</v>
      </c>
      <c r="W801" s="14">
        <f t="shared" si="153"/>
        <v>34.5</v>
      </c>
      <c r="X801" s="14" t="str">
        <f t="shared" si="154"/>
        <v>,</v>
      </c>
      <c r="Y801" s="14">
        <f t="shared" si="155"/>
        <v>2021</v>
      </c>
      <c r="Z801" s="14" t="s">
        <v>72</v>
      </c>
    </row>
    <row r="802" spans="1:26" hidden="1" x14ac:dyDescent="0.35">
      <c r="A802" s="4" t="s">
        <v>62</v>
      </c>
      <c r="B802" s="2">
        <f>VLOOKUP(Table1[[#This Row],[Crop]],Crop!$A$2:$B$5,2,FALSE)</f>
        <v>22</v>
      </c>
      <c r="C802" s="1" t="s">
        <v>16</v>
      </c>
      <c r="D802" s="1">
        <f>VLOOKUP(Table1[[#This Row],[District]],district!$A$2:$B$38,2,FALSE)</f>
        <v>27</v>
      </c>
      <c r="E802">
        <v>1990</v>
      </c>
      <c r="L802" s="17" t="s">
        <v>68</v>
      </c>
      <c r="M802" s="14" t="s">
        <v>71</v>
      </c>
      <c r="N802" s="14" t="str">
        <f t="shared" si="144"/>
        <v>,</v>
      </c>
      <c r="O802" s="14">
        <f t="shared" si="145"/>
        <v>22</v>
      </c>
      <c r="P802" s="14" t="str">
        <f t="shared" si="146"/>
        <v>,</v>
      </c>
      <c r="Q802" s="14">
        <f t="shared" si="147"/>
        <v>27</v>
      </c>
      <c r="R802" s="14" t="str">
        <f t="shared" si="148"/>
        <v>,</v>
      </c>
      <c r="S802" s="14">
        <f t="shared" si="149"/>
        <v>0</v>
      </c>
      <c r="T802" s="14" t="str">
        <f t="shared" si="150"/>
        <v>,</v>
      </c>
      <c r="U802" s="14">
        <f t="shared" si="151"/>
        <v>0</v>
      </c>
      <c r="V802" s="14" t="str">
        <f t="shared" si="152"/>
        <v>,</v>
      </c>
      <c r="W802" s="14">
        <f t="shared" si="153"/>
        <v>0</v>
      </c>
      <c r="X802" s="14" t="str">
        <f t="shared" si="154"/>
        <v>,</v>
      </c>
      <c r="Y802" s="14">
        <f t="shared" si="155"/>
        <v>1990</v>
      </c>
      <c r="Z802" s="14" t="s">
        <v>72</v>
      </c>
    </row>
    <row r="803" spans="1:26" x14ac:dyDescent="0.35">
      <c r="A803" s="4" t="s">
        <v>62</v>
      </c>
      <c r="B803" s="2">
        <f>VLOOKUP(Table1[[#This Row],[Crop]],Crop!$A$2:$B$5,2,FALSE)</f>
        <v>22</v>
      </c>
      <c r="C803" s="1" t="s">
        <v>16</v>
      </c>
      <c r="D803" s="1">
        <f>VLOOKUP(Table1[[#This Row],[District]],district!$A$2:$B$38,2,FALSE)</f>
        <v>27</v>
      </c>
      <c r="E803">
        <v>1991</v>
      </c>
      <c r="F803">
        <v>210</v>
      </c>
      <c r="G803">
        <v>193</v>
      </c>
      <c r="H803">
        <v>29.2</v>
      </c>
      <c r="L803" s="17" t="s">
        <v>68</v>
      </c>
      <c r="M803" s="14" t="s">
        <v>71</v>
      </c>
      <c r="N803" s="14" t="str">
        <f t="shared" si="144"/>
        <v>,</v>
      </c>
      <c r="O803" s="14">
        <f t="shared" si="145"/>
        <v>22</v>
      </c>
      <c r="P803" s="14" t="str">
        <f t="shared" si="146"/>
        <v>,</v>
      </c>
      <c r="Q803" s="14">
        <f t="shared" si="147"/>
        <v>27</v>
      </c>
      <c r="R803" s="14" t="str">
        <f t="shared" si="148"/>
        <v>,</v>
      </c>
      <c r="S803" s="14">
        <f t="shared" si="149"/>
        <v>193</v>
      </c>
      <c r="T803" s="14" t="str">
        <f t="shared" si="150"/>
        <v>,</v>
      </c>
      <c r="U803" s="14">
        <f t="shared" si="151"/>
        <v>210</v>
      </c>
      <c r="V803" s="14" t="str">
        <f t="shared" si="152"/>
        <v>,</v>
      </c>
      <c r="W803" s="14">
        <f t="shared" si="153"/>
        <v>29.2</v>
      </c>
      <c r="X803" s="14" t="str">
        <f t="shared" si="154"/>
        <v>,</v>
      </c>
      <c r="Y803" s="14">
        <f t="shared" si="155"/>
        <v>1991</v>
      </c>
      <c r="Z803" s="14" t="s">
        <v>72</v>
      </c>
    </row>
    <row r="804" spans="1:26" x14ac:dyDescent="0.35">
      <c r="A804" s="4" t="s">
        <v>62</v>
      </c>
      <c r="B804" s="2">
        <f>VLOOKUP(Table1[[#This Row],[Crop]],Crop!$A$2:$B$5,2,FALSE)</f>
        <v>22</v>
      </c>
      <c r="C804" s="1" t="s">
        <v>16</v>
      </c>
      <c r="D804" s="1">
        <f>VLOOKUP(Table1[[#This Row],[District]],district!$A$2:$B$38,2,FALSE)</f>
        <v>27</v>
      </c>
      <c r="E804">
        <v>1992</v>
      </c>
      <c r="F804">
        <v>213.7</v>
      </c>
      <c r="G804">
        <v>237</v>
      </c>
      <c r="H804">
        <v>24.2</v>
      </c>
      <c r="L804" s="17" t="s">
        <v>68</v>
      </c>
      <c r="M804" s="14" t="s">
        <v>71</v>
      </c>
      <c r="N804" s="14" t="str">
        <f t="shared" si="144"/>
        <v>,</v>
      </c>
      <c r="O804" s="14">
        <f t="shared" si="145"/>
        <v>22</v>
      </c>
      <c r="P804" s="14" t="str">
        <f t="shared" si="146"/>
        <v>,</v>
      </c>
      <c r="Q804" s="14">
        <f t="shared" si="147"/>
        <v>27</v>
      </c>
      <c r="R804" s="14" t="str">
        <f t="shared" si="148"/>
        <v>,</v>
      </c>
      <c r="S804" s="14">
        <f t="shared" si="149"/>
        <v>237</v>
      </c>
      <c r="T804" s="14" t="str">
        <f t="shared" si="150"/>
        <v>,</v>
      </c>
      <c r="U804" s="14">
        <f t="shared" si="151"/>
        <v>213.7</v>
      </c>
      <c r="V804" s="14" t="str">
        <f t="shared" si="152"/>
        <v>,</v>
      </c>
      <c r="W804" s="14">
        <f t="shared" si="153"/>
        <v>24.2</v>
      </c>
      <c r="X804" s="14" t="str">
        <f t="shared" si="154"/>
        <v>,</v>
      </c>
      <c r="Y804" s="14">
        <f t="shared" si="155"/>
        <v>1992</v>
      </c>
      <c r="Z804" s="14" t="s">
        <v>72</v>
      </c>
    </row>
    <row r="805" spans="1:26" x14ac:dyDescent="0.35">
      <c r="A805" s="4" t="s">
        <v>62</v>
      </c>
      <c r="B805" s="2">
        <f>VLOOKUP(Table1[[#This Row],[Crop]],Crop!$A$2:$B$5,2,FALSE)</f>
        <v>22</v>
      </c>
      <c r="C805" s="1" t="s">
        <v>16</v>
      </c>
      <c r="D805" s="1">
        <f>VLOOKUP(Table1[[#This Row],[District]],district!$A$2:$B$38,2,FALSE)</f>
        <v>27</v>
      </c>
      <c r="E805">
        <v>1993</v>
      </c>
      <c r="F805">
        <v>219.5</v>
      </c>
      <c r="G805">
        <v>208</v>
      </c>
      <c r="H805">
        <v>28.3</v>
      </c>
      <c r="L805" s="17" t="s">
        <v>68</v>
      </c>
      <c r="M805" s="14" t="s">
        <v>71</v>
      </c>
      <c r="N805" s="14" t="str">
        <f t="shared" si="144"/>
        <v>,</v>
      </c>
      <c r="O805" s="14">
        <f t="shared" si="145"/>
        <v>22</v>
      </c>
      <c r="P805" s="14" t="str">
        <f t="shared" si="146"/>
        <v>,</v>
      </c>
      <c r="Q805" s="14">
        <f t="shared" si="147"/>
        <v>27</v>
      </c>
      <c r="R805" s="14" t="str">
        <f t="shared" si="148"/>
        <v>,</v>
      </c>
      <c r="S805" s="14">
        <f t="shared" si="149"/>
        <v>208</v>
      </c>
      <c r="T805" s="14" t="str">
        <f t="shared" si="150"/>
        <v>,</v>
      </c>
      <c r="U805" s="14">
        <f t="shared" si="151"/>
        <v>219.5</v>
      </c>
      <c r="V805" s="14" t="str">
        <f t="shared" si="152"/>
        <v>,</v>
      </c>
      <c r="W805" s="14">
        <f t="shared" si="153"/>
        <v>28.3</v>
      </c>
      <c r="X805" s="14" t="str">
        <f t="shared" si="154"/>
        <v>,</v>
      </c>
      <c r="Y805" s="14">
        <f t="shared" si="155"/>
        <v>1993</v>
      </c>
      <c r="Z805" s="14" t="s">
        <v>72</v>
      </c>
    </row>
    <row r="806" spans="1:26" x14ac:dyDescent="0.35">
      <c r="A806" s="4" t="s">
        <v>62</v>
      </c>
      <c r="B806" s="2">
        <f>VLOOKUP(Table1[[#This Row],[Crop]],Crop!$A$2:$B$5,2,FALSE)</f>
        <v>22</v>
      </c>
      <c r="C806" s="1" t="s">
        <v>16</v>
      </c>
      <c r="D806" s="1">
        <f>VLOOKUP(Table1[[#This Row],[District]],district!$A$2:$B$38,2,FALSE)</f>
        <v>27</v>
      </c>
      <c r="E806">
        <v>1994</v>
      </c>
      <c r="F806">
        <v>426</v>
      </c>
      <c r="G806">
        <v>382</v>
      </c>
      <c r="H806">
        <v>29.9</v>
      </c>
      <c r="L806" s="17" t="s">
        <v>68</v>
      </c>
      <c r="M806" s="14" t="s">
        <v>71</v>
      </c>
      <c r="N806" s="14" t="str">
        <f t="shared" si="144"/>
        <v>,</v>
      </c>
      <c r="O806" s="14">
        <f t="shared" si="145"/>
        <v>22</v>
      </c>
      <c r="P806" s="14" t="str">
        <f t="shared" si="146"/>
        <v>,</v>
      </c>
      <c r="Q806" s="14">
        <f t="shared" si="147"/>
        <v>27</v>
      </c>
      <c r="R806" s="14" t="str">
        <f t="shared" si="148"/>
        <v>,</v>
      </c>
      <c r="S806" s="14">
        <f t="shared" si="149"/>
        <v>382</v>
      </c>
      <c r="T806" s="14" t="str">
        <f t="shared" si="150"/>
        <v>,</v>
      </c>
      <c r="U806" s="14">
        <f t="shared" si="151"/>
        <v>426</v>
      </c>
      <c r="V806" s="14" t="str">
        <f t="shared" si="152"/>
        <v>,</v>
      </c>
      <c r="W806" s="14">
        <f t="shared" si="153"/>
        <v>29.9</v>
      </c>
      <c r="X806" s="14" t="str">
        <f t="shared" si="154"/>
        <v>,</v>
      </c>
      <c r="Y806" s="14">
        <f t="shared" si="155"/>
        <v>1994</v>
      </c>
      <c r="Z806" s="14" t="s">
        <v>72</v>
      </c>
    </row>
    <row r="807" spans="1:26" x14ac:dyDescent="0.35">
      <c r="A807" s="4" t="s">
        <v>62</v>
      </c>
      <c r="B807" s="2">
        <f>VLOOKUP(Table1[[#This Row],[Crop]],Crop!$A$2:$B$5,2,FALSE)</f>
        <v>22</v>
      </c>
      <c r="C807" s="1" t="s">
        <v>16</v>
      </c>
      <c r="D807" s="1">
        <f>VLOOKUP(Table1[[#This Row],[District]],district!$A$2:$B$38,2,FALSE)</f>
        <v>27</v>
      </c>
      <c r="E807">
        <v>1995</v>
      </c>
      <c r="F807">
        <v>393.4</v>
      </c>
      <c r="G807">
        <v>382</v>
      </c>
      <c r="H807">
        <v>27.6</v>
      </c>
      <c r="L807" s="17" t="s">
        <v>68</v>
      </c>
      <c r="M807" s="14" t="s">
        <v>71</v>
      </c>
      <c r="N807" s="14" t="str">
        <f t="shared" si="144"/>
        <v>,</v>
      </c>
      <c r="O807" s="14">
        <f t="shared" si="145"/>
        <v>22</v>
      </c>
      <c r="P807" s="14" t="str">
        <f t="shared" si="146"/>
        <v>,</v>
      </c>
      <c r="Q807" s="14">
        <f t="shared" si="147"/>
        <v>27</v>
      </c>
      <c r="R807" s="14" t="str">
        <f t="shared" si="148"/>
        <v>,</v>
      </c>
      <c r="S807" s="14">
        <f t="shared" si="149"/>
        <v>382</v>
      </c>
      <c r="T807" s="14" t="str">
        <f t="shared" si="150"/>
        <v>,</v>
      </c>
      <c r="U807" s="14">
        <f t="shared" si="151"/>
        <v>393.4</v>
      </c>
      <c r="V807" s="14" t="str">
        <f t="shared" si="152"/>
        <v>,</v>
      </c>
      <c r="W807" s="14">
        <f t="shared" si="153"/>
        <v>27.6</v>
      </c>
      <c r="X807" s="14" t="str">
        <f t="shared" si="154"/>
        <v>,</v>
      </c>
      <c r="Y807" s="14">
        <f t="shared" si="155"/>
        <v>1995</v>
      </c>
      <c r="Z807" s="14" t="s">
        <v>72</v>
      </c>
    </row>
    <row r="808" spans="1:26" x14ac:dyDescent="0.35">
      <c r="A808" s="4" t="s">
        <v>62</v>
      </c>
      <c r="B808" s="2">
        <f>VLOOKUP(Table1[[#This Row],[Crop]],Crop!$A$2:$B$5,2,FALSE)</f>
        <v>22</v>
      </c>
      <c r="C808" s="1" t="s">
        <v>16</v>
      </c>
      <c r="D808" s="1">
        <f>VLOOKUP(Table1[[#This Row],[District]],district!$A$2:$B$38,2,FALSE)</f>
        <v>27</v>
      </c>
      <c r="E808">
        <v>1996</v>
      </c>
      <c r="F808">
        <v>425.9</v>
      </c>
      <c r="G808">
        <v>367</v>
      </c>
      <c r="H808">
        <v>31.1</v>
      </c>
      <c r="L808" s="17" t="s">
        <v>68</v>
      </c>
      <c r="M808" s="14" t="s">
        <v>71</v>
      </c>
      <c r="N808" s="14" t="str">
        <f t="shared" si="144"/>
        <v>,</v>
      </c>
      <c r="O808" s="14">
        <f t="shared" si="145"/>
        <v>22</v>
      </c>
      <c r="P808" s="14" t="str">
        <f t="shared" si="146"/>
        <v>,</v>
      </c>
      <c r="Q808" s="14">
        <f t="shared" si="147"/>
        <v>27</v>
      </c>
      <c r="R808" s="14" t="str">
        <f t="shared" si="148"/>
        <v>,</v>
      </c>
      <c r="S808" s="14">
        <f t="shared" si="149"/>
        <v>367</v>
      </c>
      <c r="T808" s="14" t="str">
        <f t="shared" si="150"/>
        <v>,</v>
      </c>
      <c r="U808" s="14">
        <f t="shared" si="151"/>
        <v>425.9</v>
      </c>
      <c r="V808" s="14" t="str">
        <f t="shared" si="152"/>
        <v>,</v>
      </c>
      <c r="W808" s="14">
        <f t="shared" si="153"/>
        <v>31.1</v>
      </c>
      <c r="X808" s="14" t="str">
        <f t="shared" si="154"/>
        <v>,</v>
      </c>
      <c r="Y808" s="14">
        <f t="shared" si="155"/>
        <v>1996</v>
      </c>
      <c r="Z808" s="14" t="s">
        <v>72</v>
      </c>
    </row>
    <row r="809" spans="1:26" x14ac:dyDescent="0.35">
      <c r="A809" s="4" t="s">
        <v>62</v>
      </c>
      <c r="B809" s="2">
        <f>VLOOKUP(Table1[[#This Row],[Crop]],Crop!$A$2:$B$5,2,FALSE)</f>
        <v>22</v>
      </c>
      <c r="C809" s="1" t="s">
        <v>16</v>
      </c>
      <c r="D809" s="1">
        <f>VLOOKUP(Table1[[#This Row],[District]],district!$A$2:$B$38,2,FALSE)</f>
        <v>27</v>
      </c>
      <c r="E809">
        <v>1997</v>
      </c>
      <c r="F809">
        <v>475.5</v>
      </c>
      <c r="G809">
        <v>382</v>
      </c>
      <c r="H809">
        <v>33.299999999999997</v>
      </c>
      <c r="L809" s="17" t="s">
        <v>68</v>
      </c>
      <c r="M809" s="14" t="s">
        <v>71</v>
      </c>
      <c r="N809" s="14" t="str">
        <f t="shared" si="144"/>
        <v>,</v>
      </c>
      <c r="O809" s="14">
        <f t="shared" si="145"/>
        <v>22</v>
      </c>
      <c r="P809" s="14" t="str">
        <f t="shared" si="146"/>
        <v>,</v>
      </c>
      <c r="Q809" s="14">
        <f t="shared" si="147"/>
        <v>27</v>
      </c>
      <c r="R809" s="14" t="str">
        <f t="shared" si="148"/>
        <v>,</v>
      </c>
      <c r="S809" s="14">
        <f t="shared" si="149"/>
        <v>382</v>
      </c>
      <c r="T809" s="14" t="str">
        <f t="shared" si="150"/>
        <v>,</v>
      </c>
      <c r="U809" s="14">
        <f t="shared" si="151"/>
        <v>475.5</v>
      </c>
      <c r="V809" s="14" t="str">
        <f t="shared" si="152"/>
        <v>,</v>
      </c>
      <c r="W809" s="14">
        <f t="shared" si="153"/>
        <v>33.299999999999997</v>
      </c>
      <c r="X809" s="14" t="str">
        <f t="shared" si="154"/>
        <v>,</v>
      </c>
      <c r="Y809" s="14">
        <f t="shared" si="155"/>
        <v>1997</v>
      </c>
      <c r="Z809" s="14" t="s">
        <v>72</v>
      </c>
    </row>
    <row r="810" spans="1:26" x14ac:dyDescent="0.35">
      <c r="A810" s="4" t="s">
        <v>62</v>
      </c>
      <c r="B810" s="2">
        <f>VLOOKUP(Table1[[#This Row],[Crop]],Crop!$A$2:$B$5,2,FALSE)</f>
        <v>22</v>
      </c>
      <c r="C810" s="1" t="s">
        <v>16</v>
      </c>
      <c r="D810" s="1">
        <f>VLOOKUP(Table1[[#This Row],[District]],district!$A$2:$B$38,2,FALSE)</f>
        <v>27</v>
      </c>
      <c r="E810">
        <v>1998</v>
      </c>
      <c r="F810">
        <v>451.5</v>
      </c>
      <c r="G810">
        <v>366</v>
      </c>
      <c r="H810">
        <v>33.1</v>
      </c>
      <c r="L810" s="17" t="s">
        <v>68</v>
      </c>
      <c r="M810" s="14" t="s">
        <v>71</v>
      </c>
      <c r="N810" s="14" t="str">
        <f t="shared" si="144"/>
        <v>,</v>
      </c>
      <c r="O810" s="14">
        <f t="shared" si="145"/>
        <v>22</v>
      </c>
      <c r="P810" s="14" t="str">
        <f t="shared" si="146"/>
        <v>,</v>
      </c>
      <c r="Q810" s="14">
        <f t="shared" si="147"/>
        <v>27</v>
      </c>
      <c r="R810" s="14" t="str">
        <f t="shared" si="148"/>
        <v>,</v>
      </c>
      <c r="S810" s="14">
        <f t="shared" si="149"/>
        <v>366</v>
      </c>
      <c r="T810" s="14" t="str">
        <f t="shared" si="150"/>
        <v>,</v>
      </c>
      <c r="U810" s="14">
        <f t="shared" si="151"/>
        <v>451.5</v>
      </c>
      <c r="V810" s="14" t="str">
        <f t="shared" si="152"/>
        <v>,</v>
      </c>
      <c r="W810" s="14">
        <f t="shared" si="153"/>
        <v>33.1</v>
      </c>
      <c r="X810" s="14" t="str">
        <f t="shared" si="154"/>
        <v>,</v>
      </c>
      <c r="Y810" s="14">
        <f t="shared" si="155"/>
        <v>1998</v>
      </c>
      <c r="Z810" s="14" t="s">
        <v>72</v>
      </c>
    </row>
    <row r="811" spans="1:26" x14ac:dyDescent="0.35">
      <c r="A811" s="4" t="s">
        <v>62</v>
      </c>
      <c r="B811" s="2">
        <f>VLOOKUP(Table1[[#This Row],[Crop]],Crop!$A$2:$B$5,2,FALSE)</f>
        <v>22</v>
      </c>
      <c r="C811" s="1" t="s">
        <v>16</v>
      </c>
      <c r="D811" s="1">
        <f>VLOOKUP(Table1[[#This Row],[District]],district!$A$2:$B$38,2,FALSE)</f>
        <v>27</v>
      </c>
      <c r="E811">
        <v>1999</v>
      </c>
      <c r="F811">
        <v>591.29999999999995</v>
      </c>
      <c r="G811">
        <v>376</v>
      </c>
      <c r="H811">
        <v>42.1</v>
      </c>
      <c r="L811" s="17" t="s">
        <v>68</v>
      </c>
      <c r="M811" s="14" t="s">
        <v>71</v>
      </c>
      <c r="N811" s="14" t="str">
        <f t="shared" si="144"/>
        <v>,</v>
      </c>
      <c r="O811" s="14">
        <f t="shared" si="145"/>
        <v>22</v>
      </c>
      <c r="P811" s="14" t="str">
        <f t="shared" si="146"/>
        <v>,</v>
      </c>
      <c r="Q811" s="14">
        <f t="shared" si="147"/>
        <v>27</v>
      </c>
      <c r="R811" s="14" t="str">
        <f t="shared" si="148"/>
        <v>,</v>
      </c>
      <c r="S811" s="14">
        <f t="shared" si="149"/>
        <v>376</v>
      </c>
      <c r="T811" s="14" t="str">
        <f t="shared" si="150"/>
        <v>,</v>
      </c>
      <c r="U811" s="14">
        <f t="shared" si="151"/>
        <v>591.29999999999995</v>
      </c>
      <c r="V811" s="14" t="str">
        <f t="shared" si="152"/>
        <v>,</v>
      </c>
      <c r="W811" s="14">
        <f t="shared" si="153"/>
        <v>42.1</v>
      </c>
      <c r="X811" s="14" t="str">
        <f t="shared" si="154"/>
        <v>,</v>
      </c>
      <c r="Y811" s="14">
        <f t="shared" si="155"/>
        <v>1999</v>
      </c>
      <c r="Z811" s="14" t="s">
        <v>72</v>
      </c>
    </row>
    <row r="812" spans="1:26" x14ac:dyDescent="0.35">
      <c r="A812" s="4" t="s">
        <v>62</v>
      </c>
      <c r="B812" s="2">
        <f>VLOOKUP(Table1[[#This Row],[Crop]],Crop!$A$2:$B$5,2,FALSE)</f>
        <v>22</v>
      </c>
      <c r="C812" s="1" t="s">
        <v>16</v>
      </c>
      <c r="D812" s="1">
        <f>VLOOKUP(Table1[[#This Row],[District]],district!$A$2:$B$38,2,FALSE)</f>
        <v>27</v>
      </c>
      <c r="E812">
        <v>2000</v>
      </c>
      <c r="F812">
        <v>582</v>
      </c>
      <c r="G812">
        <v>391</v>
      </c>
      <c r="H812">
        <v>39.9</v>
      </c>
      <c r="L812" s="17" t="s">
        <v>68</v>
      </c>
      <c r="M812" s="14" t="s">
        <v>71</v>
      </c>
      <c r="N812" s="14" t="str">
        <f t="shared" si="144"/>
        <v>,</v>
      </c>
      <c r="O812" s="14">
        <f t="shared" si="145"/>
        <v>22</v>
      </c>
      <c r="P812" s="14" t="str">
        <f t="shared" si="146"/>
        <v>,</v>
      </c>
      <c r="Q812" s="14">
        <f t="shared" si="147"/>
        <v>27</v>
      </c>
      <c r="R812" s="14" t="str">
        <f t="shared" si="148"/>
        <v>,</v>
      </c>
      <c r="S812" s="14">
        <f t="shared" si="149"/>
        <v>391</v>
      </c>
      <c r="T812" s="14" t="str">
        <f t="shared" si="150"/>
        <v>,</v>
      </c>
      <c r="U812" s="14">
        <f t="shared" si="151"/>
        <v>582</v>
      </c>
      <c r="V812" s="14" t="str">
        <f t="shared" si="152"/>
        <v>,</v>
      </c>
      <c r="W812" s="14">
        <f t="shared" si="153"/>
        <v>39.9</v>
      </c>
      <c r="X812" s="14" t="str">
        <f t="shared" si="154"/>
        <v>,</v>
      </c>
      <c r="Y812" s="14">
        <f t="shared" si="155"/>
        <v>2000</v>
      </c>
      <c r="Z812" s="14" t="s">
        <v>72</v>
      </c>
    </row>
    <row r="813" spans="1:26" x14ac:dyDescent="0.35">
      <c r="A813" s="4" t="s">
        <v>62</v>
      </c>
      <c r="B813" s="2">
        <f>VLOOKUP(Table1[[#This Row],[Crop]],Crop!$A$2:$B$5,2,FALSE)</f>
        <v>22</v>
      </c>
      <c r="C813" s="1" t="s">
        <v>16</v>
      </c>
      <c r="D813" s="1">
        <f>VLOOKUP(Table1[[#This Row],[District]],district!$A$2:$B$38,2,FALSE)</f>
        <v>27</v>
      </c>
      <c r="E813">
        <v>2001</v>
      </c>
      <c r="F813">
        <v>541</v>
      </c>
      <c r="G813">
        <v>388</v>
      </c>
      <c r="H813">
        <v>37.4</v>
      </c>
      <c r="L813" s="17" t="s">
        <v>68</v>
      </c>
      <c r="M813" s="14" t="s">
        <v>71</v>
      </c>
      <c r="N813" s="14" t="str">
        <f t="shared" si="144"/>
        <v>,</v>
      </c>
      <c r="O813" s="14">
        <f t="shared" si="145"/>
        <v>22</v>
      </c>
      <c r="P813" s="14" t="str">
        <f t="shared" si="146"/>
        <v>,</v>
      </c>
      <c r="Q813" s="14">
        <f t="shared" si="147"/>
        <v>27</v>
      </c>
      <c r="R813" s="14" t="str">
        <f t="shared" si="148"/>
        <v>,</v>
      </c>
      <c r="S813" s="14">
        <f t="shared" si="149"/>
        <v>388</v>
      </c>
      <c r="T813" s="14" t="str">
        <f t="shared" si="150"/>
        <v>,</v>
      </c>
      <c r="U813" s="14">
        <f t="shared" si="151"/>
        <v>541</v>
      </c>
      <c r="V813" s="14" t="str">
        <f t="shared" si="152"/>
        <v>,</v>
      </c>
      <c r="W813" s="14">
        <f t="shared" si="153"/>
        <v>37.4</v>
      </c>
      <c r="X813" s="14" t="str">
        <f t="shared" si="154"/>
        <v>,</v>
      </c>
      <c r="Y813" s="14">
        <f t="shared" si="155"/>
        <v>2001</v>
      </c>
      <c r="Z813" s="14" t="s">
        <v>72</v>
      </c>
    </row>
    <row r="814" spans="1:26" x14ac:dyDescent="0.35">
      <c r="A814" s="4" t="s">
        <v>62</v>
      </c>
      <c r="B814" s="2">
        <f>VLOOKUP(Table1[[#This Row],[Crop]],Crop!$A$2:$B$5,2,FALSE)</f>
        <v>22</v>
      </c>
      <c r="C814" s="1" t="s">
        <v>16</v>
      </c>
      <c r="D814" s="1">
        <f>VLOOKUP(Table1[[#This Row],[District]],district!$A$2:$B$38,2,FALSE)</f>
        <v>27</v>
      </c>
      <c r="E814">
        <v>2002</v>
      </c>
      <c r="F814">
        <v>529</v>
      </c>
      <c r="G814">
        <v>389</v>
      </c>
      <c r="H814">
        <v>36.5</v>
      </c>
      <c r="L814" s="17" t="s">
        <v>68</v>
      </c>
      <c r="M814" s="14" t="s">
        <v>71</v>
      </c>
      <c r="N814" s="14" t="str">
        <f t="shared" si="144"/>
        <v>,</v>
      </c>
      <c r="O814" s="14">
        <f t="shared" si="145"/>
        <v>22</v>
      </c>
      <c r="P814" s="14" t="str">
        <f t="shared" si="146"/>
        <v>,</v>
      </c>
      <c r="Q814" s="14">
        <f t="shared" si="147"/>
        <v>27</v>
      </c>
      <c r="R814" s="14" t="str">
        <f t="shared" si="148"/>
        <v>,</v>
      </c>
      <c r="S814" s="14">
        <f t="shared" si="149"/>
        <v>389</v>
      </c>
      <c r="T814" s="14" t="str">
        <f t="shared" si="150"/>
        <v>,</v>
      </c>
      <c r="U814" s="14">
        <f t="shared" si="151"/>
        <v>529</v>
      </c>
      <c r="V814" s="14" t="str">
        <f t="shared" si="152"/>
        <v>,</v>
      </c>
      <c r="W814" s="14">
        <f t="shared" si="153"/>
        <v>36.5</v>
      </c>
      <c r="X814" s="14" t="str">
        <f t="shared" si="154"/>
        <v>,</v>
      </c>
      <c r="Y814" s="14">
        <f t="shared" si="155"/>
        <v>2002</v>
      </c>
      <c r="Z814" s="14" t="s">
        <v>72</v>
      </c>
    </row>
    <row r="815" spans="1:26" x14ac:dyDescent="0.35">
      <c r="A815" s="4" t="s">
        <v>62</v>
      </c>
      <c r="B815" s="2">
        <f>VLOOKUP(Table1[[#This Row],[Crop]],Crop!$A$2:$B$5,2,FALSE)</f>
        <v>22</v>
      </c>
      <c r="C815" s="1" t="s">
        <v>16</v>
      </c>
      <c r="D815" s="1">
        <f>VLOOKUP(Table1[[#This Row],[District]],district!$A$2:$B$38,2,FALSE)</f>
        <v>27</v>
      </c>
      <c r="E815">
        <v>2003</v>
      </c>
      <c r="F815">
        <v>511</v>
      </c>
      <c r="G815">
        <v>382</v>
      </c>
      <c r="H815">
        <v>35.799999999999997</v>
      </c>
      <c r="L815" s="17" t="s">
        <v>68</v>
      </c>
      <c r="M815" s="14" t="s">
        <v>71</v>
      </c>
      <c r="N815" s="14" t="str">
        <f t="shared" si="144"/>
        <v>,</v>
      </c>
      <c r="O815" s="14">
        <f t="shared" si="145"/>
        <v>22</v>
      </c>
      <c r="P815" s="14" t="str">
        <f t="shared" si="146"/>
        <v>,</v>
      </c>
      <c r="Q815" s="14">
        <f t="shared" si="147"/>
        <v>27</v>
      </c>
      <c r="R815" s="14" t="str">
        <f t="shared" si="148"/>
        <v>,</v>
      </c>
      <c r="S815" s="14">
        <f t="shared" si="149"/>
        <v>382</v>
      </c>
      <c r="T815" s="14" t="str">
        <f t="shared" si="150"/>
        <v>,</v>
      </c>
      <c r="U815" s="14">
        <f t="shared" si="151"/>
        <v>511</v>
      </c>
      <c r="V815" s="14" t="str">
        <f t="shared" si="152"/>
        <v>,</v>
      </c>
      <c r="W815" s="14">
        <f t="shared" si="153"/>
        <v>35.799999999999997</v>
      </c>
      <c r="X815" s="14" t="str">
        <f t="shared" si="154"/>
        <v>,</v>
      </c>
      <c r="Y815" s="14">
        <f t="shared" si="155"/>
        <v>2003</v>
      </c>
      <c r="Z815" s="14" t="s">
        <v>72</v>
      </c>
    </row>
    <row r="816" spans="1:26" x14ac:dyDescent="0.35">
      <c r="A816" s="4" t="s">
        <v>62</v>
      </c>
      <c r="B816" s="2">
        <f>VLOOKUP(Table1[[#This Row],[Crop]],Crop!$A$2:$B$5,2,FALSE)</f>
        <v>22</v>
      </c>
      <c r="C816" s="1" t="s">
        <v>16</v>
      </c>
      <c r="D816" s="1">
        <f>VLOOKUP(Table1[[#This Row],[District]],district!$A$2:$B$38,2,FALSE)</f>
        <v>27</v>
      </c>
      <c r="E816">
        <v>2004</v>
      </c>
      <c r="F816">
        <v>514</v>
      </c>
      <c r="G816">
        <v>381</v>
      </c>
      <c r="H816">
        <v>36.1</v>
      </c>
      <c r="L816" s="17" t="s">
        <v>68</v>
      </c>
      <c r="M816" s="14" t="s">
        <v>71</v>
      </c>
      <c r="N816" s="14" t="str">
        <f t="shared" si="144"/>
        <v>,</v>
      </c>
      <c r="O816" s="14">
        <f t="shared" si="145"/>
        <v>22</v>
      </c>
      <c r="P816" s="14" t="str">
        <f t="shared" si="146"/>
        <v>,</v>
      </c>
      <c r="Q816" s="14">
        <f t="shared" si="147"/>
        <v>27</v>
      </c>
      <c r="R816" s="14" t="str">
        <f t="shared" si="148"/>
        <v>,</v>
      </c>
      <c r="S816" s="14">
        <f t="shared" si="149"/>
        <v>381</v>
      </c>
      <c r="T816" s="14" t="str">
        <f t="shared" si="150"/>
        <v>,</v>
      </c>
      <c r="U816" s="14">
        <f t="shared" si="151"/>
        <v>514</v>
      </c>
      <c r="V816" s="14" t="str">
        <f t="shared" si="152"/>
        <v>,</v>
      </c>
      <c r="W816" s="14">
        <f t="shared" si="153"/>
        <v>36.1</v>
      </c>
      <c r="X816" s="14" t="str">
        <f t="shared" si="154"/>
        <v>,</v>
      </c>
      <c r="Y816" s="14">
        <f t="shared" si="155"/>
        <v>2004</v>
      </c>
      <c r="Z816" s="14" t="s">
        <v>72</v>
      </c>
    </row>
    <row r="817" spans="1:26" x14ac:dyDescent="0.35">
      <c r="A817" s="4" t="s">
        <v>62</v>
      </c>
      <c r="B817" s="2">
        <f>VLOOKUP(Table1[[#This Row],[Crop]],Crop!$A$2:$B$5,2,FALSE)</f>
        <v>22</v>
      </c>
      <c r="C817" s="1" t="s">
        <v>16</v>
      </c>
      <c r="D817" s="1">
        <f>VLOOKUP(Table1[[#This Row],[District]],district!$A$2:$B$38,2,FALSE)</f>
        <v>27</v>
      </c>
      <c r="E817">
        <v>2005</v>
      </c>
      <c r="F817">
        <v>484</v>
      </c>
      <c r="G817">
        <v>373</v>
      </c>
      <c r="H817">
        <v>34.799999999999997</v>
      </c>
      <c r="L817" s="17" t="s">
        <v>68</v>
      </c>
      <c r="M817" s="14" t="s">
        <v>71</v>
      </c>
      <c r="N817" s="14" t="str">
        <f t="shared" si="144"/>
        <v>,</v>
      </c>
      <c r="O817" s="14">
        <f t="shared" si="145"/>
        <v>22</v>
      </c>
      <c r="P817" s="14" t="str">
        <f t="shared" si="146"/>
        <v>,</v>
      </c>
      <c r="Q817" s="14">
        <f t="shared" si="147"/>
        <v>27</v>
      </c>
      <c r="R817" s="14" t="str">
        <f t="shared" si="148"/>
        <v>,</v>
      </c>
      <c r="S817" s="14">
        <f t="shared" si="149"/>
        <v>373</v>
      </c>
      <c r="T817" s="14" t="str">
        <f t="shared" si="150"/>
        <v>,</v>
      </c>
      <c r="U817" s="14">
        <f t="shared" si="151"/>
        <v>484</v>
      </c>
      <c r="V817" s="14" t="str">
        <f t="shared" si="152"/>
        <v>,</v>
      </c>
      <c r="W817" s="14">
        <f t="shared" si="153"/>
        <v>34.799999999999997</v>
      </c>
      <c r="X817" s="14" t="str">
        <f t="shared" si="154"/>
        <v>,</v>
      </c>
      <c r="Y817" s="14">
        <f t="shared" si="155"/>
        <v>2005</v>
      </c>
      <c r="Z817" s="14" t="s">
        <v>72</v>
      </c>
    </row>
    <row r="818" spans="1:26" x14ac:dyDescent="0.35">
      <c r="A818" s="4" t="s">
        <v>62</v>
      </c>
      <c r="B818" s="2">
        <f>VLOOKUP(Table1[[#This Row],[Crop]],Crop!$A$2:$B$5,2,FALSE)</f>
        <v>22</v>
      </c>
      <c r="C818" s="1" t="s">
        <v>16</v>
      </c>
      <c r="D818" s="1">
        <f>VLOOKUP(Table1[[#This Row],[District]],district!$A$2:$B$38,2,FALSE)</f>
        <v>27</v>
      </c>
      <c r="E818">
        <v>2006</v>
      </c>
      <c r="F818">
        <v>501</v>
      </c>
      <c r="G818">
        <v>366</v>
      </c>
      <c r="H818">
        <v>36.700000000000003</v>
      </c>
      <c r="L818" s="17" t="s">
        <v>68</v>
      </c>
      <c r="M818" s="14" t="s">
        <v>71</v>
      </c>
      <c r="N818" s="14" t="str">
        <f t="shared" si="144"/>
        <v>,</v>
      </c>
      <c r="O818" s="14">
        <f t="shared" si="145"/>
        <v>22</v>
      </c>
      <c r="P818" s="14" t="str">
        <f t="shared" si="146"/>
        <v>,</v>
      </c>
      <c r="Q818" s="14">
        <f t="shared" si="147"/>
        <v>27</v>
      </c>
      <c r="R818" s="14" t="str">
        <f t="shared" si="148"/>
        <v>,</v>
      </c>
      <c r="S818" s="14">
        <f t="shared" si="149"/>
        <v>366</v>
      </c>
      <c r="T818" s="14" t="str">
        <f t="shared" si="150"/>
        <v>,</v>
      </c>
      <c r="U818" s="14">
        <f t="shared" si="151"/>
        <v>501</v>
      </c>
      <c r="V818" s="14" t="str">
        <f t="shared" si="152"/>
        <v>,</v>
      </c>
      <c r="W818" s="14">
        <f t="shared" si="153"/>
        <v>36.700000000000003</v>
      </c>
      <c r="X818" s="14" t="str">
        <f t="shared" si="154"/>
        <v>,</v>
      </c>
      <c r="Y818" s="14">
        <f t="shared" si="155"/>
        <v>2006</v>
      </c>
      <c r="Z818" s="14" t="s">
        <v>72</v>
      </c>
    </row>
    <row r="819" spans="1:26" x14ac:dyDescent="0.35">
      <c r="A819" s="4" t="s">
        <v>62</v>
      </c>
      <c r="B819" s="2">
        <f>VLOOKUP(Table1[[#This Row],[Crop]],Crop!$A$2:$B$5,2,FALSE)</f>
        <v>22</v>
      </c>
      <c r="C819" s="1" t="s">
        <v>16</v>
      </c>
      <c r="D819" s="1">
        <f>VLOOKUP(Table1[[#This Row],[District]],district!$A$2:$B$38,2,FALSE)</f>
        <v>27</v>
      </c>
      <c r="E819">
        <v>2007</v>
      </c>
      <c r="F819">
        <v>413</v>
      </c>
      <c r="G819">
        <v>328</v>
      </c>
      <c r="H819">
        <v>33.700000000000003</v>
      </c>
      <c r="L819" s="17" t="s">
        <v>68</v>
      </c>
      <c r="M819" s="14" t="s">
        <v>71</v>
      </c>
      <c r="N819" s="14" t="str">
        <f t="shared" si="144"/>
        <v>,</v>
      </c>
      <c r="O819" s="14">
        <f t="shared" si="145"/>
        <v>22</v>
      </c>
      <c r="P819" s="14" t="str">
        <f t="shared" si="146"/>
        <v>,</v>
      </c>
      <c r="Q819" s="14">
        <f t="shared" si="147"/>
        <v>27</v>
      </c>
      <c r="R819" s="14" t="str">
        <f t="shared" si="148"/>
        <v>,</v>
      </c>
      <c r="S819" s="14">
        <f t="shared" si="149"/>
        <v>328</v>
      </c>
      <c r="T819" s="14" t="str">
        <f t="shared" si="150"/>
        <v>,</v>
      </c>
      <c r="U819" s="14">
        <f t="shared" si="151"/>
        <v>413</v>
      </c>
      <c r="V819" s="14" t="str">
        <f t="shared" si="152"/>
        <v>,</v>
      </c>
      <c r="W819" s="14">
        <f t="shared" si="153"/>
        <v>33.700000000000003</v>
      </c>
      <c r="X819" s="14" t="str">
        <f t="shared" si="154"/>
        <v>,</v>
      </c>
      <c r="Y819" s="14">
        <f t="shared" si="155"/>
        <v>2007</v>
      </c>
      <c r="Z819" s="14" t="s">
        <v>72</v>
      </c>
    </row>
    <row r="820" spans="1:26" x14ac:dyDescent="0.35">
      <c r="A820" s="4" t="s">
        <v>62</v>
      </c>
      <c r="B820" s="2">
        <f>VLOOKUP(Table1[[#This Row],[Crop]],Crop!$A$2:$B$5,2,FALSE)</f>
        <v>22</v>
      </c>
      <c r="C820" s="1" t="s">
        <v>16</v>
      </c>
      <c r="D820" s="1">
        <f>VLOOKUP(Table1[[#This Row],[District]],district!$A$2:$B$38,2,FALSE)</f>
        <v>27</v>
      </c>
      <c r="E820">
        <v>2008</v>
      </c>
      <c r="F820">
        <v>516</v>
      </c>
      <c r="G820">
        <v>373</v>
      </c>
      <c r="H820">
        <v>37.1</v>
      </c>
      <c r="L820" s="17" t="s">
        <v>68</v>
      </c>
      <c r="M820" s="14" t="s">
        <v>71</v>
      </c>
      <c r="N820" s="14" t="str">
        <f t="shared" si="144"/>
        <v>,</v>
      </c>
      <c r="O820" s="14">
        <f t="shared" si="145"/>
        <v>22</v>
      </c>
      <c r="P820" s="14" t="str">
        <f t="shared" si="146"/>
        <v>,</v>
      </c>
      <c r="Q820" s="14">
        <f t="shared" si="147"/>
        <v>27</v>
      </c>
      <c r="R820" s="14" t="str">
        <f t="shared" si="148"/>
        <v>,</v>
      </c>
      <c r="S820" s="14">
        <f t="shared" si="149"/>
        <v>373</v>
      </c>
      <c r="T820" s="14" t="str">
        <f t="shared" si="150"/>
        <v>,</v>
      </c>
      <c r="U820" s="14">
        <f t="shared" si="151"/>
        <v>516</v>
      </c>
      <c r="V820" s="14" t="str">
        <f t="shared" si="152"/>
        <v>,</v>
      </c>
      <c r="W820" s="14">
        <f t="shared" si="153"/>
        <v>37.1</v>
      </c>
      <c r="X820" s="14" t="str">
        <f t="shared" si="154"/>
        <v>,</v>
      </c>
      <c r="Y820" s="14">
        <f t="shared" si="155"/>
        <v>2008</v>
      </c>
      <c r="Z820" s="14" t="s">
        <v>72</v>
      </c>
    </row>
    <row r="821" spans="1:26" x14ac:dyDescent="0.35">
      <c r="A821" s="4" t="s">
        <v>62</v>
      </c>
      <c r="B821" s="2">
        <f>VLOOKUP(Table1[[#This Row],[Crop]],Crop!$A$2:$B$5,2,FALSE)</f>
        <v>22</v>
      </c>
      <c r="C821" s="1" t="s">
        <v>16</v>
      </c>
      <c r="D821" s="1">
        <f>VLOOKUP(Table1[[#This Row],[District]],district!$A$2:$B$38,2,FALSE)</f>
        <v>27</v>
      </c>
      <c r="E821">
        <v>2009</v>
      </c>
      <c r="F821">
        <v>574</v>
      </c>
      <c r="G821">
        <v>393</v>
      </c>
      <c r="H821">
        <v>39.1</v>
      </c>
      <c r="L821" s="17" t="s">
        <v>68</v>
      </c>
      <c r="M821" s="14" t="s">
        <v>71</v>
      </c>
      <c r="N821" s="14" t="str">
        <f t="shared" si="144"/>
        <v>,</v>
      </c>
      <c r="O821" s="14">
        <f t="shared" si="145"/>
        <v>22</v>
      </c>
      <c r="P821" s="14" t="str">
        <f t="shared" si="146"/>
        <v>,</v>
      </c>
      <c r="Q821" s="14">
        <f t="shared" si="147"/>
        <v>27</v>
      </c>
      <c r="R821" s="14" t="str">
        <f t="shared" si="148"/>
        <v>,</v>
      </c>
      <c r="S821" s="14">
        <f t="shared" si="149"/>
        <v>393</v>
      </c>
      <c r="T821" s="14" t="str">
        <f t="shared" si="150"/>
        <v>,</v>
      </c>
      <c r="U821" s="14">
        <f t="shared" si="151"/>
        <v>574</v>
      </c>
      <c r="V821" s="14" t="str">
        <f t="shared" si="152"/>
        <v>,</v>
      </c>
      <c r="W821" s="14">
        <f t="shared" si="153"/>
        <v>39.1</v>
      </c>
      <c r="X821" s="14" t="str">
        <f t="shared" si="154"/>
        <v>,</v>
      </c>
      <c r="Y821" s="14">
        <f t="shared" si="155"/>
        <v>2009</v>
      </c>
      <c r="Z821" s="14" t="s">
        <v>72</v>
      </c>
    </row>
    <row r="822" spans="1:26" x14ac:dyDescent="0.35">
      <c r="A822" s="4" t="s">
        <v>62</v>
      </c>
      <c r="B822" s="2">
        <f>VLOOKUP(Table1[[#This Row],[Crop]],Crop!$A$2:$B$5,2,FALSE)</f>
        <v>22</v>
      </c>
      <c r="C822" s="1" t="s">
        <v>16</v>
      </c>
      <c r="D822" s="1">
        <f>VLOOKUP(Table1[[#This Row],[District]],district!$A$2:$B$38,2,FALSE)</f>
        <v>27</v>
      </c>
      <c r="E822">
        <v>2010</v>
      </c>
      <c r="F822">
        <v>555</v>
      </c>
      <c r="G822">
        <v>364</v>
      </c>
      <c r="H822">
        <v>40.9</v>
      </c>
      <c r="L822" s="17" t="s">
        <v>68</v>
      </c>
      <c r="M822" s="14" t="s">
        <v>71</v>
      </c>
      <c r="N822" s="14" t="str">
        <f t="shared" si="144"/>
        <v>,</v>
      </c>
      <c r="O822" s="14">
        <f t="shared" si="145"/>
        <v>22</v>
      </c>
      <c r="P822" s="14" t="str">
        <f t="shared" si="146"/>
        <v>,</v>
      </c>
      <c r="Q822" s="14">
        <f t="shared" si="147"/>
        <v>27</v>
      </c>
      <c r="R822" s="14" t="str">
        <f t="shared" si="148"/>
        <v>,</v>
      </c>
      <c r="S822" s="14">
        <f t="shared" si="149"/>
        <v>364</v>
      </c>
      <c r="T822" s="14" t="str">
        <f t="shared" si="150"/>
        <v>,</v>
      </c>
      <c r="U822" s="14">
        <f t="shared" si="151"/>
        <v>555</v>
      </c>
      <c r="V822" s="14" t="str">
        <f t="shared" si="152"/>
        <v>,</v>
      </c>
      <c r="W822" s="14">
        <f t="shared" si="153"/>
        <v>40.9</v>
      </c>
      <c r="X822" s="14" t="str">
        <f t="shared" si="154"/>
        <v>,</v>
      </c>
      <c r="Y822" s="14">
        <f t="shared" si="155"/>
        <v>2010</v>
      </c>
      <c r="Z822" s="14" t="s">
        <v>72</v>
      </c>
    </row>
    <row r="823" spans="1:26" x14ac:dyDescent="0.35">
      <c r="A823" s="4" t="s">
        <v>62</v>
      </c>
      <c r="B823" s="2">
        <f>VLOOKUP(Table1[[#This Row],[Crop]],Crop!$A$2:$B$5,2,FALSE)</f>
        <v>22</v>
      </c>
      <c r="C823" s="1" t="s">
        <v>16</v>
      </c>
      <c r="D823" s="1">
        <f>VLOOKUP(Table1[[#This Row],[District]],district!$A$2:$B$38,2,FALSE)</f>
        <v>27</v>
      </c>
      <c r="E823">
        <v>2011</v>
      </c>
      <c r="F823">
        <v>475</v>
      </c>
      <c r="G823">
        <v>349</v>
      </c>
      <c r="H823">
        <v>36.5</v>
      </c>
      <c r="L823" s="17" t="s">
        <v>68</v>
      </c>
      <c r="M823" s="14" t="s">
        <v>71</v>
      </c>
      <c r="N823" s="14" t="str">
        <f t="shared" si="144"/>
        <v>,</v>
      </c>
      <c r="O823" s="14">
        <f t="shared" si="145"/>
        <v>22</v>
      </c>
      <c r="P823" s="14" t="str">
        <f t="shared" si="146"/>
        <v>,</v>
      </c>
      <c r="Q823" s="14">
        <f t="shared" si="147"/>
        <v>27</v>
      </c>
      <c r="R823" s="14" t="str">
        <f t="shared" si="148"/>
        <v>,</v>
      </c>
      <c r="S823" s="14">
        <f t="shared" si="149"/>
        <v>349</v>
      </c>
      <c r="T823" s="14" t="str">
        <f t="shared" si="150"/>
        <v>,</v>
      </c>
      <c r="U823" s="14">
        <f t="shared" si="151"/>
        <v>475</v>
      </c>
      <c r="V823" s="14" t="str">
        <f t="shared" si="152"/>
        <v>,</v>
      </c>
      <c r="W823" s="14">
        <f t="shared" si="153"/>
        <v>36.5</v>
      </c>
      <c r="X823" s="14" t="str">
        <f t="shared" si="154"/>
        <v>,</v>
      </c>
      <c r="Y823" s="14">
        <f t="shared" si="155"/>
        <v>2011</v>
      </c>
      <c r="Z823" s="14" t="s">
        <v>72</v>
      </c>
    </row>
    <row r="824" spans="1:26" x14ac:dyDescent="0.35">
      <c r="A824" s="4" t="s">
        <v>62</v>
      </c>
      <c r="B824" s="2">
        <f>VLOOKUP(Table1[[#This Row],[Crop]],Crop!$A$2:$B$5,2,FALSE)</f>
        <v>22</v>
      </c>
      <c r="C824" s="1" t="s">
        <v>16</v>
      </c>
      <c r="D824" s="1">
        <f>VLOOKUP(Table1[[#This Row],[District]],district!$A$2:$B$38,2,FALSE)</f>
        <v>27</v>
      </c>
      <c r="E824">
        <v>2012</v>
      </c>
      <c r="F824">
        <v>530</v>
      </c>
      <c r="G824">
        <v>375</v>
      </c>
      <c r="H824">
        <v>37.9</v>
      </c>
      <c r="L824" s="17" t="s">
        <v>68</v>
      </c>
      <c r="M824" s="14" t="s">
        <v>71</v>
      </c>
      <c r="N824" s="14" t="str">
        <f t="shared" si="144"/>
        <v>,</v>
      </c>
      <c r="O824" s="14">
        <f t="shared" si="145"/>
        <v>22</v>
      </c>
      <c r="P824" s="14" t="str">
        <f t="shared" si="146"/>
        <v>,</v>
      </c>
      <c r="Q824" s="14">
        <f t="shared" si="147"/>
        <v>27</v>
      </c>
      <c r="R824" s="14" t="str">
        <f t="shared" si="148"/>
        <v>,</v>
      </c>
      <c r="S824" s="14">
        <f t="shared" si="149"/>
        <v>375</v>
      </c>
      <c r="T824" s="14" t="str">
        <f t="shared" si="150"/>
        <v>,</v>
      </c>
      <c r="U824" s="14">
        <f t="shared" si="151"/>
        <v>530</v>
      </c>
      <c r="V824" s="14" t="str">
        <f t="shared" si="152"/>
        <v>,</v>
      </c>
      <c r="W824" s="14">
        <f t="shared" si="153"/>
        <v>37.9</v>
      </c>
      <c r="X824" s="14" t="str">
        <f t="shared" si="154"/>
        <v>,</v>
      </c>
      <c r="Y824" s="14">
        <f t="shared" si="155"/>
        <v>2012</v>
      </c>
      <c r="Z824" s="14" t="s">
        <v>72</v>
      </c>
    </row>
    <row r="825" spans="1:26" x14ac:dyDescent="0.35">
      <c r="A825" s="4" t="s">
        <v>62</v>
      </c>
      <c r="B825" s="2">
        <f>VLOOKUP(Table1[[#This Row],[Crop]],Crop!$A$2:$B$5,2,FALSE)</f>
        <v>22</v>
      </c>
      <c r="C825" s="1" t="s">
        <v>16</v>
      </c>
      <c r="D825" s="1">
        <f>VLOOKUP(Table1[[#This Row],[District]],district!$A$2:$B$38,2,FALSE)</f>
        <v>27</v>
      </c>
      <c r="E825">
        <v>2013</v>
      </c>
      <c r="F825">
        <v>560</v>
      </c>
      <c r="G825">
        <v>390</v>
      </c>
      <c r="H825">
        <v>38.5</v>
      </c>
      <c r="L825" s="17" t="s">
        <v>68</v>
      </c>
      <c r="M825" s="14" t="s">
        <v>71</v>
      </c>
      <c r="N825" s="14" t="str">
        <f t="shared" si="144"/>
        <v>,</v>
      </c>
      <c r="O825" s="14">
        <f t="shared" si="145"/>
        <v>22</v>
      </c>
      <c r="P825" s="14" t="str">
        <f t="shared" si="146"/>
        <v>,</v>
      </c>
      <c r="Q825" s="14">
        <f t="shared" si="147"/>
        <v>27</v>
      </c>
      <c r="R825" s="14" t="str">
        <f t="shared" si="148"/>
        <v>,</v>
      </c>
      <c r="S825" s="14">
        <f t="shared" si="149"/>
        <v>390</v>
      </c>
      <c r="T825" s="14" t="str">
        <f t="shared" si="150"/>
        <v>,</v>
      </c>
      <c r="U825" s="14">
        <f t="shared" si="151"/>
        <v>560</v>
      </c>
      <c r="V825" s="14" t="str">
        <f t="shared" si="152"/>
        <v>,</v>
      </c>
      <c r="W825" s="14">
        <f t="shared" si="153"/>
        <v>38.5</v>
      </c>
      <c r="X825" s="14" t="str">
        <f t="shared" si="154"/>
        <v>,</v>
      </c>
      <c r="Y825" s="14">
        <f t="shared" si="155"/>
        <v>2013</v>
      </c>
      <c r="Z825" s="14" t="s">
        <v>72</v>
      </c>
    </row>
    <row r="826" spans="1:26" x14ac:dyDescent="0.35">
      <c r="A826" s="4" t="s">
        <v>62</v>
      </c>
      <c r="B826" s="2">
        <f>VLOOKUP(Table1[[#This Row],[Crop]],Crop!$A$2:$B$5,2,FALSE)</f>
        <v>22</v>
      </c>
      <c r="C826" s="1" t="s">
        <v>16</v>
      </c>
      <c r="D826" s="1">
        <f>VLOOKUP(Table1[[#This Row],[District]],district!$A$2:$B$38,2,FALSE)</f>
        <v>27</v>
      </c>
      <c r="E826">
        <v>2014</v>
      </c>
      <c r="F826">
        <v>519</v>
      </c>
      <c r="G826">
        <v>381</v>
      </c>
      <c r="H826">
        <v>36.5</v>
      </c>
      <c r="L826" s="17" t="s">
        <v>68</v>
      </c>
      <c r="M826" s="14" t="s">
        <v>71</v>
      </c>
      <c r="N826" s="14" t="str">
        <f t="shared" si="144"/>
        <v>,</v>
      </c>
      <c r="O826" s="14">
        <f t="shared" si="145"/>
        <v>22</v>
      </c>
      <c r="P826" s="14" t="str">
        <f t="shared" si="146"/>
        <v>,</v>
      </c>
      <c r="Q826" s="14">
        <f t="shared" si="147"/>
        <v>27</v>
      </c>
      <c r="R826" s="14" t="str">
        <f t="shared" si="148"/>
        <v>,</v>
      </c>
      <c r="S826" s="14">
        <f t="shared" si="149"/>
        <v>381</v>
      </c>
      <c r="T826" s="14" t="str">
        <f t="shared" si="150"/>
        <v>,</v>
      </c>
      <c r="U826" s="14">
        <f t="shared" si="151"/>
        <v>519</v>
      </c>
      <c r="V826" s="14" t="str">
        <f t="shared" si="152"/>
        <v>,</v>
      </c>
      <c r="W826" s="14">
        <f t="shared" si="153"/>
        <v>36.5</v>
      </c>
      <c r="X826" s="14" t="str">
        <f t="shared" si="154"/>
        <v>,</v>
      </c>
      <c r="Y826" s="14">
        <f t="shared" si="155"/>
        <v>2014</v>
      </c>
      <c r="Z826" s="14" t="s">
        <v>72</v>
      </c>
    </row>
    <row r="827" spans="1:26" x14ac:dyDescent="0.35">
      <c r="A827" s="4" t="s">
        <v>62</v>
      </c>
      <c r="B827" s="2">
        <f>VLOOKUP(Table1[[#This Row],[Crop]],Crop!$A$2:$B$5,2,FALSE)</f>
        <v>22</v>
      </c>
      <c r="C827" s="1" t="s">
        <v>16</v>
      </c>
      <c r="D827" s="1">
        <f>VLOOKUP(Table1[[#This Row],[District]],district!$A$2:$B$38,2,FALSE)</f>
        <v>27</v>
      </c>
      <c r="E827">
        <v>2015</v>
      </c>
      <c r="F827">
        <v>555</v>
      </c>
      <c r="G827">
        <v>401</v>
      </c>
      <c r="H827">
        <v>37.1</v>
      </c>
      <c r="L827" s="17" t="s">
        <v>68</v>
      </c>
      <c r="M827" s="14" t="s">
        <v>71</v>
      </c>
      <c r="N827" s="14" t="str">
        <f t="shared" si="144"/>
        <v>,</v>
      </c>
      <c r="O827" s="14">
        <f t="shared" si="145"/>
        <v>22</v>
      </c>
      <c r="P827" s="14" t="str">
        <f t="shared" si="146"/>
        <v>,</v>
      </c>
      <c r="Q827" s="14">
        <f t="shared" si="147"/>
        <v>27</v>
      </c>
      <c r="R827" s="14" t="str">
        <f t="shared" si="148"/>
        <v>,</v>
      </c>
      <c r="S827" s="14">
        <f t="shared" si="149"/>
        <v>401</v>
      </c>
      <c r="T827" s="14" t="str">
        <f t="shared" si="150"/>
        <v>,</v>
      </c>
      <c r="U827" s="14">
        <f t="shared" si="151"/>
        <v>555</v>
      </c>
      <c r="V827" s="14" t="str">
        <f t="shared" si="152"/>
        <v>,</v>
      </c>
      <c r="W827" s="14">
        <f t="shared" si="153"/>
        <v>37.1</v>
      </c>
      <c r="X827" s="14" t="str">
        <f t="shared" si="154"/>
        <v>,</v>
      </c>
      <c r="Y827" s="14">
        <f t="shared" si="155"/>
        <v>2015</v>
      </c>
      <c r="Z827" s="14" t="s">
        <v>72</v>
      </c>
    </row>
    <row r="828" spans="1:26" x14ac:dyDescent="0.35">
      <c r="A828" s="4" t="s">
        <v>62</v>
      </c>
      <c r="B828" s="2">
        <f>VLOOKUP(Table1[[#This Row],[Crop]],Crop!$A$2:$B$5,2,FALSE)</f>
        <v>22</v>
      </c>
      <c r="C828" s="1" t="s">
        <v>16</v>
      </c>
      <c r="D828" s="1">
        <f>VLOOKUP(Table1[[#This Row],[District]],district!$A$2:$B$38,2,FALSE)</f>
        <v>27</v>
      </c>
      <c r="E828">
        <v>2016</v>
      </c>
      <c r="F828">
        <v>511</v>
      </c>
      <c r="G828">
        <v>357</v>
      </c>
      <c r="H828">
        <v>38.299999999999997</v>
      </c>
      <c r="L828" s="17" t="s">
        <v>68</v>
      </c>
      <c r="M828" s="14" t="s">
        <v>71</v>
      </c>
      <c r="N828" s="14" t="str">
        <f t="shared" si="144"/>
        <v>,</v>
      </c>
      <c r="O828" s="14">
        <f t="shared" si="145"/>
        <v>22</v>
      </c>
      <c r="P828" s="14" t="str">
        <f t="shared" si="146"/>
        <v>,</v>
      </c>
      <c r="Q828" s="14">
        <f t="shared" si="147"/>
        <v>27</v>
      </c>
      <c r="R828" s="14" t="str">
        <f t="shared" si="148"/>
        <v>,</v>
      </c>
      <c r="S828" s="14">
        <f t="shared" si="149"/>
        <v>357</v>
      </c>
      <c r="T828" s="14" t="str">
        <f t="shared" si="150"/>
        <v>,</v>
      </c>
      <c r="U828" s="14">
        <f t="shared" si="151"/>
        <v>511</v>
      </c>
      <c r="V828" s="14" t="str">
        <f t="shared" si="152"/>
        <v>,</v>
      </c>
      <c r="W828" s="14">
        <f t="shared" si="153"/>
        <v>38.299999999999997</v>
      </c>
      <c r="X828" s="14" t="str">
        <f t="shared" si="154"/>
        <v>,</v>
      </c>
      <c r="Y828" s="14">
        <f t="shared" si="155"/>
        <v>2016</v>
      </c>
      <c r="Z828" s="14" t="s">
        <v>72</v>
      </c>
    </row>
    <row r="829" spans="1:26" x14ac:dyDescent="0.35">
      <c r="A829" s="4" t="s">
        <v>62</v>
      </c>
      <c r="B829" s="2">
        <f>VLOOKUP(Table1[[#This Row],[Crop]],Crop!$A$2:$B$5,2,FALSE)</f>
        <v>22</v>
      </c>
      <c r="C829" s="1" t="s">
        <v>16</v>
      </c>
      <c r="D829" s="1">
        <f>VLOOKUP(Table1[[#This Row],[District]],district!$A$2:$B$38,2,FALSE)</f>
        <v>27</v>
      </c>
      <c r="E829">
        <v>2017</v>
      </c>
      <c r="F829">
        <v>463</v>
      </c>
      <c r="G829">
        <v>330</v>
      </c>
      <c r="H829">
        <v>37.6</v>
      </c>
      <c r="L829" s="17" t="s">
        <v>68</v>
      </c>
      <c r="M829" s="14" t="s">
        <v>71</v>
      </c>
      <c r="N829" s="14" t="str">
        <f t="shared" si="144"/>
        <v>,</v>
      </c>
      <c r="O829" s="14">
        <f t="shared" si="145"/>
        <v>22</v>
      </c>
      <c r="P829" s="14" t="str">
        <f t="shared" si="146"/>
        <v>,</v>
      </c>
      <c r="Q829" s="14">
        <f t="shared" si="147"/>
        <v>27</v>
      </c>
      <c r="R829" s="14" t="str">
        <f t="shared" si="148"/>
        <v>,</v>
      </c>
      <c r="S829" s="14">
        <f t="shared" si="149"/>
        <v>330</v>
      </c>
      <c r="T829" s="14" t="str">
        <f t="shared" si="150"/>
        <v>,</v>
      </c>
      <c r="U829" s="14">
        <f t="shared" si="151"/>
        <v>463</v>
      </c>
      <c r="V829" s="14" t="str">
        <f t="shared" si="152"/>
        <v>,</v>
      </c>
      <c r="W829" s="14">
        <f t="shared" si="153"/>
        <v>37.6</v>
      </c>
      <c r="X829" s="14" t="str">
        <f t="shared" si="154"/>
        <v>,</v>
      </c>
      <c r="Y829" s="14">
        <f t="shared" si="155"/>
        <v>2017</v>
      </c>
      <c r="Z829" s="14" t="s">
        <v>72</v>
      </c>
    </row>
    <row r="830" spans="1:26" x14ac:dyDescent="0.35">
      <c r="A830" s="4" t="s">
        <v>62</v>
      </c>
      <c r="B830" s="2">
        <f>VLOOKUP(Table1[[#This Row],[Crop]],Crop!$A$2:$B$5,2,FALSE)</f>
        <v>22</v>
      </c>
      <c r="C830" s="1" t="s">
        <v>16</v>
      </c>
      <c r="D830" s="1">
        <f>VLOOKUP(Table1[[#This Row],[District]],district!$A$2:$B$38,2,FALSE)</f>
        <v>27</v>
      </c>
      <c r="E830">
        <v>2018</v>
      </c>
      <c r="F830">
        <v>432</v>
      </c>
      <c r="G830">
        <v>304</v>
      </c>
      <c r="H830">
        <v>38.1</v>
      </c>
      <c r="L830" s="17" t="s">
        <v>68</v>
      </c>
      <c r="M830" s="14" t="s">
        <v>71</v>
      </c>
      <c r="N830" s="14" t="str">
        <f t="shared" si="144"/>
        <v>,</v>
      </c>
      <c r="O830" s="14">
        <f t="shared" si="145"/>
        <v>22</v>
      </c>
      <c r="P830" s="14" t="str">
        <f t="shared" si="146"/>
        <v>,</v>
      </c>
      <c r="Q830" s="14">
        <f t="shared" si="147"/>
        <v>27</v>
      </c>
      <c r="R830" s="14" t="str">
        <f t="shared" si="148"/>
        <v>,</v>
      </c>
      <c r="S830" s="14">
        <f t="shared" si="149"/>
        <v>304</v>
      </c>
      <c r="T830" s="14" t="str">
        <f t="shared" si="150"/>
        <v>,</v>
      </c>
      <c r="U830" s="14">
        <f t="shared" si="151"/>
        <v>432</v>
      </c>
      <c r="V830" s="14" t="str">
        <f t="shared" si="152"/>
        <v>,</v>
      </c>
      <c r="W830" s="14">
        <f t="shared" si="153"/>
        <v>38.1</v>
      </c>
      <c r="X830" s="14" t="str">
        <f t="shared" si="154"/>
        <v>,</v>
      </c>
      <c r="Y830" s="14">
        <f t="shared" si="155"/>
        <v>2018</v>
      </c>
      <c r="Z830" s="14" t="s">
        <v>72</v>
      </c>
    </row>
    <row r="831" spans="1:26" x14ac:dyDescent="0.35">
      <c r="A831" s="4" t="s">
        <v>62</v>
      </c>
      <c r="B831" s="2">
        <f>VLOOKUP(Table1[[#This Row],[Crop]],Crop!$A$2:$B$5,2,FALSE)</f>
        <v>22</v>
      </c>
      <c r="C831" s="1" t="s">
        <v>16</v>
      </c>
      <c r="D831" s="1">
        <f>VLOOKUP(Table1[[#This Row],[District]],district!$A$2:$B$38,2,FALSE)</f>
        <v>27</v>
      </c>
      <c r="E831">
        <v>2019</v>
      </c>
      <c r="F831">
        <v>363</v>
      </c>
      <c r="G831">
        <v>239</v>
      </c>
      <c r="H831">
        <v>40.700000000000003</v>
      </c>
      <c r="L831" s="17" t="s">
        <v>68</v>
      </c>
      <c r="M831" s="14" t="s">
        <v>71</v>
      </c>
      <c r="N831" s="14" t="str">
        <f t="shared" si="144"/>
        <v>,</v>
      </c>
      <c r="O831" s="14">
        <f t="shared" si="145"/>
        <v>22</v>
      </c>
      <c r="P831" s="14" t="str">
        <f t="shared" si="146"/>
        <v>,</v>
      </c>
      <c r="Q831" s="14">
        <f t="shared" si="147"/>
        <v>27</v>
      </c>
      <c r="R831" s="14" t="str">
        <f t="shared" si="148"/>
        <v>,</v>
      </c>
      <c r="S831" s="14">
        <f t="shared" si="149"/>
        <v>239</v>
      </c>
      <c r="T831" s="14" t="str">
        <f t="shared" si="150"/>
        <v>,</v>
      </c>
      <c r="U831" s="14">
        <f t="shared" si="151"/>
        <v>363</v>
      </c>
      <c r="V831" s="14" t="str">
        <f t="shared" si="152"/>
        <v>,</v>
      </c>
      <c r="W831" s="14">
        <f t="shared" si="153"/>
        <v>40.700000000000003</v>
      </c>
      <c r="X831" s="14" t="str">
        <f t="shared" si="154"/>
        <v>,</v>
      </c>
      <c r="Y831" s="14">
        <f t="shared" si="155"/>
        <v>2019</v>
      </c>
      <c r="Z831" s="14" t="s">
        <v>72</v>
      </c>
    </row>
    <row r="832" spans="1:26" x14ac:dyDescent="0.35">
      <c r="A832" s="4" t="s">
        <v>62</v>
      </c>
      <c r="B832" s="2">
        <f>VLOOKUP(Table1[[#This Row],[Crop]],Crop!$A$2:$B$5,2,FALSE)</f>
        <v>22</v>
      </c>
      <c r="C832" s="1" t="s">
        <v>16</v>
      </c>
      <c r="D832" s="1">
        <f>VLOOKUP(Table1[[#This Row],[District]],district!$A$2:$B$38,2,FALSE)</f>
        <v>27</v>
      </c>
      <c r="E832">
        <v>2020</v>
      </c>
      <c r="F832">
        <v>405</v>
      </c>
      <c r="G832">
        <v>275</v>
      </c>
      <c r="H832">
        <v>36.9</v>
      </c>
      <c r="L832" s="17" t="s">
        <v>68</v>
      </c>
      <c r="M832" s="14" t="s">
        <v>71</v>
      </c>
      <c r="N832" s="14" t="str">
        <f t="shared" si="144"/>
        <v>,</v>
      </c>
      <c r="O832" s="14">
        <f t="shared" si="145"/>
        <v>22</v>
      </c>
      <c r="P832" s="14" t="str">
        <f t="shared" si="146"/>
        <v>,</v>
      </c>
      <c r="Q832" s="14">
        <f t="shared" si="147"/>
        <v>27</v>
      </c>
      <c r="R832" s="14" t="str">
        <f t="shared" si="148"/>
        <v>,</v>
      </c>
      <c r="S832" s="14">
        <f t="shared" si="149"/>
        <v>275</v>
      </c>
      <c r="T832" s="14" t="str">
        <f t="shared" si="150"/>
        <v>,</v>
      </c>
      <c r="U832" s="14">
        <f t="shared" si="151"/>
        <v>405</v>
      </c>
      <c r="V832" s="14" t="str">
        <f t="shared" si="152"/>
        <v>,</v>
      </c>
      <c r="W832" s="14">
        <f t="shared" si="153"/>
        <v>36.9</v>
      </c>
      <c r="X832" s="14" t="str">
        <f t="shared" si="154"/>
        <v>,</v>
      </c>
      <c r="Y832" s="14">
        <f t="shared" si="155"/>
        <v>2020</v>
      </c>
      <c r="Z832" s="14" t="s">
        <v>72</v>
      </c>
    </row>
    <row r="833" spans="1:26" s="2" customFormat="1" x14ac:dyDescent="0.35">
      <c r="A833" s="4" t="s">
        <v>62</v>
      </c>
      <c r="B833" s="2">
        <f>VLOOKUP(Table1[[#This Row],[Crop]],Crop!$A$2:$B$5,2,FALSE)</f>
        <v>22</v>
      </c>
      <c r="C833" s="3" t="s">
        <v>16</v>
      </c>
      <c r="D833" s="3">
        <f>VLOOKUP(Table1[[#This Row],[District]],district!$A$2:$B$38,2,FALSE)</f>
        <v>27</v>
      </c>
      <c r="E833" s="2">
        <v>2021</v>
      </c>
      <c r="F833">
        <v>324</v>
      </c>
      <c r="G833">
        <v>232</v>
      </c>
      <c r="H833">
        <v>34.9</v>
      </c>
      <c r="L833" s="17" t="s">
        <v>68</v>
      </c>
      <c r="M833" s="14" t="s">
        <v>71</v>
      </c>
      <c r="N833" s="14" t="str">
        <f t="shared" si="144"/>
        <v>,</v>
      </c>
      <c r="O833" s="14">
        <f t="shared" si="145"/>
        <v>22</v>
      </c>
      <c r="P833" s="14" t="str">
        <f t="shared" si="146"/>
        <v>,</v>
      </c>
      <c r="Q833" s="14">
        <f t="shared" si="147"/>
        <v>27</v>
      </c>
      <c r="R833" s="14" t="str">
        <f t="shared" si="148"/>
        <v>,</v>
      </c>
      <c r="S833" s="14">
        <f t="shared" si="149"/>
        <v>232</v>
      </c>
      <c r="T833" s="14" t="str">
        <f t="shared" si="150"/>
        <v>,</v>
      </c>
      <c r="U833" s="14">
        <f t="shared" si="151"/>
        <v>324</v>
      </c>
      <c r="V833" s="14" t="str">
        <f t="shared" si="152"/>
        <v>,</v>
      </c>
      <c r="W833" s="14">
        <f t="shared" si="153"/>
        <v>34.9</v>
      </c>
      <c r="X833" s="14" t="str">
        <f t="shared" si="154"/>
        <v>,</v>
      </c>
      <c r="Y833" s="14">
        <f t="shared" si="155"/>
        <v>2021</v>
      </c>
      <c r="Z833" s="14" t="s">
        <v>72</v>
      </c>
    </row>
    <row r="834" spans="1:26" x14ac:dyDescent="0.35">
      <c r="A834" s="4" t="s">
        <v>62</v>
      </c>
      <c r="B834" s="2">
        <f>VLOOKUP(Table1[[#This Row],[Crop]],Crop!$A$2:$B$5,2,FALSE)</f>
        <v>22</v>
      </c>
      <c r="C834" s="1" t="s">
        <v>17</v>
      </c>
      <c r="D834" s="1">
        <f>VLOOKUP(Table1[[#This Row],[District]],district!$A$2:$B$38,2,FALSE)</f>
        <v>22</v>
      </c>
      <c r="E834">
        <v>1990</v>
      </c>
      <c r="F834">
        <v>605</v>
      </c>
      <c r="G834">
        <v>802</v>
      </c>
      <c r="H834">
        <v>20.2</v>
      </c>
      <c r="L834" s="17" t="s">
        <v>68</v>
      </c>
      <c r="M834" s="14" t="s">
        <v>71</v>
      </c>
      <c r="N834" s="14" t="str">
        <f t="shared" si="144"/>
        <v>,</v>
      </c>
      <c r="O834" s="14">
        <f t="shared" si="145"/>
        <v>22</v>
      </c>
      <c r="P834" s="14" t="str">
        <f t="shared" si="146"/>
        <v>,</v>
      </c>
      <c r="Q834" s="14">
        <f t="shared" si="147"/>
        <v>22</v>
      </c>
      <c r="R834" s="14" t="str">
        <f t="shared" si="148"/>
        <v>,</v>
      </c>
      <c r="S834" s="14">
        <f t="shared" si="149"/>
        <v>802</v>
      </c>
      <c r="T834" s="14" t="str">
        <f t="shared" si="150"/>
        <v>,</v>
      </c>
      <c r="U834" s="14">
        <f t="shared" si="151"/>
        <v>605</v>
      </c>
      <c r="V834" s="14" t="str">
        <f t="shared" si="152"/>
        <v>,</v>
      </c>
      <c r="W834" s="14">
        <f t="shared" si="153"/>
        <v>20.2</v>
      </c>
      <c r="X834" s="14" t="str">
        <f t="shared" si="154"/>
        <v>,</v>
      </c>
      <c r="Y834" s="14">
        <f t="shared" si="155"/>
        <v>1990</v>
      </c>
      <c r="Z834" s="14" t="s">
        <v>72</v>
      </c>
    </row>
    <row r="835" spans="1:26" x14ac:dyDescent="0.35">
      <c r="A835" s="4" t="s">
        <v>62</v>
      </c>
      <c r="B835" s="2">
        <f>VLOOKUP(Table1[[#This Row],[Crop]],Crop!$A$2:$B$5,2,FALSE)</f>
        <v>22</v>
      </c>
      <c r="C835" s="1" t="s">
        <v>17</v>
      </c>
      <c r="D835" s="1">
        <f>VLOOKUP(Table1[[#This Row],[District]],district!$A$2:$B$38,2,FALSE)</f>
        <v>22</v>
      </c>
      <c r="E835">
        <v>1991</v>
      </c>
      <c r="F835">
        <v>330</v>
      </c>
      <c r="G835">
        <v>421</v>
      </c>
      <c r="H835">
        <v>21</v>
      </c>
      <c r="L835" s="17" t="s">
        <v>68</v>
      </c>
      <c r="M835" s="14" t="s">
        <v>71</v>
      </c>
      <c r="N835" s="14" t="str">
        <f t="shared" ref="N835:N898" si="156">N834</f>
        <v>,</v>
      </c>
      <c r="O835" s="14">
        <f t="shared" ref="O835:O898" si="157">B835</f>
        <v>22</v>
      </c>
      <c r="P835" s="14" t="str">
        <f t="shared" ref="P835:P898" si="158">N835</f>
        <v>,</v>
      </c>
      <c r="Q835" s="14">
        <f t="shared" ref="Q835:Q898" si="159">D835</f>
        <v>22</v>
      </c>
      <c r="R835" s="14" t="str">
        <f t="shared" ref="R835:R898" si="160">N835</f>
        <v>,</v>
      </c>
      <c r="S835" s="14">
        <f t="shared" ref="S835:S898" si="161">G835</f>
        <v>421</v>
      </c>
      <c r="T835" s="14" t="str">
        <f t="shared" ref="T835:T898" si="162">N834</f>
        <v>,</v>
      </c>
      <c r="U835" s="14">
        <f t="shared" ref="U835:U898" si="163">F835</f>
        <v>330</v>
      </c>
      <c r="V835" s="14" t="str">
        <f t="shared" ref="V835:V898" si="164">N834</f>
        <v>,</v>
      </c>
      <c r="W835" s="14">
        <f t="shared" ref="W835:W898" si="165">H835</f>
        <v>21</v>
      </c>
      <c r="X835" s="14" t="str">
        <f t="shared" ref="X835:X898" si="166">N834</f>
        <v>,</v>
      </c>
      <c r="Y835" s="14">
        <f t="shared" ref="Y835:Y898" si="167">E835</f>
        <v>1991</v>
      </c>
      <c r="Z835" s="14" t="s">
        <v>72</v>
      </c>
    </row>
    <row r="836" spans="1:26" x14ac:dyDescent="0.35">
      <c r="A836" s="4" t="s">
        <v>62</v>
      </c>
      <c r="B836" s="2">
        <f>VLOOKUP(Table1[[#This Row],[Crop]],Crop!$A$2:$B$5,2,FALSE)</f>
        <v>22</v>
      </c>
      <c r="C836" s="1" t="s">
        <v>17</v>
      </c>
      <c r="D836" s="1">
        <f>VLOOKUP(Table1[[#This Row],[District]],district!$A$2:$B$38,2,FALSE)</f>
        <v>22</v>
      </c>
      <c r="E836">
        <v>1992</v>
      </c>
      <c r="F836">
        <v>438.9</v>
      </c>
      <c r="G836">
        <v>474</v>
      </c>
      <c r="H836">
        <v>24.8</v>
      </c>
      <c r="L836" s="17" t="s">
        <v>68</v>
      </c>
      <c r="M836" s="14" t="s">
        <v>71</v>
      </c>
      <c r="N836" s="14" t="str">
        <f t="shared" si="156"/>
        <v>,</v>
      </c>
      <c r="O836" s="14">
        <f t="shared" si="157"/>
        <v>22</v>
      </c>
      <c r="P836" s="14" t="str">
        <f t="shared" si="158"/>
        <v>,</v>
      </c>
      <c r="Q836" s="14">
        <f t="shared" si="159"/>
        <v>22</v>
      </c>
      <c r="R836" s="14" t="str">
        <f t="shared" si="160"/>
        <v>,</v>
      </c>
      <c r="S836" s="14">
        <f t="shared" si="161"/>
        <v>474</v>
      </c>
      <c r="T836" s="14" t="str">
        <f t="shared" si="162"/>
        <v>,</v>
      </c>
      <c r="U836" s="14">
        <f t="shared" si="163"/>
        <v>438.9</v>
      </c>
      <c r="V836" s="14" t="str">
        <f t="shared" si="164"/>
        <v>,</v>
      </c>
      <c r="W836" s="14">
        <f t="shared" si="165"/>
        <v>24.8</v>
      </c>
      <c r="X836" s="14" t="str">
        <f t="shared" si="166"/>
        <v>,</v>
      </c>
      <c r="Y836" s="14">
        <f t="shared" si="167"/>
        <v>1992</v>
      </c>
      <c r="Z836" s="14" t="s">
        <v>72</v>
      </c>
    </row>
    <row r="837" spans="1:26" x14ac:dyDescent="0.35">
      <c r="A837" s="4" t="s">
        <v>62</v>
      </c>
      <c r="B837" s="2">
        <f>VLOOKUP(Table1[[#This Row],[Crop]],Crop!$A$2:$B$5,2,FALSE)</f>
        <v>22</v>
      </c>
      <c r="C837" s="1" t="s">
        <v>17</v>
      </c>
      <c r="D837" s="1">
        <f>VLOOKUP(Table1[[#This Row],[District]],district!$A$2:$B$38,2,FALSE)</f>
        <v>22</v>
      </c>
      <c r="E837">
        <v>1993</v>
      </c>
      <c r="F837">
        <v>339.2</v>
      </c>
      <c r="G837">
        <v>430</v>
      </c>
      <c r="H837">
        <v>21.1</v>
      </c>
      <c r="L837" s="17" t="s">
        <v>68</v>
      </c>
      <c r="M837" s="14" t="s">
        <v>71</v>
      </c>
      <c r="N837" s="14" t="str">
        <f t="shared" si="156"/>
        <v>,</v>
      </c>
      <c r="O837" s="14">
        <f t="shared" si="157"/>
        <v>22</v>
      </c>
      <c r="P837" s="14" t="str">
        <f t="shared" si="158"/>
        <v>,</v>
      </c>
      <c r="Q837" s="14">
        <f t="shared" si="159"/>
        <v>22</v>
      </c>
      <c r="R837" s="14" t="str">
        <f t="shared" si="160"/>
        <v>,</v>
      </c>
      <c r="S837" s="14">
        <f t="shared" si="161"/>
        <v>430</v>
      </c>
      <c r="T837" s="14" t="str">
        <f t="shared" si="162"/>
        <v>,</v>
      </c>
      <c r="U837" s="14">
        <f t="shared" si="163"/>
        <v>339.2</v>
      </c>
      <c r="V837" s="14" t="str">
        <f t="shared" si="164"/>
        <v>,</v>
      </c>
      <c r="W837" s="14">
        <f t="shared" si="165"/>
        <v>21.1</v>
      </c>
      <c r="X837" s="14" t="str">
        <f t="shared" si="166"/>
        <v>,</v>
      </c>
      <c r="Y837" s="14">
        <f t="shared" si="167"/>
        <v>1993</v>
      </c>
      <c r="Z837" s="14" t="s">
        <v>72</v>
      </c>
    </row>
    <row r="838" spans="1:26" x14ac:dyDescent="0.35">
      <c r="A838" s="4" t="s">
        <v>62</v>
      </c>
      <c r="B838" s="2">
        <f>VLOOKUP(Table1[[#This Row],[Crop]],Crop!$A$2:$B$5,2,FALSE)</f>
        <v>22</v>
      </c>
      <c r="C838" s="1" t="s">
        <v>17</v>
      </c>
      <c r="D838" s="1">
        <f>VLOOKUP(Table1[[#This Row],[District]],district!$A$2:$B$38,2,FALSE)</f>
        <v>22</v>
      </c>
      <c r="E838">
        <v>1994</v>
      </c>
      <c r="F838">
        <v>411.8</v>
      </c>
      <c r="G838">
        <v>447</v>
      </c>
      <c r="H838">
        <v>24.7</v>
      </c>
      <c r="L838" s="17" t="s">
        <v>68</v>
      </c>
      <c r="M838" s="14" t="s">
        <v>71</v>
      </c>
      <c r="N838" s="14" t="str">
        <f t="shared" si="156"/>
        <v>,</v>
      </c>
      <c r="O838" s="14">
        <f t="shared" si="157"/>
        <v>22</v>
      </c>
      <c r="P838" s="14" t="str">
        <f t="shared" si="158"/>
        <v>,</v>
      </c>
      <c r="Q838" s="14">
        <f t="shared" si="159"/>
        <v>22</v>
      </c>
      <c r="R838" s="14" t="str">
        <f t="shared" si="160"/>
        <v>,</v>
      </c>
      <c r="S838" s="14">
        <f t="shared" si="161"/>
        <v>447</v>
      </c>
      <c r="T838" s="14" t="str">
        <f t="shared" si="162"/>
        <v>,</v>
      </c>
      <c r="U838" s="14">
        <f t="shared" si="163"/>
        <v>411.8</v>
      </c>
      <c r="V838" s="14" t="str">
        <f t="shared" si="164"/>
        <v>,</v>
      </c>
      <c r="W838" s="14">
        <f t="shared" si="165"/>
        <v>24.7</v>
      </c>
      <c r="X838" s="14" t="str">
        <f t="shared" si="166"/>
        <v>,</v>
      </c>
      <c r="Y838" s="14">
        <f t="shared" si="167"/>
        <v>1994</v>
      </c>
      <c r="Z838" s="14" t="s">
        <v>72</v>
      </c>
    </row>
    <row r="839" spans="1:26" x14ac:dyDescent="0.35">
      <c r="A839" s="4" t="s">
        <v>62</v>
      </c>
      <c r="B839" s="2">
        <f>VLOOKUP(Table1[[#This Row],[Crop]],Crop!$A$2:$B$5,2,FALSE)</f>
        <v>22</v>
      </c>
      <c r="C839" s="1" t="s">
        <v>17</v>
      </c>
      <c r="D839" s="1">
        <f>VLOOKUP(Table1[[#This Row],[District]],district!$A$2:$B$38,2,FALSE)</f>
        <v>22</v>
      </c>
      <c r="E839">
        <v>1995</v>
      </c>
      <c r="F839">
        <v>366.7</v>
      </c>
      <c r="G839">
        <v>441</v>
      </c>
      <c r="H839">
        <v>22.3</v>
      </c>
      <c r="L839" s="17" t="s">
        <v>68</v>
      </c>
      <c r="M839" s="14" t="s">
        <v>71</v>
      </c>
      <c r="N839" s="14" t="str">
        <f t="shared" si="156"/>
        <v>,</v>
      </c>
      <c r="O839" s="14">
        <f t="shared" si="157"/>
        <v>22</v>
      </c>
      <c r="P839" s="14" t="str">
        <f t="shared" si="158"/>
        <v>,</v>
      </c>
      <c r="Q839" s="14">
        <f t="shared" si="159"/>
        <v>22</v>
      </c>
      <c r="R839" s="14" t="str">
        <f t="shared" si="160"/>
        <v>,</v>
      </c>
      <c r="S839" s="14">
        <f t="shared" si="161"/>
        <v>441</v>
      </c>
      <c r="T839" s="14" t="str">
        <f t="shared" si="162"/>
        <v>,</v>
      </c>
      <c r="U839" s="14">
        <f t="shared" si="163"/>
        <v>366.7</v>
      </c>
      <c r="V839" s="14" t="str">
        <f t="shared" si="164"/>
        <v>,</v>
      </c>
      <c r="W839" s="14">
        <f t="shared" si="165"/>
        <v>22.3</v>
      </c>
      <c r="X839" s="14" t="str">
        <f t="shared" si="166"/>
        <v>,</v>
      </c>
      <c r="Y839" s="14">
        <f t="shared" si="167"/>
        <v>1995</v>
      </c>
      <c r="Z839" s="14" t="s">
        <v>72</v>
      </c>
    </row>
    <row r="840" spans="1:26" x14ac:dyDescent="0.35">
      <c r="A840" s="4" t="s">
        <v>62</v>
      </c>
      <c r="B840" s="2">
        <f>VLOOKUP(Table1[[#This Row],[Crop]],Crop!$A$2:$B$5,2,FALSE)</f>
        <v>22</v>
      </c>
      <c r="C840" s="1" t="s">
        <v>17</v>
      </c>
      <c r="D840" s="1">
        <f>VLOOKUP(Table1[[#This Row],[District]],district!$A$2:$B$38,2,FALSE)</f>
        <v>22</v>
      </c>
      <c r="E840">
        <v>1996</v>
      </c>
      <c r="F840">
        <v>398.6</v>
      </c>
      <c r="G840">
        <v>439</v>
      </c>
      <c r="H840">
        <v>24.3</v>
      </c>
      <c r="L840" s="17" t="s">
        <v>68</v>
      </c>
      <c r="M840" s="14" t="s">
        <v>71</v>
      </c>
      <c r="N840" s="14" t="str">
        <f t="shared" si="156"/>
        <v>,</v>
      </c>
      <c r="O840" s="14">
        <f t="shared" si="157"/>
        <v>22</v>
      </c>
      <c r="P840" s="14" t="str">
        <f t="shared" si="158"/>
        <v>,</v>
      </c>
      <c r="Q840" s="14">
        <f t="shared" si="159"/>
        <v>22</v>
      </c>
      <c r="R840" s="14" t="str">
        <f t="shared" si="160"/>
        <v>,</v>
      </c>
      <c r="S840" s="14">
        <f t="shared" si="161"/>
        <v>439</v>
      </c>
      <c r="T840" s="14" t="str">
        <f t="shared" si="162"/>
        <v>,</v>
      </c>
      <c r="U840" s="14">
        <f t="shared" si="163"/>
        <v>398.6</v>
      </c>
      <c r="V840" s="14" t="str">
        <f t="shared" si="164"/>
        <v>,</v>
      </c>
      <c r="W840" s="14">
        <f t="shared" si="165"/>
        <v>24.3</v>
      </c>
      <c r="X840" s="14" t="str">
        <f t="shared" si="166"/>
        <v>,</v>
      </c>
      <c r="Y840" s="14">
        <f t="shared" si="167"/>
        <v>1996</v>
      </c>
      <c r="Z840" s="14" t="s">
        <v>72</v>
      </c>
    </row>
    <row r="841" spans="1:26" x14ac:dyDescent="0.35">
      <c r="A841" s="4" t="s">
        <v>62</v>
      </c>
      <c r="B841" s="2">
        <f>VLOOKUP(Table1[[#This Row],[Crop]],Crop!$A$2:$B$5,2,FALSE)</f>
        <v>22</v>
      </c>
      <c r="C841" s="1" t="s">
        <v>17</v>
      </c>
      <c r="D841" s="1">
        <f>VLOOKUP(Table1[[#This Row],[District]],district!$A$2:$B$38,2,FALSE)</f>
        <v>22</v>
      </c>
      <c r="E841">
        <v>1997</v>
      </c>
      <c r="F841">
        <v>479.5</v>
      </c>
      <c r="G841">
        <v>456</v>
      </c>
      <c r="H841">
        <v>28.2</v>
      </c>
      <c r="L841" s="17" t="s">
        <v>68</v>
      </c>
      <c r="M841" s="14" t="s">
        <v>71</v>
      </c>
      <c r="N841" s="14" t="str">
        <f t="shared" si="156"/>
        <v>,</v>
      </c>
      <c r="O841" s="14">
        <f t="shared" si="157"/>
        <v>22</v>
      </c>
      <c r="P841" s="14" t="str">
        <f t="shared" si="158"/>
        <v>,</v>
      </c>
      <c r="Q841" s="14">
        <f t="shared" si="159"/>
        <v>22</v>
      </c>
      <c r="R841" s="14" t="str">
        <f t="shared" si="160"/>
        <v>,</v>
      </c>
      <c r="S841" s="14">
        <f t="shared" si="161"/>
        <v>456</v>
      </c>
      <c r="T841" s="14" t="str">
        <f t="shared" si="162"/>
        <v>,</v>
      </c>
      <c r="U841" s="14">
        <f t="shared" si="163"/>
        <v>479.5</v>
      </c>
      <c r="V841" s="14" t="str">
        <f t="shared" si="164"/>
        <v>,</v>
      </c>
      <c r="W841" s="14">
        <f t="shared" si="165"/>
        <v>28.2</v>
      </c>
      <c r="X841" s="14" t="str">
        <f t="shared" si="166"/>
        <v>,</v>
      </c>
      <c r="Y841" s="14">
        <f t="shared" si="167"/>
        <v>1997</v>
      </c>
      <c r="Z841" s="14" t="s">
        <v>72</v>
      </c>
    </row>
    <row r="842" spans="1:26" x14ac:dyDescent="0.35">
      <c r="A842" s="4" t="s">
        <v>62</v>
      </c>
      <c r="B842" s="2">
        <f>VLOOKUP(Table1[[#This Row],[Crop]],Crop!$A$2:$B$5,2,FALSE)</f>
        <v>22</v>
      </c>
      <c r="C842" s="1" t="s">
        <v>17</v>
      </c>
      <c r="D842" s="1">
        <f>VLOOKUP(Table1[[#This Row],[District]],district!$A$2:$B$38,2,FALSE)</f>
        <v>22</v>
      </c>
      <c r="E842">
        <v>1998</v>
      </c>
      <c r="F842">
        <v>388.3</v>
      </c>
      <c r="G842">
        <v>439</v>
      </c>
      <c r="H842">
        <v>23.7</v>
      </c>
      <c r="L842" s="17" t="s">
        <v>68</v>
      </c>
      <c r="M842" s="14" t="s">
        <v>71</v>
      </c>
      <c r="N842" s="14" t="str">
        <f t="shared" si="156"/>
        <v>,</v>
      </c>
      <c r="O842" s="14">
        <f t="shared" si="157"/>
        <v>22</v>
      </c>
      <c r="P842" s="14" t="str">
        <f t="shared" si="158"/>
        <v>,</v>
      </c>
      <c r="Q842" s="14">
        <f t="shared" si="159"/>
        <v>22</v>
      </c>
      <c r="R842" s="14" t="str">
        <f t="shared" si="160"/>
        <v>,</v>
      </c>
      <c r="S842" s="14">
        <f t="shared" si="161"/>
        <v>439</v>
      </c>
      <c r="T842" s="14" t="str">
        <f t="shared" si="162"/>
        <v>,</v>
      </c>
      <c r="U842" s="14">
        <f t="shared" si="163"/>
        <v>388.3</v>
      </c>
      <c r="V842" s="14" t="str">
        <f t="shared" si="164"/>
        <v>,</v>
      </c>
      <c r="W842" s="14">
        <f t="shared" si="165"/>
        <v>23.7</v>
      </c>
      <c r="X842" s="14" t="str">
        <f t="shared" si="166"/>
        <v>,</v>
      </c>
      <c r="Y842" s="14">
        <f t="shared" si="167"/>
        <v>1998</v>
      </c>
      <c r="Z842" s="14" t="s">
        <v>72</v>
      </c>
    </row>
    <row r="843" spans="1:26" x14ac:dyDescent="0.35">
      <c r="A843" s="4" t="s">
        <v>62</v>
      </c>
      <c r="B843" s="2">
        <f>VLOOKUP(Table1[[#This Row],[Crop]],Crop!$A$2:$B$5,2,FALSE)</f>
        <v>22</v>
      </c>
      <c r="C843" s="1" t="s">
        <v>17</v>
      </c>
      <c r="D843" s="1">
        <f>VLOOKUP(Table1[[#This Row],[District]],district!$A$2:$B$38,2,FALSE)</f>
        <v>22</v>
      </c>
      <c r="E843">
        <v>1999</v>
      </c>
      <c r="F843">
        <v>472.5</v>
      </c>
      <c r="G843">
        <v>450</v>
      </c>
      <c r="H843">
        <v>28.1</v>
      </c>
      <c r="L843" s="17" t="s">
        <v>68</v>
      </c>
      <c r="M843" s="14" t="s">
        <v>71</v>
      </c>
      <c r="N843" s="14" t="str">
        <f t="shared" si="156"/>
        <v>,</v>
      </c>
      <c r="O843" s="14">
        <f t="shared" si="157"/>
        <v>22</v>
      </c>
      <c r="P843" s="14" t="str">
        <f t="shared" si="158"/>
        <v>,</v>
      </c>
      <c r="Q843" s="14">
        <f t="shared" si="159"/>
        <v>22</v>
      </c>
      <c r="R843" s="14" t="str">
        <f t="shared" si="160"/>
        <v>,</v>
      </c>
      <c r="S843" s="14">
        <f t="shared" si="161"/>
        <v>450</v>
      </c>
      <c r="T843" s="14" t="str">
        <f t="shared" si="162"/>
        <v>,</v>
      </c>
      <c r="U843" s="14">
        <f t="shared" si="163"/>
        <v>472.5</v>
      </c>
      <c r="V843" s="14" t="str">
        <f t="shared" si="164"/>
        <v>,</v>
      </c>
      <c r="W843" s="14">
        <f t="shared" si="165"/>
        <v>28.1</v>
      </c>
      <c r="X843" s="14" t="str">
        <f t="shared" si="166"/>
        <v>,</v>
      </c>
      <c r="Y843" s="14">
        <f t="shared" si="167"/>
        <v>1999</v>
      </c>
      <c r="Z843" s="14" t="s">
        <v>72</v>
      </c>
    </row>
    <row r="844" spans="1:26" x14ac:dyDescent="0.35">
      <c r="A844" s="4" t="s">
        <v>62</v>
      </c>
      <c r="B844" s="2">
        <f>VLOOKUP(Table1[[#This Row],[Crop]],Crop!$A$2:$B$5,2,FALSE)</f>
        <v>22</v>
      </c>
      <c r="C844" s="1" t="s">
        <v>17</v>
      </c>
      <c r="D844" s="1">
        <f>VLOOKUP(Table1[[#This Row],[District]],district!$A$2:$B$38,2,FALSE)</f>
        <v>22</v>
      </c>
      <c r="E844">
        <v>2000</v>
      </c>
      <c r="F844">
        <v>502</v>
      </c>
      <c r="G844">
        <v>484</v>
      </c>
      <c r="H844">
        <v>27.8</v>
      </c>
      <c r="L844" s="17" t="s">
        <v>68</v>
      </c>
      <c r="M844" s="14" t="s">
        <v>71</v>
      </c>
      <c r="N844" s="14" t="str">
        <f t="shared" si="156"/>
        <v>,</v>
      </c>
      <c r="O844" s="14">
        <f t="shared" si="157"/>
        <v>22</v>
      </c>
      <c r="P844" s="14" t="str">
        <f t="shared" si="158"/>
        <v>,</v>
      </c>
      <c r="Q844" s="14">
        <f t="shared" si="159"/>
        <v>22</v>
      </c>
      <c r="R844" s="14" t="str">
        <f t="shared" si="160"/>
        <v>,</v>
      </c>
      <c r="S844" s="14">
        <f t="shared" si="161"/>
        <v>484</v>
      </c>
      <c r="T844" s="14" t="str">
        <f t="shared" si="162"/>
        <v>,</v>
      </c>
      <c r="U844" s="14">
        <f t="shared" si="163"/>
        <v>502</v>
      </c>
      <c r="V844" s="14" t="str">
        <f t="shared" si="164"/>
        <v>,</v>
      </c>
      <c r="W844" s="14">
        <f t="shared" si="165"/>
        <v>27.8</v>
      </c>
      <c r="X844" s="14" t="str">
        <f t="shared" si="166"/>
        <v>,</v>
      </c>
      <c r="Y844" s="14">
        <f t="shared" si="167"/>
        <v>2000</v>
      </c>
      <c r="Z844" s="14" t="s">
        <v>72</v>
      </c>
    </row>
    <row r="845" spans="1:26" x14ac:dyDescent="0.35">
      <c r="A845" s="4" t="s">
        <v>62</v>
      </c>
      <c r="B845" s="2">
        <f>VLOOKUP(Table1[[#This Row],[Crop]],Crop!$A$2:$B$5,2,FALSE)</f>
        <v>22</v>
      </c>
      <c r="C845" s="1" t="s">
        <v>17</v>
      </c>
      <c r="D845" s="1">
        <f>VLOOKUP(Table1[[#This Row],[District]],district!$A$2:$B$38,2,FALSE)</f>
        <v>22</v>
      </c>
      <c r="E845">
        <v>2001</v>
      </c>
      <c r="F845">
        <v>480</v>
      </c>
      <c r="G845">
        <v>477</v>
      </c>
      <c r="H845">
        <v>27</v>
      </c>
      <c r="L845" s="17" t="s">
        <v>68</v>
      </c>
      <c r="M845" s="14" t="s">
        <v>71</v>
      </c>
      <c r="N845" s="14" t="str">
        <f t="shared" si="156"/>
        <v>,</v>
      </c>
      <c r="O845" s="14">
        <f t="shared" si="157"/>
        <v>22</v>
      </c>
      <c r="P845" s="14" t="str">
        <f t="shared" si="158"/>
        <v>,</v>
      </c>
      <c r="Q845" s="14">
        <f t="shared" si="159"/>
        <v>22</v>
      </c>
      <c r="R845" s="14" t="str">
        <f t="shared" si="160"/>
        <v>,</v>
      </c>
      <c r="S845" s="14">
        <f t="shared" si="161"/>
        <v>477</v>
      </c>
      <c r="T845" s="14" t="str">
        <f t="shared" si="162"/>
        <v>,</v>
      </c>
      <c r="U845" s="14">
        <f t="shared" si="163"/>
        <v>480</v>
      </c>
      <c r="V845" s="14" t="str">
        <f t="shared" si="164"/>
        <v>,</v>
      </c>
      <c r="W845" s="14">
        <f t="shared" si="165"/>
        <v>27</v>
      </c>
      <c r="X845" s="14" t="str">
        <f t="shared" si="166"/>
        <v>,</v>
      </c>
      <c r="Y845" s="14">
        <f t="shared" si="167"/>
        <v>2001</v>
      </c>
      <c r="Z845" s="14" t="s">
        <v>72</v>
      </c>
    </row>
    <row r="846" spans="1:26" x14ac:dyDescent="0.35">
      <c r="A846" s="4" t="s">
        <v>62</v>
      </c>
      <c r="B846" s="2">
        <f>VLOOKUP(Table1[[#This Row],[Crop]],Crop!$A$2:$B$5,2,FALSE)</f>
        <v>22</v>
      </c>
      <c r="C846" s="1" t="s">
        <v>17</v>
      </c>
      <c r="D846" s="1">
        <f>VLOOKUP(Table1[[#This Row],[District]],district!$A$2:$B$38,2,FALSE)</f>
        <v>22</v>
      </c>
      <c r="E846">
        <v>2002</v>
      </c>
      <c r="F846">
        <v>486</v>
      </c>
      <c r="G846">
        <v>473</v>
      </c>
      <c r="H846">
        <v>27.5</v>
      </c>
      <c r="L846" s="17" t="s">
        <v>68</v>
      </c>
      <c r="M846" s="14" t="s">
        <v>71</v>
      </c>
      <c r="N846" s="14" t="str">
        <f t="shared" si="156"/>
        <v>,</v>
      </c>
      <c r="O846" s="14">
        <f t="shared" si="157"/>
        <v>22</v>
      </c>
      <c r="P846" s="14" t="str">
        <f t="shared" si="158"/>
        <v>,</v>
      </c>
      <c r="Q846" s="14">
        <f t="shared" si="159"/>
        <v>22</v>
      </c>
      <c r="R846" s="14" t="str">
        <f t="shared" si="160"/>
        <v>,</v>
      </c>
      <c r="S846" s="14">
        <f t="shared" si="161"/>
        <v>473</v>
      </c>
      <c r="T846" s="14" t="str">
        <f t="shared" si="162"/>
        <v>,</v>
      </c>
      <c r="U846" s="14">
        <f t="shared" si="163"/>
        <v>486</v>
      </c>
      <c r="V846" s="14" t="str">
        <f t="shared" si="164"/>
        <v>,</v>
      </c>
      <c r="W846" s="14">
        <f t="shared" si="165"/>
        <v>27.5</v>
      </c>
      <c r="X846" s="14" t="str">
        <f t="shared" si="166"/>
        <v>,</v>
      </c>
      <c r="Y846" s="14">
        <f t="shared" si="167"/>
        <v>2002</v>
      </c>
      <c r="Z846" s="14" t="s">
        <v>72</v>
      </c>
    </row>
    <row r="847" spans="1:26" x14ac:dyDescent="0.35">
      <c r="A847" s="4" t="s">
        <v>62</v>
      </c>
      <c r="B847" s="2">
        <f>VLOOKUP(Table1[[#This Row],[Crop]],Crop!$A$2:$B$5,2,FALSE)</f>
        <v>22</v>
      </c>
      <c r="C847" s="1" t="s">
        <v>17</v>
      </c>
      <c r="D847" s="1">
        <f>VLOOKUP(Table1[[#This Row],[District]],district!$A$2:$B$38,2,FALSE)</f>
        <v>22</v>
      </c>
      <c r="E847">
        <v>2003</v>
      </c>
      <c r="F847">
        <v>475</v>
      </c>
      <c r="G847">
        <v>480</v>
      </c>
      <c r="H847">
        <v>26.5</v>
      </c>
      <c r="L847" s="17" t="s">
        <v>68</v>
      </c>
      <c r="M847" s="14" t="s">
        <v>71</v>
      </c>
      <c r="N847" s="14" t="str">
        <f t="shared" si="156"/>
        <v>,</v>
      </c>
      <c r="O847" s="14">
        <f t="shared" si="157"/>
        <v>22</v>
      </c>
      <c r="P847" s="14" t="str">
        <f t="shared" si="158"/>
        <v>,</v>
      </c>
      <c r="Q847" s="14">
        <f t="shared" si="159"/>
        <v>22</v>
      </c>
      <c r="R847" s="14" t="str">
        <f t="shared" si="160"/>
        <v>,</v>
      </c>
      <c r="S847" s="14">
        <f t="shared" si="161"/>
        <v>480</v>
      </c>
      <c r="T847" s="14" t="str">
        <f t="shared" si="162"/>
        <v>,</v>
      </c>
      <c r="U847" s="14">
        <f t="shared" si="163"/>
        <v>475</v>
      </c>
      <c r="V847" s="14" t="str">
        <f t="shared" si="164"/>
        <v>,</v>
      </c>
      <c r="W847" s="14">
        <f t="shared" si="165"/>
        <v>26.5</v>
      </c>
      <c r="X847" s="14" t="str">
        <f t="shared" si="166"/>
        <v>,</v>
      </c>
      <c r="Y847" s="14">
        <f t="shared" si="167"/>
        <v>2003</v>
      </c>
      <c r="Z847" s="14" t="s">
        <v>72</v>
      </c>
    </row>
    <row r="848" spans="1:26" x14ac:dyDescent="0.35">
      <c r="A848" s="4" t="s">
        <v>62</v>
      </c>
      <c r="B848" s="2">
        <f>VLOOKUP(Table1[[#This Row],[Crop]],Crop!$A$2:$B$5,2,FALSE)</f>
        <v>22</v>
      </c>
      <c r="C848" s="1" t="s">
        <v>17</v>
      </c>
      <c r="D848" s="1">
        <f>VLOOKUP(Table1[[#This Row],[District]],district!$A$2:$B$38,2,FALSE)</f>
        <v>22</v>
      </c>
      <c r="E848">
        <v>2004</v>
      </c>
      <c r="F848">
        <v>535</v>
      </c>
      <c r="G848">
        <v>483</v>
      </c>
      <c r="H848">
        <v>29.7</v>
      </c>
      <c r="L848" s="17" t="s">
        <v>68</v>
      </c>
      <c r="M848" s="14" t="s">
        <v>71</v>
      </c>
      <c r="N848" s="14" t="str">
        <f t="shared" si="156"/>
        <v>,</v>
      </c>
      <c r="O848" s="14">
        <f t="shared" si="157"/>
        <v>22</v>
      </c>
      <c r="P848" s="14" t="str">
        <f t="shared" si="158"/>
        <v>,</v>
      </c>
      <c r="Q848" s="14">
        <f t="shared" si="159"/>
        <v>22</v>
      </c>
      <c r="R848" s="14" t="str">
        <f t="shared" si="160"/>
        <v>,</v>
      </c>
      <c r="S848" s="14">
        <f t="shared" si="161"/>
        <v>483</v>
      </c>
      <c r="T848" s="14" t="str">
        <f t="shared" si="162"/>
        <v>,</v>
      </c>
      <c r="U848" s="14">
        <f t="shared" si="163"/>
        <v>535</v>
      </c>
      <c r="V848" s="14" t="str">
        <f t="shared" si="164"/>
        <v>,</v>
      </c>
      <c r="W848" s="14">
        <f t="shared" si="165"/>
        <v>29.7</v>
      </c>
      <c r="X848" s="14" t="str">
        <f t="shared" si="166"/>
        <v>,</v>
      </c>
      <c r="Y848" s="14">
        <f t="shared" si="167"/>
        <v>2004</v>
      </c>
      <c r="Z848" s="14" t="s">
        <v>72</v>
      </c>
    </row>
    <row r="849" spans="1:26" x14ac:dyDescent="0.35">
      <c r="A849" s="4" t="s">
        <v>62</v>
      </c>
      <c r="B849" s="2">
        <f>VLOOKUP(Table1[[#This Row],[Crop]],Crop!$A$2:$B$5,2,FALSE)</f>
        <v>22</v>
      </c>
      <c r="C849" s="1" t="s">
        <v>17</v>
      </c>
      <c r="D849" s="1">
        <f>VLOOKUP(Table1[[#This Row],[District]],district!$A$2:$B$38,2,FALSE)</f>
        <v>22</v>
      </c>
      <c r="E849">
        <v>2005</v>
      </c>
      <c r="F849">
        <v>517</v>
      </c>
      <c r="G849">
        <v>501</v>
      </c>
      <c r="H849">
        <v>27.7</v>
      </c>
      <c r="L849" s="17" t="s">
        <v>68</v>
      </c>
      <c r="M849" s="14" t="s">
        <v>71</v>
      </c>
      <c r="N849" s="14" t="str">
        <f t="shared" si="156"/>
        <v>,</v>
      </c>
      <c r="O849" s="14">
        <f t="shared" si="157"/>
        <v>22</v>
      </c>
      <c r="P849" s="14" t="str">
        <f t="shared" si="158"/>
        <v>,</v>
      </c>
      <c r="Q849" s="14">
        <f t="shared" si="159"/>
        <v>22</v>
      </c>
      <c r="R849" s="14" t="str">
        <f t="shared" si="160"/>
        <v>,</v>
      </c>
      <c r="S849" s="14">
        <f t="shared" si="161"/>
        <v>501</v>
      </c>
      <c r="T849" s="14" t="str">
        <f t="shared" si="162"/>
        <v>,</v>
      </c>
      <c r="U849" s="14">
        <f t="shared" si="163"/>
        <v>517</v>
      </c>
      <c r="V849" s="14" t="str">
        <f t="shared" si="164"/>
        <v>,</v>
      </c>
      <c r="W849" s="14">
        <f t="shared" si="165"/>
        <v>27.7</v>
      </c>
      <c r="X849" s="14" t="str">
        <f t="shared" si="166"/>
        <v>,</v>
      </c>
      <c r="Y849" s="14">
        <f t="shared" si="167"/>
        <v>2005</v>
      </c>
      <c r="Z849" s="14" t="s">
        <v>72</v>
      </c>
    </row>
    <row r="850" spans="1:26" x14ac:dyDescent="0.35">
      <c r="A850" s="4" t="s">
        <v>62</v>
      </c>
      <c r="B850" s="2">
        <f>VLOOKUP(Table1[[#This Row],[Crop]],Crop!$A$2:$B$5,2,FALSE)</f>
        <v>22</v>
      </c>
      <c r="C850" s="1" t="s">
        <v>17</v>
      </c>
      <c r="D850" s="1">
        <f>VLOOKUP(Table1[[#This Row],[District]],district!$A$2:$B$38,2,FALSE)</f>
        <v>22</v>
      </c>
      <c r="E850">
        <v>2006</v>
      </c>
      <c r="F850">
        <v>547</v>
      </c>
      <c r="G850">
        <v>474</v>
      </c>
      <c r="H850">
        <v>30.9</v>
      </c>
      <c r="L850" s="17" t="s">
        <v>68</v>
      </c>
      <c r="M850" s="14" t="s">
        <v>71</v>
      </c>
      <c r="N850" s="14" t="str">
        <f t="shared" si="156"/>
        <v>,</v>
      </c>
      <c r="O850" s="14">
        <f t="shared" si="157"/>
        <v>22</v>
      </c>
      <c r="P850" s="14" t="str">
        <f t="shared" si="158"/>
        <v>,</v>
      </c>
      <c r="Q850" s="14">
        <f t="shared" si="159"/>
        <v>22</v>
      </c>
      <c r="R850" s="14" t="str">
        <f t="shared" si="160"/>
        <v>,</v>
      </c>
      <c r="S850" s="14">
        <f t="shared" si="161"/>
        <v>474</v>
      </c>
      <c r="T850" s="14" t="str">
        <f t="shared" si="162"/>
        <v>,</v>
      </c>
      <c r="U850" s="14">
        <f t="shared" si="163"/>
        <v>547</v>
      </c>
      <c r="V850" s="14" t="str">
        <f t="shared" si="164"/>
        <v>,</v>
      </c>
      <c r="W850" s="14">
        <f t="shared" si="165"/>
        <v>30.9</v>
      </c>
      <c r="X850" s="14" t="str">
        <f t="shared" si="166"/>
        <v>,</v>
      </c>
      <c r="Y850" s="14">
        <f t="shared" si="167"/>
        <v>2006</v>
      </c>
      <c r="Z850" s="14" t="s">
        <v>72</v>
      </c>
    </row>
    <row r="851" spans="1:26" x14ac:dyDescent="0.35">
      <c r="A851" s="4" t="s">
        <v>62</v>
      </c>
      <c r="B851" s="2">
        <f>VLOOKUP(Table1[[#This Row],[Crop]],Crop!$A$2:$B$5,2,FALSE)</f>
        <v>22</v>
      </c>
      <c r="C851" s="1" t="s">
        <v>17</v>
      </c>
      <c r="D851" s="1">
        <f>VLOOKUP(Table1[[#This Row],[District]],district!$A$2:$B$38,2,FALSE)</f>
        <v>22</v>
      </c>
      <c r="E851">
        <v>2007</v>
      </c>
      <c r="F851">
        <v>434</v>
      </c>
      <c r="G851">
        <v>461</v>
      </c>
      <c r="H851">
        <v>25.2</v>
      </c>
      <c r="L851" s="17" t="s">
        <v>68</v>
      </c>
      <c r="M851" s="14" t="s">
        <v>71</v>
      </c>
      <c r="N851" s="14" t="str">
        <f t="shared" si="156"/>
        <v>,</v>
      </c>
      <c r="O851" s="14">
        <f t="shared" si="157"/>
        <v>22</v>
      </c>
      <c r="P851" s="14" t="str">
        <f t="shared" si="158"/>
        <v>,</v>
      </c>
      <c r="Q851" s="14">
        <f t="shared" si="159"/>
        <v>22</v>
      </c>
      <c r="R851" s="14" t="str">
        <f t="shared" si="160"/>
        <v>,</v>
      </c>
      <c r="S851" s="14">
        <f t="shared" si="161"/>
        <v>461</v>
      </c>
      <c r="T851" s="14" t="str">
        <f t="shared" si="162"/>
        <v>,</v>
      </c>
      <c r="U851" s="14">
        <f t="shared" si="163"/>
        <v>434</v>
      </c>
      <c r="V851" s="14" t="str">
        <f t="shared" si="164"/>
        <v>,</v>
      </c>
      <c r="W851" s="14">
        <f t="shared" si="165"/>
        <v>25.2</v>
      </c>
      <c r="X851" s="14" t="str">
        <f t="shared" si="166"/>
        <v>,</v>
      </c>
      <c r="Y851" s="14">
        <f t="shared" si="167"/>
        <v>2007</v>
      </c>
      <c r="Z851" s="14" t="s">
        <v>72</v>
      </c>
    </row>
    <row r="852" spans="1:26" x14ac:dyDescent="0.35">
      <c r="A852" s="4" t="s">
        <v>62</v>
      </c>
      <c r="B852" s="2">
        <f>VLOOKUP(Table1[[#This Row],[Crop]],Crop!$A$2:$B$5,2,FALSE)</f>
        <v>22</v>
      </c>
      <c r="C852" s="1" t="s">
        <v>17</v>
      </c>
      <c r="D852" s="1">
        <f>VLOOKUP(Table1[[#This Row],[District]],district!$A$2:$B$38,2,FALSE)</f>
        <v>22</v>
      </c>
      <c r="E852">
        <v>2008</v>
      </c>
      <c r="F852">
        <v>590</v>
      </c>
      <c r="G852">
        <v>494</v>
      </c>
      <c r="H852">
        <v>32</v>
      </c>
      <c r="L852" s="17" t="s">
        <v>68</v>
      </c>
      <c r="M852" s="14" t="s">
        <v>71</v>
      </c>
      <c r="N852" s="14" t="str">
        <f t="shared" si="156"/>
        <v>,</v>
      </c>
      <c r="O852" s="14">
        <f t="shared" si="157"/>
        <v>22</v>
      </c>
      <c r="P852" s="14" t="str">
        <f t="shared" si="158"/>
        <v>,</v>
      </c>
      <c r="Q852" s="14">
        <f t="shared" si="159"/>
        <v>22</v>
      </c>
      <c r="R852" s="14" t="str">
        <f t="shared" si="160"/>
        <v>,</v>
      </c>
      <c r="S852" s="14">
        <f t="shared" si="161"/>
        <v>494</v>
      </c>
      <c r="T852" s="14" t="str">
        <f t="shared" si="162"/>
        <v>,</v>
      </c>
      <c r="U852" s="14">
        <f t="shared" si="163"/>
        <v>590</v>
      </c>
      <c r="V852" s="14" t="str">
        <f t="shared" si="164"/>
        <v>,</v>
      </c>
      <c r="W852" s="14">
        <f t="shared" si="165"/>
        <v>32</v>
      </c>
      <c r="X852" s="14" t="str">
        <f t="shared" si="166"/>
        <v>,</v>
      </c>
      <c r="Y852" s="14">
        <f t="shared" si="167"/>
        <v>2008</v>
      </c>
      <c r="Z852" s="14" t="s">
        <v>72</v>
      </c>
    </row>
    <row r="853" spans="1:26" x14ac:dyDescent="0.35">
      <c r="A853" s="4" t="s">
        <v>62</v>
      </c>
      <c r="B853" s="2">
        <f>VLOOKUP(Table1[[#This Row],[Crop]],Crop!$A$2:$B$5,2,FALSE)</f>
        <v>22</v>
      </c>
      <c r="C853" s="1" t="s">
        <v>17</v>
      </c>
      <c r="D853" s="1">
        <f>VLOOKUP(Table1[[#This Row],[District]],district!$A$2:$B$38,2,FALSE)</f>
        <v>22</v>
      </c>
      <c r="E853">
        <v>2009</v>
      </c>
      <c r="F853">
        <v>520</v>
      </c>
      <c r="G853">
        <v>513</v>
      </c>
      <c r="H853">
        <v>27.2</v>
      </c>
      <c r="L853" s="17" t="s">
        <v>68</v>
      </c>
      <c r="M853" s="14" t="s">
        <v>71</v>
      </c>
      <c r="N853" s="14" t="str">
        <f t="shared" si="156"/>
        <v>,</v>
      </c>
      <c r="O853" s="14">
        <f t="shared" si="157"/>
        <v>22</v>
      </c>
      <c r="P853" s="14" t="str">
        <f t="shared" si="158"/>
        <v>,</v>
      </c>
      <c r="Q853" s="14">
        <f t="shared" si="159"/>
        <v>22</v>
      </c>
      <c r="R853" s="14" t="str">
        <f t="shared" si="160"/>
        <v>,</v>
      </c>
      <c r="S853" s="14">
        <f t="shared" si="161"/>
        <v>513</v>
      </c>
      <c r="T853" s="14" t="str">
        <f t="shared" si="162"/>
        <v>,</v>
      </c>
      <c r="U853" s="14">
        <f t="shared" si="163"/>
        <v>520</v>
      </c>
      <c r="V853" s="14" t="str">
        <f t="shared" si="164"/>
        <v>,</v>
      </c>
      <c r="W853" s="14">
        <f t="shared" si="165"/>
        <v>27.2</v>
      </c>
      <c r="X853" s="14" t="str">
        <f t="shared" si="166"/>
        <v>,</v>
      </c>
      <c r="Y853" s="14">
        <f t="shared" si="167"/>
        <v>2009</v>
      </c>
      <c r="Z853" s="14" t="s">
        <v>72</v>
      </c>
    </row>
    <row r="854" spans="1:26" x14ac:dyDescent="0.35">
      <c r="A854" s="4" t="s">
        <v>62</v>
      </c>
      <c r="B854" s="2">
        <f>VLOOKUP(Table1[[#This Row],[Crop]],Crop!$A$2:$B$5,2,FALSE)</f>
        <v>22</v>
      </c>
      <c r="C854" s="1" t="s">
        <v>17</v>
      </c>
      <c r="D854" s="1">
        <f>VLOOKUP(Table1[[#This Row],[District]],district!$A$2:$B$38,2,FALSE)</f>
        <v>22</v>
      </c>
      <c r="E854">
        <v>2010</v>
      </c>
      <c r="F854">
        <v>521</v>
      </c>
      <c r="G854">
        <v>458</v>
      </c>
      <c r="H854">
        <v>30.5</v>
      </c>
      <c r="L854" s="17" t="s">
        <v>68</v>
      </c>
      <c r="M854" s="14" t="s">
        <v>71</v>
      </c>
      <c r="N854" s="14" t="str">
        <f t="shared" si="156"/>
        <v>,</v>
      </c>
      <c r="O854" s="14">
        <f t="shared" si="157"/>
        <v>22</v>
      </c>
      <c r="P854" s="14" t="str">
        <f t="shared" si="158"/>
        <v>,</v>
      </c>
      <c r="Q854" s="14">
        <f t="shared" si="159"/>
        <v>22</v>
      </c>
      <c r="R854" s="14" t="str">
        <f t="shared" si="160"/>
        <v>,</v>
      </c>
      <c r="S854" s="14">
        <f t="shared" si="161"/>
        <v>458</v>
      </c>
      <c r="T854" s="14" t="str">
        <f t="shared" si="162"/>
        <v>,</v>
      </c>
      <c r="U854" s="14">
        <f t="shared" si="163"/>
        <v>521</v>
      </c>
      <c r="V854" s="14" t="str">
        <f t="shared" si="164"/>
        <v>,</v>
      </c>
      <c r="W854" s="14">
        <f t="shared" si="165"/>
        <v>30.5</v>
      </c>
      <c r="X854" s="14" t="str">
        <f t="shared" si="166"/>
        <v>,</v>
      </c>
      <c r="Y854" s="14">
        <f t="shared" si="167"/>
        <v>2010</v>
      </c>
      <c r="Z854" s="14" t="s">
        <v>72</v>
      </c>
    </row>
    <row r="855" spans="1:26" x14ac:dyDescent="0.35">
      <c r="A855" s="4" t="s">
        <v>62</v>
      </c>
      <c r="B855" s="2">
        <f>VLOOKUP(Table1[[#This Row],[Crop]],Crop!$A$2:$B$5,2,FALSE)</f>
        <v>22</v>
      </c>
      <c r="C855" s="1" t="s">
        <v>17</v>
      </c>
      <c r="D855" s="1">
        <f>VLOOKUP(Table1[[#This Row],[District]],district!$A$2:$B$38,2,FALSE)</f>
        <v>22</v>
      </c>
      <c r="E855">
        <v>2011</v>
      </c>
      <c r="F855">
        <v>435</v>
      </c>
      <c r="G855">
        <v>413</v>
      </c>
      <c r="H855">
        <v>28.2</v>
      </c>
      <c r="L855" s="17" t="s">
        <v>68</v>
      </c>
      <c r="M855" s="14" t="s">
        <v>71</v>
      </c>
      <c r="N855" s="14" t="str">
        <f t="shared" si="156"/>
        <v>,</v>
      </c>
      <c r="O855" s="14">
        <f t="shared" si="157"/>
        <v>22</v>
      </c>
      <c r="P855" s="14" t="str">
        <f t="shared" si="158"/>
        <v>,</v>
      </c>
      <c r="Q855" s="14">
        <f t="shared" si="159"/>
        <v>22</v>
      </c>
      <c r="R855" s="14" t="str">
        <f t="shared" si="160"/>
        <v>,</v>
      </c>
      <c r="S855" s="14">
        <f t="shared" si="161"/>
        <v>413</v>
      </c>
      <c r="T855" s="14" t="str">
        <f t="shared" si="162"/>
        <v>,</v>
      </c>
      <c r="U855" s="14">
        <f t="shared" si="163"/>
        <v>435</v>
      </c>
      <c r="V855" s="14" t="str">
        <f t="shared" si="164"/>
        <v>,</v>
      </c>
      <c r="W855" s="14">
        <f t="shared" si="165"/>
        <v>28.2</v>
      </c>
      <c r="X855" s="14" t="str">
        <f t="shared" si="166"/>
        <v>,</v>
      </c>
      <c r="Y855" s="14">
        <f t="shared" si="167"/>
        <v>2011</v>
      </c>
      <c r="Z855" s="14" t="s">
        <v>72</v>
      </c>
    </row>
    <row r="856" spans="1:26" x14ac:dyDescent="0.35">
      <c r="A856" s="4" t="s">
        <v>62</v>
      </c>
      <c r="B856" s="2">
        <f>VLOOKUP(Table1[[#This Row],[Crop]],Crop!$A$2:$B$5,2,FALSE)</f>
        <v>22</v>
      </c>
      <c r="C856" s="1" t="s">
        <v>17</v>
      </c>
      <c r="D856" s="1">
        <f>VLOOKUP(Table1[[#This Row],[District]],district!$A$2:$B$38,2,FALSE)</f>
        <v>22</v>
      </c>
      <c r="E856">
        <v>2012</v>
      </c>
      <c r="F856">
        <v>503</v>
      </c>
      <c r="G856">
        <v>428</v>
      </c>
      <c r="H856">
        <v>31.5</v>
      </c>
      <c r="L856" s="17" t="s">
        <v>68</v>
      </c>
      <c r="M856" s="14" t="s">
        <v>71</v>
      </c>
      <c r="N856" s="14" t="str">
        <f t="shared" si="156"/>
        <v>,</v>
      </c>
      <c r="O856" s="14">
        <f t="shared" si="157"/>
        <v>22</v>
      </c>
      <c r="P856" s="14" t="str">
        <f t="shared" si="158"/>
        <v>,</v>
      </c>
      <c r="Q856" s="14">
        <f t="shared" si="159"/>
        <v>22</v>
      </c>
      <c r="R856" s="14" t="str">
        <f t="shared" si="160"/>
        <v>,</v>
      </c>
      <c r="S856" s="14">
        <f t="shared" si="161"/>
        <v>428</v>
      </c>
      <c r="T856" s="14" t="str">
        <f t="shared" si="162"/>
        <v>,</v>
      </c>
      <c r="U856" s="14">
        <f t="shared" si="163"/>
        <v>503</v>
      </c>
      <c r="V856" s="14" t="str">
        <f t="shared" si="164"/>
        <v>,</v>
      </c>
      <c r="W856" s="14">
        <f t="shared" si="165"/>
        <v>31.5</v>
      </c>
      <c r="X856" s="14" t="str">
        <f t="shared" si="166"/>
        <v>,</v>
      </c>
      <c r="Y856" s="14">
        <f t="shared" si="167"/>
        <v>2012</v>
      </c>
      <c r="Z856" s="14" t="s">
        <v>72</v>
      </c>
    </row>
    <row r="857" spans="1:26" x14ac:dyDescent="0.35">
      <c r="A857" s="4" t="s">
        <v>62</v>
      </c>
      <c r="B857" s="2">
        <f>VLOOKUP(Table1[[#This Row],[Crop]],Crop!$A$2:$B$5,2,FALSE)</f>
        <v>22</v>
      </c>
      <c r="C857" s="1" t="s">
        <v>17</v>
      </c>
      <c r="D857" s="1">
        <f>VLOOKUP(Table1[[#This Row],[District]],district!$A$2:$B$38,2,FALSE)</f>
        <v>22</v>
      </c>
      <c r="E857">
        <v>2013</v>
      </c>
      <c r="F857">
        <v>545</v>
      </c>
      <c r="G857">
        <v>456</v>
      </c>
      <c r="H857">
        <v>32</v>
      </c>
      <c r="L857" s="17" t="s">
        <v>68</v>
      </c>
      <c r="M857" s="14" t="s">
        <v>71</v>
      </c>
      <c r="N857" s="14" t="str">
        <f t="shared" si="156"/>
        <v>,</v>
      </c>
      <c r="O857" s="14">
        <f t="shared" si="157"/>
        <v>22</v>
      </c>
      <c r="P857" s="14" t="str">
        <f t="shared" si="158"/>
        <v>,</v>
      </c>
      <c r="Q857" s="14">
        <f t="shared" si="159"/>
        <v>22</v>
      </c>
      <c r="R857" s="14" t="str">
        <f t="shared" si="160"/>
        <v>,</v>
      </c>
      <c r="S857" s="14">
        <f t="shared" si="161"/>
        <v>456</v>
      </c>
      <c r="T857" s="14" t="str">
        <f t="shared" si="162"/>
        <v>,</v>
      </c>
      <c r="U857" s="14">
        <f t="shared" si="163"/>
        <v>545</v>
      </c>
      <c r="V857" s="14" t="str">
        <f t="shared" si="164"/>
        <v>,</v>
      </c>
      <c r="W857" s="14">
        <f t="shared" si="165"/>
        <v>32</v>
      </c>
      <c r="X857" s="14" t="str">
        <f t="shared" si="166"/>
        <v>,</v>
      </c>
      <c r="Y857" s="14">
        <f t="shared" si="167"/>
        <v>2013</v>
      </c>
      <c r="Z857" s="14" t="s">
        <v>72</v>
      </c>
    </row>
    <row r="858" spans="1:26" x14ac:dyDescent="0.35">
      <c r="A858" s="4" t="s">
        <v>62</v>
      </c>
      <c r="B858" s="2">
        <f>VLOOKUP(Table1[[#This Row],[Crop]],Crop!$A$2:$B$5,2,FALSE)</f>
        <v>22</v>
      </c>
      <c r="C858" s="1" t="s">
        <v>17</v>
      </c>
      <c r="D858" s="1">
        <f>VLOOKUP(Table1[[#This Row],[District]],district!$A$2:$B$38,2,FALSE)</f>
        <v>22</v>
      </c>
      <c r="E858">
        <v>2014</v>
      </c>
      <c r="F858">
        <v>577</v>
      </c>
      <c r="G858">
        <v>472</v>
      </c>
      <c r="H858">
        <v>32.799999999999997</v>
      </c>
      <c r="L858" s="17" t="s">
        <v>68</v>
      </c>
      <c r="M858" s="14" t="s">
        <v>71</v>
      </c>
      <c r="N858" s="14" t="str">
        <f t="shared" si="156"/>
        <v>,</v>
      </c>
      <c r="O858" s="14">
        <f t="shared" si="157"/>
        <v>22</v>
      </c>
      <c r="P858" s="14" t="str">
        <f t="shared" si="158"/>
        <v>,</v>
      </c>
      <c r="Q858" s="14">
        <f t="shared" si="159"/>
        <v>22</v>
      </c>
      <c r="R858" s="14" t="str">
        <f t="shared" si="160"/>
        <v>,</v>
      </c>
      <c r="S858" s="14">
        <f t="shared" si="161"/>
        <v>472</v>
      </c>
      <c r="T858" s="14" t="str">
        <f t="shared" si="162"/>
        <v>,</v>
      </c>
      <c r="U858" s="14">
        <f t="shared" si="163"/>
        <v>577</v>
      </c>
      <c r="V858" s="14" t="str">
        <f t="shared" si="164"/>
        <v>,</v>
      </c>
      <c r="W858" s="14">
        <f t="shared" si="165"/>
        <v>32.799999999999997</v>
      </c>
      <c r="X858" s="14" t="str">
        <f t="shared" si="166"/>
        <v>,</v>
      </c>
      <c r="Y858" s="14">
        <f t="shared" si="167"/>
        <v>2014</v>
      </c>
      <c r="Z858" s="14" t="s">
        <v>72</v>
      </c>
    </row>
    <row r="859" spans="1:26" x14ac:dyDescent="0.35">
      <c r="A859" s="4" t="s">
        <v>62</v>
      </c>
      <c r="B859" s="2">
        <f>VLOOKUP(Table1[[#This Row],[Crop]],Crop!$A$2:$B$5,2,FALSE)</f>
        <v>22</v>
      </c>
      <c r="C859" s="1" t="s">
        <v>17</v>
      </c>
      <c r="D859" s="1">
        <f>VLOOKUP(Table1[[#This Row],[District]],district!$A$2:$B$38,2,FALSE)</f>
        <v>22</v>
      </c>
      <c r="E859">
        <v>2015</v>
      </c>
      <c r="F859">
        <v>566</v>
      </c>
      <c r="G859">
        <v>462</v>
      </c>
      <c r="H859">
        <v>32.799999999999997</v>
      </c>
      <c r="L859" s="17" t="s">
        <v>68</v>
      </c>
      <c r="M859" s="14" t="s">
        <v>71</v>
      </c>
      <c r="N859" s="14" t="str">
        <f t="shared" si="156"/>
        <v>,</v>
      </c>
      <c r="O859" s="14">
        <f t="shared" si="157"/>
        <v>22</v>
      </c>
      <c r="P859" s="14" t="str">
        <f t="shared" si="158"/>
        <v>,</v>
      </c>
      <c r="Q859" s="14">
        <f t="shared" si="159"/>
        <v>22</v>
      </c>
      <c r="R859" s="14" t="str">
        <f t="shared" si="160"/>
        <v>,</v>
      </c>
      <c r="S859" s="14">
        <f t="shared" si="161"/>
        <v>462</v>
      </c>
      <c r="T859" s="14" t="str">
        <f t="shared" si="162"/>
        <v>,</v>
      </c>
      <c r="U859" s="14">
        <f t="shared" si="163"/>
        <v>566</v>
      </c>
      <c r="V859" s="14" t="str">
        <f t="shared" si="164"/>
        <v>,</v>
      </c>
      <c r="W859" s="14">
        <f t="shared" si="165"/>
        <v>32.799999999999997</v>
      </c>
      <c r="X859" s="14" t="str">
        <f t="shared" si="166"/>
        <v>,</v>
      </c>
      <c r="Y859" s="14">
        <f t="shared" si="167"/>
        <v>2015</v>
      </c>
      <c r="Z859" s="14" t="s">
        <v>72</v>
      </c>
    </row>
    <row r="860" spans="1:26" x14ac:dyDescent="0.35">
      <c r="A860" s="4" t="s">
        <v>62</v>
      </c>
      <c r="B860" s="2">
        <f>VLOOKUP(Table1[[#This Row],[Crop]],Crop!$A$2:$B$5,2,FALSE)</f>
        <v>22</v>
      </c>
      <c r="C860" s="1" t="s">
        <v>17</v>
      </c>
      <c r="D860" s="1">
        <f>VLOOKUP(Table1[[#This Row],[District]],district!$A$2:$B$38,2,FALSE)</f>
        <v>22</v>
      </c>
      <c r="E860">
        <v>2016</v>
      </c>
      <c r="F860">
        <v>616</v>
      </c>
      <c r="G860">
        <v>469</v>
      </c>
      <c r="H860">
        <v>35.200000000000003</v>
      </c>
      <c r="L860" s="17" t="s">
        <v>68</v>
      </c>
      <c r="M860" s="14" t="s">
        <v>71</v>
      </c>
      <c r="N860" s="14" t="str">
        <f t="shared" si="156"/>
        <v>,</v>
      </c>
      <c r="O860" s="14">
        <f t="shared" si="157"/>
        <v>22</v>
      </c>
      <c r="P860" s="14" t="str">
        <f t="shared" si="158"/>
        <v>,</v>
      </c>
      <c r="Q860" s="14">
        <f t="shared" si="159"/>
        <v>22</v>
      </c>
      <c r="R860" s="14" t="str">
        <f t="shared" si="160"/>
        <v>,</v>
      </c>
      <c r="S860" s="14">
        <f t="shared" si="161"/>
        <v>469</v>
      </c>
      <c r="T860" s="14" t="str">
        <f t="shared" si="162"/>
        <v>,</v>
      </c>
      <c r="U860" s="14">
        <f t="shared" si="163"/>
        <v>616</v>
      </c>
      <c r="V860" s="14" t="str">
        <f t="shared" si="164"/>
        <v>,</v>
      </c>
      <c r="W860" s="14">
        <f t="shared" si="165"/>
        <v>35.200000000000003</v>
      </c>
      <c r="X860" s="14" t="str">
        <f t="shared" si="166"/>
        <v>,</v>
      </c>
      <c r="Y860" s="14">
        <f t="shared" si="167"/>
        <v>2016</v>
      </c>
      <c r="Z860" s="14" t="s">
        <v>72</v>
      </c>
    </row>
    <row r="861" spans="1:26" x14ac:dyDescent="0.35">
      <c r="A861" s="4" t="s">
        <v>62</v>
      </c>
      <c r="B861" s="2">
        <f>VLOOKUP(Table1[[#This Row],[Crop]],Crop!$A$2:$B$5,2,FALSE)</f>
        <v>22</v>
      </c>
      <c r="C861" s="1" t="s">
        <v>17</v>
      </c>
      <c r="D861" s="1">
        <f>VLOOKUP(Table1[[#This Row],[District]],district!$A$2:$B$38,2,FALSE)</f>
        <v>22</v>
      </c>
      <c r="E861">
        <v>2017</v>
      </c>
      <c r="F861">
        <v>612</v>
      </c>
      <c r="G861">
        <v>471</v>
      </c>
      <c r="H861">
        <v>34.799999999999997</v>
      </c>
      <c r="L861" s="17" t="s">
        <v>68</v>
      </c>
      <c r="M861" s="14" t="s">
        <v>71</v>
      </c>
      <c r="N861" s="14" t="str">
        <f t="shared" si="156"/>
        <v>,</v>
      </c>
      <c r="O861" s="14">
        <f t="shared" si="157"/>
        <v>22</v>
      </c>
      <c r="P861" s="14" t="str">
        <f t="shared" si="158"/>
        <v>,</v>
      </c>
      <c r="Q861" s="14">
        <f t="shared" si="159"/>
        <v>22</v>
      </c>
      <c r="R861" s="14" t="str">
        <f t="shared" si="160"/>
        <v>,</v>
      </c>
      <c r="S861" s="14">
        <f t="shared" si="161"/>
        <v>471</v>
      </c>
      <c r="T861" s="14" t="str">
        <f t="shared" si="162"/>
        <v>,</v>
      </c>
      <c r="U861" s="14">
        <f t="shared" si="163"/>
        <v>612</v>
      </c>
      <c r="V861" s="14" t="str">
        <f t="shared" si="164"/>
        <v>,</v>
      </c>
      <c r="W861" s="14">
        <f t="shared" si="165"/>
        <v>34.799999999999997</v>
      </c>
      <c r="X861" s="14" t="str">
        <f t="shared" si="166"/>
        <v>,</v>
      </c>
      <c r="Y861" s="14">
        <f t="shared" si="167"/>
        <v>2017</v>
      </c>
      <c r="Z861" s="14" t="s">
        <v>72</v>
      </c>
    </row>
    <row r="862" spans="1:26" x14ac:dyDescent="0.35">
      <c r="A862" s="4" t="s">
        <v>62</v>
      </c>
      <c r="B862" s="2">
        <f>VLOOKUP(Table1[[#This Row],[Crop]],Crop!$A$2:$B$5,2,FALSE)</f>
        <v>22</v>
      </c>
      <c r="C862" s="1" t="s">
        <v>17</v>
      </c>
      <c r="D862" s="1">
        <f>VLOOKUP(Table1[[#This Row],[District]],district!$A$2:$B$38,2,FALSE)</f>
        <v>22</v>
      </c>
      <c r="E862">
        <v>2018</v>
      </c>
      <c r="F862">
        <v>582</v>
      </c>
      <c r="G862">
        <v>461</v>
      </c>
      <c r="H862">
        <v>33.799999999999997</v>
      </c>
      <c r="L862" s="17" t="s">
        <v>68</v>
      </c>
      <c r="M862" s="14" t="s">
        <v>71</v>
      </c>
      <c r="N862" s="14" t="str">
        <f t="shared" si="156"/>
        <v>,</v>
      </c>
      <c r="O862" s="14">
        <f t="shared" si="157"/>
        <v>22</v>
      </c>
      <c r="P862" s="14" t="str">
        <f t="shared" si="158"/>
        <v>,</v>
      </c>
      <c r="Q862" s="14">
        <f t="shared" si="159"/>
        <v>22</v>
      </c>
      <c r="R862" s="14" t="str">
        <f t="shared" si="160"/>
        <v>,</v>
      </c>
      <c r="S862" s="14">
        <f t="shared" si="161"/>
        <v>461</v>
      </c>
      <c r="T862" s="14" t="str">
        <f t="shared" si="162"/>
        <v>,</v>
      </c>
      <c r="U862" s="14">
        <f t="shared" si="163"/>
        <v>582</v>
      </c>
      <c r="V862" s="14" t="str">
        <f t="shared" si="164"/>
        <v>,</v>
      </c>
      <c r="W862" s="14">
        <f t="shared" si="165"/>
        <v>33.799999999999997</v>
      </c>
      <c r="X862" s="14" t="str">
        <f t="shared" si="166"/>
        <v>,</v>
      </c>
      <c r="Y862" s="14">
        <f t="shared" si="167"/>
        <v>2018</v>
      </c>
      <c r="Z862" s="14" t="s">
        <v>72</v>
      </c>
    </row>
    <row r="863" spans="1:26" x14ac:dyDescent="0.35">
      <c r="A863" s="4" t="s">
        <v>62</v>
      </c>
      <c r="B863" s="2">
        <f>VLOOKUP(Table1[[#This Row],[Crop]],Crop!$A$2:$B$5,2,FALSE)</f>
        <v>22</v>
      </c>
      <c r="C863" s="1" t="s">
        <v>17</v>
      </c>
      <c r="D863" s="1">
        <f>VLOOKUP(Table1[[#This Row],[District]],district!$A$2:$B$38,2,FALSE)</f>
        <v>22</v>
      </c>
      <c r="E863">
        <v>2019</v>
      </c>
      <c r="F863">
        <v>564</v>
      </c>
      <c r="G863">
        <v>410</v>
      </c>
      <c r="H863">
        <v>36.9</v>
      </c>
      <c r="L863" s="17" t="s">
        <v>68</v>
      </c>
      <c r="M863" s="14" t="s">
        <v>71</v>
      </c>
      <c r="N863" s="14" t="str">
        <f t="shared" si="156"/>
        <v>,</v>
      </c>
      <c r="O863" s="14">
        <f t="shared" si="157"/>
        <v>22</v>
      </c>
      <c r="P863" s="14" t="str">
        <f t="shared" si="158"/>
        <v>,</v>
      </c>
      <c r="Q863" s="14">
        <f t="shared" si="159"/>
        <v>22</v>
      </c>
      <c r="R863" s="14" t="str">
        <f t="shared" si="160"/>
        <v>,</v>
      </c>
      <c r="S863" s="14">
        <f t="shared" si="161"/>
        <v>410</v>
      </c>
      <c r="T863" s="14" t="str">
        <f t="shared" si="162"/>
        <v>,</v>
      </c>
      <c r="U863" s="14">
        <f t="shared" si="163"/>
        <v>564</v>
      </c>
      <c r="V863" s="14" t="str">
        <f t="shared" si="164"/>
        <v>,</v>
      </c>
      <c r="W863" s="14">
        <f t="shared" si="165"/>
        <v>36.9</v>
      </c>
      <c r="X863" s="14" t="str">
        <f t="shared" si="166"/>
        <v>,</v>
      </c>
      <c r="Y863" s="14">
        <f t="shared" si="167"/>
        <v>2019</v>
      </c>
      <c r="Z863" s="14" t="s">
        <v>72</v>
      </c>
    </row>
    <row r="864" spans="1:26" x14ac:dyDescent="0.35">
      <c r="A864" s="4" t="s">
        <v>62</v>
      </c>
      <c r="B864" s="2">
        <f>VLOOKUP(Table1[[#This Row],[Crop]],Crop!$A$2:$B$5,2,FALSE)</f>
        <v>22</v>
      </c>
      <c r="C864" s="1" t="s">
        <v>17</v>
      </c>
      <c r="D864" s="1">
        <f>VLOOKUP(Table1[[#This Row],[District]],district!$A$2:$B$38,2,FALSE)</f>
        <v>22</v>
      </c>
      <c r="E864">
        <v>2020</v>
      </c>
      <c r="F864">
        <v>569</v>
      </c>
      <c r="G864">
        <v>412</v>
      </c>
      <c r="H864">
        <v>34.5</v>
      </c>
      <c r="L864" s="17" t="s">
        <v>68</v>
      </c>
      <c r="M864" s="14" t="s">
        <v>71</v>
      </c>
      <c r="N864" s="14" t="str">
        <f t="shared" si="156"/>
        <v>,</v>
      </c>
      <c r="O864" s="14">
        <f t="shared" si="157"/>
        <v>22</v>
      </c>
      <c r="P864" s="14" t="str">
        <f t="shared" si="158"/>
        <v>,</v>
      </c>
      <c r="Q864" s="14">
        <f t="shared" si="159"/>
        <v>22</v>
      </c>
      <c r="R864" s="14" t="str">
        <f t="shared" si="160"/>
        <v>,</v>
      </c>
      <c r="S864" s="14">
        <f t="shared" si="161"/>
        <v>412</v>
      </c>
      <c r="T864" s="14" t="str">
        <f t="shared" si="162"/>
        <v>,</v>
      </c>
      <c r="U864" s="14">
        <f t="shared" si="163"/>
        <v>569</v>
      </c>
      <c r="V864" s="14" t="str">
        <f t="shared" si="164"/>
        <v>,</v>
      </c>
      <c r="W864" s="14">
        <f t="shared" si="165"/>
        <v>34.5</v>
      </c>
      <c r="X864" s="14" t="str">
        <f t="shared" si="166"/>
        <v>,</v>
      </c>
      <c r="Y864" s="14">
        <f t="shared" si="167"/>
        <v>2020</v>
      </c>
      <c r="Z864" s="14" t="s">
        <v>72</v>
      </c>
    </row>
    <row r="865" spans="1:26" s="2" customFormat="1" x14ac:dyDescent="0.35">
      <c r="A865" s="4" t="s">
        <v>62</v>
      </c>
      <c r="B865" s="2">
        <f>VLOOKUP(Table1[[#This Row],[Crop]],Crop!$A$2:$B$5,2,FALSE)</f>
        <v>22</v>
      </c>
      <c r="C865" s="3" t="s">
        <v>17</v>
      </c>
      <c r="D865" s="3">
        <f>VLOOKUP(Table1[[#This Row],[District]],district!$A$2:$B$38,2,FALSE)</f>
        <v>22</v>
      </c>
      <c r="E865" s="2">
        <v>2021</v>
      </c>
      <c r="F865">
        <v>642</v>
      </c>
      <c r="G865">
        <v>437</v>
      </c>
      <c r="H865">
        <v>36.700000000000003</v>
      </c>
      <c r="L865" s="17" t="s">
        <v>68</v>
      </c>
      <c r="M865" s="14" t="s">
        <v>71</v>
      </c>
      <c r="N865" s="14" t="str">
        <f t="shared" si="156"/>
        <v>,</v>
      </c>
      <c r="O865" s="14">
        <f t="shared" si="157"/>
        <v>22</v>
      </c>
      <c r="P865" s="14" t="str">
        <f t="shared" si="158"/>
        <v>,</v>
      </c>
      <c r="Q865" s="14">
        <f t="shared" si="159"/>
        <v>22</v>
      </c>
      <c r="R865" s="14" t="str">
        <f t="shared" si="160"/>
        <v>,</v>
      </c>
      <c r="S865" s="14">
        <f t="shared" si="161"/>
        <v>437</v>
      </c>
      <c r="T865" s="14" t="str">
        <f t="shared" si="162"/>
        <v>,</v>
      </c>
      <c r="U865" s="14">
        <f t="shared" si="163"/>
        <v>642</v>
      </c>
      <c r="V865" s="14" t="str">
        <f t="shared" si="164"/>
        <v>,</v>
      </c>
      <c r="W865" s="14">
        <f t="shared" si="165"/>
        <v>36.700000000000003</v>
      </c>
      <c r="X865" s="14" t="str">
        <f t="shared" si="166"/>
        <v>,</v>
      </c>
      <c r="Y865" s="14">
        <f t="shared" si="167"/>
        <v>2021</v>
      </c>
      <c r="Z865" s="14" t="s">
        <v>72</v>
      </c>
    </row>
    <row r="866" spans="1:26" hidden="1" x14ac:dyDescent="0.35">
      <c r="A866" s="4" t="s">
        <v>62</v>
      </c>
      <c r="B866" s="2">
        <f>VLOOKUP(Table1[[#This Row],[Crop]],Crop!$A$2:$B$5,2,FALSE)</f>
        <v>22</v>
      </c>
      <c r="C866" s="1" t="s">
        <v>18</v>
      </c>
      <c r="D866" s="1">
        <f>VLOOKUP(Table1[[#This Row],[District]],district!$A$2:$B$38,2,FALSE)</f>
        <v>19</v>
      </c>
      <c r="E866">
        <v>1990</v>
      </c>
      <c r="L866" s="17" t="s">
        <v>68</v>
      </c>
      <c r="M866" s="14" t="s">
        <v>71</v>
      </c>
      <c r="N866" s="14" t="str">
        <f t="shared" si="156"/>
        <v>,</v>
      </c>
      <c r="O866" s="14">
        <f t="shared" si="157"/>
        <v>22</v>
      </c>
      <c r="P866" s="14" t="str">
        <f t="shared" si="158"/>
        <v>,</v>
      </c>
      <c r="Q866" s="14">
        <f t="shared" si="159"/>
        <v>19</v>
      </c>
      <c r="R866" s="14" t="str">
        <f t="shared" si="160"/>
        <v>,</v>
      </c>
      <c r="S866" s="14">
        <f t="shared" si="161"/>
        <v>0</v>
      </c>
      <c r="T866" s="14" t="str">
        <f t="shared" si="162"/>
        <v>,</v>
      </c>
      <c r="U866" s="14">
        <f t="shared" si="163"/>
        <v>0</v>
      </c>
      <c r="V866" s="14" t="str">
        <f t="shared" si="164"/>
        <v>,</v>
      </c>
      <c r="W866" s="14">
        <f t="shared" si="165"/>
        <v>0</v>
      </c>
      <c r="X866" s="14" t="str">
        <f t="shared" si="166"/>
        <v>,</v>
      </c>
      <c r="Y866" s="14">
        <f t="shared" si="167"/>
        <v>1990</v>
      </c>
      <c r="Z866" s="14" t="s">
        <v>72</v>
      </c>
    </row>
    <row r="867" spans="1:26" x14ac:dyDescent="0.35">
      <c r="A867" s="4" t="s">
        <v>62</v>
      </c>
      <c r="B867" s="2">
        <f>VLOOKUP(Table1[[#This Row],[Crop]],Crop!$A$2:$B$5,2,FALSE)</f>
        <v>22</v>
      </c>
      <c r="C867" s="1" t="s">
        <v>18</v>
      </c>
      <c r="D867" s="1">
        <f>VLOOKUP(Table1[[#This Row],[District]],district!$A$2:$B$38,2,FALSE)</f>
        <v>19</v>
      </c>
      <c r="E867">
        <v>1991</v>
      </c>
      <c r="F867">
        <v>267</v>
      </c>
      <c r="G867">
        <v>341</v>
      </c>
      <c r="H867">
        <v>21</v>
      </c>
      <c r="L867" s="17" t="s">
        <v>68</v>
      </c>
      <c r="M867" s="14" t="s">
        <v>71</v>
      </c>
      <c r="N867" s="14" t="str">
        <f t="shared" si="156"/>
        <v>,</v>
      </c>
      <c r="O867" s="14">
        <f t="shared" si="157"/>
        <v>22</v>
      </c>
      <c r="P867" s="14" t="str">
        <f t="shared" si="158"/>
        <v>,</v>
      </c>
      <c r="Q867" s="14">
        <f t="shared" si="159"/>
        <v>19</v>
      </c>
      <c r="R867" s="14" t="str">
        <f t="shared" si="160"/>
        <v>,</v>
      </c>
      <c r="S867" s="14">
        <f t="shared" si="161"/>
        <v>341</v>
      </c>
      <c r="T867" s="14" t="str">
        <f t="shared" si="162"/>
        <v>,</v>
      </c>
      <c r="U867" s="14">
        <f t="shared" si="163"/>
        <v>267</v>
      </c>
      <c r="V867" s="14" t="str">
        <f t="shared" si="164"/>
        <v>,</v>
      </c>
      <c r="W867" s="14">
        <f t="shared" si="165"/>
        <v>21</v>
      </c>
      <c r="X867" s="14" t="str">
        <f t="shared" si="166"/>
        <v>,</v>
      </c>
      <c r="Y867" s="14">
        <f t="shared" si="167"/>
        <v>1991</v>
      </c>
      <c r="Z867" s="14" t="s">
        <v>72</v>
      </c>
    </row>
    <row r="868" spans="1:26" x14ac:dyDescent="0.35">
      <c r="A868" s="4" t="s">
        <v>62</v>
      </c>
      <c r="B868" s="2">
        <f>VLOOKUP(Table1[[#This Row],[Crop]],Crop!$A$2:$B$5,2,FALSE)</f>
        <v>22</v>
      </c>
      <c r="C868" s="1" t="s">
        <v>18</v>
      </c>
      <c r="D868" s="1">
        <f>VLOOKUP(Table1[[#This Row],[District]],district!$A$2:$B$38,2,FALSE)</f>
        <v>19</v>
      </c>
      <c r="E868">
        <v>1992</v>
      </c>
      <c r="F868">
        <v>366.7</v>
      </c>
      <c r="G868">
        <v>396</v>
      </c>
      <c r="H868">
        <v>24.8</v>
      </c>
      <c r="L868" s="17" t="s">
        <v>68</v>
      </c>
      <c r="M868" s="14" t="s">
        <v>71</v>
      </c>
      <c r="N868" s="14" t="str">
        <f t="shared" si="156"/>
        <v>,</v>
      </c>
      <c r="O868" s="14">
        <f t="shared" si="157"/>
        <v>22</v>
      </c>
      <c r="P868" s="14" t="str">
        <f t="shared" si="158"/>
        <v>,</v>
      </c>
      <c r="Q868" s="14">
        <f t="shared" si="159"/>
        <v>19</v>
      </c>
      <c r="R868" s="14" t="str">
        <f t="shared" si="160"/>
        <v>,</v>
      </c>
      <c r="S868" s="14">
        <f t="shared" si="161"/>
        <v>396</v>
      </c>
      <c r="T868" s="14" t="str">
        <f t="shared" si="162"/>
        <v>,</v>
      </c>
      <c r="U868" s="14">
        <f t="shared" si="163"/>
        <v>366.7</v>
      </c>
      <c r="V868" s="14" t="str">
        <f t="shared" si="164"/>
        <v>,</v>
      </c>
      <c r="W868" s="14">
        <f t="shared" si="165"/>
        <v>24.8</v>
      </c>
      <c r="X868" s="14" t="str">
        <f t="shared" si="166"/>
        <v>,</v>
      </c>
      <c r="Y868" s="14">
        <f t="shared" si="167"/>
        <v>1992</v>
      </c>
      <c r="Z868" s="14" t="s">
        <v>72</v>
      </c>
    </row>
    <row r="869" spans="1:26" x14ac:dyDescent="0.35">
      <c r="A869" s="4" t="s">
        <v>62</v>
      </c>
      <c r="B869" s="2">
        <f>VLOOKUP(Table1[[#This Row],[Crop]],Crop!$A$2:$B$5,2,FALSE)</f>
        <v>22</v>
      </c>
      <c r="C869" s="1" t="s">
        <v>18</v>
      </c>
      <c r="D869" s="1">
        <f>VLOOKUP(Table1[[#This Row],[District]],district!$A$2:$B$38,2,FALSE)</f>
        <v>19</v>
      </c>
      <c r="E869">
        <v>1993</v>
      </c>
      <c r="F869">
        <v>356.5</v>
      </c>
      <c r="G869">
        <v>373</v>
      </c>
      <c r="H869">
        <v>25.6</v>
      </c>
      <c r="L869" s="17" t="s">
        <v>68</v>
      </c>
      <c r="M869" s="14" t="s">
        <v>71</v>
      </c>
      <c r="N869" s="14" t="str">
        <f t="shared" si="156"/>
        <v>,</v>
      </c>
      <c r="O869" s="14">
        <f t="shared" si="157"/>
        <v>22</v>
      </c>
      <c r="P869" s="14" t="str">
        <f t="shared" si="158"/>
        <v>,</v>
      </c>
      <c r="Q869" s="14">
        <f t="shared" si="159"/>
        <v>19</v>
      </c>
      <c r="R869" s="14" t="str">
        <f t="shared" si="160"/>
        <v>,</v>
      </c>
      <c r="S869" s="14">
        <f t="shared" si="161"/>
        <v>373</v>
      </c>
      <c r="T869" s="14" t="str">
        <f t="shared" si="162"/>
        <v>,</v>
      </c>
      <c r="U869" s="14">
        <f t="shared" si="163"/>
        <v>356.5</v>
      </c>
      <c r="V869" s="14" t="str">
        <f t="shared" si="164"/>
        <v>,</v>
      </c>
      <c r="W869" s="14">
        <f t="shared" si="165"/>
        <v>25.6</v>
      </c>
      <c r="X869" s="14" t="str">
        <f t="shared" si="166"/>
        <v>,</v>
      </c>
      <c r="Y869" s="14">
        <f t="shared" si="167"/>
        <v>1993</v>
      </c>
      <c r="Z869" s="14" t="s">
        <v>72</v>
      </c>
    </row>
    <row r="870" spans="1:26" x14ac:dyDescent="0.35">
      <c r="A870" s="4" t="s">
        <v>62</v>
      </c>
      <c r="B870" s="2">
        <f>VLOOKUP(Table1[[#This Row],[Crop]],Crop!$A$2:$B$5,2,FALSE)</f>
        <v>22</v>
      </c>
      <c r="C870" s="1" t="s">
        <v>18</v>
      </c>
      <c r="D870" s="1">
        <f>VLOOKUP(Table1[[#This Row],[District]],district!$A$2:$B$38,2,FALSE)</f>
        <v>19</v>
      </c>
      <c r="E870">
        <v>1994</v>
      </c>
      <c r="F870">
        <v>362</v>
      </c>
      <c r="G870">
        <v>393</v>
      </c>
      <c r="H870">
        <v>24.7</v>
      </c>
      <c r="L870" s="17" t="s">
        <v>68</v>
      </c>
      <c r="M870" s="14" t="s">
        <v>71</v>
      </c>
      <c r="N870" s="14" t="str">
        <f t="shared" si="156"/>
        <v>,</v>
      </c>
      <c r="O870" s="14">
        <f t="shared" si="157"/>
        <v>22</v>
      </c>
      <c r="P870" s="14" t="str">
        <f t="shared" si="158"/>
        <v>,</v>
      </c>
      <c r="Q870" s="14">
        <f t="shared" si="159"/>
        <v>19</v>
      </c>
      <c r="R870" s="14" t="str">
        <f t="shared" si="160"/>
        <v>,</v>
      </c>
      <c r="S870" s="14">
        <f t="shared" si="161"/>
        <v>393</v>
      </c>
      <c r="T870" s="14" t="str">
        <f t="shared" si="162"/>
        <v>,</v>
      </c>
      <c r="U870" s="14">
        <f t="shared" si="163"/>
        <v>362</v>
      </c>
      <c r="V870" s="14" t="str">
        <f t="shared" si="164"/>
        <v>,</v>
      </c>
      <c r="W870" s="14">
        <f t="shared" si="165"/>
        <v>24.7</v>
      </c>
      <c r="X870" s="14" t="str">
        <f t="shared" si="166"/>
        <v>,</v>
      </c>
      <c r="Y870" s="14">
        <f t="shared" si="167"/>
        <v>1994</v>
      </c>
      <c r="Z870" s="14" t="s">
        <v>72</v>
      </c>
    </row>
    <row r="871" spans="1:26" x14ac:dyDescent="0.35">
      <c r="A871" s="4" t="s">
        <v>62</v>
      </c>
      <c r="B871" s="2">
        <f>VLOOKUP(Table1[[#This Row],[Crop]],Crop!$A$2:$B$5,2,FALSE)</f>
        <v>22</v>
      </c>
      <c r="C871" s="1" t="s">
        <v>18</v>
      </c>
      <c r="D871" s="1">
        <f>VLOOKUP(Table1[[#This Row],[District]],district!$A$2:$B$38,2,FALSE)</f>
        <v>19</v>
      </c>
      <c r="E871">
        <v>1995</v>
      </c>
      <c r="F871">
        <v>342.3</v>
      </c>
      <c r="G871">
        <v>407</v>
      </c>
      <c r="H871">
        <v>22.5</v>
      </c>
      <c r="L871" s="17" t="s">
        <v>68</v>
      </c>
      <c r="M871" s="14" t="s">
        <v>71</v>
      </c>
      <c r="N871" s="14" t="str">
        <f t="shared" si="156"/>
        <v>,</v>
      </c>
      <c r="O871" s="14">
        <f t="shared" si="157"/>
        <v>22</v>
      </c>
      <c r="P871" s="14" t="str">
        <f t="shared" si="158"/>
        <v>,</v>
      </c>
      <c r="Q871" s="14">
        <f t="shared" si="159"/>
        <v>19</v>
      </c>
      <c r="R871" s="14" t="str">
        <f t="shared" si="160"/>
        <v>,</v>
      </c>
      <c r="S871" s="14">
        <f t="shared" si="161"/>
        <v>407</v>
      </c>
      <c r="T871" s="14" t="str">
        <f t="shared" si="162"/>
        <v>,</v>
      </c>
      <c r="U871" s="14">
        <f t="shared" si="163"/>
        <v>342.3</v>
      </c>
      <c r="V871" s="14" t="str">
        <f t="shared" si="164"/>
        <v>,</v>
      </c>
      <c r="W871" s="14">
        <f t="shared" si="165"/>
        <v>22.5</v>
      </c>
      <c r="X871" s="14" t="str">
        <f t="shared" si="166"/>
        <v>,</v>
      </c>
      <c r="Y871" s="14">
        <f t="shared" si="167"/>
        <v>1995</v>
      </c>
      <c r="Z871" s="14" t="s">
        <v>72</v>
      </c>
    </row>
    <row r="872" spans="1:26" x14ac:dyDescent="0.35">
      <c r="A872" s="4" t="s">
        <v>62</v>
      </c>
      <c r="B872" s="2">
        <f>VLOOKUP(Table1[[#This Row],[Crop]],Crop!$A$2:$B$5,2,FALSE)</f>
        <v>22</v>
      </c>
      <c r="C872" s="1" t="s">
        <v>18</v>
      </c>
      <c r="D872" s="1">
        <f>VLOOKUP(Table1[[#This Row],[District]],district!$A$2:$B$38,2,FALSE)</f>
        <v>19</v>
      </c>
      <c r="E872">
        <v>1996</v>
      </c>
      <c r="F872">
        <v>353.4</v>
      </c>
      <c r="G872">
        <v>370</v>
      </c>
      <c r="H872">
        <v>25.6</v>
      </c>
      <c r="L872" s="17" t="s">
        <v>68</v>
      </c>
      <c r="M872" s="14" t="s">
        <v>71</v>
      </c>
      <c r="N872" s="14" t="str">
        <f t="shared" si="156"/>
        <v>,</v>
      </c>
      <c r="O872" s="14">
        <f t="shared" si="157"/>
        <v>22</v>
      </c>
      <c r="P872" s="14" t="str">
        <f t="shared" si="158"/>
        <v>,</v>
      </c>
      <c r="Q872" s="14">
        <f t="shared" si="159"/>
        <v>19</v>
      </c>
      <c r="R872" s="14" t="str">
        <f t="shared" si="160"/>
        <v>,</v>
      </c>
      <c r="S872" s="14">
        <f t="shared" si="161"/>
        <v>370</v>
      </c>
      <c r="T872" s="14" t="str">
        <f t="shared" si="162"/>
        <v>,</v>
      </c>
      <c r="U872" s="14">
        <f t="shared" si="163"/>
        <v>353.4</v>
      </c>
      <c r="V872" s="14" t="str">
        <f t="shared" si="164"/>
        <v>,</v>
      </c>
      <c r="W872" s="14">
        <f t="shared" si="165"/>
        <v>25.6</v>
      </c>
      <c r="X872" s="14" t="str">
        <f t="shared" si="166"/>
        <v>,</v>
      </c>
      <c r="Y872" s="14">
        <f t="shared" si="167"/>
        <v>1996</v>
      </c>
      <c r="Z872" s="14" t="s">
        <v>72</v>
      </c>
    </row>
    <row r="873" spans="1:26" x14ac:dyDescent="0.35">
      <c r="A873" s="4" t="s">
        <v>62</v>
      </c>
      <c r="B873" s="2">
        <f>VLOOKUP(Table1[[#This Row],[Crop]],Crop!$A$2:$B$5,2,FALSE)</f>
        <v>22</v>
      </c>
      <c r="C873" s="1" t="s">
        <v>18</v>
      </c>
      <c r="D873" s="1">
        <f>VLOOKUP(Table1[[#This Row],[District]],district!$A$2:$B$38,2,FALSE)</f>
        <v>19</v>
      </c>
      <c r="E873">
        <v>1997</v>
      </c>
      <c r="F873">
        <v>408.1</v>
      </c>
      <c r="G873">
        <v>405</v>
      </c>
      <c r="H873">
        <v>27</v>
      </c>
      <c r="L873" s="17" t="s">
        <v>68</v>
      </c>
      <c r="M873" s="14" t="s">
        <v>71</v>
      </c>
      <c r="N873" s="14" t="str">
        <f t="shared" si="156"/>
        <v>,</v>
      </c>
      <c r="O873" s="14">
        <f t="shared" si="157"/>
        <v>22</v>
      </c>
      <c r="P873" s="14" t="str">
        <f t="shared" si="158"/>
        <v>,</v>
      </c>
      <c r="Q873" s="14">
        <f t="shared" si="159"/>
        <v>19</v>
      </c>
      <c r="R873" s="14" t="str">
        <f t="shared" si="160"/>
        <v>,</v>
      </c>
      <c r="S873" s="14">
        <f t="shared" si="161"/>
        <v>405</v>
      </c>
      <c r="T873" s="14" t="str">
        <f t="shared" si="162"/>
        <v>,</v>
      </c>
      <c r="U873" s="14">
        <f t="shared" si="163"/>
        <v>408.1</v>
      </c>
      <c r="V873" s="14" t="str">
        <f t="shared" si="164"/>
        <v>,</v>
      </c>
      <c r="W873" s="14">
        <f t="shared" si="165"/>
        <v>27</v>
      </c>
      <c r="X873" s="14" t="str">
        <f t="shared" si="166"/>
        <v>,</v>
      </c>
      <c r="Y873" s="14">
        <f t="shared" si="167"/>
        <v>1997</v>
      </c>
      <c r="Z873" s="14" t="s">
        <v>72</v>
      </c>
    </row>
    <row r="874" spans="1:26" x14ac:dyDescent="0.35">
      <c r="A874" s="4" t="s">
        <v>62</v>
      </c>
      <c r="B874" s="2">
        <f>VLOOKUP(Table1[[#This Row],[Crop]],Crop!$A$2:$B$5,2,FALSE)</f>
        <v>22</v>
      </c>
      <c r="C874" s="1" t="s">
        <v>18</v>
      </c>
      <c r="D874" s="1">
        <f>VLOOKUP(Table1[[#This Row],[District]],district!$A$2:$B$38,2,FALSE)</f>
        <v>19</v>
      </c>
      <c r="E874">
        <v>1998</v>
      </c>
      <c r="F874">
        <v>422.5</v>
      </c>
      <c r="G874">
        <v>423</v>
      </c>
      <c r="H874">
        <v>26.8</v>
      </c>
      <c r="L874" s="17" t="s">
        <v>68</v>
      </c>
      <c r="M874" s="14" t="s">
        <v>71</v>
      </c>
      <c r="N874" s="14" t="str">
        <f t="shared" si="156"/>
        <v>,</v>
      </c>
      <c r="O874" s="14">
        <f t="shared" si="157"/>
        <v>22</v>
      </c>
      <c r="P874" s="14" t="str">
        <f t="shared" si="158"/>
        <v>,</v>
      </c>
      <c r="Q874" s="14">
        <f t="shared" si="159"/>
        <v>19</v>
      </c>
      <c r="R874" s="14" t="str">
        <f t="shared" si="160"/>
        <v>,</v>
      </c>
      <c r="S874" s="14">
        <f t="shared" si="161"/>
        <v>423</v>
      </c>
      <c r="T874" s="14" t="str">
        <f t="shared" si="162"/>
        <v>,</v>
      </c>
      <c r="U874" s="14">
        <f t="shared" si="163"/>
        <v>422.5</v>
      </c>
      <c r="V874" s="14" t="str">
        <f t="shared" si="164"/>
        <v>,</v>
      </c>
      <c r="W874" s="14">
        <f t="shared" si="165"/>
        <v>26.8</v>
      </c>
      <c r="X874" s="14" t="str">
        <f t="shared" si="166"/>
        <v>,</v>
      </c>
      <c r="Y874" s="14">
        <f t="shared" si="167"/>
        <v>1998</v>
      </c>
      <c r="Z874" s="14" t="s">
        <v>72</v>
      </c>
    </row>
    <row r="875" spans="1:26" x14ac:dyDescent="0.35">
      <c r="A875" s="4" t="s">
        <v>62</v>
      </c>
      <c r="B875" s="2">
        <f>VLOOKUP(Table1[[#This Row],[Crop]],Crop!$A$2:$B$5,2,FALSE)</f>
        <v>22</v>
      </c>
      <c r="C875" s="1" t="s">
        <v>18</v>
      </c>
      <c r="D875" s="1">
        <f>VLOOKUP(Table1[[#This Row],[District]],district!$A$2:$B$38,2,FALSE)</f>
        <v>19</v>
      </c>
      <c r="E875">
        <v>1999</v>
      </c>
      <c r="F875">
        <v>519.9</v>
      </c>
      <c r="G875">
        <v>444</v>
      </c>
      <c r="H875">
        <v>31.4</v>
      </c>
      <c r="L875" s="17" t="s">
        <v>68</v>
      </c>
      <c r="M875" s="14" t="s">
        <v>71</v>
      </c>
      <c r="N875" s="14" t="str">
        <f t="shared" si="156"/>
        <v>,</v>
      </c>
      <c r="O875" s="14">
        <f t="shared" si="157"/>
        <v>22</v>
      </c>
      <c r="P875" s="14" t="str">
        <f t="shared" si="158"/>
        <v>,</v>
      </c>
      <c r="Q875" s="14">
        <f t="shared" si="159"/>
        <v>19</v>
      </c>
      <c r="R875" s="14" t="str">
        <f t="shared" si="160"/>
        <v>,</v>
      </c>
      <c r="S875" s="14">
        <f t="shared" si="161"/>
        <v>444</v>
      </c>
      <c r="T875" s="14" t="str">
        <f t="shared" si="162"/>
        <v>,</v>
      </c>
      <c r="U875" s="14">
        <f t="shared" si="163"/>
        <v>519.9</v>
      </c>
      <c r="V875" s="14" t="str">
        <f t="shared" si="164"/>
        <v>,</v>
      </c>
      <c r="W875" s="14">
        <f t="shared" si="165"/>
        <v>31.4</v>
      </c>
      <c r="X875" s="14" t="str">
        <f t="shared" si="166"/>
        <v>,</v>
      </c>
      <c r="Y875" s="14">
        <f t="shared" si="167"/>
        <v>1999</v>
      </c>
      <c r="Z875" s="14" t="s">
        <v>72</v>
      </c>
    </row>
    <row r="876" spans="1:26" x14ac:dyDescent="0.35">
      <c r="A876" s="4" t="s">
        <v>62</v>
      </c>
      <c r="B876" s="2">
        <f>VLOOKUP(Table1[[#This Row],[Crop]],Crop!$A$2:$B$5,2,FALSE)</f>
        <v>22</v>
      </c>
      <c r="C876" s="1" t="s">
        <v>18</v>
      </c>
      <c r="D876" s="1">
        <f>VLOOKUP(Table1[[#This Row],[District]],district!$A$2:$B$38,2,FALSE)</f>
        <v>19</v>
      </c>
      <c r="E876">
        <v>2000</v>
      </c>
      <c r="F876">
        <v>480</v>
      </c>
      <c r="G876">
        <v>457</v>
      </c>
      <c r="H876">
        <v>28.1</v>
      </c>
      <c r="L876" s="17" t="s">
        <v>68</v>
      </c>
      <c r="M876" s="14" t="s">
        <v>71</v>
      </c>
      <c r="N876" s="14" t="str">
        <f t="shared" si="156"/>
        <v>,</v>
      </c>
      <c r="O876" s="14">
        <f t="shared" si="157"/>
        <v>22</v>
      </c>
      <c r="P876" s="14" t="str">
        <f t="shared" si="158"/>
        <v>,</v>
      </c>
      <c r="Q876" s="14">
        <f t="shared" si="159"/>
        <v>19</v>
      </c>
      <c r="R876" s="14" t="str">
        <f t="shared" si="160"/>
        <v>,</v>
      </c>
      <c r="S876" s="14">
        <f t="shared" si="161"/>
        <v>457</v>
      </c>
      <c r="T876" s="14" t="str">
        <f t="shared" si="162"/>
        <v>,</v>
      </c>
      <c r="U876" s="14">
        <f t="shared" si="163"/>
        <v>480</v>
      </c>
      <c r="V876" s="14" t="str">
        <f t="shared" si="164"/>
        <v>,</v>
      </c>
      <c r="W876" s="14">
        <f t="shared" si="165"/>
        <v>28.1</v>
      </c>
      <c r="X876" s="14" t="str">
        <f t="shared" si="166"/>
        <v>,</v>
      </c>
      <c r="Y876" s="14">
        <f t="shared" si="167"/>
        <v>2000</v>
      </c>
      <c r="Z876" s="14" t="s">
        <v>72</v>
      </c>
    </row>
    <row r="877" spans="1:26" x14ac:dyDescent="0.35">
      <c r="A877" s="4" t="s">
        <v>62</v>
      </c>
      <c r="B877" s="2">
        <f>VLOOKUP(Table1[[#This Row],[Crop]],Crop!$A$2:$B$5,2,FALSE)</f>
        <v>22</v>
      </c>
      <c r="C877" s="1" t="s">
        <v>18</v>
      </c>
      <c r="D877" s="1">
        <f>VLOOKUP(Table1[[#This Row],[District]],district!$A$2:$B$38,2,FALSE)</f>
        <v>19</v>
      </c>
      <c r="E877">
        <v>2001</v>
      </c>
      <c r="F877">
        <v>462</v>
      </c>
      <c r="G877">
        <v>452</v>
      </c>
      <c r="H877">
        <v>27.4</v>
      </c>
      <c r="L877" s="17" t="s">
        <v>68</v>
      </c>
      <c r="M877" s="14" t="s">
        <v>71</v>
      </c>
      <c r="N877" s="14" t="str">
        <f t="shared" si="156"/>
        <v>,</v>
      </c>
      <c r="O877" s="14">
        <f t="shared" si="157"/>
        <v>22</v>
      </c>
      <c r="P877" s="14" t="str">
        <f t="shared" si="158"/>
        <v>,</v>
      </c>
      <c r="Q877" s="14">
        <f t="shared" si="159"/>
        <v>19</v>
      </c>
      <c r="R877" s="14" t="str">
        <f t="shared" si="160"/>
        <v>,</v>
      </c>
      <c r="S877" s="14">
        <f t="shared" si="161"/>
        <v>452</v>
      </c>
      <c r="T877" s="14" t="str">
        <f t="shared" si="162"/>
        <v>,</v>
      </c>
      <c r="U877" s="14">
        <f t="shared" si="163"/>
        <v>462</v>
      </c>
      <c r="V877" s="14" t="str">
        <f t="shared" si="164"/>
        <v>,</v>
      </c>
      <c r="W877" s="14">
        <f t="shared" si="165"/>
        <v>27.4</v>
      </c>
      <c r="X877" s="14" t="str">
        <f t="shared" si="166"/>
        <v>,</v>
      </c>
      <c r="Y877" s="14">
        <f t="shared" si="167"/>
        <v>2001</v>
      </c>
      <c r="Z877" s="14" t="s">
        <v>72</v>
      </c>
    </row>
    <row r="878" spans="1:26" x14ac:dyDescent="0.35">
      <c r="A878" s="4" t="s">
        <v>62</v>
      </c>
      <c r="B878" s="2">
        <f>VLOOKUP(Table1[[#This Row],[Crop]],Crop!$A$2:$B$5,2,FALSE)</f>
        <v>22</v>
      </c>
      <c r="C878" s="1" t="s">
        <v>18</v>
      </c>
      <c r="D878" s="1">
        <f>VLOOKUP(Table1[[#This Row],[District]],district!$A$2:$B$38,2,FALSE)</f>
        <v>19</v>
      </c>
      <c r="E878">
        <v>2002</v>
      </c>
      <c r="F878">
        <v>505</v>
      </c>
      <c r="G878">
        <v>453</v>
      </c>
      <c r="H878">
        <v>29.9</v>
      </c>
      <c r="L878" s="17" t="s">
        <v>68</v>
      </c>
      <c r="M878" s="14" t="s">
        <v>71</v>
      </c>
      <c r="N878" s="14" t="str">
        <f t="shared" si="156"/>
        <v>,</v>
      </c>
      <c r="O878" s="14">
        <f t="shared" si="157"/>
        <v>22</v>
      </c>
      <c r="P878" s="14" t="str">
        <f t="shared" si="158"/>
        <v>,</v>
      </c>
      <c r="Q878" s="14">
        <f t="shared" si="159"/>
        <v>19</v>
      </c>
      <c r="R878" s="14" t="str">
        <f t="shared" si="160"/>
        <v>,</v>
      </c>
      <c r="S878" s="14">
        <f t="shared" si="161"/>
        <v>453</v>
      </c>
      <c r="T878" s="14" t="str">
        <f t="shared" si="162"/>
        <v>,</v>
      </c>
      <c r="U878" s="14">
        <f t="shared" si="163"/>
        <v>505</v>
      </c>
      <c r="V878" s="14" t="str">
        <f t="shared" si="164"/>
        <v>,</v>
      </c>
      <c r="W878" s="14">
        <f t="shared" si="165"/>
        <v>29.9</v>
      </c>
      <c r="X878" s="14" t="str">
        <f t="shared" si="166"/>
        <v>,</v>
      </c>
      <c r="Y878" s="14">
        <f t="shared" si="167"/>
        <v>2002</v>
      </c>
      <c r="Z878" s="14" t="s">
        <v>72</v>
      </c>
    </row>
    <row r="879" spans="1:26" x14ac:dyDescent="0.35">
      <c r="A879" s="4" t="s">
        <v>62</v>
      </c>
      <c r="B879" s="2">
        <f>VLOOKUP(Table1[[#This Row],[Crop]],Crop!$A$2:$B$5,2,FALSE)</f>
        <v>22</v>
      </c>
      <c r="C879" s="1" t="s">
        <v>18</v>
      </c>
      <c r="D879" s="1">
        <f>VLOOKUP(Table1[[#This Row],[District]],district!$A$2:$B$38,2,FALSE)</f>
        <v>19</v>
      </c>
      <c r="E879">
        <v>2003</v>
      </c>
      <c r="F879">
        <v>479</v>
      </c>
      <c r="G879">
        <v>444</v>
      </c>
      <c r="H879">
        <v>28.9</v>
      </c>
      <c r="L879" s="17" t="s">
        <v>68</v>
      </c>
      <c r="M879" s="14" t="s">
        <v>71</v>
      </c>
      <c r="N879" s="14" t="str">
        <f t="shared" si="156"/>
        <v>,</v>
      </c>
      <c r="O879" s="14">
        <f t="shared" si="157"/>
        <v>22</v>
      </c>
      <c r="P879" s="14" t="str">
        <f t="shared" si="158"/>
        <v>,</v>
      </c>
      <c r="Q879" s="14">
        <f t="shared" si="159"/>
        <v>19</v>
      </c>
      <c r="R879" s="14" t="str">
        <f t="shared" si="160"/>
        <v>,</v>
      </c>
      <c r="S879" s="14">
        <f t="shared" si="161"/>
        <v>444</v>
      </c>
      <c r="T879" s="14" t="str">
        <f t="shared" si="162"/>
        <v>,</v>
      </c>
      <c r="U879" s="14">
        <f t="shared" si="163"/>
        <v>479</v>
      </c>
      <c r="V879" s="14" t="str">
        <f t="shared" si="164"/>
        <v>,</v>
      </c>
      <c r="W879" s="14">
        <f t="shared" si="165"/>
        <v>28.9</v>
      </c>
      <c r="X879" s="14" t="str">
        <f t="shared" si="166"/>
        <v>,</v>
      </c>
      <c r="Y879" s="14">
        <f t="shared" si="167"/>
        <v>2003</v>
      </c>
      <c r="Z879" s="14" t="s">
        <v>72</v>
      </c>
    </row>
    <row r="880" spans="1:26" x14ac:dyDescent="0.35">
      <c r="A880" s="4" t="s">
        <v>62</v>
      </c>
      <c r="B880" s="2">
        <f>VLOOKUP(Table1[[#This Row],[Crop]],Crop!$A$2:$B$5,2,FALSE)</f>
        <v>22</v>
      </c>
      <c r="C880" s="1" t="s">
        <v>18</v>
      </c>
      <c r="D880" s="1">
        <f>VLOOKUP(Table1[[#This Row],[District]],district!$A$2:$B$38,2,FALSE)</f>
        <v>19</v>
      </c>
      <c r="E880">
        <v>2004</v>
      </c>
      <c r="F880">
        <v>459</v>
      </c>
      <c r="G880">
        <v>435</v>
      </c>
      <c r="H880">
        <v>28.3</v>
      </c>
      <c r="L880" s="17" t="s">
        <v>68</v>
      </c>
      <c r="M880" s="14" t="s">
        <v>71</v>
      </c>
      <c r="N880" s="14" t="str">
        <f t="shared" si="156"/>
        <v>,</v>
      </c>
      <c r="O880" s="14">
        <f t="shared" si="157"/>
        <v>22</v>
      </c>
      <c r="P880" s="14" t="str">
        <f t="shared" si="158"/>
        <v>,</v>
      </c>
      <c r="Q880" s="14">
        <f t="shared" si="159"/>
        <v>19</v>
      </c>
      <c r="R880" s="14" t="str">
        <f t="shared" si="160"/>
        <v>,</v>
      </c>
      <c r="S880" s="14">
        <f t="shared" si="161"/>
        <v>435</v>
      </c>
      <c r="T880" s="14" t="str">
        <f t="shared" si="162"/>
        <v>,</v>
      </c>
      <c r="U880" s="14">
        <f t="shared" si="163"/>
        <v>459</v>
      </c>
      <c r="V880" s="14" t="str">
        <f t="shared" si="164"/>
        <v>,</v>
      </c>
      <c r="W880" s="14">
        <f t="shared" si="165"/>
        <v>28.3</v>
      </c>
      <c r="X880" s="14" t="str">
        <f t="shared" si="166"/>
        <v>,</v>
      </c>
      <c r="Y880" s="14">
        <f t="shared" si="167"/>
        <v>2004</v>
      </c>
      <c r="Z880" s="14" t="s">
        <v>72</v>
      </c>
    </row>
    <row r="881" spans="1:26" x14ac:dyDescent="0.35">
      <c r="A881" s="4" t="s">
        <v>62</v>
      </c>
      <c r="B881" s="2">
        <f>VLOOKUP(Table1[[#This Row],[Crop]],Crop!$A$2:$B$5,2,FALSE)</f>
        <v>22</v>
      </c>
      <c r="C881" s="1" t="s">
        <v>18</v>
      </c>
      <c r="D881" s="1">
        <f>VLOOKUP(Table1[[#This Row],[District]],district!$A$2:$B$38,2,FALSE)</f>
        <v>19</v>
      </c>
      <c r="E881">
        <v>2005</v>
      </c>
      <c r="F881">
        <v>448</v>
      </c>
      <c r="G881">
        <v>441</v>
      </c>
      <c r="H881">
        <v>27.2</v>
      </c>
      <c r="L881" s="17" t="s">
        <v>68</v>
      </c>
      <c r="M881" s="14" t="s">
        <v>71</v>
      </c>
      <c r="N881" s="14" t="str">
        <f t="shared" si="156"/>
        <v>,</v>
      </c>
      <c r="O881" s="14">
        <f t="shared" si="157"/>
        <v>22</v>
      </c>
      <c r="P881" s="14" t="str">
        <f t="shared" si="158"/>
        <v>,</v>
      </c>
      <c r="Q881" s="14">
        <f t="shared" si="159"/>
        <v>19</v>
      </c>
      <c r="R881" s="14" t="str">
        <f t="shared" si="160"/>
        <v>,</v>
      </c>
      <c r="S881" s="14">
        <f t="shared" si="161"/>
        <v>441</v>
      </c>
      <c r="T881" s="14" t="str">
        <f t="shared" si="162"/>
        <v>,</v>
      </c>
      <c r="U881" s="14">
        <f t="shared" si="163"/>
        <v>448</v>
      </c>
      <c r="V881" s="14" t="str">
        <f t="shared" si="164"/>
        <v>,</v>
      </c>
      <c r="W881" s="14">
        <f t="shared" si="165"/>
        <v>27.2</v>
      </c>
      <c r="X881" s="14" t="str">
        <f t="shared" si="166"/>
        <v>,</v>
      </c>
      <c r="Y881" s="14">
        <f t="shared" si="167"/>
        <v>2005</v>
      </c>
      <c r="Z881" s="14" t="s">
        <v>72</v>
      </c>
    </row>
    <row r="882" spans="1:26" x14ac:dyDescent="0.35">
      <c r="A882" s="4" t="s">
        <v>62</v>
      </c>
      <c r="B882" s="2">
        <f>VLOOKUP(Table1[[#This Row],[Crop]],Crop!$A$2:$B$5,2,FALSE)</f>
        <v>22</v>
      </c>
      <c r="C882" s="1" t="s">
        <v>18</v>
      </c>
      <c r="D882" s="1">
        <f>VLOOKUP(Table1[[#This Row],[District]],district!$A$2:$B$38,2,FALSE)</f>
        <v>19</v>
      </c>
      <c r="E882">
        <v>2006</v>
      </c>
      <c r="F882">
        <v>501</v>
      </c>
      <c r="G882">
        <v>418</v>
      </c>
      <c r="H882">
        <v>32.1</v>
      </c>
      <c r="L882" s="17" t="s">
        <v>68</v>
      </c>
      <c r="M882" s="14" t="s">
        <v>71</v>
      </c>
      <c r="N882" s="14" t="str">
        <f t="shared" si="156"/>
        <v>,</v>
      </c>
      <c r="O882" s="14">
        <f t="shared" si="157"/>
        <v>22</v>
      </c>
      <c r="P882" s="14" t="str">
        <f t="shared" si="158"/>
        <v>,</v>
      </c>
      <c r="Q882" s="14">
        <f t="shared" si="159"/>
        <v>19</v>
      </c>
      <c r="R882" s="14" t="str">
        <f t="shared" si="160"/>
        <v>,</v>
      </c>
      <c r="S882" s="14">
        <f t="shared" si="161"/>
        <v>418</v>
      </c>
      <c r="T882" s="14" t="str">
        <f t="shared" si="162"/>
        <v>,</v>
      </c>
      <c r="U882" s="14">
        <f t="shared" si="163"/>
        <v>501</v>
      </c>
      <c r="V882" s="14" t="str">
        <f t="shared" si="164"/>
        <v>,</v>
      </c>
      <c r="W882" s="14">
        <f t="shared" si="165"/>
        <v>32.1</v>
      </c>
      <c r="X882" s="14" t="str">
        <f t="shared" si="166"/>
        <v>,</v>
      </c>
      <c r="Y882" s="14">
        <f t="shared" si="167"/>
        <v>2006</v>
      </c>
      <c r="Z882" s="14" t="s">
        <v>72</v>
      </c>
    </row>
    <row r="883" spans="1:26" x14ac:dyDescent="0.35">
      <c r="A883" s="4" t="s">
        <v>62</v>
      </c>
      <c r="B883" s="2">
        <f>VLOOKUP(Table1[[#This Row],[Crop]],Crop!$A$2:$B$5,2,FALSE)</f>
        <v>22</v>
      </c>
      <c r="C883" s="1" t="s">
        <v>18</v>
      </c>
      <c r="D883" s="1">
        <f>VLOOKUP(Table1[[#This Row],[District]],district!$A$2:$B$38,2,FALSE)</f>
        <v>19</v>
      </c>
      <c r="E883">
        <v>2007</v>
      </c>
      <c r="F883">
        <v>407</v>
      </c>
      <c r="G883">
        <v>390</v>
      </c>
      <c r="H883">
        <v>28</v>
      </c>
      <c r="L883" s="17" t="s">
        <v>68</v>
      </c>
      <c r="M883" s="14" t="s">
        <v>71</v>
      </c>
      <c r="N883" s="14" t="str">
        <f t="shared" si="156"/>
        <v>,</v>
      </c>
      <c r="O883" s="14">
        <f t="shared" si="157"/>
        <v>22</v>
      </c>
      <c r="P883" s="14" t="str">
        <f t="shared" si="158"/>
        <v>,</v>
      </c>
      <c r="Q883" s="14">
        <f t="shared" si="159"/>
        <v>19</v>
      </c>
      <c r="R883" s="14" t="str">
        <f t="shared" si="160"/>
        <v>,</v>
      </c>
      <c r="S883" s="14">
        <f t="shared" si="161"/>
        <v>390</v>
      </c>
      <c r="T883" s="14" t="str">
        <f t="shared" si="162"/>
        <v>,</v>
      </c>
      <c r="U883" s="14">
        <f t="shared" si="163"/>
        <v>407</v>
      </c>
      <c r="V883" s="14" t="str">
        <f t="shared" si="164"/>
        <v>,</v>
      </c>
      <c r="W883" s="14">
        <f t="shared" si="165"/>
        <v>28</v>
      </c>
      <c r="X883" s="14" t="str">
        <f t="shared" si="166"/>
        <v>,</v>
      </c>
      <c r="Y883" s="14">
        <f t="shared" si="167"/>
        <v>2007</v>
      </c>
      <c r="Z883" s="14" t="s">
        <v>72</v>
      </c>
    </row>
    <row r="884" spans="1:26" x14ac:dyDescent="0.35">
      <c r="A884" s="4" t="s">
        <v>62</v>
      </c>
      <c r="B884" s="2">
        <f>VLOOKUP(Table1[[#This Row],[Crop]],Crop!$A$2:$B$5,2,FALSE)</f>
        <v>22</v>
      </c>
      <c r="C884" s="1" t="s">
        <v>18</v>
      </c>
      <c r="D884" s="1">
        <f>VLOOKUP(Table1[[#This Row],[District]],district!$A$2:$B$38,2,FALSE)</f>
        <v>19</v>
      </c>
      <c r="E884">
        <v>2008</v>
      </c>
      <c r="F884">
        <v>600</v>
      </c>
      <c r="G884">
        <v>461</v>
      </c>
      <c r="H884">
        <v>34.9</v>
      </c>
      <c r="L884" s="17" t="s">
        <v>68</v>
      </c>
      <c r="M884" s="14" t="s">
        <v>71</v>
      </c>
      <c r="N884" s="14" t="str">
        <f t="shared" si="156"/>
        <v>,</v>
      </c>
      <c r="O884" s="14">
        <f t="shared" si="157"/>
        <v>22</v>
      </c>
      <c r="P884" s="14" t="str">
        <f t="shared" si="158"/>
        <v>,</v>
      </c>
      <c r="Q884" s="14">
        <f t="shared" si="159"/>
        <v>19</v>
      </c>
      <c r="R884" s="14" t="str">
        <f t="shared" si="160"/>
        <v>,</v>
      </c>
      <c r="S884" s="14">
        <f t="shared" si="161"/>
        <v>461</v>
      </c>
      <c r="T884" s="14" t="str">
        <f t="shared" si="162"/>
        <v>,</v>
      </c>
      <c r="U884" s="14">
        <f t="shared" si="163"/>
        <v>600</v>
      </c>
      <c r="V884" s="14" t="str">
        <f t="shared" si="164"/>
        <v>,</v>
      </c>
      <c r="W884" s="14">
        <f t="shared" si="165"/>
        <v>34.9</v>
      </c>
      <c r="X884" s="14" t="str">
        <f t="shared" si="166"/>
        <v>,</v>
      </c>
      <c r="Y884" s="14">
        <f t="shared" si="167"/>
        <v>2008</v>
      </c>
      <c r="Z884" s="14" t="s">
        <v>72</v>
      </c>
    </row>
    <row r="885" spans="1:26" x14ac:dyDescent="0.35">
      <c r="A885" s="4" t="s">
        <v>62</v>
      </c>
      <c r="B885" s="2">
        <f>VLOOKUP(Table1[[#This Row],[Crop]],Crop!$A$2:$B$5,2,FALSE)</f>
        <v>22</v>
      </c>
      <c r="C885" s="1" t="s">
        <v>18</v>
      </c>
      <c r="D885" s="1">
        <f>VLOOKUP(Table1[[#This Row],[District]],district!$A$2:$B$38,2,FALSE)</f>
        <v>19</v>
      </c>
      <c r="E885">
        <v>2009</v>
      </c>
      <c r="F885">
        <v>603</v>
      </c>
      <c r="G885">
        <v>503</v>
      </c>
      <c r="H885">
        <v>32.1</v>
      </c>
      <c r="L885" s="17" t="s">
        <v>68</v>
      </c>
      <c r="M885" s="14" t="s">
        <v>71</v>
      </c>
      <c r="N885" s="14" t="str">
        <f t="shared" si="156"/>
        <v>,</v>
      </c>
      <c r="O885" s="14">
        <f t="shared" si="157"/>
        <v>22</v>
      </c>
      <c r="P885" s="14" t="str">
        <f t="shared" si="158"/>
        <v>,</v>
      </c>
      <c r="Q885" s="14">
        <f t="shared" si="159"/>
        <v>19</v>
      </c>
      <c r="R885" s="14" t="str">
        <f t="shared" si="160"/>
        <v>,</v>
      </c>
      <c r="S885" s="14">
        <f t="shared" si="161"/>
        <v>503</v>
      </c>
      <c r="T885" s="14" t="str">
        <f t="shared" si="162"/>
        <v>,</v>
      </c>
      <c r="U885" s="14">
        <f t="shared" si="163"/>
        <v>603</v>
      </c>
      <c r="V885" s="14" t="str">
        <f t="shared" si="164"/>
        <v>,</v>
      </c>
      <c r="W885" s="14">
        <f t="shared" si="165"/>
        <v>32.1</v>
      </c>
      <c r="X885" s="14" t="str">
        <f t="shared" si="166"/>
        <v>,</v>
      </c>
      <c r="Y885" s="14">
        <f t="shared" si="167"/>
        <v>2009</v>
      </c>
      <c r="Z885" s="14" t="s">
        <v>72</v>
      </c>
    </row>
    <row r="886" spans="1:26" x14ac:dyDescent="0.35">
      <c r="A886" s="4" t="s">
        <v>62</v>
      </c>
      <c r="B886" s="2">
        <f>VLOOKUP(Table1[[#This Row],[Crop]],Crop!$A$2:$B$5,2,FALSE)</f>
        <v>22</v>
      </c>
      <c r="C886" s="1" t="s">
        <v>18</v>
      </c>
      <c r="D886" s="1">
        <f>VLOOKUP(Table1[[#This Row],[District]],district!$A$2:$B$38,2,FALSE)</f>
        <v>19</v>
      </c>
      <c r="E886">
        <v>2010</v>
      </c>
      <c r="F886">
        <v>580</v>
      </c>
      <c r="G886">
        <v>459</v>
      </c>
      <c r="H886">
        <v>33.9</v>
      </c>
      <c r="L886" s="17" t="s">
        <v>68</v>
      </c>
      <c r="M886" s="14" t="s">
        <v>71</v>
      </c>
      <c r="N886" s="14" t="str">
        <f t="shared" si="156"/>
        <v>,</v>
      </c>
      <c r="O886" s="14">
        <f t="shared" si="157"/>
        <v>22</v>
      </c>
      <c r="P886" s="14" t="str">
        <f t="shared" si="158"/>
        <v>,</v>
      </c>
      <c r="Q886" s="14">
        <f t="shared" si="159"/>
        <v>19</v>
      </c>
      <c r="R886" s="14" t="str">
        <f t="shared" si="160"/>
        <v>,</v>
      </c>
      <c r="S886" s="14">
        <f t="shared" si="161"/>
        <v>459</v>
      </c>
      <c r="T886" s="14" t="str">
        <f t="shared" si="162"/>
        <v>,</v>
      </c>
      <c r="U886" s="14">
        <f t="shared" si="163"/>
        <v>580</v>
      </c>
      <c r="V886" s="14" t="str">
        <f t="shared" si="164"/>
        <v>,</v>
      </c>
      <c r="W886" s="14">
        <f t="shared" si="165"/>
        <v>33.9</v>
      </c>
      <c r="X886" s="14" t="str">
        <f t="shared" si="166"/>
        <v>,</v>
      </c>
      <c r="Y886" s="14">
        <f t="shared" si="167"/>
        <v>2010</v>
      </c>
      <c r="Z886" s="14" t="s">
        <v>72</v>
      </c>
    </row>
    <row r="887" spans="1:26" x14ac:dyDescent="0.35">
      <c r="A887" s="4" t="s">
        <v>62</v>
      </c>
      <c r="B887" s="2">
        <f>VLOOKUP(Table1[[#This Row],[Crop]],Crop!$A$2:$B$5,2,FALSE)</f>
        <v>22</v>
      </c>
      <c r="C887" s="1" t="s">
        <v>18</v>
      </c>
      <c r="D887" s="1">
        <f>VLOOKUP(Table1[[#This Row],[District]],district!$A$2:$B$38,2,FALSE)</f>
        <v>19</v>
      </c>
      <c r="E887">
        <v>2011</v>
      </c>
      <c r="F887">
        <v>500</v>
      </c>
      <c r="G887">
        <v>411</v>
      </c>
      <c r="H887">
        <v>32.6</v>
      </c>
      <c r="L887" s="17" t="s">
        <v>68</v>
      </c>
      <c r="M887" s="14" t="s">
        <v>71</v>
      </c>
      <c r="N887" s="14" t="str">
        <f t="shared" si="156"/>
        <v>,</v>
      </c>
      <c r="O887" s="14">
        <f t="shared" si="157"/>
        <v>22</v>
      </c>
      <c r="P887" s="14" t="str">
        <f t="shared" si="158"/>
        <v>,</v>
      </c>
      <c r="Q887" s="14">
        <f t="shared" si="159"/>
        <v>19</v>
      </c>
      <c r="R887" s="14" t="str">
        <f t="shared" si="160"/>
        <v>,</v>
      </c>
      <c r="S887" s="14">
        <f t="shared" si="161"/>
        <v>411</v>
      </c>
      <c r="T887" s="14" t="str">
        <f t="shared" si="162"/>
        <v>,</v>
      </c>
      <c r="U887" s="14">
        <f t="shared" si="163"/>
        <v>500</v>
      </c>
      <c r="V887" s="14" t="str">
        <f t="shared" si="164"/>
        <v>,</v>
      </c>
      <c r="W887" s="14">
        <f t="shared" si="165"/>
        <v>32.6</v>
      </c>
      <c r="X887" s="14" t="str">
        <f t="shared" si="166"/>
        <v>,</v>
      </c>
      <c r="Y887" s="14">
        <f t="shared" si="167"/>
        <v>2011</v>
      </c>
      <c r="Z887" s="14" t="s">
        <v>72</v>
      </c>
    </row>
    <row r="888" spans="1:26" x14ac:dyDescent="0.35">
      <c r="A888" s="4" t="s">
        <v>62</v>
      </c>
      <c r="B888" s="2">
        <f>VLOOKUP(Table1[[#This Row],[Crop]],Crop!$A$2:$B$5,2,FALSE)</f>
        <v>22</v>
      </c>
      <c r="C888" s="1" t="s">
        <v>18</v>
      </c>
      <c r="D888" s="1">
        <f>VLOOKUP(Table1[[#This Row],[District]],district!$A$2:$B$38,2,FALSE)</f>
        <v>19</v>
      </c>
      <c r="E888">
        <v>2012</v>
      </c>
      <c r="F888">
        <v>610</v>
      </c>
      <c r="G888">
        <v>475</v>
      </c>
      <c r="H888">
        <v>34.4</v>
      </c>
      <c r="L888" s="17" t="s">
        <v>68</v>
      </c>
      <c r="M888" s="14" t="s">
        <v>71</v>
      </c>
      <c r="N888" s="14" t="str">
        <f t="shared" si="156"/>
        <v>,</v>
      </c>
      <c r="O888" s="14">
        <f t="shared" si="157"/>
        <v>22</v>
      </c>
      <c r="P888" s="14" t="str">
        <f t="shared" si="158"/>
        <v>,</v>
      </c>
      <c r="Q888" s="14">
        <f t="shared" si="159"/>
        <v>19</v>
      </c>
      <c r="R888" s="14" t="str">
        <f t="shared" si="160"/>
        <v>,</v>
      </c>
      <c r="S888" s="14">
        <f t="shared" si="161"/>
        <v>475</v>
      </c>
      <c r="T888" s="14" t="str">
        <f t="shared" si="162"/>
        <v>,</v>
      </c>
      <c r="U888" s="14">
        <f t="shared" si="163"/>
        <v>610</v>
      </c>
      <c r="V888" s="14" t="str">
        <f t="shared" si="164"/>
        <v>,</v>
      </c>
      <c r="W888" s="14">
        <f t="shared" si="165"/>
        <v>34.4</v>
      </c>
      <c r="X888" s="14" t="str">
        <f t="shared" si="166"/>
        <v>,</v>
      </c>
      <c r="Y888" s="14">
        <f t="shared" si="167"/>
        <v>2012</v>
      </c>
      <c r="Z888" s="14" t="s">
        <v>72</v>
      </c>
    </row>
    <row r="889" spans="1:26" x14ac:dyDescent="0.35">
      <c r="A889" s="4" t="s">
        <v>62</v>
      </c>
      <c r="B889" s="2">
        <f>VLOOKUP(Table1[[#This Row],[Crop]],Crop!$A$2:$B$5,2,FALSE)</f>
        <v>22</v>
      </c>
      <c r="C889" s="1" t="s">
        <v>18</v>
      </c>
      <c r="D889" s="1">
        <f>VLOOKUP(Table1[[#This Row],[District]],district!$A$2:$B$38,2,FALSE)</f>
        <v>19</v>
      </c>
      <c r="E889">
        <v>2013</v>
      </c>
      <c r="F889">
        <v>681</v>
      </c>
      <c r="G889">
        <v>514</v>
      </c>
      <c r="H889">
        <v>35.5</v>
      </c>
      <c r="L889" s="17" t="s">
        <v>68</v>
      </c>
      <c r="M889" s="14" t="s">
        <v>71</v>
      </c>
      <c r="N889" s="14" t="str">
        <f t="shared" si="156"/>
        <v>,</v>
      </c>
      <c r="O889" s="14">
        <f t="shared" si="157"/>
        <v>22</v>
      </c>
      <c r="P889" s="14" t="str">
        <f t="shared" si="158"/>
        <v>,</v>
      </c>
      <c r="Q889" s="14">
        <f t="shared" si="159"/>
        <v>19</v>
      </c>
      <c r="R889" s="14" t="str">
        <f t="shared" si="160"/>
        <v>,</v>
      </c>
      <c r="S889" s="14">
        <f t="shared" si="161"/>
        <v>514</v>
      </c>
      <c r="T889" s="14" t="str">
        <f t="shared" si="162"/>
        <v>,</v>
      </c>
      <c r="U889" s="14">
        <f t="shared" si="163"/>
        <v>681</v>
      </c>
      <c r="V889" s="14" t="str">
        <f t="shared" si="164"/>
        <v>,</v>
      </c>
      <c r="W889" s="14">
        <f t="shared" si="165"/>
        <v>35.5</v>
      </c>
      <c r="X889" s="14" t="str">
        <f t="shared" si="166"/>
        <v>,</v>
      </c>
      <c r="Y889" s="14">
        <f t="shared" si="167"/>
        <v>2013</v>
      </c>
      <c r="Z889" s="14" t="s">
        <v>72</v>
      </c>
    </row>
    <row r="890" spans="1:26" x14ac:dyDescent="0.35">
      <c r="A890" s="4" t="s">
        <v>62</v>
      </c>
      <c r="B890" s="2">
        <f>VLOOKUP(Table1[[#This Row],[Crop]],Crop!$A$2:$B$5,2,FALSE)</f>
        <v>22</v>
      </c>
      <c r="C890" s="1" t="s">
        <v>18</v>
      </c>
      <c r="D890" s="1">
        <f>VLOOKUP(Table1[[#This Row],[District]],district!$A$2:$B$38,2,FALSE)</f>
        <v>19</v>
      </c>
      <c r="E890">
        <v>2014</v>
      </c>
      <c r="F890">
        <v>637</v>
      </c>
      <c r="G890">
        <v>504</v>
      </c>
      <c r="H890">
        <v>33.9</v>
      </c>
      <c r="L890" s="17" t="s">
        <v>68</v>
      </c>
      <c r="M890" s="14" t="s">
        <v>71</v>
      </c>
      <c r="N890" s="14" t="str">
        <f t="shared" si="156"/>
        <v>,</v>
      </c>
      <c r="O890" s="14">
        <f t="shared" si="157"/>
        <v>22</v>
      </c>
      <c r="P890" s="14" t="str">
        <f t="shared" si="158"/>
        <v>,</v>
      </c>
      <c r="Q890" s="14">
        <f t="shared" si="159"/>
        <v>19</v>
      </c>
      <c r="R890" s="14" t="str">
        <f t="shared" si="160"/>
        <v>,</v>
      </c>
      <c r="S890" s="14">
        <f t="shared" si="161"/>
        <v>504</v>
      </c>
      <c r="T890" s="14" t="str">
        <f t="shared" si="162"/>
        <v>,</v>
      </c>
      <c r="U890" s="14">
        <f t="shared" si="163"/>
        <v>637</v>
      </c>
      <c r="V890" s="14" t="str">
        <f t="shared" si="164"/>
        <v>,</v>
      </c>
      <c r="W890" s="14">
        <f t="shared" si="165"/>
        <v>33.9</v>
      </c>
      <c r="X890" s="14" t="str">
        <f t="shared" si="166"/>
        <v>,</v>
      </c>
      <c r="Y890" s="14">
        <f t="shared" si="167"/>
        <v>2014</v>
      </c>
      <c r="Z890" s="14" t="s">
        <v>72</v>
      </c>
    </row>
    <row r="891" spans="1:26" x14ac:dyDescent="0.35">
      <c r="A891" s="4" t="s">
        <v>62</v>
      </c>
      <c r="B891" s="2">
        <f>VLOOKUP(Table1[[#This Row],[Crop]],Crop!$A$2:$B$5,2,FALSE)</f>
        <v>22</v>
      </c>
      <c r="C891" s="1" t="s">
        <v>18</v>
      </c>
      <c r="D891" s="1">
        <f>VLOOKUP(Table1[[#This Row],[District]],district!$A$2:$B$38,2,FALSE)</f>
        <v>19</v>
      </c>
      <c r="E891">
        <v>2015</v>
      </c>
      <c r="F891">
        <v>688</v>
      </c>
      <c r="G891">
        <v>502</v>
      </c>
      <c r="H891">
        <v>36.700000000000003</v>
      </c>
      <c r="L891" s="17" t="s">
        <v>68</v>
      </c>
      <c r="M891" s="14" t="s">
        <v>71</v>
      </c>
      <c r="N891" s="14" t="str">
        <f t="shared" si="156"/>
        <v>,</v>
      </c>
      <c r="O891" s="14">
        <f t="shared" si="157"/>
        <v>22</v>
      </c>
      <c r="P891" s="14" t="str">
        <f t="shared" si="158"/>
        <v>,</v>
      </c>
      <c r="Q891" s="14">
        <f t="shared" si="159"/>
        <v>19</v>
      </c>
      <c r="R891" s="14" t="str">
        <f t="shared" si="160"/>
        <v>,</v>
      </c>
      <c r="S891" s="14">
        <f t="shared" si="161"/>
        <v>502</v>
      </c>
      <c r="T891" s="14" t="str">
        <f t="shared" si="162"/>
        <v>,</v>
      </c>
      <c r="U891" s="14">
        <f t="shared" si="163"/>
        <v>688</v>
      </c>
      <c r="V891" s="14" t="str">
        <f t="shared" si="164"/>
        <v>,</v>
      </c>
      <c r="W891" s="14">
        <f t="shared" si="165"/>
        <v>36.700000000000003</v>
      </c>
      <c r="X891" s="14" t="str">
        <f t="shared" si="166"/>
        <v>,</v>
      </c>
      <c r="Y891" s="14">
        <f t="shared" si="167"/>
        <v>2015</v>
      </c>
      <c r="Z891" s="14" t="s">
        <v>72</v>
      </c>
    </row>
    <row r="892" spans="1:26" x14ac:dyDescent="0.35">
      <c r="A892" s="4" t="s">
        <v>62</v>
      </c>
      <c r="B892" s="2">
        <f>VLOOKUP(Table1[[#This Row],[Crop]],Crop!$A$2:$B$5,2,FALSE)</f>
        <v>22</v>
      </c>
      <c r="C892" s="1" t="s">
        <v>18</v>
      </c>
      <c r="D892" s="1">
        <f>VLOOKUP(Table1[[#This Row],[District]],district!$A$2:$B$38,2,FALSE)</f>
        <v>19</v>
      </c>
      <c r="E892">
        <v>2016</v>
      </c>
      <c r="F892">
        <v>797</v>
      </c>
      <c r="G892">
        <v>507</v>
      </c>
      <c r="H892">
        <v>42.1</v>
      </c>
      <c r="L892" s="17" t="s">
        <v>68</v>
      </c>
      <c r="M892" s="14" t="s">
        <v>71</v>
      </c>
      <c r="N892" s="14" t="str">
        <f t="shared" si="156"/>
        <v>,</v>
      </c>
      <c r="O892" s="14">
        <f t="shared" si="157"/>
        <v>22</v>
      </c>
      <c r="P892" s="14" t="str">
        <f t="shared" si="158"/>
        <v>,</v>
      </c>
      <c r="Q892" s="14">
        <f t="shared" si="159"/>
        <v>19</v>
      </c>
      <c r="R892" s="14" t="str">
        <f t="shared" si="160"/>
        <v>,</v>
      </c>
      <c r="S892" s="14">
        <f t="shared" si="161"/>
        <v>507</v>
      </c>
      <c r="T892" s="14" t="str">
        <f t="shared" si="162"/>
        <v>,</v>
      </c>
      <c r="U892" s="14">
        <f t="shared" si="163"/>
        <v>797</v>
      </c>
      <c r="V892" s="14" t="str">
        <f t="shared" si="164"/>
        <v>,</v>
      </c>
      <c r="W892" s="14">
        <f t="shared" si="165"/>
        <v>42.1</v>
      </c>
      <c r="X892" s="14" t="str">
        <f t="shared" si="166"/>
        <v>,</v>
      </c>
      <c r="Y892" s="14">
        <f t="shared" si="167"/>
        <v>2016</v>
      </c>
      <c r="Z892" s="14" t="s">
        <v>72</v>
      </c>
    </row>
    <row r="893" spans="1:26" x14ac:dyDescent="0.35">
      <c r="A893" s="4" t="s">
        <v>62</v>
      </c>
      <c r="B893" s="2">
        <f>VLOOKUP(Table1[[#This Row],[Crop]],Crop!$A$2:$B$5,2,FALSE)</f>
        <v>22</v>
      </c>
      <c r="C893" s="1" t="s">
        <v>18</v>
      </c>
      <c r="D893" s="1">
        <f>VLOOKUP(Table1[[#This Row],[District]],district!$A$2:$B$38,2,FALSE)</f>
        <v>19</v>
      </c>
      <c r="E893">
        <v>2017</v>
      </c>
      <c r="F893">
        <v>698</v>
      </c>
      <c r="G893">
        <v>505</v>
      </c>
      <c r="H893">
        <v>37</v>
      </c>
      <c r="L893" s="17" t="s">
        <v>68</v>
      </c>
      <c r="M893" s="14" t="s">
        <v>71</v>
      </c>
      <c r="N893" s="14" t="str">
        <f t="shared" si="156"/>
        <v>,</v>
      </c>
      <c r="O893" s="14">
        <f t="shared" si="157"/>
        <v>22</v>
      </c>
      <c r="P893" s="14" t="str">
        <f t="shared" si="158"/>
        <v>,</v>
      </c>
      <c r="Q893" s="14">
        <f t="shared" si="159"/>
        <v>19</v>
      </c>
      <c r="R893" s="14" t="str">
        <f t="shared" si="160"/>
        <v>,</v>
      </c>
      <c r="S893" s="14">
        <f t="shared" si="161"/>
        <v>505</v>
      </c>
      <c r="T893" s="14" t="str">
        <f t="shared" si="162"/>
        <v>,</v>
      </c>
      <c r="U893" s="14">
        <f t="shared" si="163"/>
        <v>698</v>
      </c>
      <c r="V893" s="14" t="str">
        <f t="shared" si="164"/>
        <v>,</v>
      </c>
      <c r="W893" s="14">
        <f t="shared" si="165"/>
        <v>37</v>
      </c>
      <c r="X893" s="14" t="str">
        <f t="shared" si="166"/>
        <v>,</v>
      </c>
      <c r="Y893" s="14">
        <f t="shared" si="167"/>
        <v>2017</v>
      </c>
      <c r="Z893" s="14" t="s">
        <v>72</v>
      </c>
    </row>
    <row r="894" spans="1:26" x14ac:dyDescent="0.35">
      <c r="A894" s="4" t="s">
        <v>62</v>
      </c>
      <c r="B894" s="2">
        <f>VLOOKUP(Table1[[#This Row],[Crop]],Crop!$A$2:$B$5,2,FALSE)</f>
        <v>22</v>
      </c>
      <c r="C894" s="1" t="s">
        <v>18</v>
      </c>
      <c r="D894" s="1">
        <f>VLOOKUP(Table1[[#This Row],[District]],district!$A$2:$B$38,2,FALSE)</f>
        <v>19</v>
      </c>
      <c r="E894">
        <v>2018</v>
      </c>
      <c r="F894">
        <v>664</v>
      </c>
      <c r="G894">
        <v>484</v>
      </c>
      <c r="H894">
        <v>36.700000000000003</v>
      </c>
      <c r="L894" s="17" t="s">
        <v>68</v>
      </c>
      <c r="M894" s="14" t="s">
        <v>71</v>
      </c>
      <c r="N894" s="14" t="str">
        <f t="shared" si="156"/>
        <v>,</v>
      </c>
      <c r="O894" s="14">
        <f t="shared" si="157"/>
        <v>22</v>
      </c>
      <c r="P894" s="14" t="str">
        <f t="shared" si="158"/>
        <v>,</v>
      </c>
      <c r="Q894" s="14">
        <f t="shared" si="159"/>
        <v>19</v>
      </c>
      <c r="R894" s="14" t="str">
        <f t="shared" si="160"/>
        <v>,</v>
      </c>
      <c r="S894" s="14">
        <f t="shared" si="161"/>
        <v>484</v>
      </c>
      <c r="T894" s="14" t="str">
        <f t="shared" si="162"/>
        <v>,</v>
      </c>
      <c r="U894" s="14">
        <f t="shared" si="163"/>
        <v>664</v>
      </c>
      <c r="V894" s="14" t="str">
        <f t="shared" si="164"/>
        <v>,</v>
      </c>
      <c r="W894" s="14">
        <f t="shared" si="165"/>
        <v>36.700000000000003</v>
      </c>
      <c r="X894" s="14" t="str">
        <f t="shared" si="166"/>
        <v>,</v>
      </c>
      <c r="Y894" s="14">
        <f t="shared" si="167"/>
        <v>2018</v>
      </c>
      <c r="Z894" s="14" t="s">
        <v>72</v>
      </c>
    </row>
    <row r="895" spans="1:26" x14ac:dyDescent="0.35">
      <c r="A895" s="4" t="s">
        <v>62</v>
      </c>
      <c r="B895" s="2">
        <f>VLOOKUP(Table1[[#This Row],[Crop]],Crop!$A$2:$B$5,2,FALSE)</f>
        <v>22</v>
      </c>
      <c r="C895" s="1" t="s">
        <v>18</v>
      </c>
      <c r="D895" s="1">
        <f>VLOOKUP(Table1[[#This Row],[District]],district!$A$2:$B$38,2,FALSE)</f>
        <v>19</v>
      </c>
      <c r="E895">
        <v>2019</v>
      </c>
      <c r="F895">
        <v>554</v>
      </c>
      <c r="G895">
        <v>407</v>
      </c>
      <c r="H895">
        <v>36.5</v>
      </c>
      <c r="L895" s="17" t="s">
        <v>68</v>
      </c>
      <c r="M895" s="14" t="s">
        <v>71</v>
      </c>
      <c r="N895" s="14" t="str">
        <f t="shared" si="156"/>
        <v>,</v>
      </c>
      <c r="O895" s="14">
        <f t="shared" si="157"/>
        <v>22</v>
      </c>
      <c r="P895" s="14" t="str">
        <f t="shared" si="158"/>
        <v>,</v>
      </c>
      <c r="Q895" s="14">
        <f t="shared" si="159"/>
        <v>19</v>
      </c>
      <c r="R895" s="14" t="str">
        <f t="shared" si="160"/>
        <v>,</v>
      </c>
      <c r="S895" s="14">
        <f t="shared" si="161"/>
        <v>407</v>
      </c>
      <c r="T895" s="14" t="str">
        <f t="shared" si="162"/>
        <v>,</v>
      </c>
      <c r="U895" s="14">
        <f t="shared" si="163"/>
        <v>554</v>
      </c>
      <c r="V895" s="14" t="str">
        <f t="shared" si="164"/>
        <v>,</v>
      </c>
      <c r="W895" s="14">
        <f t="shared" si="165"/>
        <v>36.5</v>
      </c>
      <c r="X895" s="14" t="str">
        <f t="shared" si="166"/>
        <v>,</v>
      </c>
      <c r="Y895" s="14">
        <f t="shared" si="167"/>
        <v>2019</v>
      </c>
      <c r="Z895" s="14" t="s">
        <v>72</v>
      </c>
    </row>
    <row r="896" spans="1:26" x14ac:dyDescent="0.35">
      <c r="A896" s="4" t="s">
        <v>62</v>
      </c>
      <c r="B896" s="2">
        <f>VLOOKUP(Table1[[#This Row],[Crop]],Crop!$A$2:$B$5,2,FALSE)</f>
        <v>22</v>
      </c>
      <c r="C896" s="1" t="s">
        <v>18</v>
      </c>
      <c r="D896" s="1">
        <f>VLOOKUP(Table1[[#This Row],[District]],district!$A$2:$B$38,2,FALSE)</f>
        <v>19</v>
      </c>
      <c r="E896">
        <v>2020</v>
      </c>
      <c r="F896">
        <v>576</v>
      </c>
      <c r="G896">
        <v>421</v>
      </c>
      <c r="H896">
        <v>34.200000000000003</v>
      </c>
      <c r="L896" s="17" t="s">
        <v>68</v>
      </c>
      <c r="M896" s="14" t="s">
        <v>71</v>
      </c>
      <c r="N896" s="14" t="str">
        <f t="shared" si="156"/>
        <v>,</v>
      </c>
      <c r="O896" s="14">
        <f t="shared" si="157"/>
        <v>22</v>
      </c>
      <c r="P896" s="14" t="str">
        <f t="shared" si="158"/>
        <v>,</v>
      </c>
      <c r="Q896" s="14">
        <f t="shared" si="159"/>
        <v>19</v>
      </c>
      <c r="R896" s="14" t="str">
        <f t="shared" si="160"/>
        <v>,</v>
      </c>
      <c r="S896" s="14">
        <f t="shared" si="161"/>
        <v>421</v>
      </c>
      <c r="T896" s="14" t="str">
        <f t="shared" si="162"/>
        <v>,</v>
      </c>
      <c r="U896" s="14">
        <f t="shared" si="163"/>
        <v>576</v>
      </c>
      <c r="V896" s="14" t="str">
        <f t="shared" si="164"/>
        <v>,</v>
      </c>
      <c r="W896" s="14">
        <f t="shared" si="165"/>
        <v>34.200000000000003</v>
      </c>
      <c r="X896" s="14" t="str">
        <f t="shared" si="166"/>
        <v>,</v>
      </c>
      <c r="Y896" s="14">
        <f t="shared" si="167"/>
        <v>2020</v>
      </c>
      <c r="Z896" s="14" t="s">
        <v>72</v>
      </c>
    </row>
    <row r="897" spans="1:26" s="2" customFormat="1" x14ac:dyDescent="0.35">
      <c r="A897" s="4" t="s">
        <v>62</v>
      </c>
      <c r="B897" s="2">
        <f>VLOOKUP(Table1[[#This Row],[Crop]],Crop!$A$2:$B$5,2,FALSE)</f>
        <v>22</v>
      </c>
      <c r="C897" s="3" t="s">
        <v>18</v>
      </c>
      <c r="D897" s="3">
        <f>VLOOKUP(Table1[[#This Row],[District]],district!$A$2:$B$38,2,FALSE)</f>
        <v>19</v>
      </c>
      <c r="E897" s="2">
        <v>2021</v>
      </c>
      <c r="F897">
        <v>623</v>
      </c>
      <c r="G897">
        <v>409</v>
      </c>
      <c r="H897">
        <v>38.1</v>
      </c>
      <c r="L897" s="17" t="s">
        <v>68</v>
      </c>
      <c r="M897" s="14" t="s">
        <v>71</v>
      </c>
      <c r="N897" s="14" t="str">
        <f t="shared" si="156"/>
        <v>,</v>
      </c>
      <c r="O897" s="14">
        <f t="shared" si="157"/>
        <v>22</v>
      </c>
      <c r="P897" s="14" t="str">
        <f t="shared" si="158"/>
        <v>,</v>
      </c>
      <c r="Q897" s="14">
        <f t="shared" si="159"/>
        <v>19</v>
      </c>
      <c r="R897" s="14" t="str">
        <f t="shared" si="160"/>
        <v>,</v>
      </c>
      <c r="S897" s="14">
        <f t="shared" si="161"/>
        <v>409</v>
      </c>
      <c r="T897" s="14" t="str">
        <f t="shared" si="162"/>
        <v>,</v>
      </c>
      <c r="U897" s="14">
        <f t="shared" si="163"/>
        <v>623</v>
      </c>
      <c r="V897" s="14" t="str">
        <f t="shared" si="164"/>
        <v>,</v>
      </c>
      <c r="W897" s="14">
        <f t="shared" si="165"/>
        <v>38.1</v>
      </c>
      <c r="X897" s="14" t="str">
        <f t="shared" si="166"/>
        <v>,</v>
      </c>
      <c r="Y897" s="14">
        <f t="shared" si="167"/>
        <v>2021</v>
      </c>
      <c r="Z897" s="14" t="s">
        <v>72</v>
      </c>
    </row>
    <row r="898" spans="1:26" x14ac:dyDescent="0.35">
      <c r="A898" s="4" t="s">
        <v>62</v>
      </c>
      <c r="B898" s="2">
        <f>VLOOKUP(Table1[[#This Row],[Crop]],Crop!$A$2:$B$5,2,FALSE)</f>
        <v>22</v>
      </c>
      <c r="C898" s="1" t="s">
        <v>19</v>
      </c>
      <c r="D898" s="1">
        <f>VLOOKUP(Table1[[#This Row],[District]],district!$A$2:$B$38,2,FALSE)</f>
        <v>15</v>
      </c>
      <c r="E898">
        <v>1990</v>
      </c>
      <c r="F898">
        <v>363</v>
      </c>
      <c r="G898">
        <v>484</v>
      </c>
      <c r="H898">
        <v>20.100000000000001</v>
      </c>
      <c r="L898" s="17" t="s">
        <v>68</v>
      </c>
      <c r="M898" s="14" t="s">
        <v>71</v>
      </c>
      <c r="N898" s="14" t="str">
        <f t="shared" si="156"/>
        <v>,</v>
      </c>
      <c r="O898" s="14">
        <f t="shared" si="157"/>
        <v>22</v>
      </c>
      <c r="P898" s="14" t="str">
        <f t="shared" si="158"/>
        <v>,</v>
      </c>
      <c r="Q898" s="14">
        <f t="shared" si="159"/>
        <v>15</v>
      </c>
      <c r="R898" s="14" t="str">
        <f t="shared" si="160"/>
        <v>,</v>
      </c>
      <c r="S898" s="14">
        <f t="shared" si="161"/>
        <v>484</v>
      </c>
      <c r="T898" s="14" t="str">
        <f t="shared" si="162"/>
        <v>,</v>
      </c>
      <c r="U898" s="14">
        <f t="shared" si="163"/>
        <v>363</v>
      </c>
      <c r="V898" s="14" t="str">
        <f t="shared" si="164"/>
        <v>,</v>
      </c>
      <c r="W898" s="14">
        <f t="shared" si="165"/>
        <v>20.100000000000001</v>
      </c>
      <c r="X898" s="14" t="str">
        <f t="shared" si="166"/>
        <v>,</v>
      </c>
      <c r="Y898" s="14">
        <f t="shared" si="167"/>
        <v>1990</v>
      </c>
      <c r="Z898" s="14" t="s">
        <v>72</v>
      </c>
    </row>
    <row r="899" spans="1:26" x14ac:dyDescent="0.35">
      <c r="A899" s="4" t="s">
        <v>62</v>
      </c>
      <c r="B899" s="2">
        <f>VLOOKUP(Table1[[#This Row],[Crop]],Crop!$A$2:$B$5,2,FALSE)</f>
        <v>22</v>
      </c>
      <c r="C899" s="1" t="s">
        <v>19</v>
      </c>
      <c r="D899" s="1">
        <f>VLOOKUP(Table1[[#This Row],[District]],district!$A$2:$B$38,2,FALSE)</f>
        <v>15</v>
      </c>
      <c r="E899">
        <v>1991</v>
      </c>
      <c r="F899">
        <v>410</v>
      </c>
      <c r="G899">
        <v>477</v>
      </c>
      <c r="H899">
        <v>23</v>
      </c>
      <c r="L899" s="17" t="s">
        <v>68</v>
      </c>
      <c r="M899" s="14" t="s">
        <v>71</v>
      </c>
      <c r="N899" s="14" t="str">
        <f t="shared" ref="N899:N962" si="168">N898</f>
        <v>,</v>
      </c>
      <c r="O899" s="14">
        <f t="shared" ref="O899:O962" si="169">B899</f>
        <v>22</v>
      </c>
      <c r="P899" s="14" t="str">
        <f t="shared" ref="P899:P962" si="170">N899</f>
        <v>,</v>
      </c>
      <c r="Q899" s="14">
        <f t="shared" ref="Q899:Q962" si="171">D899</f>
        <v>15</v>
      </c>
      <c r="R899" s="14" t="str">
        <f t="shared" ref="R899:R962" si="172">N899</f>
        <v>,</v>
      </c>
      <c r="S899" s="14">
        <f t="shared" ref="S899:S962" si="173">G899</f>
        <v>477</v>
      </c>
      <c r="T899" s="14" t="str">
        <f t="shared" ref="T899:T962" si="174">N898</f>
        <v>,</v>
      </c>
      <c r="U899" s="14">
        <f t="shared" ref="U899:U962" si="175">F899</f>
        <v>410</v>
      </c>
      <c r="V899" s="14" t="str">
        <f t="shared" ref="V899:V962" si="176">N898</f>
        <v>,</v>
      </c>
      <c r="W899" s="14">
        <f t="shared" ref="W899:W962" si="177">H899</f>
        <v>23</v>
      </c>
      <c r="X899" s="14" t="str">
        <f t="shared" ref="X899:X962" si="178">N898</f>
        <v>,</v>
      </c>
      <c r="Y899" s="14">
        <f t="shared" ref="Y899:Y962" si="179">E899</f>
        <v>1991</v>
      </c>
      <c r="Z899" s="14" t="s">
        <v>72</v>
      </c>
    </row>
    <row r="900" spans="1:26" x14ac:dyDescent="0.35">
      <c r="A900" s="4" t="s">
        <v>62</v>
      </c>
      <c r="B900" s="2">
        <f>VLOOKUP(Table1[[#This Row],[Crop]],Crop!$A$2:$B$5,2,FALSE)</f>
        <v>22</v>
      </c>
      <c r="C900" s="1" t="s">
        <v>19</v>
      </c>
      <c r="D900" s="1">
        <f>VLOOKUP(Table1[[#This Row],[District]],district!$A$2:$B$38,2,FALSE)</f>
        <v>15</v>
      </c>
      <c r="E900">
        <v>1992</v>
      </c>
      <c r="F900">
        <v>443.3</v>
      </c>
      <c r="G900">
        <v>527</v>
      </c>
      <c r="H900">
        <v>22.5</v>
      </c>
      <c r="L900" s="17" t="s">
        <v>68</v>
      </c>
      <c r="M900" s="14" t="s">
        <v>71</v>
      </c>
      <c r="N900" s="14" t="str">
        <f t="shared" si="168"/>
        <v>,</v>
      </c>
      <c r="O900" s="14">
        <f t="shared" si="169"/>
        <v>22</v>
      </c>
      <c r="P900" s="14" t="str">
        <f t="shared" si="170"/>
        <v>,</v>
      </c>
      <c r="Q900" s="14">
        <f t="shared" si="171"/>
        <v>15</v>
      </c>
      <c r="R900" s="14" t="str">
        <f t="shared" si="172"/>
        <v>,</v>
      </c>
      <c r="S900" s="14">
        <f t="shared" si="173"/>
        <v>527</v>
      </c>
      <c r="T900" s="14" t="str">
        <f t="shared" si="174"/>
        <v>,</v>
      </c>
      <c r="U900" s="14">
        <f t="shared" si="175"/>
        <v>443.3</v>
      </c>
      <c r="V900" s="14" t="str">
        <f t="shared" si="176"/>
        <v>,</v>
      </c>
      <c r="W900" s="14">
        <f t="shared" si="177"/>
        <v>22.5</v>
      </c>
      <c r="X900" s="14" t="str">
        <f t="shared" si="178"/>
        <v>,</v>
      </c>
      <c r="Y900" s="14">
        <f t="shared" si="179"/>
        <v>1992</v>
      </c>
      <c r="Z900" s="14" t="s">
        <v>72</v>
      </c>
    </row>
    <row r="901" spans="1:26" x14ac:dyDescent="0.35">
      <c r="A901" s="4" t="s">
        <v>62</v>
      </c>
      <c r="B901" s="2">
        <f>VLOOKUP(Table1[[#This Row],[Crop]],Crop!$A$2:$B$5,2,FALSE)</f>
        <v>22</v>
      </c>
      <c r="C901" s="1" t="s">
        <v>19</v>
      </c>
      <c r="D901" s="1">
        <f>VLOOKUP(Table1[[#This Row],[District]],district!$A$2:$B$38,2,FALSE)</f>
        <v>15</v>
      </c>
      <c r="E901">
        <v>1993</v>
      </c>
      <c r="F901">
        <v>440.1</v>
      </c>
      <c r="G901">
        <v>491</v>
      </c>
      <c r="H901">
        <v>24</v>
      </c>
      <c r="L901" s="17" t="s">
        <v>68</v>
      </c>
      <c r="M901" s="14" t="s">
        <v>71</v>
      </c>
      <c r="N901" s="14" t="str">
        <f t="shared" si="168"/>
        <v>,</v>
      </c>
      <c r="O901" s="14">
        <f t="shared" si="169"/>
        <v>22</v>
      </c>
      <c r="P901" s="14" t="str">
        <f t="shared" si="170"/>
        <v>,</v>
      </c>
      <c r="Q901" s="14">
        <f t="shared" si="171"/>
        <v>15</v>
      </c>
      <c r="R901" s="14" t="str">
        <f t="shared" si="172"/>
        <v>,</v>
      </c>
      <c r="S901" s="14">
        <f t="shared" si="173"/>
        <v>491</v>
      </c>
      <c r="T901" s="14" t="str">
        <f t="shared" si="174"/>
        <v>,</v>
      </c>
      <c r="U901" s="14">
        <f t="shared" si="175"/>
        <v>440.1</v>
      </c>
      <c r="V901" s="14" t="str">
        <f t="shared" si="176"/>
        <v>,</v>
      </c>
      <c r="W901" s="14">
        <f t="shared" si="177"/>
        <v>24</v>
      </c>
      <c r="X901" s="14" t="str">
        <f t="shared" si="178"/>
        <v>,</v>
      </c>
      <c r="Y901" s="14">
        <f t="shared" si="179"/>
        <v>1993</v>
      </c>
      <c r="Z901" s="14" t="s">
        <v>72</v>
      </c>
    </row>
    <row r="902" spans="1:26" x14ac:dyDescent="0.35">
      <c r="A902" s="4" t="s">
        <v>62</v>
      </c>
      <c r="B902" s="2">
        <f>VLOOKUP(Table1[[#This Row],[Crop]],Crop!$A$2:$B$5,2,FALSE)</f>
        <v>22</v>
      </c>
      <c r="C902" s="1" t="s">
        <v>19</v>
      </c>
      <c r="D902" s="1">
        <f>VLOOKUP(Table1[[#This Row],[District]],district!$A$2:$B$38,2,FALSE)</f>
        <v>15</v>
      </c>
      <c r="E902">
        <v>1994</v>
      </c>
      <c r="F902">
        <v>510.9</v>
      </c>
      <c r="G902">
        <v>500</v>
      </c>
      <c r="H902">
        <v>27.4</v>
      </c>
      <c r="L902" s="17" t="s">
        <v>68</v>
      </c>
      <c r="M902" s="14" t="s">
        <v>71</v>
      </c>
      <c r="N902" s="14" t="str">
        <f t="shared" si="168"/>
        <v>,</v>
      </c>
      <c r="O902" s="14">
        <f t="shared" si="169"/>
        <v>22</v>
      </c>
      <c r="P902" s="14" t="str">
        <f t="shared" si="170"/>
        <v>,</v>
      </c>
      <c r="Q902" s="14">
        <f t="shared" si="171"/>
        <v>15</v>
      </c>
      <c r="R902" s="14" t="str">
        <f t="shared" si="172"/>
        <v>,</v>
      </c>
      <c r="S902" s="14">
        <f t="shared" si="173"/>
        <v>500</v>
      </c>
      <c r="T902" s="14" t="str">
        <f t="shared" si="174"/>
        <v>,</v>
      </c>
      <c r="U902" s="14">
        <f t="shared" si="175"/>
        <v>510.9</v>
      </c>
      <c r="V902" s="14" t="str">
        <f t="shared" si="176"/>
        <v>,</v>
      </c>
      <c r="W902" s="14">
        <f t="shared" si="177"/>
        <v>27.4</v>
      </c>
      <c r="X902" s="14" t="str">
        <f t="shared" si="178"/>
        <v>,</v>
      </c>
      <c r="Y902" s="14">
        <f t="shared" si="179"/>
        <v>1994</v>
      </c>
      <c r="Z902" s="14" t="s">
        <v>72</v>
      </c>
    </row>
    <row r="903" spans="1:26" x14ac:dyDescent="0.35">
      <c r="A903" s="4" t="s">
        <v>62</v>
      </c>
      <c r="B903" s="2">
        <f>VLOOKUP(Table1[[#This Row],[Crop]],Crop!$A$2:$B$5,2,FALSE)</f>
        <v>22</v>
      </c>
      <c r="C903" s="1" t="s">
        <v>19</v>
      </c>
      <c r="D903" s="1">
        <f>VLOOKUP(Table1[[#This Row],[District]],district!$A$2:$B$38,2,FALSE)</f>
        <v>15</v>
      </c>
      <c r="E903">
        <v>1995</v>
      </c>
      <c r="F903">
        <v>484.5</v>
      </c>
      <c r="G903">
        <v>508</v>
      </c>
      <c r="H903">
        <v>25.5</v>
      </c>
      <c r="L903" s="17" t="s">
        <v>68</v>
      </c>
      <c r="M903" s="14" t="s">
        <v>71</v>
      </c>
      <c r="N903" s="14" t="str">
        <f t="shared" si="168"/>
        <v>,</v>
      </c>
      <c r="O903" s="14">
        <f t="shared" si="169"/>
        <v>22</v>
      </c>
      <c r="P903" s="14" t="str">
        <f t="shared" si="170"/>
        <v>,</v>
      </c>
      <c r="Q903" s="14">
        <f t="shared" si="171"/>
        <v>15</v>
      </c>
      <c r="R903" s="14" t="str">
        <f t="shared" si="172"/>
        <v>,</v>
      </c>
      <c r="S903" s="14">
        <f t="shared" si="173"/>
        <v>508</v>
      </c>
      <c r="T903" s="14" t="str">
        <f t="shared" si="174"/>
        <v>,</v>
      </c>
      <c r="U903" s="14">
        <f t="shared" si="175"/>
        <v>484.5</v>
      </c>
      <c r="V903" s="14" t="str">
        <f t="shared" si="176"/>
        <v>,</v>
      </c>
      <c r="W903" s="14">
        <f t="shared" si="177"/>
        <v>25.5</v>
      </c>
      <c r="X903" s="14" t="str">
        <f t="shared" si="178"/>
        <v>,</v>
      </c>
      <c r="Y903" s="14">
        <f t="shared" si="179"/>
        <v>1995</v>
      </c>
      <c r="Z903" s="14" t="s">
        <v>72</v>
      </c>
    </row>
    <row r="904" spans="1:26" x14ac:dyDescent="0.35">
      <c r="A904" s="4" t="s">
        <v>62</v>
      </c>
      <c r="B904" s="2">
        <f>VLOOKUP(Table1[[#This Row],[Crop]],Crop!$A$2:$B$5,2,FALSE)</f>
        <v>22</v>
      </c>
      <c r="C904" s="1" t="s">
        <v>19</v>
      </c>
      <c r="D904" s="1">
        <f>VLOOKUP(Table1[[#This Row],[District]],district!$A$2:$B$38,2,FALSE)</f>
        <v>15</v>
      </c>
      <c r="E904">
        <v>1996</v>
      </c>
      <c r="F904">
        <v>503.1</v>
      </c>
      <c r="G904">
        <v>506</v>
      </c>
      <c r="H904">
        <v>26.6</v>
      </c>
      <c r="L904" s="17" t="s">
        <v>68</v>
      </c>
      <c r="M904" s="14" t="s">
        <v>71</v>
      </c>
      <c r="N904" s="14" t="str">
        <f t="shared" si="168"/>
        <v>,</v>
      </c>
      <c r="O904" s="14">
        <f t="shared" si="169"/>
        <v>22</v>
      </c>
      <c r="P904" s="14" t="str">
        <f t="shared" si="170"/>
        <v>,</v>
      </c>
      <c r="Q904" s="14">
        <f t="shared" si="171"/>
        <v>15</v>
      </c>
      <c r="R904" s="14" t="str">
        <f t="shared" si="172"/>
        <v>,</v>
      </c>
      <c r="S904" s="14">
        <f t="shared" si="173"/>
        <v>506</v>
      </c>
      <c r="T904" s="14" t="str">
        <f t="shared" si="174"/>
        <v>,</v>
      </c>
      <c r="U904" s="14">
        <f t="shared" si="175"/>
        <v>503.1</v>
      </c>
      <c r="V904" s="14" t="str">
        <f t="shared" si="176"/>
        <v>,</v>
      </c>
      <c r="W904" s="14">
        <f t="shared" si="177"/>
        <v>26.6</v>
      </c>
      <c r="X904" s="14" t="str">
        <f t="shared" si="178"/>
        <v>,</v>
      </c>
      <c r="Y904" s="14">
        <f t="shared" si="179"/>
        <v>1996</v>
      </c>
      <c r="Z904" s="14" t="s">
        <v>72</v>
      </c>
    </row>
    <row r="905" spans="1:26" x14ac:dyDescent="0.35">
      <c r="A905" s="4" t="s">
        <v>62</v>
      </c>
      <c r="B905" s="2">
        <f>VLOOKUP(Table1[[#This Row],[Crop]],Crop!$A$2:$B$5,2,FALSE)</f>
        <v>22</v>
      </c>
      <c r="C905" s="1" t="s">
        <v>19</v>
      </c>
      <c r="D905" s="1">
        <f>VLOOKUP(Table1[[#This Row],[District]],district!$A$2:$B$38,2,FALSE)</f>
        <v>15</v>
      </c>
      <c r="E905">
        <v>1997</v>
      </c>
      <c r="F905">
        <v>565.9</v>
      </c>
      <c r="G905">
        <v>516</v>
      </c>
      <c r="H905">
        <v>29.4</v>
      </c>
      <c r="L905" s="17" t="s">
        <v>68</v>
      </c>
      <c r="M905" s="14" t="s">
        <v>71</v>
      </c>
      <c r="N905" s="14" t="str">
        <f t="shared" si="168"/>
        <v>,</v>
      </c>
      <c r="O905" s="14">
        <f t="shared" si="169"/>
        <v>22</v>
      </c>
      <c r="P905" s="14" t="str">
        <f t="shared" si="170"/>
        <v>,</v>
      </c>
      <c r="Q905" s="14">
        <f t="shared" si="171"/>
        <v>15</v>
      </c>
      <c r="R905" s="14" t="str">
        <f t="shared" si="172"/>
        <v>,</v>
      </c>
      <c r="S905" s="14">
        <f t="shared" si="173"/>
        <v>516</v>
      </c>
      <c r="T905" s="14" t="str">
        <f t="shared" si="174"/>
        <v>,</v>
      </c>
      <c r="U905" s="14">
        <f t="shared" si="175"/>
        <v>565.9</v>
      </c>
      <c r="V905" s="14" t="str">
        <f t="shared" si="176"/>
        <v>,</v>
      </c>
      <c r="W905" s="14">
        <f t="shared" si="177"/>
        <v>29.4</v>
      </c>
      <c r="X905" s="14" t="str">
        <f t="shared" si="178"/>
        <v>,</v>
      </c>
      <c r="Y905" s="14">
        <f t="shared" si="179"/>
        <v>1997</v>
      </c>
      <c r="Z905" s="14" t="s">
        <v>72</v>
      </c>
    </row>
    <row r="906" spans="1:26" x14ac:dyDescent="0.35">
      <c r="A906" s="4" t="s">
        <v>62</v>
      </c>
      <c r="B906" s="2">
        <f>VLOOKUP(Table1[[#This Row],[Crop]],Crop!$A$2:$B$5,2,FALSE)</f>
        <v>22</v>
      </c>
      <c r="C906" s="1" t="s">
        <v>19</v>
      </c>
      <c r="D906" s="1">
        <f>VLOOKUP(Table1[[#This Row],[District]],district!$A$2:$B$38,2,FALSE)</f>
        <v>15</v>
      </c>
      <c r="E906">
        <v>1998</v>
      </c>
      <c r="F906">
        <v>508.1</v>
      </c>
      <c r="G906">
        <v>518</v>
      </c>
      <c r="H906">
        <v>26.3</v>
      </c>
      <c r="L906" s="17" t="s">
        <v>68</v>
      </c>
      <c r="M906" s="14" t="s">
        <v>71</v>
      </c>
      <c r="N906" s="14" t="str">
        <f t="shared" si="168"/>
        <v>,</v>
      </c>
      <c r="O906" s="14">
        <f t="shared" si="169"/>
        <v>22</v>
      </c>
      <c r="P906" s="14" t="str">
        <f t="shared" si="170"/>
        <v>,</v>
      </c>
      <c r="Q906" s="14">
        <f t="shared" si="171"/>
        <v>15</v>
      </c>
      <c r="R906" s="14" t="str">
        <f t="shared" si="172"/>
        <v>,</v>
      </c>
      <c r="S906" s="14">
        <f t="shared" si="173"/>
        <v>518</v>
      </c>
      <c r="T906" s="14" t="str">
        <f t="shared" si="174"/>
        <v>,</v>
      </c>
      <c r="U906" s="14">
        <f t="shared" si="175"/>
        <v>508.1</v>
      </c>
      <c r="V906" s="14" t="str">
        <f t="shared" si="176"/>
        <v>,</v>
      </c>
      <c r="W906" s="14">
        <f t="shared" si="177"/>
        <v>26.3</v>
      </c>
      <c r="X906" s="14" t="str">
        <f t="shared" si="178"/>
        <v>,</v>
      </c>
      <c r="Y906" s="14">
        <f t="shared" si="179"/>
        <v>1998</v>
      </c>
      <c r="Z906" s="14" t="s">
        <v>72</v>
      </c>
    </row>
    <row r="907" spans="1:26" x14ac:dyDescent="0.35">
      <c r="A907" s="4" t="s">
        <v>62</v>
      </c>
      <c r="B907" s="2">
        <f>VLOOKUP(Table1[[#This Row],[Crop]],Crop!$A$2:$B$5,2,FALSE)</f>
        <v>22</v>
      </c>
      <c r="C907" s="1" t="s">
        <v>19</v>
      </c>
      <c r="D907" s="1">
        <f>VLOOKUP(Table1[[#This Row],[District]],district!$A$2:$B$38,2,FALSE)</f>
        <v>15</v>
      </c>
      <c r="E907">
        <v>1999</v>
      </c>
      <c r="F907">
        <v>772.3</v>
      </c>
      <c r="G907">
        <v>530</v>
      </c>
      <c r="H907">
        <v>39</v>
      </c>
      <c r="L907" s="17" t="s">
        <v>68</v>
      </c>
      <c r="M907" s="14" t="s">
        <v>71</v>
      </c>
      <c r="N907" s="14" t="str">
        <f t="shared" si="168"/>
        <v>,</v>
      </c>
      <c r="O907" s="14">
        <f t="shared" si="169"/>
        <v>22</v>
      </c>
      <c r="P907" s="14" t="str">
        <f t="shared" si="170"/>
        <v>,</v>
      </c>
      <c r="Q907" s="14">
        <f t="shared" si="171"/>
        <v>15</v>
      </c>
      <c r="R907" s="14" t="str">
        <f t="shared" si="172"/>
        <v>,</v>
      </c>
      <c r="S907" s="14">
        <f t="shared" si="173"/>
        <v>530</v>
      </c>
      <c r="T907" s="14" t="str">
        <f t="shared" si="174"/>
        <v>,</v>
      </c>
      <c r="U907" s="14">
        <f t="shared" si="175"/>
        <v>772.3</v>
      </c>
      <c r="V907" s="14" t="str">
        <f t="shared" si="176"/>
        <v>,</v>
      </c>
      <c r="W907" s="14">
        <f t="shared" si="177"/>
        <v>39</v>
      </c>
      <c r="X907" s="14" t="str">
        <f t="shared" si="178"/>
        <v>,</v>
      </c>
      <c r="Y907" s="14">
        <f t="shared" si="179"/>
        <v>1999</v>
      </c>
      <c r="Z907" s="14" t="s">
        <v>72</v>
      </c>
    </row>
    <row r="908" spans="1:26" x14ac:dyDescent="0.35">
      <c r="A908" s="4" t="s">
        <v>62</v>
      </c>
      <c r="B908" s="2">
        <f>VLOOKUP(Table1[[#This Row],[Crop]],Crop!$A$2:$B$5,2,FALSE)</f>
        <v>22</v>
      </c>
      <c r="C908" s="1" t="s">
        <v>19</v>
      </c>
      <c r="D908" s="1">
        <f>VLOOKUP(Table1[[#This Row],[District]],district!$A$2:$B$38,2,FALSE)</f>
        <v>15</v>
      </c>
      <c r="E908">
        <v>2000</v>
      </c>
      <c r="F908">
        <v>714</v>
      </c>
      <c r="G908">
        <v>531</v>
      </c>
      <c r="H908">
        <v>36.1</v>
      </c>
      <c r="L908" s="17" t="s">
        <v>68</v>
      </c>
      <c r="M908" s="14" t="s">
        <v>71</v>
      </c>
      <c r="N908" s="14" t="str">
        <f t="shared" si="168"/>
        <v>,</v>
      </c>
      <c r="O908" s="14">
        <f t="shared" si="169"/>
        <v>22</v>
      </c>
      <c r="P908" s="14" t="str">
        <f t="shared" si="170"/>
        <v>,</v>
      </c>
      <c r="Q908" s="14">
        <f t="shared" si="171"/>
        <v>15</v>
      </c>
      <c r="R908" s="14" t="str">
        <f t="shared" si="172"/>
        <v>,</v>
      </c>
      <c r="S908" s="14">
        <f t="shared" si="173"/>
        <v>531</v>
      </c>
      <c r="T908" s="14" t="str">
        <f t="shared" si="174"/>
        <v>,</v>
      </c>
      <c r="U908" s="14">
        <f t="shared" si="175"/>
        <v>714</v>
      </c>
      <c r="V908" s="14" t="str">
        <f t="shared" si="176"/>
        <v>,</v>
      </c>
      <c r="W908" s="14">
        <f t="shared" si="177"/>
        <v>36.1</v>
      </c>
      <c r="X908" s="14" t="str">
        <f t="shared" si="178"/>
        <v>,</v>
      </c>
      <c r="Y908" s="14">
        <f t="shared" si="179"/>
        <v>2000</v>
      </c>
      <c r="Z908" s="14" t="s">
        <v>72</v>
      </c>
    </row>
    <row r="909" spans="1:26" x14ac:dyDescent="0.35">
      <c r="A909" s="4" t="s">
        <v>62</v>
      </c>
      <c r="B909" s="2">
        <f>VLOOKUP(Table1[[#This Row],[Crop]],Crop!$A$2:$B$5,2,FALSE)</f>
        <v>22</v>
      </c>
      <c r="C909" s="1" t="s">
        <v>19</v>
      </c>
      <c r="D909" s="1">
        <f>VLOOKUP(Table1[[#This Row],[District]],district!$A$2:$B$38,2,FALSE)</f>
        <v>15</v>
      </c>
      <c r="E909">
        <v>2001</v>
      </c>
      <c r="F909">
        <v>597</v>
      </c>
      <c r="G909">
        <v>519</v>
      </c>
      <c r="H909">
        <v>30.8</v>
      </c>
      <c r="L909" s="17" t="s">
        <v>68</v>
      </c>
      <c r="M909" s="14" t="s">
        <v>71</v>
      </c>
      <c r="N909" s="14" t="str">
        <f t="shared" si="168"/>
        <v>,</v>
      </c>
      <c r="O909" s="14">
        <f t="shared" si="169"/>
        <v>22</v>
      </c>
      <c r="P909" s="14" t="str">
        <f t="shared" si="170"/>
        <v>,</v>
      </c>
      <c r="Q909" s="14">
        <f t="shared" si="171"/>
        <v>15</v>
      </c>
      <c r="R909" s="14" t="str">
        <f t="shared" si="172"/>
        <v>,</v>
      </c>
      <c r="S909" s="14">
        <f t="shared" si="173"/>
        <v>519</v>
      </c>
      <c r="T909" s="14" t="str">
        <f t="shared" si="174"/>
        <v>,</v>
      </c>
      <c r="U909" s="14">
        <f t="shared" si="175"/>
        <v>597</v>
      </c>
      <c r="V909" s="14" t="str">
        <f t="shared" si="176"/>
        <v>,</v>
      </c>
      <c r="W909" s="14">
        <f t="shared" si="177"/>
        <v>30.8</v>
      </c>
      <c r="X909" s="14" t="str">
        <f t="shared" si="178"/>
        <v>,</v>
      </c>
      <c r="Y909" s="14">
        <f t="shared" si="179"/>
        <v>2001</v>
      </c>
      <c r="Z909" s="14" t="s">
        <v>72</v>
      </c>
    </row>
    <row r="910" spans="1:26" x14ac:dyDescent="0.35">
      <c r="A910" s="4" t="s">
        <v>62</v>
      </c>
      <c r="B910" s="2">
        <f>VLOOKUP(Table1[[#This Row],[Crop]],Crop!$A$2:$B$5,2,FALSE)</f>
        <v>22</v>
      </c>
      <c r="C910" s="1" t="s">
        <v>19</v>
      </c>
      <c r="D910" s="1">
        <f>VLOOKUP(Table1[[#This Row],[District]],district!$A$2:$B$38,2,FALSE)</f>
        <v>15</v>
      </c>
      <c r="E910">
        <v>2002</v>
      </c>
      <c r="F910">
        <v>587</v>
      </c>
      <c r="G910">
        <v>532</v>
      </c>
      <c r="H910">
        <v>29.6</v>
      </c>
      <c r="L910" s="17" t="s">
        <v>68</v>
      </c>
      <c r="M910" s="14" t="s">
        <v>71</v>
      </c>
      <c r="N910" s="14" t="str">
        <f t="shared" si="168"/>
        <v>,</v>
      </c>
      <c r="O910" s="14">
        <f t="shared" si="169"/>
        <v>22</v>
      </c>
      <c r="P910" s="14" t="str">
        <f t="shared" si="170"/>
        <v>,</v>
      </c>
      <c r="Q910" s="14">
        <f t="shared" si="171"/>
        <v>15</v>
      </c>
      <c r="R910" s="14" t="str">
        <f t="shared" si="172"/>
        <v>,</v>
      </c>
      <c r="S910" s="14">
        <f t="shared" si="173"/>
        <v>532</v>
      </c>
      <c r="T910" s="14" t="str">
        <f t="shared" si="174"/>
        <v>,</v>
      </c>
      <c r="U910" s="14">
        <f t="shared" si="175"/>
        <v>587</v>
      </c>
      <c r="V910" s="14" t="str">
        <f t="shared" si="176"/>
        <v>,</v>
      </c>
      <c r="W910" s="14">
        <f t="shared" si="177"/>
        <v>29.6</v>
      </c>
      <c r="X910" s="14" t="str">
        <f t="shared" si="178"/>
        <v>,</v>
      </c>
      <c r="Y910" s="14">
        <f t="shared" si="179"/>
        <v>2002</v>
      </c>
      <c r="Z910" s="14" t="s">
        <v>72</v>
      </c>
    </row>
    <row r="911" spans="1:26" x14ac:dyDescent="0.35">
      <c r="A911" s="4" t="s">
        <v>62</v>
      </c>
      <c r="B911" s="2">
        <f>VLOOKUP(Table1[[#This Row],[Crop]],Crop!$A$2:$B$5,2,FALSE)</f>
        <v>22</v>
      </c>
      <c r="C911" s="1" t="s">
        <v>19</v>
      </c>
      <c r="D911" s="1">
        <f>VLOOKUP(Table1[[#This Row],[District]],district!$A$2:$B$38,2,FALSE)</f>
        <v>15</v>
      </c>
      <c r="E911">
        <v>2003</v>
      </c>
      <c r="F911">
        <v>586</v>
      </c>
      <c r="G911">
        <v>534</v>
      </c>
      <c r="H911">
        <v>29.4</v>
      </c>
      <c r="L911" s="17" t="s">
        <v>68</v>
      </c>
      <c r="M911" s="14" t="s">
        <v>71</v>
      </c>
      <c r="N911" s="14" t="str">
        <f t="shared" si="168"/>
        <v>,</v>
      </c>
      <c r="O911" s="14">
        <f t="shared" si="169"/>
        <v>22</v>
      </c>
      <c r="P911" s="14" t="str">
        <f t="shared" si="170"/>
        <v>,</v>
      </c>
      <c r="Q911" s="14">
        <f t="shared" si="171"/>
        <v>15</v>
      </c>
      <c r="R911" s="14" t="str">
        <f t="shared" si="172"/>
        <v>,</v>
      </c>
      <c r="S911" s="14">
        <f t="shared" si="173"/>
        <v>534</v>
      </c>
      <c r="T911" s="14" t="str">
        <f t="shared" si="174"/>
        <v>,</v>
      </c>
      <c r="U911" s="14">
        <f t="shared" si="175"/>
        <v>586</v>
      </c>
      <c r="V911" s="14" t="str">
        <f t="shared" si="176"/>
        <v>,</v>
      </c>
      <c r="W911" s="14">
        <f t="shared" si="177"/>
        <v>29.4</v>
      </c>
      <c r="X911" s="14" t="str">
        <f t="shared" si="178"/>
        <v>,</v>
      </c>
      <c r="Y911" s="14">
        <f t="shared" si="179"/>
        <v>2003</v>
      </c>
      <c r="Z911" s="14" t="s">
        <v>72</v>
      </c>
    </row>
    <row r="912" spans="1:26" x14ac:dyDescent="0.35">
      <c r="A912" s="4" t="s">
        <v>62</v>
      </c>
      <c r="B912" s="2">
        <f>VLOOKUP(Table1[[#This Row],[Crop]],Crop!$A$2:$B$5,2,FALSE)</f>
        <v>22</v>
      </c>
      <c r="C912" s="1" t="s">
        <v>19</v>
      </c>
      <c r="D912" s="1">
        <f>VLOOKUP(Table1[[#This Row],[District]],district!$A$2:$B$38,2,FALSE)</f>
        <v>15</v>
      </c>
      <c r="E912">
        <v>2004</v>
      </c>
      <c r="F912">
        <v>676</v>
      </c>
      <c r="G912">
        <v>541</v>
      </c>
      <c r="H912">
        <v>33.5</v>
      </c>
      <c r="L912" s="17" t="s">
        <v>68</v>
      </c>
      <c r="M912" s="14" t="s">
        <v>71</v>
      </c>
      <c r="N912" s="14" t="str">
        <f t="shared" si="168"/>
        <v>,</v>
      </c>
      <c r="O912" s="14">
        <f t="shared" si="169"/>
        <v>22</v>
      </c>
      <c r="P912" s="14" t="str">
        <f t="shared" si="170"/>
        <v>,</v>
      </c>
      <c r="Q912" s="14">
        <f t="shared" si="171"/>
        <v>15</v>
      </c>
      <c r="R912" s="14" t="str">
        <f t="shared" si="172"/>
        <v>,</v>
      </c>
      <c r="S912" s="14">
        <f t="shared" si="173"/>
        <v>541</v>
      </c>
      <c r="T912" s="14" t="str">
        <f t="shared" si="174"/>
        <v>,</v>
      </c>
      <c r="U912" s="14">
        <f t="shared" si="175"/>
        <v>676</v>
      </c>
      <c r="V912" s="14" t="str">
        <f t="shared" si="176"/>
        <v>,</v>
      </c>
      <c r="W912" s="14">
        <f t="shared" si="177"/>
        <v>33.5</v>
      </c>
      <c r="X912" s="14" t="str">
        <f t="shared" si="178"/>
        <v>,</v>
      </c>
      <c r="Y912" s="14">
        <f t="shared" si="179"/>
        <v>2004</v>
      </c>
      <c r="Z912" s="14" t="s">
        <v>72</v>
      </c>
    </row>
    <row r="913" spans="1:26" x14ac:dyDescent="0.35">
      <c r="A913" s="4" t="s">
        <v>62</v>
      </c>
      <c r="B913" s="2">
        <f>VLOOKUP(Table1[[#This Row],[Crop]],Crop!$A$2:$B$5,2,FALSE)</f>
        <v>22</v>
      </c>
      <c r="C913" s="1" t="s">
        <v>19</v>
      </c>
      <c r="D913" s="1">
        <f>VLOOKUP(Table1[[#This Row],[District]],district!$A$2:$B$38,2,FALSE)</f>
        <v>15</v>
      </c>
      <c r="E913">
        <v>2005</v>
      </c>
      <c r="F913">
        <v>618</v>
      </c>
      <c r="G913">
        <v>539</v>
      </c>
      <c r="H913">
        <v>30.7</v>
      </c>
      <c r="L913" s="17" t="s">
        <v>68</v>
      </c>
      <c r="M913" s="14" t="s">
        <v>71</v>
      </c>
      <c r="N913" s="14" t="str">
        <f t="shared" si="168"/>
        <v>,</v>
      </c>
      <c r="O913" s="14">
        <f t="shared" si="169"/>
        <v>22</v>
      </c>
      <c r="P913" s="14" t="str">
        <f t="shared" si="170"/>
        <v>,</v>
      </c>
      <c r="Q913" s="14">
        <f t="shared" si="171"/>
        <v>15</v>
      </c>
      <c r="R913" s="14" t="str">
        <f t="shared" si="172"/>
        <v>,</v>
      </c>
      <c r="S913" s="14">
        <f t="shared" si="173"/>
        <v>539</v>
      </c>
      <c r="T913" s="14" t="str">
        <f t="shared" si="174"/>
        <v>,</v>
      </c>
      <c r="U913" s="14">
        <f t="shared" si="175"/>
        <v>618</v>
      </c>
      <c r="V913" s="14" t="str">
        <f t="shared" si="176"/>
        <v>,</v>
      </c>
      <c r="W913" s="14">
        <f t="shared" si="177"/>
        <v>30.7</v>
      </c>
      <c r="X913" s="14" t="str">
        <f t="shared" si="178"/>
        <v>,</v>
      </c>
      <c r="Y913" s="14">
        <f t="shared" si="179"/>
        <v>2005</v>
      </c>
      <c r="Z913" s="14" t="s">
        <v>72</v>
      </c>
    </row>
    <row r="914" spans="1:26" x14ac:dyDescent="0.35">
      <c r="A914" s="4" t="s">
        <v>62</v>
      </c>
      <c r="B914" s="2">
        <f>VLOOKUP(Table1[[#This Row],[Crop]],Crop!$A$2:$B$5,2,FALSE)</f>
        <v>22</v>
      </c>
      <c r="C914" s="1" t="s">
        <v>19</v>
      </c>
      <c r="D914" s="1">
        <f>VLOOKUP(Table1[[#This Row],[District]],district!$A$2:$B$38,2,FALSE)</f>
        <v>15</v>
      </c>
      <c r="E914">
        <v>2006</v>
      </c>
      <c r="F914">
        <v>706</v>
      </c>
      <c r="G914">
        <v>553</v>
      </c>
      <c r="H914">
        <v>34.200000000000003</v>
      </c>
      <c r="L914" s="17" t="s">
        <v>68</v>
      </c>
      <c r="M914" s="14" t="s">
        <v>71</v>
      </c>
      <c r="N914" s="14" t="str">
        <f t="shared" si="168"/>
        <v>,</v>
      </c>
      <c r="O914" s="14">
        <f t="shared" si="169"/>
        <v>22</v>
      </c>
      <c r="P914" s="14" t="str">
        <f t="shared" si="170"/>
        <v>,</v>
      </c>
      <c r="Q914" s="14">
        <f t="shared" si="171"/>
        <v>15</v>
      </c>
      <c r="R914" s="14" t="str">
        <f t="shared" si="172"/>
        <v>,</v>
      </c>
      <c r="S914" s="14">
        <f t="shared" si="173"/>
        <v>553</v>
      </c>
      <c r="T914" s="14" t="str">
        <f t="shared" si="174"/>
        <v>,</v>
      </c>
      <c r="U914" s="14">
        <f t="shared" si="175"/>
        <v>706</v>
      </c>
      <c r="V914" s="14" t="str">
        <f t="shared" si="176"/>
        <v>,</v>
      </c>
      <c r="W914" s="14">
        <f t="shared" si="177"/>
        <v>34.200000000000003</v>
      </c>
      <c r="X914" s="14" t="str">
        <f t="shared" si="178"/>
        <v>,</v>
      </c>
      <c r="Y914" s="14">
        <f t="shared" si="179"/>
        <v>2006</v>
      </c>
      <c r="Z914" s="14" t="s">
        <v>72</v>
      </c>
    </row>
    <row r="915" spans="1:26" x14ac:dyDescent="0.35">
      <c r="A915" s="4" t="s">
        <v>62</v>
      </c>
      <c r="B915" s="2">
        <f>VLOOKUP(Table1[[#This Row],[Crop]],Crop!$A$2:$B$5,2,FALSE)</f>
        <v>22</v>
      </c>
      <c r="C915" s="1" t="s">
        <v>19</v>
      </c>
      <c r="D915" s="1">
        <f>VLOOKUP(Table1[[#This Row],[District]],district!$A$2:$B$38,2,FALSE)</f>
        <v>15</v>
      </c>
      <c r="E915">
        <v>2007</v>
      </c>
      <c r="F915">
        <v>567</v>
      </c>
      <c r="G915">
        <v>523</v>
      </c>
      <c r="H915">
        <v>29.1</v>
      </c>
      <c r="L915" s="17" t="s">
        <v>68</v>
      </c>
      <c r="M915" s="14" t="s">
        <v>71</v>
      </c>
      <c r="N915" s="14" t="str">
        <f t="shared" si="168"/>
        <v>,</v>
      </c>
      <c r="O915" s="14">
        <f t="shared" si="169"/>
        <v>22</v>
      </c>
      <c r="P915" s="14" t="str">
        <f t="shared" si="170"/>
        <v>,</v>
      </c>
      <c r="Q915" s="14">
        <f t="shared" si="171"/>
        <v>15</v>
      </c>
      <c r="R915" s="14" t="str">
        <f t="shared" si="172"/>
        <v>,</v>
      </c>
      <c r="S915" s="14">
        <f t="shared" si="173"/>
        <v>523</v>
      </c>
      <c r="T915" s="14" t="str">
        <f t="shared" si="174"/>
        <v>,</v>
      </c>
      <c r="U915" s="14">
        <f t="shared" si="175"/>
        <v>567</v>
      </c>
      <c r="V915" s="14" t="str">
        <f t="shared" si="176"/>
        <v>,</v>
      </c>
      <c r="W915" s="14">
        <f t="shared" si="177"/>
        <v>29.1</v>
      </c>
      <c r="X915" s="14" t="str">
        <f t="shared" si="178"/>
        <v>,</v>
      </c>
      <c r="Y915" s="14">
        <f t="shared" si="179"/>
        <v>2007</v>
      </c>
      <c r="Z915" s="14" t="s">
        <v>72</v>
      </c>
    </row>
    <row r="916" spans="1:26" x14ac:dyDescent="0.35">
      <c r="A916" s="4" t="s">
        <v>62</v>
      </c>
      <c r="B916" s="2">
        <f>VLOOKUP(Table1[[#This Row],[Crop]],Crop!$A$2:$B$5,2,FALSE)</f>
        <v>22</v>
      </c>
      <c r="C916" s="1" t="s">
        <v>19</v>
      </c>
      <c r="D916" s="1">
        <f>VLOOKUP(Table1[[#This Row],[District]],district!$A$2:$B$38,2,FALSE)</f>
        <v>15</v>
      </c>
      <c r="E916">
        <v>2008</v>
      </c>
      <c r="F916">
        <v>714</v>
      </c>
      <c r="G916">
        <v>567</v>
      </c>
      <c r="H916">
        <v>33.799999999999997</v>
      </c>
      <c r="L916" s="17" t="s">
        <v>68</v>
      </c>
      <c r="M916" s="14" t="s">
        <v>71</v>
      </c>
      <c r="N916" s="14" t="str">
        <f t="shared" si="168"/>
        <v>,</v>
      </c>
      <c r="O916" s="14">
        <f t="shared" si="169"/>
        <v>22</v>
      </c>
      <c r="P916" s="14" t="str">
        <f t="shared" si="170"/>
        <v>,</v>
      </c>
      <c r="Q916" s="14">
        <f t="shared" si="171"/>
        <v>15</v>
      </c>
      <c r="R916" s="14" t="str">
        <f t="shared" si="172"/>
        <v>,</v>
      </c>
      <c r="S916" s="14">
        <f t="shared" si="173"/>
        <v>567</v>
      </c>
      <c r="T916" s="14" t="str">
        <f t="shared" si="174"/>
        <v>,</v>
      </c>
      <c r="U916" s="14">
        <f t="shared" si="175"/>
        <v>714</v>
      </c>
      <c r="V916" s="14" t="str">
        <f t="shared" si="176"/>
        <v>,</v>
      </c>
      <c r="W916" s="14">
        <f t="shared" si="177"/>
        <v>33.799999999999997</v>
      </c>
      <c r="X916" s="14" t="str">
        <f t="shared" si="178"/>
        <v>,</v>
      </c>
      <c r="Y916" s="14">
        <f t="shared" si="179"/>
        <v>2008</v>
      </c>
      <c r="Z916" s="14" t="s">
        <v>72</v>
      </c>
    </row>
    <row r="917" spans="1:26" x14ac:dyDescent="0.35">
      <c r="A917" s="4" t="s">
        <v>62</v>
      </c>
      <c r="B917" s="2">
        <f>VLOOKUP(Table1[[#This Row],[Crop]],Crop!$A$2:$B$5,2,FALSE)</f>
        <v>22</v>
      </c>
      <c r="C917" s="1" t="s">
        <v>19</v>
      </c>
      <c r="D917" s="1">
        <f>VLOOKUP(Table1[[#This Row],[District]],district!$A$2:$B$38,2,FALSE)</f>
        <v>15</v>
      </c>
      <c r="E917">
        <v>2009</v>
      </c>
      <c r="F917">
        <v>729</v>
      </c>
      <c r="G917">
        <v>597</v>
      </c>
      <c r="H917">
        <v>32.700000000000003</v>
      </c>
      <c r="L917" s="17" t="s">
        <v>68</v>
      </c>
      <c r="M917" s="14" t="s">
        <v>71</v>
      </c>
      <c r="N917" s="14" t="str">
        <f t="shared" si="168"/>
        <v>,</v>
      </c>
      <c r="O917" s="14">
        <f t="shared" si="169"/>
        <v>22</v>
      </c>
      <c r="P917" s="14" t="str">
        <f t="shared" si="170"/>
        <v>,</v>
      </c>
      <c r="Q917" s="14">
        <f t="shared" si="171"/>
        <v>15</v>
      </c>
      <c r="R917" s="14" t="str">
        <f t="shared" si="172"/>
        <v>,</v>
      </c>
      <c r="S917" s="14">
        <f t="shared" si="173"/>
        <v>597</v>
      </c>
      <c r="T917" s="14" t="str">
        <f t="shared" si="174"/>
        <v>,</v>
      </c>
      <c r="U917" s="14">
        <f t="shared" si="175"/>
        <v>729</v>
      </c>
      <c r="V917" s="14" t="str">
        <f t="shared" si="176"/>
        <v>,</v>
      </c>
      <c r="W917" s="14">
        <f t="shared" si="177"/>
        <v>32.700000000000003</v>
      </c>
      <c r="X917" s="14" t="str">
        <f t="shared" si="178"/>
        <v>,</v>
      </c>
      <c r="Y917" s="14">
        <f t="shared" si="179"/>
        <v>2009</v>
      </c>
      <c r="Z917" s="14" t="s">
        <v>72</v>
      </c>
    </row>
    <row r="918" spans="1:26" x14ac:dyDescent="0.35">
      <c r="A918" s="4" t="s">
        <v>62</v>
      </c>
      <c r="B918" s="2">
        <f>VLOOKUP(Table1[[#This Row],[Crop]],Crop!$A$2:$B$5,2,FALSE)</f>
        <v>22</v>
      </c>
      <c r="C918" s="1" t="s">
        <v>19</v>
      </c>
      <c r="D918" s="1">
        <f>VLOOKUP(Table1[[#This Row],[District]],district!$A$2:$B$38,2,FALSE)</f>
        <v>15</v>
      </c>
      <c r="E918">
        <v>2010</v>
      </c>
      <c r="F918">
        <v>627</v>
      </c>
      <c r="G918">
        <v>502</v>
      </c>
      <c r="H918">
        <v>33.5</v>
      </c>
      <c r="L918" s="17" t="s">
        <v>68</v>
      </c>
      <c r="M918" s="14" t="s">
        <v>71</v>
      </c>
      <c r="N918" s="14" t="str">
        <f t="shared" si="168"/>
        <v>,</v>
      </c>
      <c r="O918" s="14">
        <f t="shared" si="169"/>
        <v>22</v>
      </c>
      <c r="P918" s="14" t="str">
        <f t="shared" si="170"/>
        <v>,</v>
      </c>
      <c r="Q918" s="14">
        <f t="shared" si="171"/>
        <v>15</v>
      </c>
      <c r="R918" s="14" t="str">
        <f t="shared" si="172"/>
        <v>,</v>
      </c>
      <c r="S918" s="14">
        <f t="shared" si="173"/>
        <v>502</v>
      </c>
      <c r="T918" s="14" t="str">
        <f t="shared" si="174"/>
        <v>,</v>
      </c>
      <c r="U918" s="14">
        <f t="shared" si="175"/>
        <v>627</v>
      </c>
      <c r="V918" s="14" t="str">
        <f t="shared" si="176"/>
        <v>,</v>
      </c>
      <c r="W918" s="14">
        <f t="shared" si="177"/>
        <v>33.5</v>
      </c>
      <c r="X918" s="14" t="str">
        <f t="shared" si="178"/>
        <v>,</v>
      </c>
      <c r="Y918" s="14">
        <f t="shared" si="179"/>
        <v>2010</v>
      </c>
      <c r="Z918" s="14" t="s">
        <v>72</v>
      </c>
    </row>
    <row r="919" spans="1:26" x14ac:dyDescent="0.35">
      <c r="A919" s="4" t="s">
        <v>62</v>
      </c>
      <c r="B919" s="2">
        <f>VLOOKUP(Table1[[#This Row],[Crop]],Crop!$A$2:$B$5,2,FALSE)</f>
        <v>22</v>
      </c>
      <c r="C919" s="1" t="s">
        <v>19</v>
      </c>
      <c r="D919" s="1">
        <f>VLOOKUP(Table1[[#This Row],[District]],district!$A$2:$B$38,2,FALSE)</f>
        <v>15</v>
      </c>
      <c r="E919">
        <v>2011</v>
      </c>
      <c r="F919">
        <v>574</v>
      </c>
      <c r="G919">
        <v>483</v>
      </c>
      <c r="H919">
        <v>31.8</v>
      </c>
      <c r="L919" s="17" t="s">
        <v>68</v>
      </c>
      <c r="M919" s="14" t="s">
        <v>71</v>
      </c>
      <c r="N919" s="14" t="str">
        <f t="shared" si="168"/>
        <v>,</v>
      </c>
      <c r="O919" s="14">
        <f t="shared" si="169"/>
        <v>22</v>
      </c>
      <c r="P919" s="14" t="str">
        <f t="shared" si="170"/>
        <v>,</v>
      </c>
      <c r="Q919" s="14">
        <f t="shared" si="171"/>
        <v>15</v>
      </c>
      <c r="R919" s="14" t="str">
        <f t="shared" si="172"/>
        <v>,</v>
      </c>
      <c r="S919" s="14">
        <f t="shared" si="173"/>
        <v>483</v>
      </c>
      <c r="T919" s="14" t="str">
        <f t="shared" si="174"/>
        <v>,</v>
      </c>
      <c r="U919" s="14">
        <f t="shared" si="175"/>
        <v>574</v>
      </c>
      <c r="V919" s="14" t="str">
        <f t="shared" si="176"/>
        <v>,</v>
      </c>
      <c r="W919" s="14">
        <f t="shared" si="177"/>
        <v>31.8</v>
      </c>
      <c r="X919" s="14" t="str">
        <f t="shared" si="178"/>
        <v>,</v>
      </c>
      <c r="Y919" s="14">
        <f t="shared" si="179"/>
        <v>2011</v>
      </c>
      <c r="Z919" s="14" t="s">
        <v>72</v>
      </c>
    </row>
    <row r="920" spans="1:26" x14ac:dyDescent="0.35">
      <c r="A920" s="4" t="s">
        <v>62</v>
      </c>
      <c r="B920" s="2">
        <f>VLOOKUP(Table1[[#This Row],[Crop]],Crop!$A$2:$B$5,2,FALSE)</f>
        <v>22</v>
      </c>
      <c r="C920" s="1" t="s">
        <v>19</v>
      </c>
      <c r="D920" s="1">
        <f>VLOOKUP(Table1[[#This Row],[District]],district!$A$2:$B$38,2,FALSE)</f>
        <v>15</v>
      </c>
      <c r="E920">
        <v>2012</v>
      </c>
      <c r="F920">
        <v>629</v>
      </c>
      <c r="G920">
        <v>501</v>
      </c>
      <c r="H920">
        <v>33.700000000000003</v>
      </c>
      <c r="L920" s="17" t="s">
        <v>68</v>
      </c>
      <c r="M920" s="14" t="s">
        <v>71</v>
      </c>
      <c r="N920" s="14" t="str">
        <f t="shared" si="168"/>
        <v>,</v>
      </c>
      <c r="O920" s="14">
        <f t="shared" si="169"/>
        <v>22</v>
      </c>
      <c r="P920" s="14" t="str">
        <f t="shared" si="170"/>
        <v>,</v>
      </c>
      <c r="Q920" s="14">
        <f t="shared" si="171"/>
        <v>15</v>
      </c>
      <c r="R920" s="14" t="str">
        <f t="shared" si="172"/>
        <v>,</v>
      </c>
      <c r="S920" s="14">
        <f t="shared" si="173"/>
        <v>501</v>
      </c>
      <c r="T920" s="14" t="str">
        <f t="shared" si="174"/>
        <v>,</v>
      </c>
      <c r="U920" s="14">
        <f t="shared" si="175"/>
        <v>629</v>
      </c>
      <c r="V920" s="14" t="str">
        <f t="shared" si="176"/>
        <v>,</v>
      </c>
      <c r="W920" s="14">
        <f t="shared" si="177"/>
        <v>33.700000000000003</v>
      </c>
      <c r="X920" s="14" t="str">
        <f t="shared" si="178"/>
        <v>,</v>
      </c>
      <c r="Y920" s="14">
        <f t="shared" si="179"/>
        <v>2012</v>
      </c>
      <c r="Z920" s="14" t="s">
        <v>72</v>
      </c>
    </row>
    <row r="921" spans="1:26" x14ac:dyDescent="0.35">
      <c r="A921" s="4" t="s">
        <v>62</v>
      </c>
      <c r="B921" s="2">
        <f>VLOOKUP(Table1[[#This Row],[Crop]],Crop!$A$2:$B$5,2,FALSE)</f>
        <v>22</v>
      </c>
      <c r="C921" s="1" t="s">
        <v>19</v>
      </c>
      <c r="D921" s="1">
        <f>VLOOKUP(Table1[[#This Row],[District]],district!$A$2:$B$38,2,FALSE)</f>
        <v>15</v>
      </c>
      <c r="E921">
        <v>2013</v>
      </c>
      <c r="F921">
        <v>683</v>
      </c>
      <c r="G921">
        <v>532</v>
      </c>
      <c r="H921">
        <v>34.4</v>
      </c>
      <c r="L921" s="17" t="s">
        <v>68</v>
      </c>
      <c r="M921" s="14" t="s">
        <v>71</v>
      </c>
      <c r="N921" s="14" t="str">
        <f t="shared" si="168"/>
        <v>,</v>
      </c>
      <c r="O921" s="14">
        <f t="shared" si="169"/>
        <v>22</v>
      </c>
      <c r="P921" s="14" t="str">
        <f t="shared" si="170"/>
        <v>,</v>
      </c>
      <c r="Q921" s="14">
        <f t="shared" si="171"/>
        <v>15</v>
      </c>
      <c r="R921" s="14" t="str">
        <f t="shared" si="172"/>
        <v>,</v>
      </c>
      <c r="S921" s="14">
        <f t="shared" si="173"/>
        <v>532</v>
      </c>
      <c r="T921" s="14" t="str">
        <f t="shared" si="174"/>
        <v>,</v>
      </c>
      <c r="U921" s="14">
        <f t="shared" si="175"/>
        <v>683</v>
      </c>
      <c r="V921" s="14" t="str">
        <f t="shared" si="176"/>
        <v>,</v>
      </c>
      <c r="W921" s="14">
        <f t="shared" si="177"/>
        <v>34.4</v>
      </c>
      <c r="X921" s="14" t="str">
        <f t="shared" si="178"/>
        <v>,</v>
      </c>
      <c r="Y921" s="14">
        <f t="shared" si="179"/>
        <v>2013</v>
      </c>
      <c r="Z921" s="14" t="s">
        <v>72</v>
      </c>
    </row>
    <row r="922" spans="1:26" x14ac:dyDescent="0.35">
      <c r="A922" s="4" t="s">
        <v>62</v>
      </c>
      <c r="B922" s="2">
        <f>VLOOKUP(Table1[[#This Row],[Crop]],Crop!$A$2:$B$5,2,FALSE)</f>
        <v>22</v>
      </c>
      <c r="C922" s="1" t="s">
        <v>19</v>
      </c>
      <c r="D922" s="1">
        <f>VLOOKUP(Table1[[#This Row],[District]],district!$A$2:$B$38,2,FALSE)</f>
        <v>15</v>
      </c>
      <c r="E922">
        <v>2014</v>
      </c>
      <c r="F922">
        <v>642</v>
      </c>
      <c r="G922">
        <v>503</v>
      </c>
      <c r="H922">
        <v>34.200000000000003</v>
      </c>
      <c r="L922" s="17" t="s">
        <v>68</v>
      </c>
      <c r="M922" s="14" t="s">
        <v>71</v>
      </c>
      <c r="N922" s="14" t="str">
        <f t="shared" si="168"/>
        <v>,</v>
      </c>
      <c r="O922" s="14">
        <f t="shared" si="169"/>
        <v>22</v>
      </c>
      <c r="P922" s="14" t="str">
        <f t="shared" si="170"/>
        <v>,</v>
      </c>
      <c r="Q922" s="14">
        <f t="shared" si="171"/>
        <v>15</v>
      </c>
      <c r="R922" s="14" t="str">
        <f t="shared" si="172"/>
        <v>,</v>
      </c>
      <c r="S922" s="14">
        <f t="shared" si="173"/>
        <v>503</v>
      </c>
      <c r="T922" s="14" t="str">
        <f t="shared" si="174"/>
        <v>,</v>
      </c>
      <c r="U922" s="14">
        <f t="shared" si="175"/>
        <v>642</v>
      </c>
      <c r="V922" s="14" t="str">
        <f t="shared" si="176"/>
        <v>,</v>
      </c>
      <c r="W922" s="14">
        <f t="shared" si="177"/>
        <v>34.200000000000003</v>
      </c>
      <c r="X922" s="14" t="str">
        <f t="shared" si="178"/>
        <v>,</v>
      </c>
      <c r="Y922" s="14">
        <f t="shared" si="179"/>
        <v>2014</v>
      </c>
      <c r="Z922" s="14" t="s">
        <v>72</v>
      </c>
    </row>
    <row r="923" spans="1:26" x14ac:dyDescent="0.35">
      <c r="A923" s="4" t="s">
        <v>62</v>
      </c>
      <c r="B923" s="2">
        <f>VLOOKUP(Table1[[#This Row],[Crop]],Crop!$A$2:$B$5,2,FALSE)</f>
        <v>22</v>
      </c>
      <c r="C923" s="1" t="s">
        <v>19</v>
      </c>
      <c r="D923" s="1">
        <f>VLOOKUP(Table1[[#This Row],[District]],district!$A$2:$B$38,2,FALSE)</f>
        <v>15</v>
      </c>
      <c r="E923">
        <v>2015</v>
      </c>
      <c r="F923">
        <v>657</v>
      </c>
      <c r="G923">
        <v>505</v>
      </c>
      <c r="H923">
        <v>34.9</v>
      </c>
      <c r="L923" s="17" t="s">
        <v>68</v>
      </c>
      <c r="M923" s="14" t="s">
        <v>71</v>
      </c>
      <c r="N923" s="14" t="str">
        <f t="shared" si="168"/>
        <v>,</v>
      </c>
      <c r="O923" s="14">
        <f t="shared" si="169"/>
        <v>22</v>
      </c>
      <c r="P923" s="14" t="str">
        <f t="shared" si="170"/>
        <v>,</v>
      </c>
      <c r="Q923" s="14">
        <f t="shared" si="171"/>
        <v>15</v>
      </c>
      <c r="R923" s="14" t="str">
        <f t="shared" si="172"/>
        <v>,</v>
      </c>
      <c r="S923" s="14">
        <f t="shared" si="173"/>
        <v>505</v>
      </c>
      <c r="T923" s="14" t="str">
        <f t="shared" si="174"/>
        <v>,</v>
      </c>
      <c r="U923" s="14">
        <f t="shared" si="175"/>
        <v>657</v>
      </c>
      <c r="V923" s="14" t="str">
        <f t="shared" si="176"/>
        <v>,</v>
      </c>
      <c r="W923" s="14">
        <f t="shared" si="177"/>
        <v>34.9</v>
      </c>
      <c r="X923" s="14" t="str">
        <f t="shared" si="178"/>
        <v>,</v>
      </c>
      <c r="Y923" s="14">
        <f t="shared" si="179"/>
        <v>2015</v>
      </c>
      <c r="Z923" s="14" t="s">
        <v>72</v>
      </c>
    </row>
    <row r="924" spans="1:26" x14ac:dyDescent="0.35">
      <c r="A924" s="4" t="s">
        <v>62</v>
      </c>
      <c r="B924" s="2">
        <f>VLOOKUP(Table1[[#This Row],[Crop]],Crop!$A$2:$B$5,2,FALSE)</f>
        <v>22</v>
      </c>
      <c r="C924" s="1" t="s">
        <v>19</v>
      </c>
      <c r="D924" s="1">
        <f>VLOOKUP(Table1[[#This Row],[District]],district!$A$2:$B$38,2,FALSE)</f>
        <v>15</v>
      </c>
      <c r="E924">
        <v>2016</v>
      </c>
      <c r="F924">
        <v>754</v>
      </c>
      <c r="G924">
        <v>495</v>
      </c>
      <c r="H924">
        <v>40.799999999999997</v>
      </c>
      <c r="L924" s="17" t="s">
        <v>68</v>
      </c>
      <c r="M924" s="14" t="s">
        <v>71</v>
      </c>
      <c r="N924" s="14" t="str">
        <f t="shared" si="168"/>
        <v>,</v>
      </c>
      <c r="O924" s="14">
        <f t="shared" si="169"/>
        <v>22</v>
      </c>
      <c r="P924" s="14" t="str">
        <f t="shared" si="170"/>
        <v>,</v>
      </c>
      <c r="Q924" s="14">
        <f t="shared" si="171"/>
        <v>15</v>
      </c>
      <c r="R924" s="14" t="str">
        <f t="shared" si="172"/>
        <v>,</v>
      </c>
      <c r="S924" s="14">
        <f t="shared" si="173"/>
        <v>495</v>
      </c>
      <c r="T924" s="14" t="str">
        <f t="shared" si="174"/>
        <v>,</v>
      </c>
      <c r="U924" s="14">
        <f t="shared" si="175"/>
        <v>754</v>
      </c>
      <c r="V924" s="14" t="str">
        <f t="shared" si="176"/>
        <v>,</v>
      </c>
      <c r="W924" s="14">
        <f t="shared" si="177"/>
        <v>40.799999999999997</v>
      </c>
      <c r="X924" s="14" t="str">
        <f t="shared" si="178"/>
        <v>,</v>
      </c>
      <c r="Y924" s="14">
        <f t="shared" si="179"/>
        <v>2016</v>
      </c>
      <c r="Z924" s="14" t="s">
        <v>72</v>
      </c>
    </row>
    <row r="925" spans="1:26" x14ac:dyDescent="0.35">
      <c r="A925" s="4" t="s">
        <v>62</v>
      </c>
      <c r="B925" s="2">
        <f>VLOOKUP(Table1[[#This Row],[Crop]],Crop!$A$2:$B$5,2,FALSE)</f>
        <v>22</v>
      </c>
      <c r="C925" s="1" t="s">
        <v>19</v>
      </c>
      <c r="D925" s="1">
        <f>VLOOKUP(Table1[[#This Row],[District]],district!$A$2:$B$38,2,FALSE)</f>
        <v>15</v>
      </c>
      <c r="E925">
        <v>2017</v>
      </c>
      <c r="F925">
        <v>676</v>
      </c>
      <c r="G925">
        <v>481</v>
      </c>
      <c r="H925">
        <v>37.6</v>
      </c>
      <c r="L925" s="17" t="s">
        <v>68</v>
      </c>
      <c r="M925" s="14" t="s">
        <v>71</v>
      </c>
      <c r="N925" s="14" t="str">
        <f t="shared" si="168"/>
        <v>,</v>
      </c>
      <c r="O925" s="14">
        <f t="shared" si="169"/>
        <v>22</v>
      </c>
      <c r="P925" s="14" t="str">
        <f t="shared" si="170"/>
        <v>,</v>
      </c>
      <c r="Q925" s="14">
        <f t="shared" si="171"/>
        <v>15</v>
      </c>
      <c r="R925" s="14" t="str">
        <f t="shared" si="172"/>
        <v>,</v>
      </c>
      <c r="S925" s="14">
        <f t="shared" si="173"/>
        <v>481</v>
      </c>
      <c r="T925" s="14" t="str">
        <f t="shared" si="174"/>
        <v>,</v>
      </c>
      <c r="U925" s="14">
        <f t="shared" si="175"/>
        <v>676</v>
      </c>
      <c r="V925" s="14" t="str">
        <f t="shared" si="176"/>
        <v>,</v>
      </c>
      <c r="W925" s="14">
        <f t="shared" si="177"/>
        <v>37.6</v>
      </c>
      <c r="X925" s="14" t="str">
        <f t="shared" si="178"/>
        <v>,</v>
      </c>
      <c r="Y925" s="14">
        <f t="shared" si="179"/>
        <v>2017</v>
      </c>
      <c r="Z925" s="14" t="s">
        <v>72</v>
      </c>
    </row>
    <row r="926" spans="1:26" x14ac:dyDescent="0.35">
      <c r="A926" s="4" t="s">
        <v>62</v>
      </c>
      <c r="B926" s="2">
        <f>VLOOKUP(Table1[[#This Row],[Crop]],Crop!$A$2:$B$5,2,FALSE)</f>
        <v>22</v>
      </c>
      <c r="C926" s="1" t="s">
        <v>19</v>
      </c>
      <c r="D926" s="1">
        <f>VLOOKUP(Table1[[#This Row],[District]],district!$A$2:$B$38,2,FALSE)</f>
        <v>15</v>
      </c>
      <c r="E926">
        <v>2018</v>
      </c>
      <c r="F926">
        <v>598</v>
      </c>
      <c r="G926">
        <v>473</v>
      </c>
      <c r="H926">
        <v>33.9</v>
      </c>
      <c r="L926" s="17" t="s">
        <v>68</v>
      </c>
      <c r="M926" s="14" t="s">
        <v>71</v>
      </c>
      <c r="N926" s="14" t="str">
        <f t="shared" si="168"/>
        <v>,</v>
      </c>
      <c r="O926" s="14">
        <f t="shared" si="169"/>
        <v>22</v>
      </c>
      <c r="P926" s="14" t="str">
        <f t="shared" si="170"/>
        <v>,</v>
      </c>
      <c r="Q926" s="14">
        <f t="shared" si="171"/>
        <v>15</v>
      </c>
      <c r="R926" s="14" t="str">
        <f t="shared" si="172"/>
        <v>,</v>
      </c>
      <c r="S926" s="14">
        <f t="shared" si="173"/>
        <v>473</v>
      </c>
      <c r="T926" s="14" t="str">
        <f t="shared" si="174"/>
        <v>,</v>
      </c>
      <c r="U926" s="14">
        <f t="shared" si="175"/>
        <v>598</v>
      </c>
      <c r="V926" s="14" t="str">
        <f t="shared" si="176"/>
        <v>,</v>
      </c>
      <c r="W926" s="14">
        <f t="shared" si="177"/>
        <v>33.9</v>
      </c>
      <c r="X926" s="14" t="str">
        <f t="shared" si="178"/>
        <v>,</v>
      </c>
      <c r="Y926" s="14">
        <f t="shared" si="179"/>
        <v>2018</v>
      </c>
      <c r="Z926" s="14" t="s">
        <v>72</v>
      </c>
    </row>
    <row r="927" spans="1:26" x14ac:dyDescent="0.35">
      <c r="A927" s="4" t="s">
        <v>62</v>
      </c>
      <c r="B927" s="2">
        <f>VLOOKUP(Table1[[#This Row],[Crop]],Crop!$A$2:$B$5,2,FALSE)</f>
        <v>22</v>
      </c>
      <c r="C927" s="1" t="s">
        <v>19</v>
      </c>
      <c r="D927" s="1">
        <f>VLOOKUP(Table1[[#This Row],[District]],district!$A$2:$B$38,2,FALSE)</f>
        <v>15</v>
      </c>
      <c r="E927">
        <v>2019</v>
      </c>
      <c r="F927">
        <v>726</v>
      </c>
      <c r="G927">
        <v>545</v>
      </c>
      <c r="H927">
        <v>35.700000000000003</v>
      </c>
      <c r="L927" s="17" t="s">
        <v>68</v>
      </c>
      <c r="M927" s="14" t="s">
        <v>71</v>
      </c>
      <c r="N927" s="14" t="str">
        <f t="shared" si="168"/>
        <v>,</v>
      </c>
      <c r="O927" s="14">
        <f t="shared" si="169"/>
        <v>22</v>
      </c>
      <c r="P927" s="14" t="str">
        <f t="shared" si="170"/>
        <v>,</v>
      </c>
      <c r="Q927" s="14">
        <f t="shared" si="171"/>
        <v>15</v>
      </c>
      <c r="R927" s="14" t="str">
        <f t="shared" si="172"/>
        <v>,</v>
      </c>
      <c r="S927" s="14">
        <f t="shared" si="173"/>
        <v>545</v>
      </c>
      <c r="T927" s="14" t="str">
        <f t="shared" si="174"/>
        <v>,</v>
      </c>
      <c r="U927" s="14">
        <f t="shared" si="175"/>
        <v>726</v>
      </c>
      <c r="V927" s="14" t="str">
        <f t="shared" si="176"/>
        <v>,</v>
      </c>
      <c r="W927" s="14">
        <f t="shared" si="177"/>
        <v>35.700000000000003</v>
      </c>
      <c r="X927" s="14" t="str">
        <f t="shared" si="178"/>
        <v>,</v>
      </c>
      <c r="Y927" s="14">
        <f t="shared" si="179"/>
        <v>2019</v>
      </c>
      <c r="Z927" s="14" t="s">
        <v>72</v>
      </c>
    </row>
    <row r="928" spans="1:26" x14ac:dyDescent="0.35">
      <c r="A928" s="4" t="s">
        <v>62</v>
      </c>
      <c r="B928" s="2">
        <f>VLOOKUP(Table1[[#This Row],[Crop]],Crop!$A$2:$B$5,2,FALSE)</f>
        <v>22</v>
      </c>
      <c r="C928" s="1" t="s">
        <v>19</v>
      </c>
      <c r="D928" s="1">
        <f>VLOOKUP(Table1[[#This Row],[District]],district!$A$2:$B$38,2,FALSE)</f>
        <v>15</v>
      </c>
      <c r="E928">
        <v>2020</v>
      </c>
      <c r="F928">
        <v>759</v>
      </c>
      <c r="G928">
        <v>562</v>
      </c>
      <c r="H928">
        <v>33.799999999999997</v>
      </c>
      <c r="L928" s="17" t="s">
        <v>68</v>
      </c>
      <c r="M928" s="14" t="s">
        <v>71</v>
      </c>
      <c r="N928" s="14" t="str">
        <f t="shared" si="168"/>
        <v>,</v>
      </c>
      <c r="O928" s="14">
        <f t="shared" si="169"/>
        <v>22</v>
      </c>
      <c r="P928" s="14" t="str">
        <f t="shared" si="170"/>
        <v>,</v>
      </c>
      <c r="Q928" s="14">
        <f t="shared" si="171"/>
        <v>15</v>
      </c>
      <c r="R928" s="14" t="str">
        <f t="shared" si="172"/>
        <v>,</v>
      </c>
      <c r="S928" s="14">
        <f t="shared" si="173"/>
        <v>562</v>
      </c>
      <c r="T928" s="14" t="str">
        <f t="shared" si="174"/>
        <v>,</v>
      </c>
      <c r="U928" s="14">
        <f t="shared" si="175"/>
        <v>759</v>
      </c>
      <c r="V928" s="14" t="str">
        <f t="shared" si="176"/>
        <v>,</v>
      </c>
      <c r="W928" s="14">
        <f t="shared" si="177"/>
        <v>33.799999999999997</v>
      </c>
      <c r="X928" s="14" t="str">
        <f t="shared" si="178"/>
        <v>,</v>
      </c>
      <c r="Y928" s="14">
        <f t="shared" si="179"/>
        <v>2020</v>
      </c>
      <c r="Z928" s="14" t="s">
        <v>72</v>
      </c>
    </row>
    <row r="929" spans="1:26" s="2" customFormat="1" x14ac:dyDescent="0.35">
      <c r="A929" s="4" t="s">
        <v>62</v>
      </c>
      <c r="B929" s="2">
        <f>VLOOKUP(Table1[[#This Row],[Crop]],Crop!$A$2:$B$5,2,FALSE)</f>
        <v>22</v>
      </c>
      <c r="C929" s="3" t="s">
        <v>19</v>
      </c>
      <c r="D929" s="3">
        <f>VLOOKUP(Table1[[#This Row],[District]],district!$A$2:$B$38,2,FALSE)</f>
        <v>15</v>
      </c>
      <c r="E929" s="2">
        <v>2021</v>
      </c>
      <c r="F929">
        <v>793</v>
      </c>
      <c r="G929">
        <v>531</v>
      </c>
      <c r="H929">
        <v>37.299999999999997</v>
      </c>
      <c r="L929" s="17" t="s">
        <v>68</v>
      </c>
      <c r="M929" s="14" t="s">
        <v>71</v>
      </c>
      <c r="N929" s="14" t="str">
        <f t="shared" si="168"/>
        <v>,</v>
      </c>
      <c r="O929" s="14">
        <f t="shared" si="169"/>
        <v>22</v>
      </c>
      <c r="P929" s="14" t="str">
        <f t="shared" si="170"/>
        <v>,</v>
      </c>
      <c r="Q929" s="14">
        <f t="shared" si="171"/>
        <v>15</v>
      </c>
      <c r="R929" s="14" t="str">
        <f t="shared" si="172"/>
        <v>,</v>
      </c>
      <c r="S929" s="14">
        <f t="shared" si="173"/>
        <v>531</v>
      </c>
      <c r="T929" s="14" t="str">
        <f t="shared" si="174"/>
        <v>,</v>
      </c>
      <c r="U929" s="14">
        <f t="shared" si="175"/>
        <v>793</v>
      </c>
      <c r="V929" s="14" t="str">
        <f t="shared" si="176"/>
        <v>,</v>
      </c>
      <c r="W929" s="14">
        <f t="shared" si="177"/>
        <v>37.299999999999997</v>
      </c>
      <c r="X929" s="14" t="str">
        <f t="shared" si="178"/>
        <v>,</v>
      </c>
      <c r="Y929" s="14">
        <f t="shared" si="179"/>
        <v>2021</v>
      </c>
      <c r="Z929" s="14" t="s">
        <v>72</v>
      </c>
    </row>
    <row r="930" spans="1:26" x14ac:dyDescent="0.35">
      <c r="A930" s="4" t="s">
        <v>62</v>
      </c>
      <c r="B930" s="2">
        <f>VLOOKUP(Table1[[#This Row],[Crop]],Crop!$A$2:$B$5,2,FALSE)</f>
        <v>22</v>
      </c>
      <c r="C930" s="1" t="s">
        <v>20</v>
      </c>
      <c r="D930" s="1">
        <f>VLOOKUP(Table1[[#This Row],[District]],district!$A$2:$B$38,2,FALSE)</f>
        <v>36</v>
      </c>
      <c r="E930">
        <v>1990</v>
      </c>
      <c r="F930">
        <v>477</v>
      </c>
      <c r="G930">
        <v>560</v>
      </c>
      <c r="H930">
        <v>22.8</v>
      </c>
      <c r="L930" s="17" t="s">
        <v>68</v>
      </c>
      <c r="M930" s="14" t="s">
        <v>71</v>
      </c>
      <c r="N930" s="14" t="str">
        <f t="shared" si="168"/>
        <v>,</v>
      </c>
      <c r="O930" s="14">
        <f t="shared" si="169"/>
        <v>22</v>
      </c>
      <c r="P930" s="14" t="str">
        <f t="shared" si="170"/>
        <v>,</v>
      </c>
      <c r="Q930" s="14">
        <f t="shared" si="171"/>
        <v>36</v>
      </c>
      <c r="R930" s="14" t="str">
        <f t="shared" si="172"/>
        <v>,</v>
      </c>
      <c r="S930" s="14">
        <f t="shared" si="173"/>
        <v>560</v>
      </c>
      <c r="T930" s="14" t="str">
        <f t="shared" si="174"/>
        <v>,</v>
      </c>
      <c r="U930" s="14">
        <f t="shared" si="175"/>
        <v>477</v>
      </c>
      <c r="V930" s="14" t="str">
        <f t="shared" si="176"/>
        <v>,</v>
      </c>
      <c r="W930" s="14">
        <f t="shared" si="177"/>
        <v>22.8</v>
      </c>
      <c r="X930" s="14" t="str">
        <f t="shared" si="178"/>
        <v>,</v>
      </c>
      <c r="Y930" s="14">
        <f t="shared" si="179"/>
        <v>1990</v>
      </c>
      <c r="Z930" s="14" t="s">
        <v>72</v>
      </c>
    </row>
    <row r="931" spans="1:26" x14ac:dyDescent="0.35">
      <c r="A931" s="4" t="s">
        <v>62</v>
      </c>
      <c r="B931" s="2">
        <f>VLOOKUP(Table1[[#This Row],[Crop]],Crop!$A$2:$B$5,2,FALSE)</f>
        <v>22</v>
      </c>
      <c r="C931" s="1" t="s">
        <v>20</v>
      </c>
      <c r="D931" s="1">
        <f>VLOOKUP(Table1[[#This Row],[District]],district!$A$2:$B$38,2,FALSE)</f>
        <v>36</v>
      </c>
      <c r="E931">
        <v>1991</v>
      </c>
      <c r="F931">
        <v>561</v>
      </c>
      <c r="G931">
        <v>542</v>
      </c>
      <c r="H931">
        <v>27.7</v>
      </c>
      <c r="L931" s="17" t="s">
        <v>68</v>
      </c>
      <c r="M931" s="14" t="s">
        <v>71</v>
      </c>
      <c r="N931" s="14" t="str">
        <f t="shared" si="168"/>
        <v>,</v>
      </c>
      <c r="O931" s="14">
        <f t="shared" si="169"/>
        <v>22</v>
      </c>
      <c r="P931" s="14" t="str">
        <f t="shared" si="170"/>
        <v>,</v>
      </c>
      <c r="Q931" s="14">
        <f t="shared" si="171"/>
        <v>36</v>
      </c>
      <c r="R931" s="14" t="str">
        <f t="shared" si="172"/>
        <v>,</v>
      </c>
      <c r="S931" s="14">
        <f t="shared" si="173"/>
        <v>542</v>
      </c>
      <c r="T931" s="14" t="str">
        <f t="shared" si="174"/>
        <v>,</v>
      </c>
      <c r="U931" s="14">
        <f t="shared" si="175"/>
        <v>561</v>
      </c>
      <c r="V931" s="14" t="str">
        <f t="shared" si="176"/>
        <v>,</v>
      </c>
      <c r="W931" s="14">
        <f t="shared" si="177"/>
        <v>27.7</v>
      </c>
      <c r="X931" s="14" t="str">
        <f t="shared" si="178"/>
        <v>,</v>
      </c>
      <c r="Y931" s="14">
        <f t="shared" si="179"/>
        <v>1991</v>
      </c>
      <c r="Z931" s="14" t="s">
        <v>72</v>
      </c>
    </row>
    <row r="932" spans="1:26" x14ac:dyDescent="0.35">
      <c r="A932" s="4" t="s">
        <v>62</v>
      </c>
      <c r="B932" s="2">
        <f>VLOOKUP(Table1[[#This Row],[Crop]],Crop!$A$2:$B$5,2,FALSE)</f>
        <v>22</v>
      </c>
      <c r="C932" s="1" t="s">
        <v>20</v>
      </c>
      <c r="D932" s="1">
        <f>VLOOKUP(Table1[[#This Row],[District]],district!$A$2:$B$38,2,FALSE)</f>
        <v>36</v>
      </c>
      <c r="E932">
        <v>1992</v>
      </c>
      <c r="F932">
        <v>549.5</v>
      </c>
      <c r="G932">
        <v>604</v>
      </c>
      <c r="H932">
        <v>24.4</v>
      </c>
      <c r="L932" s="17" t="s">
        <v>68</v>
      </c>
      <c r="M932" s="14" t="s">
        <v>71</v>
      </c>
      <c r="N932" s="14" t="str">
        <f t="shared" si="168"/>
        <v>,</v>
      </c>
      <c r="O932" s="14">
        <f t="shared" si="169"/>
        <v>22</v>
      </c>
      <c r="P932" s="14" t="str">
        <f t="shared" si="170"/>
        <v>,</v>
      </c>
      <c r="Q932" s="14">
        <f t="shared" si="171"/>
        <v>36</v>
      </c>
      <c r="R932" s="14" t="str">
        <f t="shared" si="172"/>
        <v>,</v>
      </c>
      <c r="S932" s="14">
        <f t="shared" si="173"/>
        <v>604</v>
      </c>
      <c r="T932" s="14" t="str">
        <f t="shared" si="174"/>
        <v>,</v>
      </c>
      <c r="U932" s="14">
        <f t="shared" si="175"/>
        <v>549.5</v>
      </c>
      <c r="V932" s="14" t="str">
        <f t="shared" si="176"/>
        <v>,</v>
      </c>
      <c r="W932" s="14">
        <f t="shared" si="177"/>
        <v>24.4</v>
      </c>
      <c r="X932" s="14" t="str">
        <f t="shared" si="178"/>
        <v>,</v>
      </c>
      <c r="Y932" s="14">
        <f t="shared" si="179"/>
        <v>1992</v>
      </c>
      <c r="Z932" s="14" t="s">
        <v>72</v>
      </c>
    </row>
    <row r="933" spans="1:26" x14ac:dyDescent="0.35">
      <c r="A933" s="4" t="s">
        <v>62</v>
      </c>
      <c r="B933" s="2">
        <f>VLOOKUP(Table1[[#This Row],[Crop]],Crop!$A$2:$B$5,2,FALSE)</f>
        <v>22</v>
      </c>
      <c r="C933" s="1" t="s">
        <v>20</v>
      </c>
      <c r="D933" s="1">
        <f>VLOOKUP(Table1[[#This Row],[District]],district!$A$2:$B$38,2,FALSE)</f>
        <v>36</v>
      </c>
      <c r="E933">
        <v>1993</v>
      </c>
      <c r="F933">
        <v>536.79999999999995</v>
      </c>
      <c r="G933">
        <v>570</v>
      </c>
      <c r="H933">
        <v>25.2</v>
      </c>
      <c r="L933" s="17" t="s">
        <v>68</v>
      </c>
      <c r="M933" s="14" t="s">
        <v>71</v>
      </c>
      <c r="N933" s="14" t="str">
        <f t="shared" si="168"/>
        <v>,</v>
      </c>
      <c r="O933" s="14">
        <f t="shared" si="169"/>
        <v>22</v>
      </c>
      <c r="P933" s="14" t="str">
        <f t="shared" si="170"/>
        <v>,</v>
      </c>
      <c r="Q933" s="14">
        <f t="shared" si="171"/>
        <v>36</v>
      </c>
      <c r="R933" s="14" t="str">
        <f t="shared" si="172"/>
        <v>,</v>
      </c>
      <c r="S933" s="14">
        <f t="shared" si="173"/>
        <v>570</v>
      </c>
      <c r="T933" s="14" t="str">
        <f t="shared" si="174"/>
        <v>,</v>
      </c>
      <c r="U933" s="14">
        <f t="shared" si="175"/>
        <v>536.79999999999995</v>
      </c>
      <c r="V933" s="14" t="str">
        <f t="shared" si="176"/>
        <v>,</v>
      </c>
      <c r="W933" s="14">
        <f t="shared" si="177"/>
        <v>25.2</v>
      </c>
      <c r="X933" s="14" t="str">
        <f t="shared" si="178"/>
        <v>,</v>
      </c>
      <c r="Y933" s="14">
        <f t="shared" si="179"/>
        <v>1993</v>
      </c>
      <c r="Z933" s="14" t="s">
        <v>72</v>
      </c>
    </row>
    <row r="934" spans="1:26" x14ac:dyDescent="0.35">
      <c r="A934" s="4" t="s">
        <v>62</v>
      </c>
      <c r="B934" s="2">
        <f>VLOOKUP(Table1[[#This Row],[Crop]],Crop!$A$2:$B$5,2,FALSE)</f>
        <v>22</v>
      </c>
      <c r="C934" s="1" t="s">
        <v>20</v>
      </c>
      <c r="D934" s="1">
        <f>VLOOKUP(Table1[[#This Row],[District]],district!$A$2:$B$38,2,FALSE)</f>
        <v>36</v>
      </c>
      <c r="E934">
        <v>1994</v>
      </c>
      <c r="F934">
        <v>622.4</v>
      </c>
      <c r="G934">
        <v>581</v>
      </c>
      <c r="H934">
        <v>28.7</v>
      </c>
      <c r="L934" s="17" t="s">
        <v>68</v>
      </c>
      <c r="M934" s="14" t="s">
        <v>71</v>
      </c>
      <c r="N934" s="14" t="str">
        <f t="shared" si="168"/>
        <v>,</v>
      </c>
      <c r="O934" s="14">
        <f t="shared" si="169"/>
        <v>22</v>
      </c>
      <c r="P934" s="14" t="str">
        <f t="shared" si="170"/>
        <v>,</v>
      </c>
      <c r="Q934" s="14">
        <f t="shared" si="171"/>
        <v>36</v>
      </c>
      <c r="R934" s="14" t="str">
        <f t="shared" si="172"/>
        <v>,</v>
      </c>
      <c r="S934" s="14">
        <f t="shared" si="173"/>
        <v>581</v>
      </c>
      <c r="T934" s="14" t="str">
        <f t="shared" si="174"/>
        <v>,</v>
      </c>
      <c r="U934" s="14">
        <f t="shared" si="175"/>
        <v>622.4</v>
      </c>
      <c r="V934" s="14" t="str">
        <f t="shared" si="176"/>
        <v>,</v>
      </c>
      <c r="W934" s="14">
        <f t="shared" si="177"/>
        <v>28.7</v>
      </c>
      <c r="X934" s="14" t="str">
        <f t="shared" si="178"/>
        <v>,</v>
      </c>
      <c r="Y934" s="14">
        <f t="shared" si="179"/>
        <v>1994</v>
      </c>
      <c r="Z934" s="14" t="s">
        <v>72</v>
      </c>
    </row>
    <row r="935" spans="1:26" x14ac:dyDescent="0.35">
      <c r="A935" s="4" t="s">
        <v>62</v>
      </c>
      <c r="B935" s="2">
        <f>VLOOKUP(Table1[[#This Row],[Crop]],Crop!$A$2:$B$5,2,FALSE)</f>
        <v>22</v>
      </c>
      <c r="C935" s="1" t="s">
        <v>20</v>
      </c>
      <c r="D935" s="1">
        <f>VLOOKUP(Table1[[#This Row],[District]],district!$A$2:$B$38,2,FALSE)</f>
        <v>36</v>
      </c>
      <c r="E935">
        <v>1995</v>
      </c>
      <c r="F935">
        <v>570.5</v>
      </c>
      <c r="G935">
        <v>585</v>
      </c>
      <c r="H935">
        <v>26.1</v>
      </c>
      <c r="L935" s="17" t="s">
        <v>68</v>
      </c>
      <c r="M935" s="14" t="s">
        <v>71</v>
      </c>
      <c r="N935" s="14" t="str">
        <f t="shared" si="168"/>
        <v>,</v>
      </c>
      <c r="O935" s="14">
        <f t="shared" si="169"/>
        <v>22</v>
      </c>
      <c r="P935" s="14" t="str">
        <f t="shared" si="170"/>
        <v>,</v>
      </c>
      <c r="Q935" s="14">
        <f t="shared" si="171"/>
        <v>36</v>
      </c>
      <c r="R935" s="14" t="str">
        <f t="shared" si="172"/>
        <v>,</v>
      </c>
      <c r="S935" s="14">
        <f t="shared" si="173"/>
        <v>585</v>
      </c>
      <c r="T935" s="14" t="str">
        <f t="shared" si="174"/>
        <v>,</v>
      </c>
      <c r="U935" s="14">
        <f t="shared" si="175"/>
        <v>570.5</v>
      </c>
      <c r="V935" s="14" t="str">
        <f t="shared" si="176"/>
        <v>,</v>
      </c>
      <c r="W935" s="14">
        <f t="shared" si="177"/>
        <v>26.1</v>
      </c>
      <c r="X935" s="14" t="str">
        <f t="shared" si="178"/>
        <v>,</v>
      </c>
      <c r="Y935" s="14">
        <f t="shared" si="179"/>
        <v>1995</v>
      </c>
      <c r="Z935" s="14" t="s">
        <v>72</v>
      </c>
    </row>
    <row r="936" spans="1:26" x14ac:dyDescent="0.35">
      <c r="A936" s="4" t="s">
        <v>62</v>
      </c>
      <c r="B936" s="2">
        <f>VLOOKUP(Table1[[#This Row],[Crop]],Crop!$A$2:$B$5,2,FALSE)</f>
        <v>22</v>
      </c>
      <c r="C936" s="1" t="s">
        <v>20</v>
      </c>
      <c r="D936" s="1">
        <f>VLOOKUP(Table1[[#This Row],[District]],district!$A$2:$B$38,2,FALSE)</f>
        <v>36</v>
      </c>
      <c r="E936">
        <v>1996</v>
      </c>
      <c r="F936">
        <v>602.6</v>
      </c>
      <c r="G936">
        <v>561</v>
      </c>
      <c r="H936">
        <v>28.8</v>
      </c>
      <c r="L936" s="17" t="s">
        <v>68</v>
      </c>
      <c r="M936" s="14" t="s">
        <v>71</v>
      </c>
      <c r="N936" s="14" t="str">
        <f t="shared" si="168"/>
        <v>,</v>
      </c>
      <c r="O936" s="14">
        <f t="shared" si="169"/>
        <v>22</v>
      </c>
      <c r="P936" s="14" t="str">
        <f t="shared" si="170"/>
        <v>,</v>
      </c>
      <c r="Q936" s="14">
        <f t="shared" si="171"/>
        <v>36</v>
      </c>
      <c r="R936" s="14" t="str">
        <f t="shared" si="172"/>
        <v>,</v>
      </c>
      <c r="S936" s="14">
        <f t="shared" si="173"/>
        <v>561</v>
      </c>
      <c r="T936" s="14" t="str">
        <f t="shared" si="174"/>
        <v>,</v>
      </c>
      <c r="U936" s="14">
        <f t="shared" si="175"/>
        <v>602.6</v>
      </c>
      <c r="V936" s="14" t="str">
        <f t="shared" si="176"/>
        <v>,</v>
      </c>
      <c r="W936" s="14">
        <f t="shared" si="177"/>
        <v>28.8</v>
      </c>
      <c r="X936" s="14" t="str">
        <f t="shared" si="178"/>
        <v>,</v>
      </c>
      <c r="Y936" s="14">
        <f t="shared" si="179"/>
        <v>1996</v>
      </c>
      <c r="Z936" s="14" t="s">
        <v>72</v>
      </c>
    </row>
    <row r="937" spans="1:26" x14ac:dyDescent="0.35">
      <c r="A937" s="4" t="s">
        <v>62</v>
      </c>
      <c r="B937" s="2">
        <f>VLOOKUP(Table1[[#This Row],[Crop]],Crop!$A$2:$B$5,2,FALSE)</f>
        <v>22</v>
      </c>
      <c r="C937" s="1" t="s">
        <v>20</v>
      </c>
      <c r="D937" s="1">
        <f>VLOOKUP(Table1[[#This Row],[District]],district!$A$2:$B$38,2,FALSE)</f>
        <v>36</v>
      </c>
      <c r="E937">
        <v>1997</v>
      </c>
      <c r="F937">
        <v>668.7</v>
      </c>
      <c r="G937">
        <v>593</v>
      </c>
      <c r="H937">
        <v>30.2</v>
      </c>
      <c r="L937" s="17" t="s">
        <v>68</v>
      </c>
      <c r="M937" s="14" t="s">
        <v>71</v>
      </c>
      <c r="N937" s="14" t="str">
        <f t="shared" si="168"/>
        <v>,</v>
      </c>
      <c r="O937" s="14">
        <f t="shared" si="169"/>
        <v>22</v>
      </c>
      <c r="P937" s="14" t="str">
        <f t="shared" si="170"/>
        <v>,</v>
      </c>
      <c r="Q937" s="14">
        <f t="shared" si="171"/>
        <v>36</v>
      </c>
      <c r="R937" s="14" t="str">
        <f t="shared" si="172"/>
        <v>,</v>
      </c>
      <c r="S937" s="14">
        <f t="shared" si="173"/>
        <v>593</v>
      </c>
      <c r="T937" s="14" t="str">
        <f t="shared" si="174"/>
        <v>,</v>
      </c>
      <c r="U937" s="14">
        <f t="shared" si="175"/>
        <v>668.7</v>
      </c>
      <c r="V937" s="14" t="str">
        <f t="shared" si="176"/>
        <v>,</v>
      </c>
      <c r="W937" s="14">
        <f t="shared" si="177"/>
        <v>30.2</v>
      </c>
      <c r="X937" s="14" t="str">
        <f t="shared" si="178"/>
        <v>,</v>
      </c>
      <c r="Y937" s="14">
        <f t="shared" si="179"/>
        <v>1997</v>
      </c>
      <c r="Z937" s="14" t="s">
        <v>72</v>
      </c>
    </row>
    <row r="938" spans="1:26" x14ac:dyDescent="0.35">
      <c r="A938" s="4" t="s">
        <v>62</v>
      </c>
      <c r="B938" s="2">
        <f>VLOOKUP(Table1[[#This Row],[Crop]],Crop!$A$2:$B$5,2,FALSE)</f>
        <v>22</v>
      </c>
      <c r="C938" s="1" t="s">
        <v>20</v>
      </c>
      <c r="D938" s="1">
        <f>VLOOKUP(Table1[[#This Row],[District]],district!$A$2:$B$38,2,FALSE)</f>
        <v>36</v>
      </c>
      <c r="E938">
        <v>1998</v>
      </c>
      <c r="F938">
        <v>615.1</v>
      </c>
      <c r="G938">
        <v>576</v>
      </c>
      <c r="H938">
        <v>28.6</v>
      </c>
      <c r="L938" s="17" t="s">
        <v>68</v>
      </c>
      <c r="M938" s="14" t="s">
        <v>71</v>
      </c>
      <c r="N938" s="14" t="str">
        <f t="shared" si="168"/>
        <v>,</v>
      </c>
      <c r="O938" s="14">
        <f t="shared" si="169"/>
        <v>22</v>
      </c>
      <c r="P938" s="14" t="str">
        <f t="shared" si="170"/>
        <v>,</v>
      </c>
      <c r="Q938" s="14">
        <f t="shared" si="171"/>
        <v>36</v>
      </c>
      <c r="R938" s="14" t="str">
        <f t="shared" si="172"/>
        <v>,</v>
      </c>
      <c r="S938" s="14">
        <f t="shared" si="173"/>
        <v>576</v>
      </c>
      <c r="T938" s="14" t="str">
        <f t="shared" si="174"/>
        <v>,</v>
      </c>
      <c r="U938" s="14">
        <f t="shared" si="175"/>
        <v>615.1</v>
      </c>
      <c r="V938" s="14" t="str">
        <f t="shared" si="176"/>
        <v>,</v>
      </c>
      <c r="W938" s="14">
        <f t="shared" si="177"/>
        <v>28.6</v>
      </c>
      <c r="X938" s="14" t="str">
        <f t="shared" si="178"/>
        <v>,</v>
      </c>
      <c r="Y938" s="14">
        <f t="shared" si="179"/>
        <v>1998</v>
      </c>
      <c r="Z938" s="14" t="s">
        <v>72</v>
      </c>
    </row>
    <row r="939" spans="1:26" x14ac:dyDescent="0.35">
      <c r="A939" s="4" t="s">
        <v>62</v>
      </c>
      <c r="B939" s="2">
        <f>VLOOKUP(Table1[[#This Row],[Crop]],Crop!$A$2:$B$5,2,FALSE)</f>
        <v>22</v>
      </c>
      <c r="C939" s="1" t="s">
        <v>20</v>
      </c>
      <c r="D939" s="1">
        <f>VLOOKUP(Table1[[#This Row],[District]],district!$A$2:$B$38,2,FALSE)</f>
        <v>36</v>
      </c>
      <c r="E939">
        <v>1999</v>
      </c>
      <c r="F939">
        <v>861.7</v>
      </c>
      <c r="G939">
        <v>615</v>
      </c>
      <c r="H939">
        <v>37.5</v>
      </c>
      <c r="L939" s="17" t="s">
        <v>68</v>
      </c>
      <c r="M939" s="14" t="s">
        <v>71</v>
      </c>
      <c r="N939" s="14" t="str">
        <f t="shared" si="168"/>
        <v>,</v>
      </c>
      <c r="O939" s="14">
        <f t="shared" si="169"/>
        <v>22</v>
      </c>
      <c r="P939" s="14" t="str">
        <f t="shared" si="170"/>
        <v>,</v>
      </c>
      <c r="Q939" s="14">
        <f t="shared" si="171"/>
        <v>36</v>
      </c>
      <c r="R939" s="14" t="str">
        <f t="shared" si="172"/>
        <v>,</v>
      </c>
      <c r="S939" s="14">
        <f t="shared" si="173"/>
        <v>615</v>
      </c>
      <c r="T939" s="14" t="str">
        <f t="shared" si="174"/>
        <v>,</v>
      </c>
      <c r="U939" s="14">
        <f t="shared" si="175"/>
        <v>861.7</v>
      </c>
      <c r="V939" s="14" t="str">
        <f t="shared" si="176"/>
        <v>,</v>
      </c>
      <c r="W939" s="14">
        <f t="shared" si="177"/>
        <v>37.5</v>
      </c>
      <c r="X939" s="14" t="str">
        <f t="shared" si="178"/>
        <v>,</v>
      </c>
      <c r="Y939" s="14">
        <f t="shared" si="179"/>
        <v>1999</v>
      </c>
      <c r="Z939" s="14" t="s">
        <v>72</v>
      </c>
    </row>
    <row r="940" spans="1:26" x14ac:dyDescent="0.35">
      <c r="A940" s="4" t="s">
        <v>62</v>
      </c>
      <c r="B940" s="2">
        <f>VLOOKUP(Table1[[#This Row],[Crop]],Crop!$A$2:$B$5,2,FALSE)</f>
        <v>22</v>
      </c>
      <c r="C940" s="1" t="s">
        <v>20</v>
      </c>
      <c r="D940" s="1">
        <f>VLOOKUP(Table1[[#This Row],[District]],district!$A$2:$B$38,2,FALSE)</f>
        <v>36</v>
      </c>
      <c r="E940">
        <v>2000</v>
      </c>
      <c r="F940">
        <v>813</v>
      </c>
      <c r="G940">
        <v>647</v>
      </c>
      <c r="H940">
        <v>33.9</v>
      </c>
      <c r="L940" s="17" t="s">
        <v>68</v>
      </c>
      <c r="M940" s="14" t="s">
        <v>71</v>
      </c>
      <c r="N940" s="14" t="str">
        <f t="shared" si="168"/>
        <v>,</v>
      </c>
      <c r="O940" s="14">
        <f t="shared" si="169"/>
        <v>22</v>
      </c>
      <c r="P940" s="14" t="str">
        <f t="shared" si="170"/>
        <v>,</v>
      </c>
      <c r="Q940" s="14">
        <f t="shared" si="171"/>
        <v>36</v>
      </c>
      <c r="R940" s="14" t="str">
        <f t="shared" si="172"/>
        <v>,</v>
      </c>
      <c r="S940" s="14">
        <f t="shared" si="173"/>
        <v>647</v>
      </c>
      <c r="T940" s="14" t="str">
        <f t="shared" si="174"/>
        <v>,</v>
      </c>
      <c r="U940" s="14">
        <f t="shared" si="175"/>
        <v>813</v>
      </c>
      <c r="V940" s="14" t="str">
        <f t="shared" si="176"/>
        <v>,</v>
      </c>
      <c r="W940" s="14">
        <f t="shared" si="177"/>
        <v>33.9</v>
      </c>
      <c r="X940" s="14" t="str">
        <f t="shared" si="178"/>
        <v>,</v>
      </c>
      <c r="Y940" s="14">
        <f t="shared" si="179"/>
        <v>2000</v>
      </c>
      <c r="Z940" s="14" t="s">
        <v>72</v>
      </c>
    </row>
    <row r="941" spans="1:26" x14ac:dyDescent="0.35">
      <c r="A941" s="4" t="s">
        <v>62</v>
      </c>
      <c r="B941" s="2">
        <f>VLOOKUP(Table1[[#This Row],[Crop]],Crop!$A$2:$B$5,2,FALSE)</f>
        <v>22</v>
      </c>
      <c r="C941" s="1" t="s">
        <v>20</v>
      </c>
      <c r="D941" s="1">
        <f>VLOOKUP(Table1[[#This Row],[District]],district!$A$2:$B$38,2,FALSE)</f>
        <v>36</v>
      </c>
      <c r="E941">
        <v>2001</v>
      </c>
      <c r="F941">
        <v>715</v>
      </c>
      <c r="G941">
        <v>647</v>
      </c>
      <c r="H941">
        <v>29.6</v>
      </c>
      <c r="L941" s="17" t="s">
        <v>68</v>
      </c>
      <c r="M941" s="14" t="s">
        <v>71</v>
      </c>
      <c r="N941" s="14" t="str">
        <f t="shared" si="168"/>
        <v>,</v>
      </c>
      <c r="O941" s="14">
        <f t="shared" si="169"/>
        <v>22</v>
      </c>
      <c r="P941" s="14" t="str">
        <f t="shared" si="170"/>
        <v>,</v>
      </c>
      <c r="Q941" s="14">
        <f t="shared" si="171"/>
        <v>36</v>
      </c>
      <c r="R941" s="14" t="str">
        <f t="shared" si="172"/>
        <v>,</v>
      </c>
      <c r="S941" s="14">
        <f t="shared" si="173"/>
        <v>647</v>
      </c>
      <c r="T941" s="14" t="str">
        <f t="shared" si="174"/>
        <v>,</v>
      </c>
      <c r="U941" s="14">
        <f t="shared" si="175"/>
        <v>715</v>
      </c>
      <c r="V941" s="14" t="str">
        <f t="shared" si="176"/>
        <v>,</v>
      </c>
      <c r="W941" s="14">
        <f t="shared" si="177"/>
        <v>29.6</v>
      </c>
      <c r="X941" s="14" t="str">
        <f t="shared" si="178"/>
        <v>,</v>
      </c>
      <c r="Y941" s="14">
        <f t="shared" si="179"/>
        <v>2001</v>
      </c>
      <c r="Z941" s="14" t="s">
        <v>72</v>
      </c>
    </row>
    <row r="942" spans="1:26" x14ac:dyDescent="0.35">
      <c r="A942" s="4" t="s">
        <v>62</v>
      </c>
      <c r="B942" s="2">
        <f>VLOOKUP(Table1[[#This Row],[Crop]],Crop!$A$2:$B$5,2,FALSE)</f>
        <v>22</v>
      </c>
      <c r="C942" s="1" t="s">
        <v>20</v>
      </c>
      <c r="D942" s="1">
        <f>VLOOKUP(Table1[[#This Row],[District]],district!$A$2:$B$38,2,FALSE)</f>
        <v>36</v>
      </c>
      <c r="E942">
        <v>2002</v>
      </c>
      <c r="F942">
        <v>700</v>
      </c>
      <c r="G942">
        <v>637</v>
      </c>
      <c r="H942">
        <v>29.4</v>
      </c>
      <c r="L942" s="17" t="s">
        <v>68</v>
      </c>
      <c r="M942" s="14" t="s">
        <v>71</v>
      </c>
      <c r="N942" s="14" t="str">
        <f t="shared" si="168"/>
        <v>,</v>
      </c>
      <c r="O942" s="14">
        <f t="shared" si="169"/>
        <v>22</v>
      </c>
      <c r="P942" s="14" t="str">
        <f t="shared" si="170"/>
        <v>,</v>
      </c>
      <c r="Q942" s="14">
        <f t="shared" si="171"/>
        <v>36</v>
      </c>
      <c r="R942" s="14" t="str">
        <f t="shared" si="172"/>
        <v>,</v>
      </c>
      <c r="S942" s="14">
        <f t="shared" si="173"/>
        <v>637</v>
      </c>
      <c r="T942" s="14" t="str">
        <f t="shared" si="174"/>
        <v>,</v>
      </c>
      <c r="U942" s="14">
        <f t="shared" si="175"/>
        <v>700</v>
      </c>
      <c r="V942" s="14" t="str">
        <f t="shared" si="176"/>
        <v>,</v>
      </c>
      <c r="W942" s="14">
        <f t="shared" si="177"/>
        <v>29.4</v>
      </c>
      <c r="X942" s="14" t="str">
        <f t="shared" si="178"/>
        <v>,</v>
      </c>
      <c r="Y942" s="14">
        <f t="shared" si="179"/>
        <v>2002</v>
      </c>
      <c r="Z942" s="14" t="s">
        <v>72</v>
      </c>
    </row>
    <row r="943" spans="1:26" x14ac:dyDescent="0.35">
      <c r="A943" s="4" t="s">
        <v>62</v>
      </c>
      <c r="B943" s="2">
        <f>VLOOKUP(Table1[[#This Row],[Crop]],Crop!$A$2:$B$5,2,FALSE)</f>
        <v>22</v>
      </c>
      <c r="C943" s="1" t="s">
        <v>20</v>
      </c>
      <c r="D943" s="1">
        <f>VLOOKUP(Table1[[#This Row],[District]],district!$A$2:$B$38,2,FALSE)</f>
        <v>36</v>
      </c>
      <c r="E943">
        <v>2003</v>
      </c>
      <c r="F943">
        <v>659</v>
      </c>
      <c r="G943">
        <v>630</v>
      </c>
      <c r="H943">
        <v>28</v>
      </c>
      <c r="L943" s="17" t="s">
        <v>68</v>
      </c>
      <c r="M943" s="14" t="s">
        <v>71</v>
      </c>
      <c r="N943" s="14" t="str">
        <f t="shared" si="168"/>
        <v>,</v>
      </c>
      <c r="O943" s="14">
        <f t="shared" si="169"/>
        <v>22</v>
      </c>
      <c r="P943" s="14" t="str">
        <f t="shared" si="170"/>
        <v>,</v>
      </c>
      <c r="Q943" s="14">
        <f t="shared" si="171"/>
        <v>36</v>
      </c>
      <c r="R943" s="14" t="str">
        <f t="shared" si="172"/>
        <v>,</v>
      </c>
      <c r="S943" s="14">
        <f t="shared" si="173"/>
        <v>630</v>
      </c>
      <c r="T943" s="14" t="str">
        <f t="shared" si="174"/>
        <v>,</v>
      </c>
      <c r="U943" s="14">
        <f t="shared" si="175"/>
        <v>659</v>
      </c>
      <c r="V943" s="14" t="str">
        <f t="shared" si="176"/>
        <v>,</v>
      </c>
      <c r="W943" s="14">
        <f t="shared" si="177"/>
        <v>28</v>
      </c>
      <c r="X943" s="14" t="str">
        <f t="shared" si="178"/>
        <v>,</v>
      </c>
      <c r="Y943" s="14">
        <f t="shared" si="179"/>
        <v>2003</v>
      </c>
      <c r="Z943" s="14" t="s">
        <v>72</v>
      </c>
    </row>
    <row r="944" spans="1:26" x14ac:dyDescent="0.35">
      <c r="A944" s="4" t="s">
        <v>62</v>
      </c>
      <c r="B944" s="2">
        <f>VLOOKUP(Table1[[#This Row],[Crop]],Crop!$A$2:$B$5,2,FALSE)</f>
        <v>22</v>
      </c>
      <c r="C944" s="1" t="s">
        <v>20</v>
      </c>
      <c r="D944" s="1">
        <f>VLOOKUP(Table1[[#This Row],[District]],district!$A$2:$B$38,2,FALSE)</f>
        <v>36</v>
      </c>
      <c r="E944">
        <v>2004</v>
      </c>
      <c r="F944">
        <v>708</v>
      </c>
      <c r="G944">
        <v>620</v>
      </c>
      <c r="H944">
        <v>30.6</v>
      </c>
      <c r="L944" s="17" t="s">
        <v>68</v>
      </c>
      <c r="M944" s="14" t="s">
        <v>71</v>
      </c>
      <c r="N944" s="14" t="str">
        <f t="shared" si="168"/>
        <v>,</v>
      </c>
      <c r="O944" s="14">
        <f t="shared" si="169"/>
        <v>22</v>
      </c>
      <c r="P944" s="14" t="str">
        <f t="shared" si="170"/>
        <v>,</v>
      </c>
      <c r="Q944" s="14">
        <f t="shared" si="171"/>
        <v>36</v>
      </c>
      <c r="R944" s="14" t="str">
        <f t="shared" si="172"/>
        <v>,</v>
      </c>
      <c r="S944" s="14">
        <f t="shared" si="173"/>
        <v>620</v>
      </c>
      <c r="T944" s="14" t="str">
        <f t="shared" si="174"/>
        <v>,</v>
      </c>
      <c r="U944" s="14">
        <f t="shared" si="175"/>
        <v>708</v>
      </c>
      <c r="V944" s="14" t="str">
        <f t="shared" si="176"/>
        <v>,</v>
      </c>
      <c r="W944" s="14">
        <f t="shared" si="177"/>
        <v>30.6</v>
      </c>
      <c r="X944" s="14" t="str">
        <f t="shared" si="178"/>
        <v>,</v>
      </c>
      <c r="Y944" s="14">
        <f t="shared" si="179"/>
        <v>2004</v>
      </c>
      <c r="Z944" s="14" t="s">
        <v>72</v>
      </c>
    </row>
    <row r="945" spans="1:26" x14ac:dyDescent="0.35">
      <c r="A945" s="4" t="s">
        <v>62</v>
      </c>
      <c r="B945" s="2">
        <f>VLOOKUP(Table1[[#This Row],[Crop]],Crop!$A$2:$B$5,2,FALSE)</f>
        <v>22</v>
      </c>
      <c r="C945" s="1" t="s">
        <v>20</v>
      </c>
      <c r="D945" s="1">
        <f>VLOOKUP(Table1[[#This Row],[District]],district!$A$2:$B$38,2,FALSE)</f>
        <v>36</v>
      </c>
      <c r="E945">
        <v>2005</v>
      </c>
      <c r="F945">
        <v>674</v>
      </c>
      <c r="G945">
        <v>624</v>
      </c>
      <c r="H945">
        <v>28.9</v>
      </c>
      <c r="L945" s="17" t="s">
        <v>68</v>
      </c>
      <c r="M945" s="14" t="s">
        <v>71</v>
      </c>
      <c r="N945" s="14" t="str">
        <f t="shared" si="168"/>
        <v>,</v>
      </c>
      <c r="O945" s="14">
        <f t="shared" si="169"/>
        <v>22</v>
      </c>
      <c r="P945" s="14" t="str">
        <f t="shared" si="170"/>
        <v>,</v>
      </c>
      <c r="Q945" s="14">
        <f t="shared" si="171"/>
        <v>36</v>
      </c>
      <c r="R945" s="14" t="str">
        <f t="shared" si="172"/>
        <v>,</v>
      </c>
      <c r="S945" s="14">
        <f t="shared" si="173"/>
        <v>624</v>
      </c>
      <c r="T945" s="14" t="str">
        <f t="shared" si="174"/>
        <v>,</v>
      </c>
      <c r="U945" s="14">
        <f t="shared" si="175"/>
        <v>674</v>
      </c>
      <c r="V945" s="14" t="str">
        <f t="shared" si="176"/>
        <v>,</v>
      </c>
      <c r="W945" s="14">
        <f t="shared" si="177"/>
        <v>28.9</v>
      </c>
      <c r="X945" s="14" t="str">
        <f t="shared" si="178"/>
        <v>,</v>
      </c>
      <c r="Y945" s="14">
        <f t="shared" si="179"/>
        <v>2005</v>
      </c>
      <c r="Z945" s="14" t="s">
        <v>72</v>
      </c>
    </row>
    <row r="946" spans="1:26" x14ac:dyDescent="0.35">
      <c r="A946" s="4" t="s">
        <v>62</v>
      </c>
      <c r="B946" s="2">
        <f>VLOOKUP(Table1[[#This Row],[Crop]],Crop!$A$2:$B$5,2,FALSE)</f>
        <v>22</v>
      </c>
      <c r="C946" s="1" t="s">
        <v>20</v>
      </c>
      <c r="D946" s="1">
        <f>VLOOKUP(Table1[[#This Row],[District]],district!$A$2:$B$38,2,FALSE)</f>
        <v>36</v>
      </c>
      <c r="E946">
        <v>2006</v>
      </c>
      <c r="F946">
        <v>726</v>
      </c>
      <c r="G946">
        <v>611</v>
      </c>
      <c r="H946">
        <v>31.8</v>
      </c>
      <c r="L946" s="17" t="s">
        <v>68</v>
      </c>
      <c r="M946" s="14" t="s">
        <v>71</v>
      </c>
      <c r="N946" s="14" t="str">
        <f t="shared" si="168"/>
        <v>,</v>
      </c>
      <c r="O946" s="14">
        <f t="shared" si="169"/>
        <v>22</v>
      </c>
      <c r="P946" s="14" t="str">
        <f t="shared" si="170"/>
        <v>,</v>
      </c>
      <c r="Q946" s="14">
        <f t="shared" si="171"/>
        <v>36</v>
      </c>
      <c r="R946" s="14" t="str">
        <f t="shared" si="172"/>
        <v>,</v>
      </c>
      <c r="S946" s="14">
        <f t="shared" si="173"/>
        <v>611</v>
      </c>
      <c r="T946" s="14" t="str">
        <f t="shared" si="174"/>
        <v>,</v>
      </c>
      <c r="U946" s="14">
        <f t="shared" si="175"/>
        <v>726</v>
      </c>
      <c r="V946" s="14" t="str">
        <f t="shared" si="176"/>
        <v>,</v>
      </c>
      <c r="W946" s="14">
        <f t="shared" si="177"/>
        <v>31.8</v>
      </c>
      <c r="X946" s="14" t="str">
        <f t="shared" si="178"/>
        <v>,</v>
      </c>
      <c r="Y946" s="14">
        <f t="shared" si="179"/>
        <v>2006</v>
      </c>
      <c r="Z946" s="14" t="s">
        <v>72</v>
      </c>
    </row>
    <row r="947" spans="1:26" x14ac:dyDescent="0.35">
      <c r="A947" s="4" t="s">
        <v>62</v>
      </c>
      <c r="B947" s="2">
        <f>VLOOKUP(Table1[[#This Row],[Crop]],Crop!$A$2:$B$5,2,FALSE)</f>
        <v>22</v>
      </c>
      <c r="C947" s="1" t="s">
        <v>20</v>
      </c>
      <c r="D947" s="1">
        <f>VLOOKUP(Table1[[#This Row],[District]],district!$A$2:$B$38,2,FALSE)</f>
        <v>36</v>
      </c>
      <c r="E947">
        <v>2007</v>
      </c>
      <c r="F947">
        <v>651</v>
      </c>
      <c r="G947">
        <v>580</v>
      </c>
      <c r="H947">
        <v>30.1</v>
      </c>
      <c r="L947" s="17" t="s">
        <v>68</v>
      </c>
      <c r="M947" s="14" t="s">
        <v>71</v>
      </c>
      <c r="N947" s="14" t="str">
        <f t="shared" si="168"/>
        <v>,</v>
      </c>
      <c r="O947" s="14">
        <f t="shared" si="169"/>
        <v>22</v>
      </c>
      <c r="P947" s="14" t="str">
        <f t="shared" si="170"/>
        <v>,</v>
      </c>
      <c r="Q947" s="14">
        <f t="shared" si="171"/>
        <v>36</v>
      </c>
      <c r="R947" s="14" t="str">
        <f t="shared" si="172"/>
        <v>,</v>
      </c>
      <c r="S947" s="14">
        <f t="shared" si="173"/>
        <v>580</v>
      </c>
      <c r="T947" s="14" t="str">
        <f t="shared" si="174"/>
        <v>,</v>
      </c>
      <c r="U947" s="14">
        <f t="shared" si="175"/>
        <v>651</v>
      </c>
      <c r="V947" s="14" t="str">
        <f t="shared" si="176"/>
        <v>,</v>
      </c>
      <c r="W947" s="14">
        <f t="shared" si="177"/>
        <v>30.1</v>
      </c>
      <c r="X947" s="14" t="str">
        <f t="shared" si="178"/>
        <v>,</v>
      </c>
      <c r="Y947" s="14">
        <f t="shared" si="179"/>
        <v>2007</v>
      </c>
      <c r="Z947" s="14" t="s">
        <v>72</v>
      </c>
    </row>
    <row r="948" spans="1:26" x14ac:dyDescent="0.35">
      <c r="A948" s="4" t="s">
        <v>62</v>
      </c>
      <c r="B948" s="2">
        <f>VLOOKUP(Table1[[#This Row],[Crop]],Crop!$A$2:$B$5,2,FALSE)</f>
        <v>22</v>
      </c>
      <c r="C948" s="1" t="s">
        <v>20</v>
      </c>
      <c r="D948" s="1">
        <f>VLOOKUP(Table1[[#This Row],[District]],district!$A$2:$B$38,2,FALSE)</f>
        <v>36</v>
      </c>
      <c r="E948">
        <v>2008</v>
      </c>
      <c r="F948">
        <v>753</v>
      </c>
      <c r="G948">
        <v>645</v>
      </c>
      <c r="H948">
        <v>31.3</v>
      </c>
      <c r="L948" s="17" t="s">
        <v>68</v>
      </c>
      <c r="M948" s="14" t="s">
        <v>71</v>
      </c>
      <c r="N948" s="14" t="str">
        <f t="shared" si="168"/>
        <v>,</v>
      </c>
      <c r="O948" s="14">
        <f t="shared" si="169"/>
        <v>22</v>
      </c>
      <c r="P948" s="14" t="str">
        <f t="shared" si="170"/>
        <v>,</v>
      </c>
      <c r="Q948" s="14">
        <f t="shared" si="171"/>
        <v>36</v>
      </c>
      <c r="R948" s="14" t="str">
        <f t="shared" si="172"/>
        <v>,</v>
      </c>
      <c r="S948" s="14">
        <f t="shared" si="173"/>
        <v>645</v>
      </c>
      <c r="T948" s="14" t="str">
        <f t="shared" si="174"/>
        <v>,</v>
      </c>
      <c r="U948" s="14">
        <f t="shared" si="175"/>
        <v>753</v>
      </c>
      <c r="V948" s="14" t="str">
        <f t="shared" si="176"/>
        <v>,</v>
      </c>
      <c r="W948" s="14">
        <f t="shared" si="177"/>
        <v>31.3</v>
      </c>
      <c r="X948" s="14" t="str">
        <f t="shared" si="178"/>
        <v>,</v>
      </c>
      <c r="Y948" s="14">
        <f t="shared" si="179"/>
        <v>2008</v>
      </c>
      <c r="Z948" s="14" t="s">
        <v>72</v>
      </c>
    </row>
    <row r="949" spans="1:26" x14ac:dyDescent="0.35">
      <c r="A949" s="4" t="s">
        <v>62</v>
      </c>
      <c r="B949" s="2">
        <f>VLOOKUP(Table1[[#This Row],[Crop]],Crop!$A$2:$B$5,2,FALSE)</f>
        <v>22</v>
      </c>
      <c r="C949" s="1" t="s">
        <v>20</v>
      </c>
      <c r="D949" s="1">
        <f>VLOOKUP(Table1[[#This Row],[District]],district!$A$2:$B$38,2,FALSE)</f>
        <v>36</v>
      </c>
      <c r="E949">
        <v>2009</v>
      </c>
      <c r="F949">
        <v>788</v>
      </c>
      <c r="G949">
        <v>675</v>
      </c>
      <c r="H949">
        <v>31.3</v>
      </c>
      <c r="L949" s="17" t="s">
        <v>68</v>
      </c>
      <c r="M949" s="14" t="s">
        <v>71</v>
      </c>
      <c r="N949" s="14" t="str">
        <f t="shared" si="168"/>
        <v>,</v>
      </c>
      <c r="O949" s="14">
        <f t="shared" si="169"/>
        <v>22</v>
      </c>
      <c r="P949" s="14" t="str">
        <f t="shared" si="170"/>
        <v>,</v>
      </c>
      <c r="Q949" s="14">
        <f t="shared" si="171"/>
        <v>36</v>
      </c>
      <c r="R949" s="14" t="str">
        <f t="shared" si="172"/>
        <v>,</v>
      </c>
      <c r="S949" s="14">
        <f t="shared" si="173"/>
        <v>675</v>
      </c>
      <c r="T949" s="14" t="str">
        <f t="shared" si="174"/>
        <v>,</v>
      </c>
      <c r="U949" s="14">
        <f t="shared" si="175"/>
        <v>788</v>
      </c>
      <c r="V949" s="14" t="str">
        <f t="shared" si="176"/>
        <v>,</v>
      </c>
      <c r="W949" s="14">
        <f t="shared" si="177"/>
        <v>31.3</v>
      </c>
      <c r="X949" s="14" t="str">
        <f t="shared" si="178"/>
        <v>,</v>
      </c>
      <c r="Y949" s="14">
        <f t="shared" si="179"/>
        <v>2009</v>
      </c>
      <c r="Z949" s="14" t="s">
        <v>72</v>
      </c>
    </row>
    <row r="950" spans="1:26" x14ac:dyDescent="0.35">
      <c r="A950" s="4" t="s">
        <v>62</v>
      </c>
      <c r="B950" s="2">
        <f>VLOOKUP(Table1[[#This Row],[Crop]],Crop!$A$2:$B$5,2,FALSE)</f>
        <v>22</v>
      </c>
      <c r="C950" s="1" t="s">
        <v>20</v>
      </c>
      <c r="D950" s="1">
        <f>VLOOKUP(Table1[[#This Row],[District]],district!$A$2:$B$38,2,FALSE)</f>
        <v>36</v>
      </c>
      <c r="E950">
        <v>2010</v>
      </c>
      <c r="F950">
        <v>767</v>
      </c>
      <c r="G950">
        <v>601</v>
      </c>
      <c r="H950">
        <v>34.200000000000003</v>
      </c>
      <c r="L950" s="17" t="s">
        <v>68</v>
      </c>
      <c r="M950" s="14" t="s">
        <v>71</v>
      </c>
      <c r="N950" s="14" t="str">
        <f t="shared" si="168"/>
        <v>,</v>
      </c>
      <c r="O950" s="14">
        <f t="shared" si="169"/>
        <v>22</v>
      </c>
      <c r="P950" s="14" t="str">
        <f t="shared" si="170"/>
        <v>,</v>
      </c>
      <c r="Q950" s="14">
        <f t="shared" si="171"/>
        <v>36</v>
      </c>
      <c r="R950" s="14" t="str">
        <f t="shared" si="172"/>
        <v>,</v>
      </c>
      <c r="S950" s="14">
        <f t="shared" si="173"/>
        <v>601</v>
      </c>
      <c r="T950" s="14" t="str">
        <f t="shared" si="174"/>
        <v>,</v>
      </c>
      <c r="U950" s="14">
        <f t="shared" si="175"/>
        <v>767</v>
      </c>
      <c r="V950" s="14" t="str">
        <f t="shared" si="176"/>
        <v>,</v>
      </c>
      <c r="W950" s="14">
        <f t="shared" si="177"/>
        <v>34.200000000000003</v>
      </c>
      <c r="X950" s="14" t="str">
        <f t="shared" si="178"/>
        <v>,</v>
      </c>
      <c r="Y950" s="14">
        <f t="shared" si="179"/>
        <v>2010</v>
      </c>
      <c r="Z950" s="14" t="s">
        <v>72</v>
      </c>
    </row>
    <row r="951" spans="1:26" x14ac:dyDescent="0.35">
      <c r="A951" s="4" t="s">
        <v>62</v>
      </c>
      <c r="B951" s="2">
        <f>VLOOKUP(Table1[[#This Row],[Crop]],Crop!$A$2:$B$5,2,FALSE)</f>
        <v>22</v>
      </c>
      <c r="C951" s="1" t="s">
        <v>20</v>
      </c>
      <c r="D951" s="1">
        <f>VLOOKUP(Table1[[#This Row],[District]],district!$A$2:$B$38,2,FALSE)</f>
        <v>36</v>
      </c>
      <c r="E951">
        <v>2011</v>
      </c>
      <c r="F951">
        <v>756</v>
      </c>
      <c r="G951">
        <v>582</v>
      </c>
      <c r="H951">
        <v>34.799999999999997</v>
      </c>
      <c r="L951" s="17" t="s">
        <v>68</v>
      </c>
      <c r="M951" s="14" t="s">
        <v>71</v>
      </c>
      <c r="N951" s="14" t="str">
        <f t="shared" si="168"/>
        <v>,</v>
      </c>
      <c r="O951" s="14">
        <f t="shared" si="169"/>
        <v>22</v>
      </c>
      <c r="P951" s="14" t="str">
        <f t="shared" si="170"/>
        <v>,</v>
      </c>
      <c r="Q951" s="14">
        <f t="shared" si="171"/>
        <v>36</v>
      </c>
      <c r="R951" s="14" t="str">
        <f t="shared" si="172"/>
        <v>,</v>
      </c>
      <c r="S951" s="14">
        <f t="shared" si="173"/>
        <v>582</v>
      </c>
      <c r="T951" s="14" t="str">
        <f t="shared" si="174"/>
        <v>,</v>
      </c>
      <c r="U951" s="14">
        <f t="shared" si="175"/>
        <v>756</v>
      </c>
      <c r="V951" s="14" t="str">
        <f t="shared" si="176"/>
        <v>,</v>
      </c>
      <c r="W951" s="14">
        <f t="shared" si="177"/>
        <v>34.799999999999997</v>
      </c>
      <c r="X951" s="14" t="str">
        <f t="shared" si="178"/>
        <v>,</v>
      </c>
      <c r="Y951" s="14">
        <f t="shared" si="179"/>
        <v>2011</v>
      </c>
      <c r="Z951" s="14" t="s">
        <v>72</v>
      </c>
    </row>
    <row r="952" spans="1:26" x14ac:dyDescent="0.35">
      <c r="A952" s="4" t="s">
        <v>62</v>
      </c>
      <c r="B952" s="2">
        <f>VLOOKUP(Table1[[#This Row],[Crop]],Crop!$A$2:$B$5,2,FALSE)</f>
        <v>22</v>
      </c>
      <c r="C952" s="1" t="s">
        <v>20</v>
      </c>
      <c r="D952" s="1">
        <f>VLOOKUP(Table1[[#This Row],[District]],district!$A$2:$B$38,2,FALSE)</f>
        <v>36</v>
      </c>
      <c r="E952">
        <v>2012</v>
      </c>
      <c r="F952">
        <v>821</v>
      </c>
      <c r="G952">
        <v>620</v>
      </c>
      <c r="H952">
        <v>35.5</v>
      </c>
      <c r="L952" s="17" t="s">
        <v>68</v>
      </c>
      <c r="M952" s="14" t="s">
        <v>71</v>
      </c>
      <c r="N952" s="14" t="str">
        <f t="shared" si="168"/>
        <v>,</v>
      </c>
      <c r="O952" s="14">
        <f t="shared" si="169"/>
        <v>22</v>
      </c>
      <c r="P952" s="14" t="str">
        <f t="shared" si="170"/>
        <v>,</v>
      </c>
      <c r="Q952" s="14">
        <f t="shared" si="171"/>
        <v>36</v>
      </c>
      <c r="R952" s="14" t="str">
        <f t="shared" si="172"/>
        <v>,</v>
      </c>
      <c r="S952" s="14">
        <f t="shared" si="173"/>
        <v>620</v>
      </c>
      <c r="T952" s="14" t="str">
        <f t="shared" si="174"/>
        <v>,</v>
      </c>
      <c r="U952" s="14">
        <f t="shared" si="175"/>
        <v>821</v>
      </c>
      <c r="V952" s="14" t="str">
        <f t="shared" si="176"/>
        <v>,</v>
      </c>
      <c r="W952" s="14">
        <f t="shared" si="177"/>
        <v>35.5</v>
      </c>
      <c r="X952" s="14" t="str">
        <f t="shared" si="178"/>
        <v>,</v>
      </c>
      <c r="Y952" s="14">
        <f t="shared" si="179"/>
        <v>2012</v>
      </c>
      <c r="Z952" s="14" t="s">
        <v>72</v>
      </c>
    </row>
    <row r="953" spans="1:26" x14ac:dyDescent="0.35">
      <c r="A953" s="4" t="s">
        <v>62</v>
      </c>
      <c r="B953" s="2">
        <f>VLOOKUP(Table1[[#This Row],[Crop]],Crop!$A$2:$B$5,2,FALSE)</f>
        <v>22</v>
      </c>
      <c r="C953" s="1" t="s">
        <v>20</v>
      </c>
      <c r="D953" s="1">
        <f>VLOOKUP(Table1[[#This Row],[District]],district!$A$2:$B$38,2,FALSE)</f>
        <v>36</v>
      </c>
      <c r="E953">
        <v>2013</v>
      </c>
      <c r="F953">
        <v>885</v>
      </c>
      <c r="G953">
        <v>661</v>
      </c>
      <c r="H953">
        <v>35.9</v>
      </c>
      <c r="L953" s="17" t="s">
        <v>68</v>
      </c>
      <c r="M953" s="14" t="s">
        <v>71</v>
      </c>
      <c r="N953" s="14" t="str">
        <f t="shared" si="168"/>
        <v>,</v>
      </c>
      <c r="O953" s="14">
        <f t="shared" si="169"/>
        <v>22</v>
      </c>
      <c r="P953" s="14" t="str">
        <f t="shared" si="170"/>
        <v>,</v>
      </c>
      <c r="Q953" s="14">
        <f t="shared" si="171"/>
        <v>36</v>
      </c>
      <c r="R953" s="14" t="str">
        <f t="shared" si="172"/>
        <v>,</v>
      </c>
      <c r="S953" s="14">
        <f t="shared" si="173"/>
        <v>661</v>
      </c>
      <c r="T953" s="14" t="str">
        <f t="shared" si="174"/>
        <v>,</v>
      </c>
      <c r="U953" s="14">
        <f t="shared" si="175"/>
        <v>885</v>
      </c>
      <c r="V953" s="14" t="str">
        <f t="shared" si="176"/>
        <v>,</v>
      </c>
      <c r="W953" s="14">
        <f t="shared" si="177"/>
        <v>35.9</v>
      </c>
      <c r="X953" s="14" t="str">
        <f t="shared" si="178"/>
        <v>,</v>
      </c>
      <c r="Y953" s="14">
        <f t="shared" si="179"/>
        <v>2013</v>
      </c>
      <c r="Z953" s="14" t="s">
        <v>72</v>
      </c>
    </row>
    <row r="954" spans="1:26" x14ac:dyDescent="0.35">
      <c r="A954" s="4" t="s">
        <v>62</v>
      </c>
      <c r="B954" s="2">
        <f>VLOOKUP(Table1[[#This Row],[Crop]],Crop!$A$2:$B$5,2,FALSE)</f>
        <v>22</v>
      </c>
      <c r="C954" s="1" t="s">
        <v>20</v>
      </c>
      <c r="D954" s="1">
        <f>VLOOKUP(Table1[[#This Row],[District]],district!$A$2:$B$38,2,FALSE)</f>
        <v>36</v>
      </c>
      <c r="E954">
        <v>2014</v>
      </c>
      <c r="F954">
        <v>899</v>
      </c>
      <c r="G954">
        <v>675</v>
      </c>
      <c r="H954">
        <v>35.700000000000003</v>
      </c>
      <c r="L954" s="17" t="s">
        <v>68</v>
      </c>
      <c r="M954" s="14" t="s">
        <v>71</v>
      </c>
      <c r="N954" s="14" t="str">
        <f t="shared" si="168"/>
        <v>,</v>
      </c>
      <c r="O954" s="14">
        <f t="shared" si="169"/>
        <v>22</v>
      </c>
      <c r="P954" s="14" t="str">
        <f t="shared" si="170"/>
        <v>,</v>
      </c>
      <c r="Q954" s="14">
        <f t="shared" si="171"/>
        <v>36</v>
      </c>
      <c r="R954" s="14" t="str">
        <f t="shared" si="172"/>
        <v>,</v>
      </c>
      <c r="S954" s="14">
        <f t="shared" si="173"/>
        <v>675</v>
      </c>
      <c r="T954" s="14" t="str">
        <f t="shared" si="174"/>
        <v>,</v>
      </c>
      <c r="U954" s="14">
        <f t="shared" si="175"/>
        <v>899</v>
      </c>
      <c r="V954" s="14" t="str">
        <f t="shared" si="176"/>
        <v>,</v>
      </c>
      <c r="W954" s="14">
        <f t="shared" si="177"/>
        <v>35.700000000000003</v>
      </c>
      <c r="X954" s="14" t="str">
        <f t="shared" si="178"/>
        <v>,</v>
      </c>
      <c r="Y954" s="14">
        <f t="shared" si="179"/>
        <v>2014</v>
      </c>
      <c r="Z954" s="14" t="s">
        <v>72</v>
      </c>
    </row>
    <row r="955" spans="1:26" x14ac:dyDescent="0.35">
      <c r="A955" s="4" t="s">
        <v>62</v>
      </c>
      <c r="B955" s="2">
        <f>VLOOKUP(Table1[[#This Row],[Crop]],Crop!$A$2:$B$5,2,FALSE)</f>
        <v>22</v>
      </c>
      <c r="C955" s="1" t="s">
        <v>20</v>
      </c>
      <c r="D955" s="1">
        <f>VLOOKUP(Table1[[#This Row],[District]],district!$A$2:$B$38,2,FALSE)</f>
        <v>36</v>
      </c>
      <c r="E955">
        <v>2015</v>
      </c>
      <c r="F955">
        <v>886</v>
      </c>
      <c r="G955">
        <v>669</v>
      </c>
      <c r="H955">
        <v>35.5</v>
      </c>
      <c r="L955" s="17" t="s">
        <v>68</v>
      </c>
      <c r="M955" s="14" t="s">
        <v>71</v>
      </c>
      <c r="N955" s="14" t="str">
        <f t="shared" si="168"/>
        <v>,</v>
      </c>
      <c r="O955" s="14">
        <f t="shared" si="169"/>
        <v>22</v>
      </c>
      <c r="P955" s="14" t="str">
        <f t="shared" si="170"/>
        <v>,</v>
      </c>
      <c r="Q955" s="14">
        <f t="shared" si="171"/>
        <v>36</v>
      </c>
      <c r="R955" s="14" t="str">
        <f t="shared" si="172"/>
        <v>,</v>
      </c>
      <c r="S955" s="14">
        <f t="shared" si="173"/>
        <v>669</v>
      </c>
      <c r="T955" s="14" t="str">
        <f t="shared" si="174"/>
        <v>,</v>
      </c>
      <c r="U955" s="14">
        <f t="shared" si="175"/>
        <v>886</v>
      </c>
      <c r="V955" s="14" t="str">
        <f t="shared" si="176"/>
        <v>,</v>
      </c>
      <c r="W955" s="14">
        <f t="shared" si="177"/>
        <v>35.5</v>
      </c>
      <c r="X955" s="14" t="str">
        <f t="shared" si="178"/>
        <v>,</v>
      </c>
      <c r="Y955" s="14">
        <f t="shared" si="179"/>
        <v>2015</v>
      </c>
      <c r="Z955" s="14" t="s">
        <v>72</v>
      </c>
    </row>
    <row r="956" spans="1:26" x14ac:dyDescent="0.35">
      <c r="A956" s="4" t="s">
        <v>62</v>
      </c>
      <c r="B956" s="2">
        <f>VLOOKUP(Table1[[#This Row],[Crop]],Crop!$A$2:$B$5,2,FALSE)</f>
        <v>22</v>
      </c>
      <c r="C956" s="1" t="s">
        <v>20</v>
      </c>
      <c r="D956" s="1">
        <f>VLOOKUP(Table1[[#This Row],[District]],district!$A$2:$B$38,2,FALSE)</f>
        <v>36</v>
      </c>
      <c r="E956">
        <v>2016</v>
      </c>
      <c r="F956">
        <v>853</v>
      </c>
      <c r="G956">
        <v>626</v>
      </c>
      <c r="H956">
        <v>36.5</v>
      </c>
      <c r="L956" s="17" t="s">
        <v>68</v>
      </c>
      <c r="M956" s="14" t="s">
        <v>71</v>
      </c>
      <c r="N956" s="14" t="str">
        <f t="shared" si="168"/>
        <v>,</v>
      </c>
      <c r="O956" s="14">
        <f t="shared" si="169"/>
        <v>22</v>
      </c>
      <c r="P956" s="14" t="str">
        <f t="shared" si="170"/>
        <v>,</v>
      </c>
      <c r="Q956" s="14">
        <f t="shared" si="171"/>
        <v>36</v>
      </c>
      <c r="R956" s="14" t="str">
        <f t="shared" si="172"/>
        <v>,</v>
      </c>
      <c r="S956" s="14">
        <f t="shared" si="173"/>
        <v>626</v>
      </c>
      <c r="T956" s="14" t="str">
        <f t="shared" si="174"/>
        <v>,</v>
      </c>
      <c r="U956" s="14">
        <f t="shared" si="175"/>
        <v>853</v>
      </c>
      <c r="V956" s="14" t="str">
        <f t="shared" si="176"/>
        <v>,</v>
      </c>
      <c r="W956" s="14">
        <f t="shared" si="177"/>
        <v>36.5</v>
      </c>
      <c r="X956" s="14" t="str">
        <f t="shared" si="178"/>
        <v>,</v>
      </c>
      <c r="Y956" s="14">
        <f t="shared" si="179"/>
        <v>2016</v>
      </c>
      <c r="Z956" s="14" t="s">
        <v>72</v>
      </c>
    </row>
    <row r="957" spans="1:26" x14ac:dyDescent="0.35">
      <c r="A957" s="4" t="s">
        <v>62</v>
      </c>
      <c r="B957" s="2">
        <f>VLOOKUP(Table1[[#This Row],[Crop]],Crop!$A$2:$B$5,2,FALSE)</f>
        <v>22</v>
      </c>
      <c r="C957" s="1" t="s">
        <v>20</v>
      </c>
      <c r="D957" s="1">
        <f>VLOOKUP(Table1[[#This Row],[District]],district!$A$2:$B$38,2,FALSE)</f>
        <v>36</v>
      </c>
      <c r="E957">
        <v>2017</v>
      </c>
      <c r="F957">
        <v>798</v>
      </c>
      <c r="G957">
        <v>605</v>
      </c>
      <c r="H957">
        <v>35.4</v>
      </c>
      <c r="L957" s="17" t="s">
        <v>68</v>
      </c>
      <c r="M957" s="14" t="s">
        <v>71</v>
      </c>
      <c r="N957" s="14" t="str">
        <f t="shared" si="168"/>
        <v>,</v>
      </c>
      <c r="O957" s="14">
        <f t="shared" si="169"/>
        <v>22</v>
      </c>
      <c r="P957" s="14" t="str">
        <f t="shared" si="170"/>
        <v>,</v>
      </c>
      <c r="Q957" s="14">
        <f t="shared" si="171"/>
        <v>36</v>
      </c>
      <c r="R957" s="14" t="str">
        <f t="shared" si="172"/>
        <v>,</v>
      </c>
      <c r="S957" s="14">
        <f t="shared" si="173"/>
        <v>605</v>
      </c>
      <c r="T957" s="14" t="str">
        <f t="shared" si="174"/>
        <v>,</v>
      </c>
      <c r="U957" s="14">
        <f t="shared" si="175"/>
        <v>798</v>
      </c>
      <c r="V957" s="14" t="str">
        <f t="shared" si="176"/>
        <v>,</v>
      </c>
      <c r="W957" s="14">
        <f t="shared" si="177"/>
        <v>35.4</v>
      </c>
      <c r="X957" s="14" t="str">
        <f t="shared" si="178"/>
        <v>,</v>
      </c>
      <c r="Y957" s="14">
        <f t="shared" si="179"/>
        <v>2017</v>
      </c>
      <c r="Z957" s="14" t="s">
        <v>72</v>
      </c>
    </row>
    <row r="958" spans="1:26" x14ac:dyDescent="0.35">
      <c r="A958" s="4" t="s">
        <v>62</v>
      </c>
      <c r="B958" s="2">
        <f>VLOOKUP(Table1[[#This Row],[Crop]],Crop!$A$2:$B$5,2,FALSE)</f>
        <v>22</v>
      </c>
      <c r="C958" s="1" t="s">
        <v>20</v>
      </c>
      <c r="D958" s="1">
        <f>VLOOKUP(Table1[[#This Row],[District]],district!$A$2:$B$38,2,FALSE)</f>
        <v>36</v>
      </c>
      <c r="E958">
        <v>2018</v>
      </c>
      <c r="F958">
        <v>656</v>
      </c>
      <c r="G958">
        <v>530</v>
      </c>
      <c r="H958">
        <v>33.200000000000003</v>
      </c>
      <c r="L958" s="17" t="s">
        <v>68</v>
      </c>
      <c r="M958" s="14" t="s">
        <v>71</v>
      </c>
      <c r="N958" s="14" t="str">
        <f t="shared" si="168"/>
        <v>,</v>
      </c>
      <c r="O958" s="14">
        <f t="shared" si="169"/>
        <v>22</v>
      </c>
      <c r="P958" s="14" t="str">
        <f t="shared" si="170"/>
        <v>,</v>
      </c>
      <c r="Q958" s="14">
        <f t="shared" si="171"/>
        <v>36</v>
      </c>
      <c r="R958" s="14" t="str">
        <f t="shared" si="172"/>
        <v>,</v>
      </c>
      <c r="S958" s="14">
        <f t="shared" si="173"/>
        <v>530</v>
      </c>
      <c r="T958" s="14" t="str">
        <f t="shared" si="174"/>
        <v>,</v>
      </c>
      <c r="U958" s="14">
        <f t="shared" si="175"/>
        <v>656</v>
      </c>
      <c r="V958" s="14" t="str">
        <f t="shared" si="176"/>
        <v>,</v>
      </c>
      <c r="W958" s="14">
        <f t="shared" si="177"/>
        <v>33.200000000000003</v>
      </c>
      <c r="X958" s="14" t="str">
        <f t="shared" si="178"/>
        <v>,</v>
      </c>
      <c r="Y958" s="14">
        <f t="shared" si="179"/>
        <v>2018</v>
      </c>
      <c r="Z958" s="14" t="s">
        <v>72</v>
      </c>
    </row>
    <row r="959" spans="1:26" x14ac:dyDescent="0.35">
      <c r="A959" s="4" t="s">
        <v>62</v>
      </c>
      <c r="B959" s="2">
        <f>VLOOKUP(Table1[[#This Row],[Crop]],Crop!$A$2:$B$5,2,FALSE)</f>
        <v>22</v>
      </c>
      <c r="C959" s="1" t="s">
        <v>20</v>
      </c>
      <c r="D959" s="1">
        <f>VLOOKUP(Table1[[#This Row],[District]],district!$A$2:$B$38,2,FALSE)</f>
        <v>36</v>
      </c>
      <c r="E959">
        <v>2019</v>
      </c>
      <c r="F959">
        <v>622</v>
      </c>
      <c r="G959">
        <v>442</v>
      </c>
      <c r="H959">
        <v>37.700000000000003</v>
      </c>
      <c r="L959" s="17" t="s">
        <v>68</v>
      </c>
      <c r="M959" s="14" t="s">
        <v>71</v>
      </c>
      <c r="N959" s="14" t="str">
        <f t="shared" si="168"/>
        <v>,</v>
      </c>
      <c r="O959" s="14">
        <f t="shared" si="169"/>
        <v>22</v>
      </c>
      <c r="P959" s="14" t="str">
        <f t="shared" si="170"/>
        <v>,</v>
      </c>
      <c r="Q959" s="14">
        <f t="shared" si="171"/>
        <v>36</v>
      </c>
      <c r="R959" s="14" t="str">
        <f t="shared" si="172"/>
        <v>,</v>
      </c>
      <c r="S959" s="14">
        <f t="shared" si="173"/>
        <v>442</v>
      </c>
      <c r="T959" s="14" t="str">
        <f t="shared" si="174"/>
        <v>,</v>
      </c>
      <c r="U959" s="14">
        <f t="shared" si="175"/>
        <v>622</v>
      </c>
      <c r="V959" s="14" t="str">
        <f t="shared" si="176"/>
        <v>,</v>
      </c>
      <c r="W959" s="14">
        <f t="shared" si="177"/>
        <v>37.700000000000003</v>
      </c>
      <c r="X959" s="14" t="str">
        <f t="shared" si="178"/>
        <v>,</v>
      </c>
      <c r="Y959" s="14">
        <f t="shared" si="179"/>
        <v>2019</v>
      </c>
      <c r="Z959" s="14" t="s">
        <v>72</v>
      </c>
    </row>
    <row r="960" spans="1:26" x14ac:dyDescent="0.35">
      <c r="A960" s="4" t="s">
        <v>62</v>
      </c>
      <c r="B960" s="2">
        <f>VLOOKUP(Table1[[#This Row],[Crop]],Crop!$A$2:$B$5,2,FALSE)</f>
        <v>22</v>
      </c>
      <c r="C960" s="1" t="s">
        <v>20</v>
      </c>
      <c r="D960" s="1">
        <f>VLOOKUP(Table1[[#This Row],[District]],district!$A$2:$B$38,2,FALSE)</f>
        <v>36</v>
      </c>
      <c r="E960">
        <v>2020</v>
      </c>
      <c r="F960">
        <v>676</v>
      </c>
      <c r="G960">
        <v>479</v>
      </c>
      <c r="H960">
        <v>35.299999999999997</v>
      </c>
      <c r="L960" s="17" t="s">
        <v>68</v>
      </c>
      <c r="M960" s="14" t="s">
        <v>71</v>
      </c>
      <c r="N960" s="14" t="str">
        <f t="shared" si="168"/>
        <v>,</v>
      </c>
      <c r="O960" s="14">
        <f t="shared" si="169"/>
        <v>22</v>
      </c>
      <c r="P960" s="14" t="str">
        <f t="shared" si="170"/>
        <v>,</v>
      </c>
      <c r="Q960" s="14">
        <f t="shared" si="171"/>
        <v>36</v>
      </c>
      <c r="R960" s="14" t="str">
        <f t="shared" si="172"/>
        <v>,</v>
      </c>
      <c r="S960" s="14">
        <f t="shared" si="173"/>
        <v>479</v>
      </c>
      <c r="T960" s="14" t="str">
        <f t="shared" si="174"/>
        <v>,</v>
      </c>
      <c r="U960" s="14">
        <f t="shared" si="175"/>
        <v>676</v>
      </c>
      <c r="V960" s="14" t="str">
        <f t="shared" si="176"/>
        <v>,</v>
      </c>
      <c r="W960" s="14">
        <f t="shared" si="177"/>
        <v>35.299999999999997</v>
      </c>
      <c r="X960" s="14" t="str">
        <f t="shared" si="178"/>
        <v>,</v>
      </c>
      <c r="Y960" s="14">
        <f t="shared" si="179"/>
        <v>2020</v>
      </c>
      <c r="Z960" s="14" t="s">
        <v>72</v>
      </c>
    </row>
    <row r="961" spans="1:26" s="2" customFormat="1" x14ac:dyDescent="0.35">
      <c r="A961" s="4" t="s">
        <v>62</v>
      </c>
      <c r="B961" s="2">
        <f>VLOOKUP(Table1[[#This Row],[Crop]],Crop!$A$2:$B$5,2,FALSE)</f>
        <v>22</v>
      </c>
      <c r="C961" s="3" t="s">
        <v>20</v>
      </c>
      <c r="D961" s="3">
        <f>VLOOKUP(Table1[[#This Row],[District]],district!$A$2:$B$38,2,FALSE)</f>
        <v>36</v>
      </c>
      <c r="E961" s="2">
        <v>2021</v>
      </c>
      <c r="F961">
        <v>629</v>
      </c>
      <c r="G961">
        <v>446</v>
      </c>
      <c r="H961">
        <v>35.299999999999997</v>
      </c>
      <c r="L961" s="17" t="s">
        <v>68</v>
      </c>
      <c r="M961" s="14" t="s">
        <v>71</v>
      </c>
      <c r="N961" s="14" t="str">
        <f t="shared" si="168"/>
        <v>,</v>
      </c>
      <c r="O961" s="14">
        <f t="shared" si="169"/>
        <v>22</v>
      </c>
      <c r="P961" s="14" t="str">
        <f t="shared" si="170"/>
        <v>,</v>
      </c>
      <c r="Q961" s="14">
        <f t="shared" si="171"/>
        <v>36</v>
      </c>
      <c r="R961" s="14" t="str">
        <f t="shared" si="172"/>
        <v>,</v>
      </c>
      <c r="S961" s="14">
        <f t="shared" si="173"/>
        <v>446</v>
      </c>
      <c r="T961" s="14" t="str">
        <f t="shared" si="174"/>
        <v>,</v>
      </c>
      <c r="U961" s="14">
        <f t="shared" si="175"/>
        <v>629</v>
      </c>
      <c r="V961" s="14" t="str">
        <f t="shared" si="176"/>
        <v>,</v>
      </c>
      <c r="W961" s="14">
        <f t="shared" si="177"/>
        <v>35.299999999999997</v>
      </c>
      <c r="X961" s="14" t="str">
        <f t="shared" si="178"/>
        <v>,</v>
      </c>
      <c r="Y961" s="14">
        <f t="shared" si="179"/>
        <v>2021</v>
      </c>
      <c r="Z961" s="14" t="s">
        <v>72</v>
      </c>
    </row>
    <row r="962" spans="1:26" x14ac:dyDescent="0.35">
      <c r="A962" s="4" t="s">
        <v>62</v>
      </c>
      <c r="B962" s="2">
        <f>VLOOKUP(Table1[[#This Row],[Crop]],Crop!$A$2:$B$5,2,FALSE)</f>
        <v>22</v>
      </c>
      <c r="C962" s="1" t="s">
        <v>21</v>
      </c>
      <c r="D962" s="1">
        <f>VLOOKUP(Table1[[#This Row],[District]],district!$A$2:$B$38,2,FALSE)</f>
        <v>23</v>
      </c>
      <c r="E962">
        <v>1990</v>
      </c>
      <c r="F962">
        <v>413</v>
      </c>
      <c r="G962">
        <v>640</v>
      </c>
      <c r="H962">
        <v>17.3</v>
      </c>
      <c r="L962" s="17" t="s">
        <v>68</v>
      </c>
      <c r="M962" s="14" t="s">
        <v>71</v>
      </c>
      <c r="N962" s="14" t="str">
        <f t="shared" si="168"/>
        <v>,</v>
      </c>
      <c r="O962" s="14">
        <f t="shared" si="169"/>
        <v>22</v>
      </c>
      <c r="P962" s="14" t="str">
        <f t="shared" si="170"/>
        <v>,</v>
      </c>
      <c r="Q962" s="14">
        <f t="shared" si="171"/>
        <v>23</v>
      </c>
      <c r="R962" s="14" t="str">
        <f t="shared" si="172"/>
        <v>,</v>
      </c>
      <c r="S962" s="14">
        <f t="shared" si="173"/>
        <v>640</v>
      </c>
      <c r="T962" s="14" t="str">
        <f t="shared" si="174"/>
        <v>,</v>
      </c>
      <c r="U962" s="14">
        <f t="shared" si="175"/>
        <v>413</v>
      </c>
      <c r="V962" s="14" t="str">
        <f t="shared" si="176"/>
        <v>,</v>
      </c>
      <c r="W962" s="14">
        <f t="shared" si="177"/>
        <v>17.3</v>
      </c>
      <c r="X962" s="14" t="str">
        <f t="shared" si="178"/>
        <v>,</v>
      </c>
      <c r="Y962" s="14">
        <f t="shared" si="179"/>
        <v>1990</v>
      </c>
      <c r="Z962" s="14" t="s">
        <v>72</v>
      </c>
    </row>
    <row r="963" spans="1:26" x14ac:dyDescent="0.35">
      <c r="A963" s="4" t="s">
        <v>62</v>
      </c>
      <c r="B963" s="2">
        <f>VLOOKUP(Table1[[#This Row],[Crop]],Crop!$A$2:$B$5,2,FALSE)</f>
        <v>22</v>
      </c>
      <c r="C963" s="1" t="s">
        <v>21</v>
      </c>
      <c r="D963" s="1">
        <f>VLOOKUP(Table1[[#This Row],[District]],district!$A$2:$B$38,2,FALSE)</f>
        <v>23</v>
      </c>
      <c r="E963">
        <v>1991</v>
      </c>
      <c r="F963">
        <v>511</v>
      </c>
      <c r="G963">
        <v>627</v>
      </c>
      <c r="H963">
        <v>21.8</v>
      </c>
      <c r="L963" s="17" t="s">
        <v>68</v>
      </c>
      <c r="M963" s="14" t="s">
        <v>71</v>
      </c>
      <c r="N963" s="14" t="str">
        <f t="shared" ref="N963:N1026" si="180">N962</f>
        <v>,</v>
      </c>
      <c r="O963" s="14">
        <f t="shared" ref="O963:O1026" si="181">B963</f>
        <v>22</v>
      </c>
      <c r="P963" s="14" t="str">
        <f t="shared" ref="P963:P1026" si="182">N963</f>
        <v>,</v>
      </c>
      <c r="Q963" s="14">
        <f t="shared" ref="Q963:Q1026" si="183">D963</f>
        <v>23</v>
      </c>
      <c r="R963" s="14" t="str">
        <f t="shared" ref="R963:R1026" si="184">N963</f>
        <v>,</v>
      </c>
      <c r="S963" s="14">
        <f t="shared" ref="S963:S1026" si="185">G963</f>
        <v>627</v>
      </c>
      <c r="T963" s="14" t="str">
        <f t="shared" ref="T963:T1026" si="186">N962</f>
        <v>,</v>
      </c>
      <c r="U963" s="14">
        <f t="shared" ref="U963:U1026" si="187">F963</f>
        <v>511</v>
      </c>
      <c r="V963" s="14" t="str">
        <f t="shared" ref="V963:V1026" si="188">N962</f>
        <v>,</v>
      </c>
      <c r="W963" s="14">
        <f t="shared" ref="W963:W1026" si="189">H963</f>
        <v>21.8</v>
      </c>
      <c r="X963" s="14" t="str">
        <f t="shared" ref="X963:X1026" si="190">N962</f>
        <v>,</v>
      </c>
      <c r="Y963" s="14">
        <f t="shared" ref="Y963:Y1026" si="191">E963</f>
        <v>1991</v>
      </c>
      <c r="Z963" s="14" t="s">
        <v>72</v>
      </c>
    </row>
    <row r="964" spans="1:26" x14ac:dyDescent="0.35">
      <c r="A964" s="4" t="s">
        <v>62</v>
      </c>
      <c r="B964" s="2">
        <f>VLOOKUP(Table1[[#This Row],[Crop]],Crop!$A$2:$B$5,2,FALSE)</f>
        <v>22</v>
      </c>
      <c r="C964" s="1" t="s">
        <v>21</v>
      </c>
      <c r="D964" s="1">
        <f>VLOOKUP(Table1[[#This Row],[District]],district!$A$2:$B$38,2,FALSE)</f>
        <v>23</v>
      </c>
      <c r="E964">
        <v>1992</v>
      </c>
      <c r="F964">
        <v>569.6</v>
      </c>
      <c r="G964">
        <v>685</v>
      </c>
      <c r="H964">
        <v>22.3</v>
      </c>
      <c r="L964" s="17" t="s">
        <v>68</v>
      </c>
      <c r="M964" s="14" t="s">
        <v>71</v>
      </c>
      <c r="N964" s="14" t="str">
        <f t="shared" si="180"/>
        <v>,</v>
      </c>
      <c r="O964" s="14">
        <f t="shared" si="181"/>
        <v>22</v>
      </c>
      <c r="P964" s="14" t="str">
        <f t="shared" si="182"/>
        <v>,</v>
      </c>
      <c r="Q964" s="14">
        <f t="shared" si="183"/>
        <v>23</v>
      </c>
      <c r="R964" s="14" t="str">
        <f t="shared" si="184"/>
        <v>,</v>
      </c>
      <c r="S964" s="14">
        <f t="shared" si="185"/>
        <v>685</v>
      </c>
      <c r="T964" s="14" t="str">
        <f t="shared" si="186"/>
        <v>,</v>
      </c>
      <c r="U964" s="14">
        <f t="shared" si="187"/>
        <v>569.6</v>
      </c>
      <c r="V964" s="14" t="str">
        <f t="shared" si="188"/>
        <v>,</v>
      </c>
      <c r="W964" s="14">
        <f t="shared" si="189"/>
        <v>22.3</v>
      </c>
      <c r="X964" s="14" t="str">
        <f t="shared" si="190"/>
        <v>,</v>
      </c>
      <c r="Y964" s="14">
        <f t="shared" si="191"/>
        <v>1992</v>
      </c>
      <c r="Z964" s="14" t="s">
        <v>72</v>
      </c>
    </row>
    <row r="965" spans="1:26" x14ac:dyDescent="0.35">
      <c r="A965" s="4" t="s">
        <v>62</v>
      </c>
      <c r="B965" s="2">
        <f>VLOOKUP(Table1[[#This Row],[Crop]],Crop!$A$2:$B$5,2,FALSE)</f>
        <v>22</v>
      </c>
      <c r="C965" s="1" t="s">
        <v>21</v>
      </c>
      <c r="D965" s="1">
        <f>VLOOKUP(Table1[[#This Row],[District]],district!$A$2:$B$38,2,FALSE)</f>
        <v>23</v>
      </c>
      <c r="E965">
        <v>1993</v>
      </c>
      <c r="F965">
        <v>438.3</v>
      </c>
      <c r="G965">
        <v>661</v>
      </c>
      <c r="H965">
        <v>17.8</v>
      </c>
      <c r="L965" s="17" t="s">
        <v>68</v>
      </c>
      <c r="M965" s="14" t="s">
        <v>71</v>
      </c>
      <c r="N965" s="14" t="str">
        <f t="shared" si="180"/>
        <v>,</v>
      </c>
      <c r="O965" s="14">
        <f t="shared" si="181"/>
        <v>22</v>
      </c>
      <c r="P965" s="14" t="str">
        <f t="shared" si="182"/>
        <v>,</v>
      </c>
      <c r="Q965" s="14">
        <f t="shared" si="183"/>
        <v>23</v>
      </c>
      <c r="R965" s="14" t="str">
        <f t="shared" si="184"/>
        <v>,</v>
      </c>
      <c r="S965" s="14">
        <f t="shared" si="185"/>
        <v>661</v>
      </c>
      <c r="T965" s="14" t="str">
        <f t="shared" si="186"/>
        <v>,</v>
      </c>
      <c r="U965" s="14">
        <f t="shared" si="187"/>
        <v>438.3</v>
      </c>
      <c r="V965" s="14" t="str">
        <f t="shared" si="188"/>
        <v>,</v>
      </c>
      <c r="W965" s="14">
        <f t="shared" si="189"/>
        <v>17.8</v>
      </c>
      <c r="X965" s="14" t="str">
        <f t="shared" si="190"/>
        <v>,</v>
      </c>
      <c r="Y965" s="14">
        <f t="shared" si="191"/>
        <v>1993</v>
      </c>
      <c r="Z965" s="14" t="s">
        <v>72</v>
      </c>
    </row>
    <row r="966" spans="1:26" x14ac:dyDescent="0.35">
      <c r="A966" s="4" t="s">
        <v>62</v>
      </c>
      <c r="B966" s="2">
        <f>VLOOKUP(Table1[[#This Row],[Crop]],Crop!$A$2:$B$5,2,FALSE)</f>
        <v>22</v>
      </c>
      <c r="C966" s="1" t="s">
        <v>21</v>
      </c>
      <c r="D966" s="1">
        <f>VLOOKUP(Table1[[#This Row],[District]],district!$A$2:$B$38,2,FALSE)</f>
        <v>23</v>
      </c>
      <c r="E966">
        <v>1994</v>
      </c>
      <c r="F966">
        <v>521.4</v>
      </c>
      <c r="G966">
        <v>673</v>
      </c>
      <c r="H966">
        <v>20.8</v>
      </c>
      <c r="L966" s="17" t="s">
        <v>68</v>
      </c>
      <c r="M966" s="14" t="s">
        <v>71</v>
      </c>
      <c r="N966" s="14" t="str">
        <f t="shared" si="180"/>
        <v>,</v>
      </c>
      <c r="O966" s="14">
        <f t="shared" si="181"/>
        <v>22</v>
      </c>
      <c r="P966" s="14" t="str">
        <f t="shared" si="182"/>
        <v>,</v>
      </c>
      <c r="Q966" s="14">
        <f t="shared" si="183"/>
        <v>23</v>
      </c>
      <c r="R966" s="14" t="str">
        <f t="shared" si="184"/>
        <v>,</v>
      </c>
      <c r="S966" s="14">
        <f t="shared" si="185"/>
        <v>673</v>
      </c>
      <c r="T966" s="14" t="str">
        <f t="shared" si="186"/>
        <v>,</v>
      </c>
      <c r="U966" s="14">
        <f t="shared" si="187"/>
        <v>521.4</v>
      </c>
      <c r="V966" s="14" t="str">
        <f t="shared" si="188"/>
        <v>,</v>
      </c>
      <c r="W966" s="14">
        <f t="shared" si="189"/>
        <v>20.8</v>
      </c>
      <c r="X966" s="14" t="str">
        <f t="shared" si="190"/>
        <v>,</v>
      </c>
      <c r="Y966" s="14">
        <f t="shared" si="191"/>
        <v>1994</v>
      </c>
      <c r="Z966" s="14" t="s">
        <v>72</v>
      </c>
    </row>
    <row r="967" spans="1:26" x14ac:dyDescent="0.35">
      <c r="A967" s="4" t="s">
        <v>62</v>
      </c>
      <c r="B967" s="2">
        <f>VLOOKUP(Table1[[#This Row],[Crop]],Crop!$A$2:$B$5,2,FALSE)</f>
        <v>22</v>
      </c>
      <c r="C967" s="1" t="s">
        <v>21</v>
      </c>
      <c r="D967" s="1">
        <f>VLOOKUP(Table1[[#This Row],[District]],district!$A$2:$B$38,2,FALSE)</f>
        <v>23</v>
      </c>
      <c r="E967">
        <v>1995</v>
      </c>
      <c r="F967">
        <v>540.79999999999995</v>
      </c>
      <c r="G967">
        <v>674</v>
      </c>
      <c r="H967">
        <v>21.5</v>
      </c>
      <c r="L967" s="17" t="s">
        <v>68</v>
      </c>
      <c r="M967" s="14" t="s">
        <v>71</v>
      </c>
      <c r="N967" s="14" t="str">
        <f t="shared" si="180"/>
        <v>,</v>
      </c>
      <c r="O967" s="14">
        <f t="shared" si="181"/>
        <v>22</v>
      </c>
      <c r="P967" s="14" t="str">
        <f t="shared" si="182"/>
        <v>,</v>
      </c>
      <c r="Q967" s="14">
        <f t="shared" si="183"/>
        <v>23</v>
      </c>
      <c r="R967" s="14" t="str">
        <f t="shared" si="184"/>
        <v>,</v>
      </c>
      <c r="S967" s="14">
        <f t="shared" si="185"/>
        <v>674</v>
      </c>
      <c r="T967" s="14" t="str">
        <f t="shared" si="186"/>
        <v>,</v>
      </c>
      <c r="U967" s="14">
        <f t="shared" si="187"/>
        <v>540.79999999999995</v>
      </c>
      <c r="V967" s="14" t="str">
        <f t="shared" si="188"/>
        <v>,</v>
      </c>
      <c r="W967" s="14">
        <f t="shared" si="189"/>
        <v>21.5</v>
      </c>
      <c r="X967" s="14" t="str">
        <f t="shared" si="190"/>
        <v>,</v>
      </c>
      <c r="Y967" s="14">
        <f t="shared" si="191"/>
        <v>1995</v>
      </c>
      <c r="Z967" s="14" t="s">
        <v>72</v>
      </c>
    </row>
    <row r="968" spans="1:26" x14ac:dyDescent="0.35">
      <c r="A968" s="4" t="s">
        <v>62</v>
      </c>
      <c r="B968" s="2">
        <f>VLOOKUP(Table1[[#This Row],[Crop]],Crop!$A$2:$B$5,2,FALSE)</f>
        <v>22</v>
      </c>
      <c r="C968" s="1" t="s">
        <v>21</v>
      </c>
      <c r="D968" s="1">
        <f>VLOOKUP(Table1[[#This Row],[District]],district!$A$2:$B$38,2,FALSE)</f>
        <v>23</v>
      </c>
      <c r="E968">
        <v>1996</v>
      </c>
      <c r="F968">
        <v>551.5</v>
      </c>
      <c r="G968">
        <v>664</v>
      </c>
      <c r="H968">
        <v>22.3</v>
      </c>
      <c r="L968" s="17" t="s">
        <v>68</v>
      </c>
      <c r="M968" s="14" t="s">
        <v>71</v>
      </c>
      <c r="N968" s="14" t="str">
        <f t="shared" si="180"/>
        <v>,</v>
      </c>
      <c r="O968" s="14">
        <f t="shared" si="181"/>
        <v>22</v>
      </c>
      <c r="P968" s="14" t="str">
        <f t="shared" si="182"/>
        <v>,</v>
      </c>
      <c r="Q968" s="14">
        <f t="shared" si="183"/>
        <v>23</v>
      </c>
      <c r="R968" s="14" t="str">
        <f t="shared" si="184"/>
        <v>,</v>
      </c>
      <c r="S968" s="14">
        <f t="shared" si="185"/>
        <v>664</v>
      </c>
      <c r="T968" s="14" t="str">
        <f t="shared" si="186"/>
        <v>,</v>
      </c>
      <c r="U968" s="14">
        <f t="shared" si="187"/>
        <v>551.5</v>
      </c>
      <c r="V968" s="14" t="str">
        <f t="shared" si="188"/>
        <v>,</v>
      </c>
      <c r="W968" s="14">
        <f t="shared" si="189"/>
        <v>22.3</v>
      </c>
      <c r="X968" s="14" t="str">
        <f t="shared" si="190"/>
        <v>,</v>
      </c>
      <c r="Y968" s="14">
        <f t="shared" si="191"/>
        <v>1996</v>
      </c>
      <c r="Z968" s="14" t="s">
        <v>72</v>
      </c>
    </row>
    <row r="969" spans="1:26" x14ac:dyDescent="0.35">
      <c r="A969" s="4" t="s">
        <v>62</v>
      </c>
      <c r="B969" s="2">
        <f>VLOOKUP(Table1[[#This Row],[Crop]],Crop!$A$2:$B$5,2,FALSE)</f>
        <v>22</v>
      </c>
      <c r="C969" s="1" t="s">
        <v>21</v>
      </c>
      <c r="D969" s="1">
        <f>VLOOKUP(Table1[[#This Row],[District]],district!$A$2:$B$38,2,FALSE)</f>
        <v>23</v>
      </c>
      <c r="E969">
        <v>1997</v>
      </c>
      <c r="F969">
        <v>655</v>
      </c>
      <c r="G969">
        <v>680</v>
      </c>
      <c r="H969">
        <v>25.8</v>
      </c>
      <c r="L969" s="17" t="s">
        <v>68</v>
      </c>
      <c r="M969" s="14" t="s">
        <v>71</v>
      </c>
      <c r="N969" s="14" t="str">
        <f t="shared" si="180"/>
        <v>,</v>
      </c>
      <c r="O969" s="14">
        <f t="shared" si="181"/>
        <v>22</v>
      </c>
      <c r="P969" s="14" t="str">
        <f t="shared" si="182"/>
        <v>,</v>
      </c>
      <c r="Q969" s="14">
        <f t="shared" si="183"/>
        <v>23</v>
      </c>
      <c r="R969" s="14" t="str">
        <f t="shared" si="184"/>
        <v>,</v>
      </c>
      <c r="S969" s="14">
        <f t="shared" si="185"/>
        <v>680</v>
      </c>
      <c r="T969" s="14" t="str">
        <f t="shared" si="186"/>
        <v>,</v>
      </c>
      <c r="U969" s="14">
        <f t="shared" si="187"/>
        <v>655</v>
      </c>
      <c r="V969" s="14" t="str">
        <f t="shared" si="188"/>
        <v>,</v>
      </c>
      <c r="W969" s="14">
        <f t="shared" si="189"/>
        <v>25.8</v>
      </c>
      <c r="X969" s="14" t="str">
        <f t="shared" si="190"/>
        <v>,</v>
      </c>
      <c r="Y969" s="14">
        <f t="shared" si="191"/>
        <v>1997</v>
      </c>
      <c r="Z969" s="14" t="s">
        <v>72</v>
      </c>
    </row>
    <row r="970" spans="1:26" x14ac:dyDescent="0.35">
      <c r="A970" s="4" t="s">
        <v>62</v>
      </c>
      <c r="B970" s="2">
        <f>VLOOKUP(Table1[[#This Row],[Crop]],Crop!$A$2:$B$5,2,FALSE)</f>
        <v>22</v>
      </c>
      <c r="C970" s="1" t="s">
        <v>21</v>
      </c>
      <c r="D970" s="1">
        <f>VLOOKUP(Table1[[#This Row],[District]],district!$A$2:$B$38,2,FALSE)</f>
        <v>23</v>
      </c>
      <c r="E970">
        <v>1998</v>
      </c>
      <c r="F970">
        <v>604.5</v>
      </c>
      <c r="G970">
        <v>689</v>
      </c>
      <c r="H970">
        <v>23.5</v>
      </c>
      <c r="L970" s="17" t="s">
        <v>68</v>
      </c>
      <c r="M970" s="14" t="s">
        <v>71</v>
      </c>
      <c r="N970" s="14" t="str">
        <f t="shared" si="180"/>
        <v>,</v>
      </c>
      <c r="O970" s="14">
        <f t="shared" si="181"/>
        <v>22</v>
      </c>
      <c r="P970" s="14" t="str">
        <f t="shared" si="182"/>
        <v>,</v>
      </c>
      <c r="Q970" s="14">
        <f t="shared" si="183"/>
        <v>23</v>
      </c>
      <c r="R970" s="14" t="str">
        <f t="shared" si="184"/>
        <v>,</v>
      </c>
      <c r="S970" s="14">
        <f t="shared" si="185"/>
        <v>689</v>
      </c>
      <c r="T970" s="14" t="str">
        <f t="shared" si="186"/>
        <v>,</v>
      </c>
      <c r="U970" s="14">
        <f t="shared" si="187"/>
        <v>604.5</v>
      </c>
      <c r="V970" s="14" t="str">
        <f t="shared" si="188"/>
        <v>,</v>
      </c>
      <c r="W970" s="14">
        <f t="shared" si="189"/>
        <v>23.5</v>
      </c>
      <c r="X970" s="14" t="str">
        <f t="shared" si="190"/>
        <v>,</v>
      </c>
      <c r="Y970" s="14">
        <f t="shared" si="191"/>
        <v>1998</v>
      </c>
      <c r="Z970" s="14" t="s">
        <v>72</v>
      </c>
    </row>
    <row r="971" spans="1:26" x14ac:dyDescent="0.35">
      <c r="A971" s="4" t="s">
        <v>62</v>
      </c>
      <c r="B971" s="2">
        <f>VLOOKUP(Table1[[#This Row],[Crop]],Crop!$A$2:$B$5,2,FALSE)</f>
        <v>22</v>
      </c>
      <c r="C971" s="1" t="s">
        <v>21</v>
      </c>
      <c r="D971" s="1">
        <f>VLOOKUP(Table1[[#This Row],[District]],district!$A$2:$B$38,2,FALSE)</f>
        <v>23</v>
      </c>
      <c r="E971">
        <v>1999</v>
      </c>
      <c r="F971">
        <v>732.8</v>
      </c>
      <c r="G971">
        <v>707</v>
      </c>
      <c r="H971">
        <v>27.8</v>
      </c>
      <c r="L971" s="17" t="s">
        <v>68</v>
      </c>
      <c r="M971" s="14" t="s">
        <v>71</v>
      </c>
      <c r="N971" s="14" t="str">
        <f t="shared" si="180"/>
        <v>,</v>
      </c>
      <c r="O971" s="14">
        <f t="shared" si="181"/>
        <v>22</v>
      </c>
      <c r="P971" s="14" t="str">
        <f t="shared" si="182"/>
        <v>,</v>
      </c>
      <c r="Q971" s="14">
        <f t="shared" si="183"/>
        <v>23</v>
      </c>
      <c r="R971" s="14" t="str">
        <f t="shared" si="184"/>
        <v>,</v>
      </c>
      <c r="S971" s="14">
        <f t="shared" si="185"/>
        <v>707</v>
      </c>
      <c r="T971" s="14" t="str">
        <f t="shared" si="186"/>
        <v>,</v>
      </c>
      <c r="U971" s="14">
        <f t="shared" si="187"/>
        <v>732.8</v>
      </c>
      <c r="V971" s="14" t="str">
        <f t="shared" si="188"/>
        <v>,</v>
      </c>
      <c r="W971" s="14">
        <f t="shared" si="189"/>
        <v>27.8</v>
      </c>
      <c r="X971" s="14" t="str">
        <f t="shared" si="190"/>
        <v>,</v>
      </c>
      <c r="Y971" s="14">
        <f t="shared" si="191"/>
        <v>1999</v>
      </c>
      <c r="Z971" s="14" t="s">
        <v>72</v>
      </c>
    </row>
    <row r="972" spans="1:26" x14ac:dyDescent="0.35">
      <c r="A972" s="4" t="s">
        <v>62</v>
      </c>
      <c r="B972" s="2">
        <f>VLOOKUP(Table1[[#This Row],[Crop]],Crop!$A$2:$B$5,2,FALSE)</f>
        <v>22</v>
      </c>
      <c r="C972" s="1" t="s">
        <v>21</v>
      </c>
      <c r="D972" s="1">
        <f>VLOOKUP(Table1[[#This Row],[District]],district!$A$2:$B$38,2,FALSE)</f>
        <v>23</v>
      </c>
      <c r="E972">
        <v>2000</v>
      </c>
      <c r="F972">
        <v>704</v>
      </c>
      <c r="G972">
        <v>711</v>
      </c>
      <c r="H972">
        <v>26.5</v>
      </c>
      <c r="L972" s="17" t="s">
        <v>68</v>
      </c>
      <c r="M972" s="14" t="s">
        <v>71</v>
      </c>
      <c r="N972" s="14" t="str">
        <f t="shared" si="180"/>
        <v>,</v>
      </c>
      <c r="O972" s="14">
        <f t="shared" si="181"/>
        <v>22</v>
      </c>
      <c r="P972" s="14" t="str">
        <f t="shared" si="182"/>
        <v>,</v>
      </c>
      <c r="Q972" s="14">
        <f t="shared" si="183"/>
        <v>23</v>
      </c>
      <c r="R972" s="14" t="str">
        <f t="shared" si="184"/>
        <v>,</v>
      </c>
      <c r="S972" s="14">
        <f t="shared" si="185"/>
        <v>711</v>
      </c>
      <c r="T972" s="14" t="str">
        <f t="shared" si="186"/>
        <v>,</v>
      </c>
      <c r="U972" s="14">
        <f t="shared" si="187"/>
        <v>704</v>
      </c>
      <c r="V972" s="14" t="str">
        <f t="shared" si="188"/>
        <v>,</v>
      </c>
      <c r="W972" s="14">
        <f t="shared" si="189"/>
        <v>26.5</v>
      </c>
      <c r="X972" s="14" t="str">
        <f t="shared" si="190"/>
        <v>,</v>
      </c>
      <c r="Y972" s="14">
        <f t="shared" si="191"/>
        <v>2000</v>
      </c>
      <c r="Z972" s="14" t="s">
        <v>72</v>
      </c>
    </row>
    <row r="973" spans="1:26" x14ac:dyDescent="0.35">
      <c r="A973" s="4" t="s">
        <v>62</v>
      </c>
      <c r="B973" s="2">
        <f>VLOOKUP(Table1[[#This Row],[Crop]],Crop!$A$2:$B$5,2,FALSE)</f>
        <v>22</v>
      </c>
      <c r="C973" s="1" t="s">
        <v>21</v>
      </c>
      <c r="D973" s="1">
        <f>VLOOKUP(Table1[[#This Row],[District]],district!$A$2:$B$38,2,FALSE)</f>
        <v>23</v>
      </c>
      <c r="E973">
        <v>2001</v>
      </c>
      <c r="F973">
        <v>635</v>
      </c>
      <c r="G973">
        <v>703</v>
      </c>
      <c r="H973">
        <v>24.2</v>
      </c>
      <c r="L973" s="17" t="s">
        <v>68</v>
      </c>
      <c r="M973" s="14" t="s">
        <v>71</v>
      </c>
      <c r="N973" s="14" t="str">
        <f t="shared" si="180"/>
        <v>,</v>
      </c>
      <c r="O973" s="14">
        <f t="shared" si="181"/>
        <v>22</v>
      </c>
      <c r="P973" s="14" t="str">
        <f t="shared" si="182"/>
        <v>,</v>
      </c>
      <c r="Q973" s="14">
        <f t="shared" si="183"/>
        <v>23</v>
      </c>
      <c r="R973" s="14" t="str">
        <f t="shared" si="184"/>
        <v>,</v>
      </c>
      <c r="S973" s="14">
        <f t="shared" si="185"/>
        <v>703</v>
      </c>
      <c r="T973" s="14" t="str">
        <f t="shared" si="186"/>
        <v>,</v>
      </c>
      <c r="U973" s="14">
        <f t="shared" si="187"/>
        <v>635</v>
      </c>
      <c r="V973" s="14" t="str">
        <f t="shared" si="188"/>
        <v>,</v>
      </c>
      <c r="W973" s="14">
        <f t="shared" si="189"/>
        <v>24.2</v>
      </c>
      <c r="X973" s="14" t="str">
        <f t="shared" si="190"/>
        <v>,</v>
      </c>
      <c r="Y973" s="14">
        <f t="shared" si="191"/>
        <v>2001</v>
      </c>
      <c r="Z973" s="14" t="s">
        <v>72</v>
      </c>
    </row>
    <row r="974" spans="1:26" x14ac:dyDescent="0.35">
      <c r="A974" s="4" t="s">
        <v>62</v>
      </c>
      <c r="B974" s="2">
        <f>VLOOKUP(Table1[[#This Row],[Crop]],Crop!$A$2:$B$5,2,FALSE)</f>
        <v>22</v>
      </c>
      <c r="C974" s="1" t="s">
        <v>21</v>
      </c>
      <c r="D974" s="1">
        <f>VLOOKUP(Table1[[#This Row],[District]],district!$A$2:$B$38,2,FALSE)</f>
        <v>23</v>
      </c>
      <c r="E974">
        <v>2002</v>
      </c>
      <c r="F974">
        <v>657</v>
      </c>
      <c r="G974">
        <v>687</v>
      </c>
      <c r="H974">
        <v>25.6</v>
      </c>
      <c r="L974" s="17" t="s">
        <v>68</v>
      </c>
      <c r="M974" s="14" t="s">
        <v>71</v>
      </c>
      <c r="N974" s="14" t="str">
        <f t="shared" si="180"/>
        <v>,</v>
      </c>
      <c r="O974" s="14">
        <f t="shared" si="181"/>
        <v>22</v>
      </c>
      <c r="P974" s="14" t="str">
        <f t="shared" si="182"/>
        <v>,</v>
      </c>
      <c r="Q974" s="14">
        <f t="shared" si="183"/>
        <v>23</v>
      </c>
      <c r="R974" s="14" t="str">
        <f t="shared" si="184"/>
        <v>,</v>
      </c>
      <c r="S974" s="14">
        <f t="shared" si="185"/>
        <v>687</v>
      </c>
      <c r="T974" s="14" t="str">
        <f t="shared" si="186"/>
        <v>,</v>
      </c>
      <c r="U974" s="14">
        <f t="shared" si="187"/>
        <v>657</v>
      </c>
      <c r="V974" s="14" t="str">
        <f t="shared" si="188"/>
        <v>,</v>
      </c>
      <c r="W974" s="14">
        <f t="shared" si="189"/>
        <v>25.6</v>
      </c>
      <c r="X974" s="14" t="str">
        <f t="shared" si="190"/>
        <v>,</v>
      </c>
      <c r="Y974" s="14">
        <f t="shared" si="191"/>
        <v>2002</v>
      </c>
      <c r="Z974" s="14" t="s">
        <v>72</v>
      </c>
    </row>
    <row r="975" spans="1:26" x14ac:dyDescent="0.35">
      <c r="A975" s="4" t="s">
        <v>62</v>
      </c>
      <c r="B975" s="2">
        <f>VLOOKUP(Table1[[#This Row],[Crop]],Crop!$A$2:$B$5,2,FALSE)</f>
        <v>22</v>
      </c>
      <c r="C975" s="1" t="s">
        <v>21</v>
      </c>
      <c r="D975" s="1">
        <f>VLOOKUP(Table1[[#This Row],[District]],district!$A$2:$B$38,2,FALSE)</f>
        <v>23</v>
      </c>
      <c r="E975">
        <v>2003</v>
      </c>
      <c r="F975">
        <v>681</v>
      </c>
      <c r="G975">
        <v>710</v>
      </c>
      <c r="H975">
        <v>25.7</v>
      </c>
      <c r="L975" s="17" t="s">
        <v>68</v>
      </c>
      <c r="M975" s="14" t="s">
        <v>71</v>
      </c>
      <c r="N975" s="14" t="str">
        <f t="shared" si="180"/>
        <v>,</v>
      </c>
      <c r="O975" s="14">
        <f t="shared" si="181"/>
        <v>22</v>
      </c>
      <c r="P975" s="14" t="str">
        <f t="shared" si="182"/>
        <v>,</v>
      </c>
      <c r="Q975" s="14">
        <f t="shared" si="183"/>
        <v>23</v>
      </c>
      <c r="R975" s="14" t="str">
        <f t="shared" si="184"/>
        <v>,</v>
      </c>
      <c r="S975" s="14">
        <f t="shared" si="185"/>
        <v>710</v>
      </c>
      <c r="T975" s="14" t="str">
        <f t="shared" si="186"/>
        <v>,</v>
      </c>
      <c r="U975" s="14">
        <f t="shared" si="187"/>
        <v>681</v>
      </c>
      <c r="V975" s="14" t="str">
        <f t="shared" si="188"/>
        <v>,</v>
      </c>
      <c r="W975" s="14">
        <f t="shared" si="189"/>
        <v>25.7</v>
      </c>
      <c r="X975" s="14" t="str">
        <f t="shared" si="190"/>
        <v>,</v>
      </c>
      <c r="Y975" s="14">
        <f t="shared" si="191"/>
        <v>2003</v>
      </c>
      <c r="Z975" s="14" t="s">
        <v>72</v>
      </c>
    </row>
    <row r="976" spans="1:26" x14ac:dyDescent="0.35">
      <c r="A976" s="4" t="s">
        <v>62</v>
      </c>
      <c r="B976" s="2">
        <f>VLOOKUP(Table1[[#This Row],[Crop]],Crop!$A$2:$B$5,2,FALSE)</f>
        <v>22</v>
      </c>
      <c r="C976" s="1" t="s">
        <v>21</v>
      </c>
      <c r="D976" s="1">
        <f>VLOOKUP(Table1[[#This Row],[District]],district!$A$2:$B$38,2,FALSE)</f>
        <v>23</v>
      </c>
      <c r="E976">
        <v>2004</v>
      </c>
      <c r="F976">
        <v>774</v>
      </c>
      <c r="G976">
        <v>731</v>
      </c>
      <c r="H976">
        <v>28.4</v>
      </c>
      <c r="L976" s="17" t="s">
        <v>68</v>
      </c>
      <c r="M976" s="14" t="s">
        <v>71</v>
      </c>
      <c r="N976" s="14" t="str">
        <f t="shared" si="180"/>
        <v>,</v>
      </c>
      <c r="O976" s="14">
        <f t="shared" si="181"/>
        <v>22</v>
      </c>
      <c r="P976" s="14" t="str">
        <f t="shared" si="182"/>
        <v>,</v>
      </c>
      <c r="Q976" s="14">
        <f t="shared" si="183"/>
        <v>23</v>
      </c>
      <c r="R976" s="14" t="str">
        <f t="shared" si="184"/>
        <v>,</v>
      </c>
      <c r="S976" s="14">
        <f t="shared" si="185"/>
        <v>731</v>
      </c>
      <c r="T976" s="14" t="str">
        <f t="shared" si="186"/>
        <v>,</v>
      </c>
      <c r="U976" s="14">
        <f t="shared" si="187"/>
        <v>774</v>
      </c>
      <c r="V976" s="14" t="str">
        <f t="shared" si="188"/>
        <v>,</v>
      </c>
      <c r="W976" s="14">
        <f t="shared" si="189"/>
        <v>28.4</v>
      </c>
      <c r="X976" s="14" t="str">
        <f t="shared" si="190"/>
        <v>,</v>
      </c>
      <c r="Y976" s="14">
        <f t="shared" si="191"/>
        <v>2004</v>
      </c>
      <c r="Z976" s="14" t="s">
        <v>72</v>
      </c>
    </row>
    <row r="977" spans="1:26" x14ac:dyDescent="0.35">
      <c r="A977" s="4" t="s">
        <v>62</v>
      </c>
      <c r="B977" s="2">
        <f>VLOOKUP(Table1[[#This Row],[Crop]],Crop!$A$2:$B$5,2,FALSE)</f>
        <v>22</v>
      </c>
      <c r="C977" s="1" t="s">
        <v>21</v>
      </c>
      <c r="D977" s="1">
        <f>VLOOKUP(Table1[[#This Row],[District]],district!$A$2:$B$38,2,FALSE)</f>
        <v>23</v>
      </c>
      <c r="E977">
        <v>2005</v>
      </c>
      <c r="F977">
        <v>770</v>
      </c>
      <c r="G977">
        <v>754</v>
      </c>
      <c r="H977">
        <v>27.4</v>
      </c>
      <c r="L977" s="17" t="s">
        <v>68</v>
      </c>
      <c r="M977" s="14" t="s">
        <v>71</v>
      </c>
      <c r="N977" s="14" t="str">
        <f t="shared" si="180"/>
        <v>,</v>
      </c>
      <c r="O977" s="14">
        <f t="shared" si="181"/>
        <v>22</v>
      </c>
      <c r="P977" s="14" t="str">
        <f t="shared" si="182"/>
        <v>,</v>
      </c>
      <c r="Q977" s="14">
        <f t="shared" si="183"/>
        <v>23</v>
      </c>
      <c r="R977" s="14" t="str">
        <f t="shared" si="184"/>
        <v>,</v>
      </c>
      <c r="S977" s="14">
        <f t="shared" si="185"/>
        <v>754</v>
      </c>
      <c r="T977" s="14" t="str">
        <f t="shared" si="186"/>
        <v>,</v>
      </c>
      <c r="U977" s="14">
        <f t="shared" si="187"/>
        <v>770</v>
      </c>
      <c r="V977" s="14" t="str">
        <f t="shared" si="188"/>
        <v>,</v>
      </c>
      <c r="W977" s="14">
        <f t="shared" si="189"/>
        <v>27.4</v>
      </c>
      <c r="X977" s="14" t="str">
        <f t="shared" si="190"/>
        <v>,</v>
      </c>
      <c r="Y977" s="14">
        <f t="shared" si="191"/>
        <v>2005</v>
      </c>
      <c r="Z977" s="14" t="s">
        <v>72</v>
      </c>
    </row>
    <row r="978" spans="1:26" x14ac:dyDescent="0.35">
      <c r="A978" s="4" t="s">
        <v>62</v>
      </c>
      <c r="B978" s="2">
        <f>VLOOKUP(Table1[[#This Row],[Crop]],Crop!$A$2:$B$5,2,FALSE)</f>
        <v>22</v>
      </c>
      <c r="C978" s="1" t="s">
        <v>21</v>
      </c>
      <c r="D978" s="1">
        <f>VLOOKUP(Table1[[#This Row],[District]],district!$A$2:$B$38,2,FALSE)</f>
        <v>23</v>
      </c>
      <c r="E978">
        <v>2006</v>
      </c>
      <c r="F978">
        <v>844</v>
      </c>
      <c r="G978">
        <v>768</v>
      </c>
      <c r="H978">
        <v>29.5</v>
      </c>
      <c r="L978" s="17" t="s">
        <v>68</v>
      </c>
      <c r="M978" s="14" t="s">
        <v>71</v>
      </c>
      <c r="N978" s="14" t="str">
        <f t="shared" si="180"/>
        <v>,</v>
      </c>
      <c r="O978" s="14">
        <f t="shared" si="181"/>
        <v>22</v>
      </c>
      <c r="P978" s="14" t="str">
        <f t="shared" si="182"/>
        <v>,</v>
      </c>
      <c r="Q978" s="14">
        <f t="shared" si="183"/>
        <v>23</v>
      </c>
      <c r="R978" s="14" t="str">
        <f t="shared" si="184"/>
        <v>,</v>
      </c>
      <c r="S978" s="14">
        <f t="shared" si="185"/>
        <v>768</v>
      </c>
      <c r="T978" s="14" t="str">
        <f t="shared" si="186"/>
        <v>,</v>
      </c>
      <c r="U978" s="14">
        <f t="shared" si="187"/>
        <v>844</v>
      </c>
      <c r="V978" s="14" t="str">
        <f t="shared" si="188"/>
        <v>,</v>
      </c>
      <c r="W978" s="14">
        <f t="shared" si="189"/>
        <v>29.5</v>
      </c>
      <c r="X978" s="14" t="str">
        <f t="shared" si="190"/>
        <v>,</v>
      </c>
      <c r="Y978" s="14">
        <f t="shared" si="191"/>
        <v>2006</v>
      </c>
      <c r="Z978" s="14" t="s">
        <v>72</v>
      </c>
    </row>
    <row r="979" spans="1:26" x14ac:dyDescent="0.35">
      <c r="A979" s="4" t="s">
        <v>62</v>
      </c>
      <c r="B979" s="2">
        <f>VLOOKUP(Table1[[#This Row],[Crop]],Crop!$A$2:$B$5,2,FALSE)</f>
        <v>22</v>
      </c>
      <c r="C979" s="1" t="s">
        <v>21</v>
      </c>
      <c r="D979" s="1">
        <f>VLOOKUP(Table1[[#This Row],[District]],district!$A$2:$B$38,2,FALSE)</f>
        <v>23</v>
      </c>
      <c r="E979">
        <v>2007</v>
      </c>
      <c r="F979">
        <v>688</v>
      </c>
      <c r="G979">
        <v>717</v>
      </c>
      <c r="H979">
        <v>25.7</v>
      </c>
      <c r="L979" s="17" t="s">
        <v>68</v>
      </c>
      <c r="M979" s="14" t="s">
        <v>71</v>
      </c>
      <c r="N979" s="14" t="str">
        <f t="shared" si="180"/>
        <v>,</v>
      </c>
      <c r="O979" s="14">
        <f t="shared" si="181"/>
        <v>22</v>
      </c>
      <c r="P979" s="14" t="str">
        <f t="shared" si="182"/>
        <v>,</v>
      </c>
      <c r="Q979" s="14">
        <f t="shared" si="183"/>
        <v>23</v>
      </c>
      <c r="R979" s="14" t="str">
        <f t="shared" si="184"/>
        <v>,</v>
      </c>
      <c r="S979" s="14">
        <f t="shared" si="185"/>
        <v>717</v>
      </c>
      <c r="T979" s="14" t="str">
        <f t="shared" si="186"/>
        <v>,</v>
      </c>
      <c r="U979" s="14">
        <f t="shared" si="187"/>
        <v>688</v>
      </c>
      <c r="V979" s="14" t="str">
        <f t="shared" si="188"/>
        <v>,</v>
      </c>
      <c r="W979" s="14">
        <f t="shared" si="189"/>
        <v>25.7</v>
      </c>
      <c r="X979" s="14" t="str">
        <f t="shared" si="190"/>
        <v>,</v>
      </c>
      <c r="Y979" s="14">
        <f t="shared" si="191"/>
        <v>2007</v>
      </c>
      <c r="Z979" s="14" t="s">
        <v>72</v>
      </c>
    </row>
    <row r="980" spans="1:26" x14ac:dyDescent="0.35">
      <c r="A980" s="4" t="s">
        <v>62</v>
      </c>
      <c r="B980" s="2">
        <f>VLOOKUP(Table1[[#This Row],[Crop]],Crop!$A$2:$B$5,2,FALSE)</f>
        <v>22</v>
      </c>
      <c r="C980" s="1" t="s">
        <v>21</v>
      </c>
      <c r="D980" s="1">
        <f>VLOOKUP(Table1[[#This Row],[District]],district!$A$2:$B$38,2,FALSE)</f>
        <v>23</v>
      </c>
      <c r="E980">
        <v>2008</v>
      </c>
      <c r="F980">
        <v>855</v>
      </c>
      <c r="G980">
        <v>780</v>
      </c>
      <c r="H980">
        <v>29.4</v>
      </c>
      <c r="L980" s="17" t="s">
        <v>68</v>
      </c>
      <c r="M980" s="14" t="s">
        <v>71</v>
      </c>
      <c r="N980" s="14" t="str">
        <f t="shared" si="180"/>
        <v>,</v>
      </c>
      <c r="O980" s="14">
        <f t="shared" si="181"/>
        <v>22</v>
      </c>
      <c r="P980" s="14" t="str">
        <f t="shared" si="182"/>
        <v>,</v>
      </c>
      <c r="Q980" s="14">
        <f t="shared" si="183"/>
        <v>23</v>
      </c>
      <c r="R980" s="14" t="str">
        <f t="shared" si="184"/>
        <v>,</v>
      </c>
      <c r="S980" s="14">
        <f t="shared" si="185"/>
        <v>780</v>
      </c>
      <c r="T980" s="14" t="str">
        <f t="shared" si="186"/>
        <v>,</v>
      </c>
      <c r="U980" s="14">
        <f t="shared" si="187"/>
        <v>855</v>
      </c>
      <c r="V980" s="14" t="str">
        <f t="shared" si="188"/>
        <v>,</v>
      </c>
      <c r="W980" s="14">
        <f t="shared" si="189"/>
        <v>29.4</v>
      </c>
      <c r="X980" s="14" t="str">
        <f t="shared" si="190"/>
        <v>,</v>
      </c>
      <c r="Y980" s="14">
        <f t="shared" si="191"/>
        <v>2008</v>
      </c>
      <c r="Z980" s="14" t="s">
        <v>72</v>
      </c>
    </row>
    <row r="981" spans="1:26" x14ac:dyDescent="0.35">
      <c r="A981" s="4" t="s">
        <v>62</v>
      </c>
      <c r="B981" s="2">
        <f>VLOOKUP(Table1[[#This Row],[Crop]],Crop!$A$2:$B$5,2,FALSE)</f>
        <v>22</v>
      </c>
      <c r="C981" s="1" t="s">
        <v>21</v>
      </c>
      <c r="D981" s="1">
        <f>VLOOKUP(Table1[[#This Row],[District]],district!$A$2:$B$38,2,FALSE)</f>
        <v>23</v>
      </c>
      <c r="E981">
        <v>2009</v>
      </c>
      <c r="F981">
        <v>859</v>
      </c>
      <c r="G981">
        <v>782</v>
      </c>
      <c r="H981">
        <v>29.5</v>
      </c>
      <c r="L981" s="17" t="s">
        <v>68</v>
      </c>
      <c r="M981" s="14" t="s">
        <v>71</v>
      </c>
      <c r="N981" s="14" t="str">
        <f t="shared" si="180"/>
        <v>,</v>
      </c>
      <c r="O981" s="14">
        <f t="shared" si="181"/>
        <v>22</v>
      </c>
      <c r="P981" s="14" t="str">
        <f t="shared" si="182"/>
        <v>,</v>
      </c>
      <c r="Q981" s="14">
        <f t="shared" si="183"/>
        <v>23</v>
      </c>
      <c r="R981" s="14" t="str">
        <f t="shared" si="184"/>
        <v>,</v>
      </c>
      <c r="S981" s="14">
        <f t="shared" si="185"/>
        <v>782</v>
      </c>
      <c r="T981" s="14" t="str">
        <f t="shared" si="186"/>
        <v>,</v>
      </c>
      <c r="U981" s="14">
        <f t="shared" si="187"/>
        <v>859</v>
      </c>
      <c r="V981" s="14" t="str">
        <f t="shared" si="188"/>
        <v>,</v>
      </c>
      <c r="W981" s="14">
        <f t="shared" si="189"/>
        <v>29.5</v>
      </c>
      <c r="X981" s="14" t="str">
        <f t="shared" si="190"/>
        <v>,</v>
      </c>
      <c r="Y981" s="14">
        <f t="shared" si="191"/>
        <v>2009</v>
      </c>
      <c r="Z981" s="14" t="s">
        <v>72</v>
      </c>
    </row>
    <row r="982" spans="1:26" x14ac:dyDescent="0.35">
      <c r="A982" s="4" t="s">
        <v>62</v>
      </c>
      <c r="B982" s="2">
        <f>VLOOKUP(Table1[[#This Row],[Crop]],Crop!$A$2:$B$5,2,FALSE)</f>
        <v>22</v>
      </c>
      <c r="C982" s="1" t="s">
        <v>21</v>
      </c>
      <c r="D982" s="1">
        <f>VLOOKUP(Table1[[#This Row],[District]],district!$A$2:$B$38,2,FALSE)</f>
        <v>23</v>
      </c>
      <c r="E982">
        <v>2010</v>
      </c>
      <c r="F982">
        <v>892</v>
      </c>
      <c r="G982">
        <v>762</v>
      </c>
      <c r="H982">
        <v>31.4</v>
      </c>
      <c r="L982" s="17" t="s">
        <v>68</v>
      </c>
      <c r="M982" s="14" t="s">
        <v>71</v>
      </c>
      <c r="N982" s="14" t="str">
        <f t="shared" si="180"/>
        <v>,</v>
      </c>
      <c r="O982" s="14">
        <f t="shared" si="181"/>
        <v>22</v>
      </c>
      <c r="P982" s="14" t="str">
        <f t="shared" si="182"/>
        <v>,</v>
      </c>
      <c r="Q982" s="14">
        <f t="shared" si="183"/>
        <v>23</v>
      </c>
      <c r="R982" s="14" t="str">
        <f t="shared" si="184"/>
        <v>,</v>
      </c>
      <c r="S982" s="14">
        <f t="shared" si="185"/>
        <v>762</v>
      </c>
      <c r="T982" s="14" t="str">
        <f t="shared" si="186"/>
        <v>,</v>
      </c>
      <c r="U982" s="14">
        <f t="shared" si="187"/>
        <v>892</v>
      </c>
      <c r="V982" s="14" t="str">
        <f t="shared" si="188"/>
        <v>,</v>
      </c>
      <c r="W982" s="14">
        <f t="shared" si="189"/>
        <v>31.4</v>
      </c>
      <c r="X982" s="14" t="str">
        <f t="shared" si="190"/>
        <v>,</v>
      </c>
      <c r="Y982" s="14">
        <f t="shared" si="191"/>
        <v>2010</v>
      </c>
      <c r="Z982" s="14" t="s">
        <v>72</v>
      </c>
    </row>
    <row r="983" spans="1:26" x14ac:dyDescent="0.35">
      <c r="A983" s="4" t="s">
        <v>62</v>
      </c>
      <c r="B983" s="2">
        <f>VLOOKUP(Table1[[#This Row],[Crop]],Crop!$A$2:$B$5,2,FALSE)</f>
        <v>22</v>
      </c>
      <c r="C983" s="1" t="s">
        <v>21</v>
      </c>
      <c r="D983" s="1">
        <f>VLOOKUP(Table1[[#This Row],[District]],district!$A$2:$B$38,2,FALSE)</f>
        <v>23</v>
      </c>
      <c r="E983">
        <v>2011</v>
      </c>
      <c r="F983">
        <v>823</v>
      </c>
      <c r="G983">
        <v>739</v>
      </c>
      <c r="H983">
        <v>29.8</v>
      </c>
      <c r="L983" s="17" t="s">
        <v>68</v>
      </c>
      <c r="M983" s="14" t="s">
        <v>71</v>
      </c>
      <c r="N983" s="14" t="str">
        <f t="shared" si="180"/>
        <v>,</v>
      </c>
      <c r="O983" s="14">
        <f t="shared" si="181"/>
        <v>22</v>
      </c>
      <c r="P983" s="14" t="str">
        <f t="shared" si="182"/>
        <v>,</v>
      </c>
      <c r="Q983" s="14">
        <f t="shared" si="183"/>
        <v>23</v>
      </c>
      <c r="R983" s="14" t="str">
        <f t="shared" si="184"/>
        <v>,</v>
      </c>
      <c r="S983" s="14">
        <f t="shared" si="185"/>
        <v>739</v>
      </c>
      <c r="T983" s="14" t="str">
        <f t="shared" si="186"/>
        <v>,</v>
      </c>
      <c r="U983" s="14">
        <f t="shared" si="187"/>
        <v>823</v>
      </c>
      <c r="V983" s="14" t="str">
        <f t="shared" si="188"/>
        <v>,</v>
      </c>
      <c r="W983" s="14">
        <f t="shared" si="189"/>
        <v>29.8</v>
      </c>
      <c r="X983" s="14" t="str">
        <f t="shared" si="190"/>
        <v>,</v>
      </c>
      <c r="Y983" s="14">
        <f t="shared" si="191"/>
        <v>2011</v>
      </c>
      <c r="Z983" s="14" t="s">
        <v>72</v>
      </c>
    </row>
    <row r="984" spans="1:26" x14ac:dyDescent="0.35">
      <c r="A984" s="4" t="s">
        <v>62</v>
      </c>
      <c r="B984" s="2">
        <f>VLOOKUP(Table1[[#This Row],[Crop]],Crop!$A$2:$B$5,2,FALSE)</f>
        <v>22</v>
      </c>
      <c r="C984" s="1" t="s">
        <v>21</v>
      </c>
      <c r="D984" s="1">
        <f>VLOOKUP(Table1[[#This Row],[District]],district!$A$2:$B$38,2,FALSE)</f>
        <v>23</v>
      </c>
      <c r="E984">
        <v>2012</v>
      </c>
      <c r="F984">
        <v>817</v>
      </c>
      <c r="G984">
        <v>720</v>
      </c>
      <c r="H984">
        <v>30.4</v>
      </c>
      <c r="L984" s="17" t="s">
        <v>68</v>
      </c>
      <c r="M984" s="14" t="s">
        <v>71</v>
      </c>
      <c r="N984" s="14" t="str">
        <f t="shared" si="180"/>
        <v>,</v>
      </c>
      <c r="O984" s="14">
        <f t="shared" si="181"/>
        <v>22</v>
      </c>
      <c r="P984" s="14" t="str">
        <f t="shared" si="182"/>
        <v>,</v>
      </c>
      <c r="Q984" s="14">
        <f t="shared" si="183"/>
        <v>23</v>
      </c>
      <c r="R984" s="14" t="str">
        <f t="shared" si="184"/>
        <v>,</v>
      </c>
      <c r="S984" s="14">
        <f t="shared" si="185"/>
        <v>720</v>
      </c>
      <c r="T984" s="14" t="str">
        <f t="shared" si="186"/>
        <v>,</v>
      </c>
      <c r="U984" s="14">
        <f t="shared" si="187"/>
        <v>817</v>
      </c>
      <c r="V984" s="14" t="str">
        <f t="shared" si="188"/>
        <v>,</v>
      </c>
      <c r="W984" s="14">
        <f t="shared" si="189"/>
        <v>30.4</v>
      </c>
      <c r="X984" s="14" t="str">
        <f t="shared" si="190"/>
        <v>,</v>
      </c>
      <c r="Y984" s="14">
        <f t="shared" si="191"/>
        <v>2012</v>
      </c>
      <c r="Z984" s="14" t="s">
        <v>72</v>
      </c>
    </row>
    <row r="985" spans="1:26" x14ac:dyDescent="0.35">
      <c r="A985" s="4" t="s">
        <v>62</v>
      </c>
      <c r="B985" s="2">
        <f>VLOOKUP(Table1[[#This Row],[Crop]],Crop!$A$2:$B$5,2,FALSE)</f>
        <v>22</v>
      </c>
      <c r="C985" s="1" t="s">
        <v>21</v>
      </c>
      <c r="D985" s="1">
        <f>VLOOKUP(Table1[[#This Row],[District]],district!$A$2:$B$38,2,FALSE)</f>
        <v>23</v>
      </c>
      <c r="E985">
        <v>2013</v>
      </c>
      <c r="F985">
        <v>879</v>
      </c>
      <c r="G985">
        <v>772</v>
      </c>
      <c r="H985">
        <v>30.5</v>
      </c>
      <c r="L985" s="17" t="s">
        <v>68</v>
      </c>
      <c r="M985" s="14" t="s">
        <v>71</v>
      </c>
      <c r="N985" s="14" t="str">
        <f t="shared" si="180"/>
        <v>,</v>
      </c>
      <c r="O985" s="14">
        <f t="shared" si="181"/>
        <v>22</v>
      </c>
      <c r="P985" s="14" t="str">
        <f t="shared" si="182"/>
        <v>,</v>
      </c>
      <c r="Q985" s="14">
        <f t="shared" si="183"/>
        <v>23</v>
      </c>
      <c r="R985" s="14" t="str">
        <f t="shared" si="184"/>
        <v>,</v>
      </c>
      <c r="S985" s="14">
        <f t="shared" si="185"/>
        <v>772</v>
      </c>
      <c r="T985" s="14" t="str">
        <f t="shared" si="186"/>
        <v>,</v>
      </c>
      <c r="U985" s="14">
        <f t="shared" si="187"/>
        <v>879</v>
      </c>
      <c r="V985" s="14" t="str">
        <f t="shared" si="188"/>
        <v>,</v>
      </c>
      <c r="W985" s="14">
        <f t="shared" si="189"/>
        <v>30.5</v>
      </c>
      <c r="X985" s="14" t="str">
        <f t="shared" si="190"/>
        <v>,</v>
      </c>
      <c r="Y985" s="14">
        <f t="shared" si="191"/>
        <v>2013</v>
      </c>
      <c r="Z985" s="14" t="s">
        <v>72</v>
      </c>
    </row>
    <row r="986" spans="1:26" x14ac:dyDescent="0.35">
      <c r="A986" s="4" t="s">
        <v>62</v>
      </c>
      <c r="B986" s="2">
        <f>VLOOKUP(Table1[[#This Row],[Crop]],Crop!$A$2:$B$5,2,FALSE)</f>
        <v>22</v>
      </c>
      <c r="C986" s="1" t="s">
        <v>21</v>
      </c>
      <c r="D986" s="1">
        <f>VLOOKUP(Table1[[#This Row],[District]],district!$A$2:$B$38,2,FALSE)</f>
        <v>23</v>
      </c>
      <c r="E986">
        <v>2014</v>
      </c>
      <c r="F986">
        <v>875</v>
      </c>
      <c r="G986">
        <v>774</v>
      </c>
      <c r="H986">
        <v>30.3</v>
      </c>
      <c r="L986" s="17" t="s">
        <v>68</v>
      </c>
      <c r="M986" s="14" t="s">
        <v>71</v>
      </c>
      <c r="N986" s="14" t="str">
        <f t="shared" si="180"/>
        <v>,</v>
      </c>
      <c r="O986" s="14">
        <f t="shared" si="181"/>
        <v>22</v>
      </c>
      <c r="P986" s="14" t="str">
        <f t="shared" si="182"/>
        <v>,</v>
      </c>
      <c r="Q986" s="14">
        <f t="shared" si="183"/>
        <v>23</v>
      </c>
      <c r="R986" s="14" t="str">
        <f t="shared" si="184"/>
        <v>,</v>
      </c>
      <c r="S986" s="14">
        <f t="shared" si="185"/>
        <v>774</v>
      </c>
      <c r="T986" s="14" t="str">
        <f t="shared" si="186"/>
        <v>,</v>
      </c>
      <c r="U986" s="14">
        <f t="shared" si="187"/>
        <v>875</v>
      </c>
      <c r="V986" s="14" t="str">
        <f t="shared" si="188"/>
        <v>,</v>
      </c>
      <c r="W986" s="14">
        <f t="shared" si="189"/>
        <v>30.3</v>
      </c>
      <c r="X986" s="14" t="str">
        <f t="shared" si="190"/>
        <v>,</v>
      </c>
      <c r="Y986" s="14">
        <f t="shared" si="191"/>
        <v>2014</v>
      </c>
      <c r="Z986" s="14" t="s">
        <v>72</v>
      </c>
    </row>
    <row r="987" spans="1:26" x14ac:dyDescent="0.35">
      <c r="A987" s="4" t="s">
        <v>62</v>
      </c>
      <c r="B987" s="2">
        <f>VLOOKUP(Table1[[#This Row],[Crop]],Crop!$A$2:$B$5,2,FALSE)</f>
        <v>22</v>
      </c>
      <c r="C987" s="1" t="s">
        <v>21</v>
      </c>
      <c r="D987" s="1">
        <f>VLOOKUP(Table1[[#This Row],[District]],district!$A$2:$B$38,2,FALSE)</f>
        <v>23</v>
      </c>
      <c r="E987">
        <v>2015</v>
      </c>
      <c r="F987">
        <v>876</v>
      </c>
      <c r="G987">
        <v>751</v>
      </c>
      <c r="H987">
        <v>31.3</v>
      </c>
      <c r="L987" s="17" t="s">
        <v>68</v>
      </c>
      <c r="M987" s="14" t="s">
        <v>71</v>
      </c>
      <c r="N987" s="14" t="str">
        <f t="shared" si="180"/>
        <v>,</v>
      </c>
      <c r="O987" s="14">
        <f t="shared" si="181"/>
        <v>22</v>
      </c>
      <c r="P987" s="14" t="str">
        <f t="shared" si="182"/>
        <v>,</v>
      </c>
      <c r="Q987" s="14">
        <f t="shared" si="183"/>
        <v>23</v>
      </c>
      <c r="R987" s="14" t="str">
        <f t="shared" si="184"/>
        <v>,</v>
      </c>
      <c r="S987" s="14">
        <f t="shared" si="185"/>
        <v>751</v>
      </c>
      <c r="T987" s="14" t="str">
        <f t="shared" si="186"/>
        <v>,</v>
      </c>
      <c r="U987" s="14">
        <f t="shared" si="187"/>
        <v>876</v>
      </c>
      <c r="V987" s="14" t="str">
        <f t="shared" si="188"/>
        <v>,</v>
      </c>
      <c r="W987" s="14">
        <f t="shared" si="189"/>
        <v>31.3</v>
      </c>
      <c r="X987" s="14" t="str">
        <f t="shared" si="190"/>
        <v>,</v>
      </c>
      <c r="Y987" s="14">
        <f t="shared" si="191"/>
        <v>2015</v>
      </c>
      <c r="Z987" s="14" t="s">
        <v>72</v>
      </c>
    </row>
    <row r="988" spans="1:26" x14ac:dyDescent="0.35">
      <c r="A988" s="4" t="s">
        <v>62</v>
      </c>
      <c r="B988" s="2">
        <f>VLOOKUP(Table1[[#This Row],[Crop]],Crop!$A$2:$B$5,2,FALSE)</f>
        <v>22</v>
      </c>
      <c r="C988" s="1" t="s">
        <v>21</v>
      </c>
      <c r="D988" s="1">
        <f>VLOOKUP(Table1[[#This Row],[District]],district!$A$2:$B$38,2,FALSE)</f>
        <v>23</v>
      </c>
      <c r="E988">
        <v>2016</v>
      </c>
      <c r="F988">
        <v>918</v>
      </c>
      <c r="G988">
        <v>713</v>
      </c>
      <c r="H988">
        <v>34.5</v>
      </c>
      <c r="L988" s="17" t="s">
        <v>68</v>
      </c>
      <c r="M988" s="14" t="s">
        <v>71</v>
      </c>
      <c r="N988" s="14" t="str">
        <f t="shared" si="180"/>
        <v>,</v>
      </c>
      <c r="O988" s="14">
        <f t="shared" si="181"/>
        <v>22</v>
      </c>
      <c r="P988" s="14" t="str">
        <f t="shared" si="182"/>
        <v>,</v>
      </c>
      <c r="Q988" s="14">
        <f t="shared" si="183"/>
        <v>23</v>
      </c>
      <c r="R988" s="14" t="str">
        <f t="shared" si="184"/>
        <v>,</v>
      </c>
      <c r="S988" s="14">
        <f t="shared" si="185"/>
        <v>713</v>
      </c>
      <c r="T988" s="14" t="str">
        <f t="shared" si="186"/>
        <v>,</v>
      </c>
      <c r="U988" s="14">
        <f t="shared" si="187"/>
        <v>918</v>
      </c>
      <c r="V988" s="14" t="str">
        <f t="shared" si="188"/>
        <v>,</v>
      </c>
      <c r="W988" s="14">
        <f t="shared" si="189"/>
        <v>34.5</v>
      </c>
      <c r="X988" s="14" t="str">
        <f t="shared" si="190"/>
        <v>,</v>
      </c>
      <c r="Y988" s="14">
        <f t="shared" si="191"/>
        <v>2016</v>
      </c>
      <c r="Z988" s="14" t="s">
        <v>72</v>
      </c>
    </row>
    <row r="989" spans="1:26" x14ac:dyDescent="0.35">
      <c r="A989" s="4" t="s">
        <v>62</v>
      </c>
      <c r="B989" s="2">
        <f>VLOOKUP(Table1[[#This Row],[Crop]],Crop!$A$2:$B$5,2,FALSE)</f>
        <v>22</v>
      </c>
      <c r="C989" s="1" t="s">
        <v>21</v>
      </c>
      <c r="D989" s="1">
        <f>VLOOKUP(Table1[[#This Row],[District]],district!$A$2:$B$38,2,FALSE)</f>
        <v>23</v>
      </c>
      <c r="E989">
        <v>2017</v>
      </c>
      <c r="F989">
        <v>906</v>
      </c>
      <c r="G989">
        <v>711</v>
      </c>
      <c r="H989">
        <v>34.1</v>
      </c>
      <c r="L989" s="17" t="s">
        <v>68</v>
      </c>
      <c r="M989" s="14" t="s">
        <v>71</v>
      </c>
      <c r="N989" s="14" t="str">
        <f t="shared" si="180"/>
        <v>,</v>
      </c>
      <c r="O989" s="14">
        <f t="shared" si="181"/>
        <v>22</v>
      </c>
      <c r="P989" s="14" t="str">
        <f t="shared" si="182"/>
        <v>,</v>
      </c>
      <c r="Q989" s="14">
        <f t="shared" si="183"/>
        <v>23</v>
      </c>
      <c r="R989" s="14" t="str">
        <f t="shared" si="184"/>
        <v>,</v>
      </c>
      <c r="S989" s="14">
        <f t="shared" si="185"/>
        <v>711</v>
      </c>
      <c r="T989" s="14" t="str">
        <f t="shared" si="186"/>
        <v>,</v>
      </c>
      <c r="U989" s="14">
        <f t="shared" si="187"/>
        <v>906</v>
      </c>
      <c r="V989" s="14" t="str">
        <f t="shared" si="188"/>
        <v>,</v>
      </c>
      <c r="W989" s="14">
        <f t="shared" si="189"/>
        <v>34.1</v>
      </c>
      <c r="X989" s="14" t="str">
        <f t="shared" si="190"/>
        <v>,</v>
      </c>
      <c r="Y989" s="14">
        <f t="shared" si="191"/>
        <v>2017</v>
      </c>
      <c r="Z989" s="14" t="s">
        <v>72</v>
      </c>
    </row>
    <row r="990" spans="1:26" x14ac:dyDescent="0.35">
      <c r="A990" s="4" t="s">
        <v>62</v>
      </c>
      <c r="B990" s="2">
        <f>VLOOKUP(Table1[[#This Row],[Crop]],Crop!$A$2:$B$5,2,FALSE)</f>
        <v>22</v>
      </c>
      <c r="C990" s="1" t="s">
        <v>21</v>
      </c>
      <c r="D990" s="1">
        <f>VLOOKUP(Table1[[#This Row],[District]],district!$A$2:$B$38,2,FALSE)</f>
        <v>23</v>
      </c>
      <c r="E990">
        <v>2018</v>
      </c>
      <c r="F990">
        <v>909</v>
      </c>
      <c r="G990">
        <v>731</v>
      </c>
      <c r="H990">
        <v>33.299999999999997</v>
      </c>
      <c r="L990" s="17" t="s">
        <v>68</v>
      </c>
      <c r="M990" s="14" t="s">
        <v>71</v>
      </c>
      <c r="N990" s="14" t="str">
        <f t="shared" si="180"/>
        <v>,</v>
      </c>
      <c r="O990" s="14">
        <f t="shared" si="181"/>
        <v>22</v>
      </c>
      <c r="P990" s="14" t="str">
        <f t="shared" si="182"/>
        <v>,</v>
      </c>
      <c r="Q990" s="14">
        <f t="shared" si="183"/>
        <v>23</v>
      </c>
      <c r="R990" s="14" t="str">
        <f t="shared" si="184"/>
        <v>,</v>
      </c>
      <c r="S990" s="14">
        <f t="shared" si="185"/>
        <v>731</v>
      </c>
      <c r="T990" s="14" t="str">
        <f t="shared" si="186"/>
        <v>,</v>
      </c>
      <c r="U990" s="14">
        <f t="shared" si="187"/>
        <v>909</v>
      </c>
      <c r="V990" s="14" t="str">
        <f t="shared" si="188"/>
        <v>,</v>
      </c>
      <c r="W990" s="14">
        <f t="shared" si="189"/>
        <v>33.299999999999997</v>
      </c>
      <c r="X990" s="14" t="str">
        <f t="shared" si="190"/>
        <v>,</v>
      </c>
      <c r="Y990" s="14">
        <f t="shared" si="191"/>
        <v>2018</v>
      </c>
      <c r="Z990" s="14" t="s">
        <v>72</v>
      </c>
    </row>
    <row r="991" spans="1:26" x14ac:dyDescent="0.35">
      <c r="A991" s="4" t="s">
        <v>62</v>
      </c>
      <c r="B991" s="2">
        <f>VLOOKUP(Table1[[#This Row],[Crop]],Crop!$A$2:$B$5,2,FALSE)</f>
        <v>22</v>
      </c>
      <c r="C991" s="1" t="s">
        <v>21</v>
      </c>
      <c r="D991" s="1">
        <f>VLOOKUP(Table1[[#This Row],[District]],district!$A$2:$B$38,2,FALSE)</f>
        <v>23</v>
      </c>
      <c r="E991">
        <v>2019</v>
      </c>
      <c r="F991">
        <v>816</v>
      </c>
      <c r="G991">
        <v>642</v>
      </c>
      <c r="H991">
        <v>34.1</v>
      </c>
      <c r="L991" s="17" t="s">
        <v>68</v>
      </c>
      <c r="M991" s="14" t="s">
        <v>71</v>
      </c>
      <c r="N991" s="14" t="str">
        <f t="shared" si="180"/>
        <v>,</v>
      </c>
      <c r="O991" s="14">
        <f t="shared" si="181"/>
        <v>22</v>
      </c>
      <c r="P991" s="14" t="str">
        <f t="shared" si="182"/>
        <v>,</v>
      </c>
      <c r="Q991" s="14">
        <f t="shared" si="183"/>
        <v>23</v>
      </c>
      <c r="R991" s="14" t="str">
        <f t="shared" si="184"/>
        <v>,</v>
      </c>
      <c r="S991" s="14">
        <f t="shared" si="185"/>
        <v>642</v>
      </c>
      <c r="T991" s="14" t="str">
        <f t="shared" si="186"/>
        <v>,</v>
      </c>
      <c r="U991" s="14">
        <f t="shared" si="187"/>
        <v>816</v>
      </c>
      <c r="V991" s="14" t="str">
        <f t="shared" si="188"/>
        <v>,</v>
      </c>
      <c r="W991" s="14">
        <f t="shared" si="189"/>
        <v>34.1</v>
      </c>
      <c r="X991" s="14" t="str">
        <f t="shared" si="190"/>
        <v>,</v>
      </c>
      <c r="Y991" s="14">
        <f t="shared" si="191"/>
        <v>2019</v>
      </c>
      <c r="Z991" s="14" t="s">
        <v>72</v>
      </c>
    </row>
    <row r="992" spans="1:26" x14ac:dyDescent="0.35">
      <c r="A992" s="4" t="s">
        <v>62</v>
      </c>
      <c r="B992" s="2">
        <f>VLOOKUP(Table1[[#This Row],[Crop]],Crop!$A$2:$B$5,2,FALSE)</f>
        <v>22</v>
      </c>
      <c r="C992" s="1" t="s">
        <v>21</v>
      </c>
      <c r="D992" s="1">
        <f>VLOOKUP(Table1[[#This Row],[District]],district!$A$2:$B$38,2,FALSE)</f>
        <v>23</v>
      </c>
      <c r="E992">
        <v>2020</v>
      </c>
      <c r="F992">
        <v>812</v>
      </c>
      <c r="G992">
        <v>636</v>
      </c>
      <c r="H992">
        <v>31.9</v>
      </c>
      <c r="L992" s="17" t="s">
        <v>68</v>
      </c>
      <c r="M992" s="14" t="s">
        <v>71</v>
      </c>
      <c r="N992" s="14" t="str">
        <f t="shared" si="180"/>
        <v>,</v>
      </c>
      <c r="O992" s="14">
        <f t="shared" si="181"/>
        <v>22</v>
      </c>
      <c r="P992" s="14" t="str">
        <f t="shared" si="182"/>
        <v>,</v>
      </c>
      <c r="Q992" s="14">
        <f t="shared" si="183"/>
        <v>23</v>
      </c>
      <c r="R992" s="14" t="str">
        <f t="shared" si="184"/>
        <v>,</v>
      </c>
      <c r="S992" s="14">
        <f t="shared" si="185"/>
        <v>636</v>
      </c>
      <c r="T992" s="14" t="str">
        <f t="shared" si="186"/>
        <v>,</v>
      </c>
      <c r="U992" s="14">
        <f t="shared" si="187"/>
        <v>812</v>
      </c>
      <c r="V992" s="14" t="str">
        <f t="shared" si="188"/>
        <v>,</v>
      </c>
      <c r="W992" s="14">
        <f t="shared" si="189"/>
        <v>31.9</v>
      </c>
      <c r="X992" s="14" t="str">
        <f t="shared" si="190"/>
        <v>,</v>
      </c>
      <c r="Y992" s="14">
        <f t="shared" si="191"/>
        <v>2020</v>
      </c>
      <c r="Z992" s="14" t="s">
        <v>72</v>
      </c>
    </row>
    <row r="993" spans="1:26" s="2" customFormat="1" x14ac:dyDescent="0.35">
      <c r="A993" s="4" t="s">
        <v>62</v>
      </c>
      <c r="B993" s="2">
        <f>VLOOKUP(Table1[[#This Row],[Crop]],Crop!$A$2:$B$5,2,FALSE)</f>
        <v>22</v>
      </c>
      <c r="C993" s="3" t="s">
        <v>21</v>
      </c>
      <c r="D993" s="3">
        <f>VLOOKUP(Table1[[#This Row],[District]],district!$A$2:$B$38,2,FALSE)</f>
        <v>23</v>
      </c>
      <c r="E993" s="2">
        <v>2021</v>
      </c>
      <c r="F993">
        <v>736</v>
      </c>
      <c r="G993">
        <v>599</v>
      </c>
      <c r="H993">
        <v>30.7</v>
      </c>
      <c r="L993" s="17" t="s">
        <v>68</v>
      </c>
      <c r="M993" s="14" t="s">
        <v>71</v>
      </c>
      <c r="N993" s="14" t="str">
        <f t="shared" si="180"/>
        <v>,</v>
      </c>
      <c r="O993" s="14">
        <f t="shared" si="181"/>
        <v>22</v>
      </c>
      <c r="P993" s="14" t="str">
        <f t="shared" si="182"/>
        <v>,</v>
      </c>
      <c r="Q993" s="14">
        <f t="shared" si="183"/>
        <v>23</v>
      </c>
      <c r="R993" s="14" t="str">
        <f t="shared" si="184"/>
        <v>,</v>
      </c>
      <c r="S993" s="14">
        <f t="shared" si="185"/>
        <v>599</v>
      </c>
      <c r="T993" s="14" t="str">
        <f t="shared" si="186"/>
        <v>,</v>
      </c>
      <c r="U993" s="14">
        <f t="shared" si="187"/>
        <v>736</v>
      </c>
      <c r="V993" s="14" t="str">
        <f t="shared" si="188"/>
        <v>,</v>
      </c>
      <c r="W993" s="14">
        <f t="shared" si="189"/>
        <v>30.7</v>
      </c>
      <c r="X993" s="14" t="str">
        <f t="shared" si="190"/>
        <v>,</v>
      </c>
      <c r="Y993" s="14">
        <f t="shared" si="191"/>
        <v>2021</v>
      </c>
      <c r="Z993" s="14" t="s">
        <v>72</v>
      </c>
    </row>
    <row r="994" spans="1:26" x14ac:dyDescent="0.35">
      <c r="A994" s="4" t="s">
        <v>62</v>
      </c>
      <c r="B994" s="2">
        <f>VLOOKUP(Table1[[#This Row],[Crop]],Crop!$A$2:$B$5,2,FALSE)</f>
        <v>22</v>
      </c>
      <c r="C994" s="1" t="s">
        <v>22</v>
      </c>
      <c r="D994" s="1">
        <f>VLOOKUP(Table1[[#This Row],[District]],district!$A$2:$B$38,2,FALSE)</f>
        <v>18</v>
      </c>
      <c r="E994">
        <v>1990</v>
      </c>
      <c r="F994">
        <v>275</v>
      </c>
      <c r="G994">
        <v>449</v>
      </c>
      <c r="H994">
        <v>16.399999999999999</v>
      </c>
      <c r="L994" s="17" t="s">
        <v>68</v>
      </c>
      <c r="M994" s="14" t="s">
        <v>71</v>
      </c>
      <c r="N994" s="14" t="str">
        <f t="shared" si="180"/>
        <v>,</v>
      </c>
      <c r="O994" s="14">
        <f t="shared" si="181"/>
        <v>22</v>
      </c>
      <c r="P994" s="14" t="str">
        <f t="shared" si="182"/>
        <v>,</v>
      </c>
      <c r="Q994" s="14">
        <f t="shared" si="183"/>
        <v>18</v>
      </c>
      <c r="R994" s="14" t="str">
        <f t="shared" si="184"/>
        <v>,</v>
      </c>
      <c r="S994" s="14">
        <f t="shared" si="185"/>
        <v>449</v>
      </c>
      <c r="T994" s="14" t="str">
        <f t="shared" si="186"/>
        <v>,</v>
      </c>
      <c r="U994" s="14">
        <f t="shared" si="187"/>
        <v>275</v>
      </c>
      <c r="V994" s="14" t="str">
        <f t="shared" si="188"/>
        <v>,</v>
      </c>
      <c r="W994" s="14">
        <f t="shared" si="189"/>
        <v>16.399999999999999</v>
      </c>
      <c r="X994" s="14" t="str">
        <f t="shared" si="190"/>
        <v>,</v>
      </c>
      <c r="Y994" s="14">
        <f t="shared" si="191"/>
        <v>1990</v>
      </c>
      <c r="Z994" s="14" t="s">
        <v>72</v>
      </c>
    </row>
    <row r="995" spans="1:26" x14ac:dyDescent="0.35">
      <c r="A995" s="4" t="s">
        <v>62</v>
      </c>
      <c r="B995" s="2">
        <f>VLOOKUP(Table1[[#This Row],[Crop]],Crop!$A$2:$B$5,2,FALSE)</f>
        <v>22</v>
      </c>
      <c r="C995" s="1" t="s">
        <v>22</v>
      </c>
      <c r="D995" s="1">
        <f>VLOOKUP(Table1[[#This Row],[District]],district!$A$2:$B$38,2,FALSE)</f>
        <v>18</v>
      </c>
      <c r="E995">
        <v>1991</v>
      </c>
      <c r="F995">
        <v>307</v>
      </c>
      <c r="G995">
        <v>447</v>
      </c>
      <c r="H995">
        <v>18.399999999999999</v>
      </c>
      <c r="L995" s="17" t="s">
        <v>68</v>
      </c>
      <c r="M995" s="14" t="s">
        <v>71</v>
      </c>
      <c r="N995" s="14" t="str">
        <f t="shared" si="180"/>
        <v>,</v>
      </c>
      <c r="O995" s="14">
        <f t="shared" si="181"/>
        <v>22</v>
      </c>
      <c r="P995" s="14" t="str">
        <f t="shared" si="182"/>
        <v>,</v>
      </c>
      <c r="Q995" s="14">
        <f t="shared" si="183"/>
        <v>18</v>
      </c>
      <c r="R995" s="14" t="str">
        <f t="shared" si="184"/>
        <v>,</v>
      </c>
      <c r="S995" s="14">
        <f t="shared" si="185"/>
        <v>447</v>
      </c>
      <c r="T995" s="14" t="str">
        <f t="shared" si="186"/>
        <v>,</v>
      </c>
      <c r="U995" s="14">
        <f t="shared" si="187"/>
        <v>307</v>
      </c>
      <c r="V995" s="14" t="str">
        <f t="shared" si="188"/>
        <v>,</v>
      </c>
      <c r="W995" s="14">
        <f t="shared" si="189"/>
        <v>18.399999999999999</v>
      </c>
      <c r="X995" s="14" t="str">
        <f t="shared" si="190"/>
        <v>,</v>
      </c>
      <c r="Y995" s="14">
        <f t="shared" si="191"/>
        <v>1991</v>
      </c>
      <c r="Z995" s="14" t="s">
        <v>72</v>
      </c>
    </row>
    <row r="996" spans="1:26" x14ac:dyDescent="0.35">
      <c r="A996" s="4" t="s">
        <v>62</v>
      </c>
      <c r="B996" s="2">
        <f>VLOOKUP(Table1[[#This Row],[Crop]],Crop!$A$2:$B$5,2,FALSE)</f>
        <v>22</v>
      </c>
      <c r="C996" s="1" t="s">
        <v>22</v>
      </c>
      <c r="D996" s="1">
        <f>VLOOKUP(Table1[[#This Row],[District]],district!$A$2:$B$38,2,FALSE)</f>
        <v>18</v>
      </c>
      <c r="E996">
        <v>1992</v>
      </c>
      <c r="F996">
        <v>331.7</v>
      </c>
      <c r="G996">
        <v>467</v>
      </c>
      <c r="H996">
        <v>19</v>
      </c>
      <c r="L996" s="17" t="s">
        <v>68</v>
      </c>
      <c r="M996" s="14" t="s">
        <v>71</v>
      </c>
      <c r="N996" s="14" t="str">
        <f t="shared" si="180"/>
        <v>,</v>
      </c>
      <c r="O996" s="14">
        <f t="shared" si="181"/>
        <v>22</v>
      </c>
      <c r="P996" s="14" t="str">
        <f t="shared" si="182"/>
        <v>,</v>
      </c>
      <c r="Q996" s="14">
        <f t="shared" si="183"/>
        <v>18</v>
      </c>
      <c r="R996" s="14" t="str">
        <f t="shared" si="184"/>
        <v>,</v>
      </c>
      <c r="S996" s="14">
        <f t="shared" si="185"/>
        <v>467</v>
      </c>
      <c r="T996" s="14" t="str">
        <f t="shared" si="186"/>
        <v>,</v>
      </c>
      <c r="U996" s="14">
        <f t="shared" si="187"/>
        <v>331.7</v>
      </c>
      <c r="V996" s="14" t="str">
        <f t="shared" si="188"/>
        <v>,</v>
      </c>
      <c r="W996" s="14">
        <f t="shared" si="189"/>
        <v>19</v>
      </c>
      <c r="X996" s="14" t="str">
        <f t="shared" si="190"/>
        <v>,</v>
      </c>
      <c r="Y996" s="14">
        <f t="shared" si="191"/>
        <v>1992</v>
      </c>
      <c r="Z996" s="14" t="s">
        <v>72</v>
      </c>
    </row>
    <row r="997" spans="1:26" x14ac:dyDescent="0.35">
      <c r="A997" s="4" t="s">
        <v>62</v>
      </c>
      <c r="B997" s="2">
        <f>VLOOKUP(Table1[[#This Row],[Crop]],Crop!$A$2:$B$5,2,FALSE)</f>
        <v>22</v>
      </c>
      <c r="C997" s="1" t="s">
        <v>22</v>
      </c>
      <c r="D997" s="1">
        <f>VLOOKUP(Table1[[#This Row],[District]],district!$A$2:$B$38,2,FALSE)</f>
        <v>18</v>
      </c>
      <c r="E997">
        <v>1993</v>
      </c>
      <c r="F997">
        <v>321.60000000000002</v>
      </c>
      <c r="G997">
        <v>450</v>
      </c>
      <c r="H997">
        <v>19.100000000000001</v>
      </c>
      <c r="L997" s="17" t="s">
        <v>68</v>
      </c>
      <c r="M997" s="14" t="s">
        <v>71</v>
      </c>
      <c r="N997" s="14" t="str">
        <f t="shared" si="180"/>
        <v>,</v>
      </c>
      <c r="O997" s="14">
        <f t="shared" si="181"/>
        <v>22</v>
      </c>
      <c r="P997" s="14" t="str">
        <f t="shared" si="182"/>
        <v>,</v>
      </c>
      <c r="Q997" s="14">
        <f t="shared" si="183"/>
        <v>18</v>
      </c>
      <c r="R997" s="14" t="str">
        <f t="shared" si="184"/>
        <v>,</v>
      </c>
      <c r="S997" s="14">
        <f t="shared" si="185"/>
        <v>450</v>
      </c>
      <c r="T997" s="14" t="str">
        <f t="shared" si="186"/>
        <v>,</v>
      </c>
      <c r="U997" s="14">
        <f t="shared" si="187"/>
        <v>321.60000000000002</v>
      </c>
      <c r="V997" s="14" t="str">
        <f t="shared" si="188"/>
        <v>,</v>
      </c>
      <c r="W997" s="14">
        <f t="shared" si="189"/>
        <v>19.100000000000001</v>
      </c>
      <c r="X997" s="14" t="str">
        <f t="shared" si="190"/>
        <v>,</v>
      </c>
      <c r="Y997" s="14">
        <f t="shared" si="191"/>
        <v>1993</v>
      </c>
      <c r="Z997" s="14" t="s">
        <v>72</v>
      </c>
    </row>
    <row r="998" spans="1:26" x14ac:dyDescent="0.35">
      <c r="A998" s="4" t="s">
        <v>62</v>
      </c>
      <c r="B998" s="2">
        <f>VLOOKUP(Table1[[#This Row],[Crop]],Crop!$A$2:$B$5,2,FALSE)</f>
        <v>22</v>
      </c>
      <c r="C998" s="1" t="s">
        <v>22</v>
      </c>
      <c r="D998" s="1">
        <f>VLOOKUP(Table1[[#This Row],[District]],district!$A$2:$B$38,2,FALSE)</f>
        <v>18</v>
      </c>
      <c r="E998">
        <v>1994</v>
      </c>
      <c r="F998">
        <v>352.6</v>
      </c>
      <c r="G998">
        <v>449</v>
      </c>
      <c r="H998">
        <v>21</v>
      </c>
      <c r="L998" s="17" t="s">
        <v>68</v>
      </c>
      <c r="M998" s="14" t="s">
        <v>71</v>
      </c>
      <c r="N998" s="14" t="str">
        <f t="shared" si="180"/>
        <v>,</v>
      </c>
      <c r="O998" s="14">
        <f t="shared" si="181"/>
        <v>22</v>
      </c>
      <c r="P998" s="14" t="str">
        <f t="shared" si="182"/>
        <v>,</v>
      </c>
      <c r="Q998" s="14">
        <f t="shared" si="183"/>
        <v>18</v>
      </c>
      <c r="R998" s="14" t="str">
        <f t="shared" si="184"/>
        <v>,</v>
      </c>
      <c r="S998" s="14">
        <f t="shared" si="185"/>
        <v>449</v>
      </c>
      <c r="T998" s="14" t="str">
        <f t="shared" si="186"/>
        <v>,</v>
      </c>
      <c r="U998" s="14">
        <f t="shared" si="187"/>
        <v>352.6</v>
      </c>
      <c r="V998" s="14" t="str">
        <f t="shared" si="188"/>
        <v>,</v>
      </c>
      <c r="W998" s="14">
        <f t="shared" si="189"/>
        <v>21</v>
      </c>
      <c r="X998" s="14" t="str">
        <f t="shared" si="190"/>
        <v>,</v>
      </c>
      <c r="Y998" s="14">
        <f t="shared" si="191"/>
        <v>1994</v>
      </c>
      <c r="Z998" s="14" t="s">
        <v>72</v>
      </c>
    </row>
    <row r="999" spans="1:26" x14ac:dyDescent="0.35">
      <c r="A999" s="4" t="s">
        <v>62</v>
      </c>
      <c r="B999" s="2">
        <f>VLOOKUP(Table1[[#This Row],[Crop]],Crop!$A$2:$B$5,2,FALSE)</f>
        <v>22</v>
      </c>
      <c r="C999" s="1" t="s">
        <v>22</v>
      </c>
      <c r="D999" s="1">
        <f>VLOOKUP(Table1[[#This Row],[District]],district!$A$2:$B$38,2,FALSE)</f>
        <v>18</v>
      </c>
      <c r="E999">
        <v>1995</v>
      </c>
      <c r="F999">
        <v>331.2</v>
      </c>
      <c r="G999">
        <v>441</v>
      </c>
      <c r="H999">
        <v>20.100000000000001</v>
      </c>
      <c r="L999" s="17" t="s">
        <v>68</v>
      </c>
      <c r="M999" s="14" t="s">
        <v>71</v>
      </c>
      <c r="N999" s="14" t="str">
        <f t="shared" si="180"/>
        <v>,</v>
      </c>
      <c r="O999" s="14">
        <f t="shared" si="181"/>
        <v>22</v>
      </c>
      <c r="P999" s="14" t="str">
        <f t="shared" si="182"/>
        <v>,</v>
      </c>
      <c r="Q999" s="14">
        <f t="shared" si="183"/>
        <v>18</v>
      </c>
      <c r="R999" s="14" t="str">
        <f t="shared" si="184"/>
        <v>,</v>
      </c>
      <c r="S999" s="14">
        <f t="shared" si="185"/>
        <v>441</v>
      </c>
      <c r="T999" s="14" t="str">
        <f t="shared" si="186"/>
        <v>,</v>
      </c>
      <c r="U999" s="14">
        <f t="shared" si="187"/>
        <v>331.2</v>
      </c>
      <c r="V999" s="14" t="str">
        <f t="shared" si="188"/>
        <v>,</v>
      </c>
      <c r="W999" s="14">
        <f t="shared" si="189"/>
        <v>20.100000000000001</v>
      </c>
      <c r="X999" s="14" t="str">
        <f t="shared" si="190"/>
        <v>,</v>
      </c>
      <c r="Y999" s="14">
        <f t="shared" si="191"/>
        <v>1995</v>
      </c>
      <c r="Z999" s="14" t="s">
        <v>72</v>
      </c>
    </row>
    <row r="1000" spans="1:26" x14ac:dyDescent="0.35">
      <c r="A1000" s="4" t="s">
        <v>62</v>
      </c>
      <c r="B1000" s="2">
        <f>VLOOKUP(Table1[[#This Row],[Crop]],Crop!$A$2:$B$5,2,FALSE)</f>
        <v>22</v>
      </c>
      <c r="C1000" s="1" t="s">
        <v>22</v>
      </c>
      <c r="D1000" s="1">
        <f>VLOOKUP(Table1[[#This Row],[District]],district!$A$2:$B$38,2,FALSE)</f>
        <v>18</v>
      </c>
      <c r="E1000">
        <v>1996</v>
      </c>
      <c r="F1000">
        <v>291.8</v>
      </c>
      <c r="G1000">
        <v>431</v>
      </c>
      <c r="H1000">
        <v>18.100000000000001</v>
      </c>
      <c r="L1000" s="17" t="s">
        <v>68</v>
      </c>
      <c r="M1000" s="14" t="s">
        <v>71</v>
      </c>
      <c r="N1000" s="14" t="str">
        <f t="shared" si="180"/>
        <v>,</v>
      </c>
      <c r="O1000" s="14">
        <f t="shared" si="181"/>
        <v>22</v>
      </c>
      <c r="P1000" s="14" t="str">
        <f t="shared" si="182"/>
        <v>,</v>
      </c>
      <c r="Q1000" s="14">
        <f t="shared" si="183"/>
        <v>18</v>
      </c>
      <c r="R1000" s="14" t="str">
        <f t="shared" si="184"/>
        <v>,</v>
      </c>
      <c r="S1000" s="14">
        <f t="shared" si="185"/>
        <v>431</v>
      </c>
      <c r="T1000" s="14" t="str">
        <f t="shared" si="186"/>
        <v>,</v>
      </c>
      <c r="U1000" s="14">
        <f t="shared" si="187"/>
        <v>291.8</v>
      </c>
      <c r="V1000" s="14" t="str">
        <f t="shared" si="188"/>
        <v>,</v>
      </c>
      <c r="W1000" s="14">
        <f t="shared" si="189"/>
        <v>18.100000000000001</v>
      </c>
      <c r="X1000" s="14" t="str">
        <f t="shared" si="190"/>
        <v>,</v>
      </c>
      <c r="Y1000" s="14">
        <f t="shared" si="191"/>
        <v>1996</v>
      </c>
      <c r="Z1000" s="14" t="s">
        <v>72</v>
      </c>
    </row>
    <row r="1001" spans="1:26" x14ac:dyDescent="0.35">
      <c r="A1001" s="4" t="s">
        <v>62</v>
      </c>
      <c r="B1001" s="2">
        <f>VLOOKUP(Table1[[#This Row],[Crop]],Crop!$A$2:$B$5,2,FALSE)</f>
        <v>22</v>
      </c>
      <c r="C1001" s="1" t="s">
        <v>22</v>
      </c>
      <c r="D1001" s="1">
        <f>VLOOKUP(Table1[[#This Row],[District]],district!$A$2:$B$38,2,FALSE)</f>
        <v>18</v>
      </c>
      <c r="E1001">
        <v>1997</v>
      </c>
      <c r="F1001">
        <v>372.3</v>
      </c>
      <c r="G1001">
        <v>436</v>
      </c>
      <c r="H1001">
        <v>22.9</v>
      </c>
      <c r="L1001" s="17" t="s">
        <v>68</v>
      </c>
      <c r="M1001" s="14" t="s">
        <v>71</v>
      </c>
      <c r="N1001" s="14" t="str">
        <f t="shared" si="180"/>
        <v>,</v>
      </c>
      <c r="O1001" s="14">
        <f t="shared" si="181"/>
        <v>22</v>
      </c>
      <c r="P1001" s="14" t="str">
        <f t="shared" si="182"/>
        <v>,</v>
      </c>
      <c r="Q1001" s="14">
        <f t="shared" si="183"/>
        <v>18</v>
      </c>
      <c r="R1001" s="14" t="str">
        <f t="shared" si="184"/>
        <v>,</v>
      </c>
      <c r="S1001" s="14">
        <f t="shared" si="185"/>
        <v>436</v>
      </c>
      <c r="T1001" s="14" t="str">
        <f t="shared" si="186"/>
        <v>,</v>
      </c>
      <c r="U1001" s="14">
        <f t="shared" si="187"/>
        <v>372.3</v>
      </c>
      <c r="V1001" s="14" t="str">
        <f t="shared" si="188"/>
        <v>,</v>
      </c>
      <c r="W1001" s="14">
        <f t="shared" si="189"/>
        <v>22.9</v>
      </c>
      <c r="X1001" s="14" t="str">
        <f t="shared" si="190"/>
        <v>,</v>
      </c>
      <c r="Y1001" s="14">
        <f t="shared" si="191"/>
        <v>1997</v>
      </c>
      <c r="Z1001" s="14" t="s">
        <v>72</v>
      </c>
    </row>
    <row r="1002" spans="1:26" x14ac:dyDescent="0.35">
      <c r="A1002" s="4" t="s">
        <v>62</v>
      </c>
      <c r="B1002" s="2">
        <f>VLOOKUP(Table1[[#This Row],[Crop]],Crop!$A$2:$B$5,2,FALSE)</f>
        <v>22</v>
      </c>
      <c r="C1002" s="1" t="s">
        <v>22</v>
      </c>
      <c r="D1002" s="1">
        <f>VLOOKUP(Table1[[#This Row],[District]],district!$A$2:$B$38,2,FALSE)</f>
        <v>18</v>
      </c>
      <c r="E1002">
        <v>1998</v>
      </c>
      <c r="F1002">
        <v>317.7</v>
      </c>
      <c r="G1002">
        <v>437</v>
      </c>
      <c r="H1002">
        <v>19.5</v>
      </c>
      <c r="L1002" s="17" t="s">
        <v>68</v>
      </c>
      <c r="M1002" s="14" t="s">
        <v>71</v>
      </c>
      <c r="N1002" s="14" t="str">
        <f t="shared" si="180"/>
        <v>,</v>
      </c>
      <c r="O1002" s="14">
        <f t="shared" si="181"/>
        <v>22</v>
      </c>
      <c r="P1002" s="14" t="str">
        <f t="shared" si="182"/>
        <v>,</v>
      </c>
      <c r="Q1002" s="14">
        <f t="shared" si="183"/>
        <v>18</v>
      </c>
      <c r="R1002" s="14" t="str">
        <f t="shared" si="184"/>
        <v>,</v>
      </c>
      <c r="S1002" s="14">
        <f t="shared" si="185"/>
        <v>437</v>
      </c>
      <c r="T1002" s="14" t="str">
        <f t="shared" si="186"/>
        <v>,</v>
      </c>
      <c r="U1002" s="14">
        <f t="shared" si="187"/>
        <v>317.7</v>
      </c>
      <c r="V1002" s="14" t="str">
        <f t="shared" si="188"/>
        <v>,</v>
      </c>
      <c r="W1002" s="14">
        <f t="shared" si="189"/>
        <v>19.5</v>
      </c>
      <c r="X1002" s="14" t="str">
        <f t="shared" si="190"/>
        <v>,</v>
      </c>
      <c r="Y1002" s="14">
        <f t="shared" si="191"/>
        <v>1998</v>
      </c>
      <c r="Z1002" s="14" t="s">
        <v>72</v>
      </c>
    </row>
    <row r="1003" spans="1:26" x14ac:dyDescent="0.35">
      <c r="A1003" s="4" t="s">
        <v>62</v>
      </c>
      <c r="B1003" s="2">
        <f>VLOOKUP(Table1[[#This Row],[Crop]],Crop!$A$2:$B$5,2,FALSE)</f>
        <v>22</v>
      </c>
      <c r="C1003" s="1" t="s">
        <v>22</v>
      </c>
      <c r="D1003" s="1">
        <f>VLOOKUP(Table1[[#This Row],[District]],district!$A$2:$B$38,2,FALSE)</f>
        <v>18</v>
      </c>
      <c r="E1003">
        <v>1999</v>
      </c>
      <c r="F1003">
        <v>387.4</v>
      </c>
      <c r="G1003">
        <v>442</v>
      </c>
      <c r="H1003">
        <v>23.5</v>
      </c>
      <c r="L1003" s="17" t="s">
        <v>68</v>
      </c>
      <c r="M1003" s="14" t="s">
        <v>71</v>
      </c>
      <c r="N1003" s="14" t="str">
        <f t="shared" si="180"/>
        <v>,</v>
      </c>
      <c r="O1003" s="14">
        <f t="shared" si="181"/>
        <v>22</v>
      </c>
      <c r="P1003" s="14" t="str">
        <f t="shared" si="182"/>
        <v>,</v>
      </c>
      <c r="Q1003" s="14">
        <f t="shared" si="183"/>
        <v>18</v>
      </c>
      <c r="R1003" s="14" t="str">
        <f t="shared" si="184"/>
        <v>,</v>
      </c>
      <c r="S1003" s="14">
        <f t="shared" si="185"/>
        <v>442</v>
      </c>
      <c r="T1003" s="14" t="str">
        <f t="shared" si="186"/>
        <v>,</v>
      </c>
      <c r="U1003" s="14">
        <f t="shared" si="187"/>
        <v>387.4</v>
      </c>
      <c r="V1003" s="14" t="str">
        <f t="shared" si="188"/>
        <v>,</v>
      </c>
      <c r="W1003" s="14">
        <f t="shared" si="189"/>
        <v>23.5</v>
      </c>
      <c r="X1003" s="14" t="str">
        <f t="shared" si="190"/>
        <v>,</v>
      </c>
      <c r="Y1003" s="14">
        <f t="shared" si="191"/>
        <v>1999</v>
      </c>
      <c r="Z1003" s="14" t="s">
        <v>72</v>
      </c>
    </row>
    <row r="1004" spans="1:26" x14ac:dyDescent="0.35">
      <c r="A1004" s="4" t="s">
        <v>62</v>
      </c>
      <c r="B1004" s="2">
        <f>VLOOKUP(Table1[[#This Row],[Crop]],Crop!$A$2:$B$5,2,FALSE)</f>
        <v>22</v>
      </c>
      <c r="C1004" s="1" t="s">
        <v>22</v>
      </c>
      <c r="D1004" s="1">
        <f>VLOOKUP(Table1[[#This Row],[District]],district!$A$2:$B$38,2,FALSE)</f>
        <v>18</v>
      </c>
      <c r="E1004">
        <v>2000</v>
      </c>
      <c r="F1004">
        <v>390</v>
      </c>
      <c r="G1004">
        <v>436</v>
      </c>
      <c r="H1004">
        <v>24</v>
      </c>
      <c r="L1004" s="17" t="s">
        <v>68</v>
      </c>
      <c r="M1004" s="14" t="s">
        <v>71</v>
      </c>
      <c r="N1004" s="14" t="str">
        <f t="shared" si="180"/>
        <v>,</v>
      </c>
      <c r="O1004" s="14">
        <f t="shared" si="181"/>
        <v>22</v>
      </c>
      <c r="P1004" s="14" t="str">
        <f t="shared" si="182"/>
        <v>,</v>
      </c>
      <c r="Q1004" s="14">
        <f t="shared" si="183"/>
        <v>18</v>
      </c>
      <c r="R1004" s="14" t="str">
        <f t="shared" si="184"/>
        <v>,</v>
      </c>
      <c r="S1004" s="14">
        <f t="shared" si="185"/>
        <v>436</v>
      </c>
      <c r="T1004" s="14" t="str">
        <f t="shared" si="186"/>
        <v>,</v>
      </c>
      <c r="U1004" s="14">
        <f t="shared" si="187"/>
        <v>390</v>
      </c>
      <c r="V1004" s="14" t="str">
        <f t="shared" si="188"/>
        <v>,</v>
      </c>
      <c r="W1004" s="14">
        <f t="shared" si="189"/>
        <v>24</v>
      </c>
      <c r="X1004" s="14" t="str">
        <f t="shared" si="190"/>
        <v>,</v>
      </c>
      <c r="Y1004" s="14">
        <f t="shared" si="191"/>
        <v>2000</v>
      </c>
      <c r="Z1004" s="14" t="s">
        <v>72</v>
      </c>
    </row>
    <row r="1005" spans="1:26" x14ac:dyDescent="0.35">
      <c r="A1005" s="4" t="s">
        <v>62</v>
      </c>
      <c r="B1005" s="2">
        <f>VLOOKUP(Table1[[#This Row],[Crop]],Crop!$A$2:$B$5,2,FALSE)</f>
        <v>22</v>
      </c>
      <c r="C1005" s="1" t="s">
        <v>22</v>
      </c>
      <c r="D1005" s="1">
        <f>VLOOKUP(Table1[[#This Row],[District]],district!$A$2:$B$38,2,FALSE)</f>
        <v>18</v>
      </c>
      <c r="E1005">
        <v>2001</v>
      </c>
      <c r="F1005">
        <v>363</v>
      </c>
      <c r="G1005">
        <v>444</v>
      </c>
      <c r="H1005">
        <v>21.9</v>
      </c>
      <c r="L1005" s="17" t="s">
        <v>68</v>
      </c>
      <c r="M1005" s="14" t="s">
        <v>71</v>
      </c>
      <c r="N1005" s="14" t="str">
        <f t="shared" si="180"/>
        <v>,</v>
      </c>
      <c r="O1005" s="14">
        <f t="shared" si="181"/>
        <v>22</v>
      </c>
      <c r="P1005" s="14" t="str">
        <f t="shared" si="182"/>
        <v>,</v>
      </c>
      <c r="Q1005" s="14">
        <f t="shared" si="183"/>
        <v>18</v>
      </c>
      <c r="R1005" s="14" t="str">
        <f t="shared" si="184"/>
        <v>,</v>
      </c>
      <c r="S1005" s="14">
        <f t="shared" si="185"/>
        <v>444</v>
      </c>
      <c r="T1005" s="14" t="str">
        <f t="shared" si="186"/>
        <v>,</v>
      </c>
      <c r="U1005" s="14">
        <f t="shared" si="187"/>
        <v>363</v>
      </c>
      <c r="V1005" s="14" t="str">
        <f t="shared" si="188"/>
        <v>,</v>
      </c>
      <c r="W1005" s="14">
        <f t="shared" si="189"/>
        <v>21.9</v>
      </c>
      <c r="X1005" s="14" t="str">
        <f t="shared" si="190"/>
        <v>,</v>
      </c>
      <c r="Y1005" s="14">
        <f t="shared" si="191"/>
        <v>2001</v>
      </c>
      <c r="Z1005" s="14" t="s">
        <v>72</v>
      </c>
    </row>
    <row r="1006" spans="1:26" x14ac:dyDescent="0.35">
      <c r="A1006" s="4" t="s">
        <v>62</v>
      </c>
      <c r="B1006" s="2">
        <f>VLOOKUP(Table1[[#This Row],[Crop]],Crop!$A$2:$B$5,2,FALSE)</f>
        <v>22</v>
      </c>
      <c r="C1006" s="1" t="s">
        <v>22</v>
      </c>
      <c r="D1006" s="1">
        <f>VLOOKUP(Table1[[#This Row],[District]],district!$A$2:$B$38,2,FALSE)</f>
        <v>18</v>
      </c>
      <c r="E1006">
        <v>2002</v>
      </c>
      <c r="F1006">
        <v>379</v>
      </c>
      <c r="G1006">
        <v>440</v>
      </c>
      <c r="H1006">
        <v>23.1</v>
      </c>
      <c r="L1006" s="17" t="s">
        <v>68</v>
      </c>
      <c r="M1006" s="14" t="s">
        <v>71</v>
      </c>
      <c r="N1006" s="14" t="str">
        <f t="shared" si="180"/>
        <v>,</v>
      </c>
      <c r="O1006" s="14">
        <f t="shared" si="181"/>
        <v>22</v>
      </c>
      <c r="P1006" s="14" t="str">
        <f t="shared" si="182"/>
        <v>,</v>
      </c>
      <c r="Q1006" s="14">
        <f t="shared" si="183"/>
        <v>18</v>
      </c>
      <c r="R1006" s="14" t="str">
        <f t="shared" si="184"/>
        <v>,</v>
      </c>
      <c r="S1006" s="14">
        <f t="shared" si="185"/>
        <v>440</v>
      </c>
      <c r="T1006" s="14" t="str">
        <f t="shared" si="186"/>
        <v>,</v>
      </c>
      <c r="U1006" s="14">
        <f t="shared" si="187"/>
        <v>379</v>
      </c>
      <c r="V1006" s="14" t="str">
        <f t="shared" si="188"/>
        <v>,</v>
      </c>
      <c r="W1006" s="14">
        <f t="shared" si="189"/>
        <v>23.1</v>
      </c>
      <c r="X1006" s="14" t="str">
        <f t="shared" si="190"/>
        <v>,</v>
      </c>
      <c r="Y1006" s="14">
        <f t="shared" si="191"/>
        <v>2002</v>
      </c>
      <c r="Z1006" s="14" t="s">
        <v>72</v>
      </c>
    </row>
    <row r="1007" spans="1:26" x14ac:dyDescent="0.35">
      <c r="A1007" s="4" t="s">
        <v>62</v>
      </c>
      <c r="B1007" s="2">
        <f>VLOOKUP(Table1[[#This Row],[Crop]],Crop!$A$2:$B$5,2,FALSE)</f>
        <v>22</v>
      </c>
      <c r="C1007" s="1" t="s">
        <v>22</v>
      </c>
      <c r="D1007" s="1">
        <f>VLOOKUP(Table1[[#This Row],[District]],district!$A$2:$B$38,2,FALSE)</f>
        <v>18</v>
      </c>
      <c r="E1007">
        <v>2003</v>
      </c>
      <c r="F1007">
        <v>423</v>
      </c>
      <c r="G1007">
        <v>449</v>
      </c>
      <c r="H1007">
        <v>25.2</v>
      </c>
      <c r="L1007" s="17" t="s">
        <v>68</v>
      </c>
      <c r="M1007" s="14" t="s">
        <v>71</v>
      </c>
      <c r="N1007" s="14" t="str">
        <f t="shared" si="180"/>
        <v>,</v>
      </c>
      <c r="O1007" s="14">
        <f t="shared" si="181"/>
        <v>22</v>
      </c>
      <c r="P1007" s="14" t="str">
        <f t="shared" si="182"/>
        <v>,</v>
      </c>
      <c r="Q1007" s="14">
        <f t="shared" si="183"/>
        <v>18</v>
      </c>
      <c r="R1007" s="14" t="str">
        <f t="shared" si="184"/>
        <v>,</v>
      </c>
      <c r="S1007" s="14">
        <f t="shared" si="185"/>
        <v>449</v>
      </c>
      <c r="T1007" s="14" t="str">
        <f t="shared" si="186"/>
        <v>,</v>
      </c>
      <c r="U1007" s="14">
        <f t="shared" si="187"/>
        <v>423</v>
      </c>
      <c r="V1007" s="14" t="str">
        <f t="shared" si="188"/>
        <v>,</v>
      </c>
      <c r="W1007" s="14">
        <f t="shared" si="189"/>
        <v>25.2</v>
      </c>
      <c r="X1007" s="14" t="str">
        <f t="shared" si="190"/>
        <v>,</v>
      </c>
      <c r="Y1007" s="14">
        <f t="shared" si="191"/>
        <v>2003</v>
      </c>
      <c r="Z1007" s="14" t="s">
        <v>72</v>
      </c>
    </row>
    <row r="1008" spans="1:26" x14ac:dyDescent="0.35">
      <c r="A1008" s="4" t="s">
        <v>62</v>
      </c>
      <c r="B1008" s="2">
        <f>VLOOKUP(Table1[[#This Row],[Crop]],Crop!$A$2:$B$5,2,FALSE)</f>
        <v>22</v>
      </c>
      <c r="C1008" s="1" t="s">
        <v>22</v>
      </c>
      <c r="D1008" s="1">
        <f>VLOOKUP(Table1[[#This Row],[District]],district!$A$2:$B$38,2,FALSE)</f>
        <v>18</v>
      </c>
      <c r="E1008">
        <v>2004</v>
      </c>
      <c r="F1008">
        <v>510</v>
      </c>
      <c r="G1008">
        <v>445</v>
      </c>
      <c r="H1008">
        <v>30.7</v>
      </c>
      <c r="L1008" s="17" t="s">
        <v>68</v>
      </c>
      <c r="M1008" s="14" t="s">
        <v>71</v>
      </c>
      <c r="N1008" s="14" t="str">
        <f t="shared" si="180"/>
        <v>,</v>
      </c>
      <c r="O1008" s="14">
        <f t="shared" si="181"/>
        <v>22</v>
      </c>
      <c r="P1008" s="14" t="str">
        <f t="shared" si="182"/>
        <v>,</v>
      </c>
      <c r="Q1008" s="14">
        <f t="shared" si="183"/>
        <v>18</v>
      </c>
      <c r="R1008" s="14" t="str">
        <f t="shared" si="184"/>
        <v>,</v>
      </c>
      <c r="S1008" s="14">
        <f t="shared" si="185"/>
        <v>445</v>
      </c>
      <c r="T1008" s="14" t="str">
        <f t="shared" si="186"/>
        <v>,</v>
      </c>
      <c r="U1008" s="14">
        <f t="shared" si="187"/>
        <v>510</v>
      </c>
      <c r="V1008" s="14" t="str">
        <f t="shared" si="188"/>
        <v>,</v>
      </c>
      <c r="W1008" s="14">
        <f t="shared" si="189"/>
        <v>30.7</v>
      </c>
      <c r="X1008" s="14" t="str">
        <f t="shared" si="190"/>
        <v>,</v>
      </c>
      <c r="Y1008" s="14">
        <f t="shared" si="191"/>
        <v>2004</v>
      </c>
      <c r="Z1008" s="14" t="s">
        <v>72</v>
      </c>
    </row>
    <row r="1009" spans="1:26" x14ac:dyDescent="0.35">
      <c r="A1009" s="4" t="s">
        <v>62</v>
      </c>
      <c r="B1009" s="2">
        <f>VLOOKUP(Table1[[#This Row],[Crop]],Crop!$A$2:$B$5,2,FALSE)</f>
        <v>22</v>
      </c>
      <c r="C1009" s="1" t="s">
        <v>22</v>
      </c>
      <c r="D1009" s="1">
        <f>VLOOKUP(Table1[[#This Row],[District]],district!$A$2:$B$38,2,FALSE)</f>
        <v>18</v>
      </c>
      <c r="E1009">
        <v>2005</v>
      </c>
      <c r="F1009">
        <v>481</v>
      </c>
      <c r="G1009">
        <v>448</v>
      </c>
      <c r="H1009">
        <v>28.8</v>
      </c>
      <c r="L1009" s="17" t="s">
        <v>68</v>
      </c>
      <c r="M1009" s="14" t="s">
        <v>71</v>
      </c>
      <c r="N1009" s="14" t="str">
        <f t="shared" si="180"/>
        <v>,</v>
      </c>
      <c r="O1009" s="14">
        <f t="shared" si="181"/>
        <v>22</v>
      </c>
      <c r="P1009" s="14" t="str">
        <f t="shared" si="182"/>
        <v>,</v>
      </c>
      <c r="Q1009" s="14">
        <f t="shared" si="183"/>
        <v>18</v>
      </c>
      <c r="R1009" s="14" t="str">
        <f t="shared" si="184"/>
        <v>,</v>
      </c>
      <c r="S1009" s="14">
        <f t="shared" si="185"/>
        <v>448</v>
      </c>
      <c r="T1009" s="14" t="str">
        <f t="shared" si="186"/>
        <v>,</v>
      </c>
      <c r="U1009" s="14">
        <f t="shared" si="187"/>
        <v>481</v>
      </c>
      <c r="V1009" s="14" t="str">
        <f t="shared" si="188"/>
        <v>,</v>
      </c>
      <c r="W1009" s="14">
        <f t="shared" si="189"/>
        <v>28.8</v>
      </c>
      <c r="X1009" s="14" t="str">
        <f t="shared" si="190"/>
        <v>,</v>
      </c>
      <c r="Y1009" s="14">
        <f t="shared" si="191"/>
        <v>2005</v>
      </c>
      <c r="Z1009" s="14" t="s">
        <v>72</v>
      </c>
    </row>
    <row r="1010" spans="1:26" x14ac:dyDescent="0.35">
      <c r="A1010" s="4" t="s">
        <v>62</v>
      </c>
      <c r="B1010" s="2">
        <f>VLOOKUP(Table1[[#This Row],[Crop]],Crop!$A$2:$B$5,2,FALSE)</f>
        <v>22</v>
      </c>
      <c r="C1010" s="1" t="s">
        <v>22</v>
      </c>
      <c r="D1010" s="1">
        <f>VLOOKUP(Table1[[#This Row],[District]],district!$A$2:$B$38,2,FALSE)</f>
        <v>18</v>
      </c>
      <c r="E1010">
        <v>2006</v>
      </c>
      <c r="F1010">
        <v>500</v>
      </c>
      <c r="G1010">
        <v>464</v>
      </c>
      <c r="H1010">
        <v>28.9</v>
      </c>
      <c r="L1010" s="17" t="s">
        <v>68</v>
      </c>
      <c r="M1010" s="14" t="s">
        <v>71</v>
      </c>
      <c r="N1010" s="14" t="str">
        <f t="shared" si="180"/>
        <v>,</v>
      </c>
      <c r="O1010" s="14">
        <f t="shared" si="181"/>
        <v>22</v>
      </c>
      <c r="P1010" s="14" t="str">
        <f t="shared" si="182"/>
        <v>,</v>
      </c>
      <c r="Q1010" s="14">
        <f t="shared" si="183"/>
        <v>18</v>
      </c>
      <c r="R1010" s="14" t="str">
        <f t="shared" si="184"/>
        <v>,</v>
      </c>
      <c r="S1010" s="14">
        <f t="shared" si="185"/>
        <v>464</v>
      </c>
      <c r="T1010" s="14" t="str">
        <f t="shared" si="186"/>
        <v>,</v>
      </c>
      <c r="U1010" s="14">
        <f t="shared" si="187"/>
        <v>500</v>
      </c>
      <c r="V1010" s="14" t="str">
        <f t="shared" si="188"/>
        <v>,</v>
      </c>
      <c r="W1010" s="14">
        <f t="shared" si="189"/>
        <v>28.9</v>
      </c>
      <c r="X1010" s="14" t="str">
        <f t="shared" si="190"/>
        <v>,</v>
      </c>
      <c r="Y1010" s="14">
        <f t="shared" si="191"/>
        <v>2006</v>
      </c>
      <c r="Z1010" s="14" t="s">
        <v>72</v>
      </c>
    </row>
    <row r="1011" spans="1:26" x14ac:dyDescent="0.35">
      <c r="A1011" s="4" t="s">
        <v>62</v>
      </c>
      <c r="B1011" s="2">
        <f>VLOOKUP(Table1[[#This Row],[Crop]],Crop!$A$2:$B$5,2,FALSE)</f>
        <v>22</v>
      </c>
      <c r="C1011" s="1" t="s">
        <v>22</v>
      </c>
      <c r="D1011" s="1">
        <f>VLOOKUP(Table1[[#This Row],[District]],district!$A$2:$B$38,2,FALSE)</f>
        <v>18</v>
      </c>
      <c r="E1011">
        <v>2007</v>
      </c>
      <c r="F1011">
        <v>427</v>
      </c>
      <c r="G1011">
        <v>484</v>
      </c>
      <c r="H1011">
        <v>23.6</v>
      </c>
      <c r="L1011" s="17" t="s">
        <v>68</v>
      </c>
      <c r="M1011" s="14" t="s">
        <v>71</v>
      </c>
      <c r="N1011" s="14" t="str">
        <f t="shared" si="180"/>
        <v>,</v>
      </c>
      <c r="O1011" s="14">
        <f t="shared" si="181"/>
        <v>22</v>
      </c>
      <c r="P1011" s="14" t="str">
        <f t="shared" si="182"/>
        <v>,</v>
      </c>
      <c r="Q1011" s="14">
        <f t="shared" si="183"/>
        <v>18</v>
      </c>
      <c r="R1011" s="14" t="str">
        <f t="shared" si="184"/>
        <v>,</v>
      </c>
      <c r="S1011" s="14">
        <f t="shared" si="185"/>
        <v>484</v>
      </c>
      <c r="T1011" s="14" t="str">
        <f t="shared" si="186"/>
        <v>,</v>
      </c>
      <c r="U1011" s="14">
        <f t="shared" si="187"/>
        <v>427</v>
      </c>
      <c r="V1011" s="14" t="str">
        <f t="shared" si="188"/>
        <v>,</v>
      </c>
      <c r="W1011" s="14">
        <f t="shared" si="189"/>
        <v>23.6</v>
      </c>
      <c r="X1011" s="14" t="str">
        <f t="shared" si="190"/>
        <v>,</v>
      </c>
      <c r="Y1011" s="14">
        <f t="shared" si="191"/>
        <v>2007</v>
      </c>
      <c r="Z1011" s="14" t="s">
        <v>72</v>
      </c>
    </row>
    <row r="1012" spans="1:26" x14ac:dyDescent="0.35">
      <c r="A1012" s="4" t="s">
        <v>62</v>
      </c>
      <c r="B1012" s="2">
        <f>VLOOKUP(Table1[[#This Row],[Crop]],Crop!$A$2:$B$5,2,FALSE)</f>
        <v>22</v>
      </c>
      <c r="C1012" s="1" t="s">
        <v>22</v>
      </c>
      <c r="D1012" s="1">
        <f>VLOOKUP(Table1[[#This Row],[District]],district!$A$2:$B$38,2,FALSE)</f>
        <v>18</v>
      </c>
      <c r="E1012">
        <v>2008</v>
      </c>
      <c r="F1012">
        <v>504</v>
      </c>
      <c r="G1012">
        <v>491</v>
      </c>
      <c r="H1012">
        <v>27.5</v>
      </c>
      <c r="L1012" s="17" t="s">
        <v>68</v>
      </c>
      <c r="M1012" s="14" t="s">
        <v>71</v>
      </c>
      <c r="N1012" s="14" t="str">
        <f t="shared" si="180"/>
        <v>,</v>
      </c>
      <c r="O1012" s="14">
        <f t="shared" si="181"/>
        <v>22</v>
      </c>
      <c r="P1012" s="14" t="str">
        <f t="shared" si="182"/>
        <v>,</v>
      </c>
      <c r="Q1012" s="14">
        <f t="shared" si="183"/>
        <v>18</v>
      </c>
      <c r="R1012" s="14" t="str">
        <f t="shared" si="184"/>
        <v>,</v>
      </c>
      <c r="S1012" s="14">
        <f t="shared" si="185"/>
        <v>491</v>
      </c>
      <c r="T1012" s="14" t="str">
        <f t="shared" si="186"/>
        <v>,</v>
      </c>
      <c r="U1012" s="14">
        <f t="shared" si="187"/>
        <v>504</v>
      </c>
      <c r="V1012" s="14" t="str">
        <f t="shared" si="188"/>
        <v>,</v>
      </c>
      <c r="W1012" s="14">
        <f t="shared" si="189"/>
        <v>27.5</v>
      </c>
      <c r="X1012" s="14" t="str">
        <f t="shared" si="190"/>
        <v>,</v>
      </c>
      <c r="Y1012" s="14">
        <f t="shared" si="191"/>
        <v>2008</v>
      </c>
      <c r="Z1012" s="14" t="s">
        <v>72</v>
      </c>
    </row>
    <row r="1013" spans="1:26" x14ac:dyDescent="0.35">
      <c r="A1013" s="4" t="s">
        <v>62</v>
      </c>
      <c r="B1013" s="2">
        <f>VLOOKUP(Table1[[#This Row],[Crop]],Crop!$A$2:$B$5,2,FALSE)</f>
        <v>22</v>
      </c>
      <c r="C1013" s="1" t="s">
        <v>22</v>
      </c>
      <c r="D1013" s="1">
        <f>VLOOKUP(Table1[[#This Row],[District]],district!$A$2:$B$38,2,FALSE)</f>
        <v>18</v>
      </c>
      <c r="E1013">
        <v>2009</v>
      </c>
      <c r="F1013">
        <v>515</v>
      </c>
      <c r="G1013">
        <v>498</v>
      </c>
      <c r="H1013">
        <v>27.7</v>
      </c>
      <c r="L1013" s="17" t="s">
        <v>68</v>
      </c>
      <c r="M1013" s="14" t="s">
        <v>71</v>
      </c>
      <c r="N1013" s="14" t="str">
        <f t="shared" si="180"/>
        <v>,</v>
      </c>
      <c r="O1013" s="14">
        <f t="shared" si="181"/>
        <v>22</v>
      </c>
      <c r="P1013" s="14" t="str">
        <f t="shared" si="182"/>
        <v>,</v>
      </c>
      <c r="Q1013" s="14">
        <f t="shared" si="183"/>
        <v>18</v>
      </c>
      <c r="R1013" s="14" t="str">
        <f t="shared" si="184"/>
        <v>,</v>
      </c>
      <c r="S1013" s="14">
        <f t="shared" si="185"/>
        <v>498</v>
      </c>
      <c r="T1013" s="14" t="str">
        <f t="shared" si="186"/>
        <v>,</v>
      </c>
      <c r="U1013" s="14">
        <f t="shared" si="187"/>
        <v>515</v>
      </c>
      <c r="V1013" s="14" t="str">
        <f t="shared" si="188"/>
        <v>,</v>
      </c>
      <c r="W1013" s="14">
        <f t="shared" si="189"/>
        <v>27.7</v>
      </c>
      <c r="X1013" s="14" t="str">
        <f t="shared" si="190"/>
        <v>,</v>
      </c>
      <c r="Y1013" s="14">
        <f t="shared" si="191"/>
        <v>2009</v>
      </c>
      <c r="Z1013" s="14" t="s">
        <v>72</v>
      </c>
    </row>
    <row r="1014" spans="1:26" x14ac:dyDescent="0.35">
      <c r="A1014" s="4" t="s">
        <v>62</v>
      </c>
      <c r="B1014" s="2">
        <f>VLOOKUP(Table1[[#This Row],[Crop]],Crop!$A$2:$B$5,2,FALSE)</f>
        <v>22</v>
      </c>
      <c r="C1014" s="1" t="s">
        <v>22</v>
      </c>
      <c r="D1014" s="1">
        <f>VLOOKUP(Table1[[#This Row],[District]],district!$A$2:$B$38,2,FALSE)</f>
        <v>18</v>
      </c>
      <c r="E1014">
        <v>2010</v>
      </c>
      <c r="F1014">
        <v>554</v>
      </c>
      <c r="G1014">
        <v>486</v>
      </c>
      <c r="H1014">
        <v>30.6</v>
      </c>
      <c r="L1014" s="17" t="s">
        <v>68</v>
      </c>
      <c r="M1014" s="14" t="s">
        <v>71</v>
      </c>
      <c r="N1014" s="14" t="str">
        <f t="shared" si="180"/>
        <v>,</v>
      </c>
      <c r="O1014" s="14">
        <f t="shared" si="181"/>
        <v>22</v>
      </c>
      <c r="P1014" s="14" t="str">
        <f t="shared" si="182"/>
        <v>,</v>
      </c>
      <c r="Q1014" s="14">
        <f t="shared" si="183"/>
        <v>18</v>
      </c>
      <c r="R1014" s="14" t="str">
        <f t="shared" si="184"/>
        <v>,</v>
      </c>
      <c r="S1014" s="14">
        <f t="shared" si="185"/>
        <v>486</v>
      </c>
      <c r="T1014" s="14" t="str">
        <f t="shared" si="186"/>
        <v>,</v>
      </c>
      <c r="U1014" s="14">
        <f t="shared" si="187"/>
        <v>554</v>
      </c>
      <c r="V1014" s="14" t="str">
        <f t="shared" si="188"/>
        <v>,</v>
      </c>
      <c r="W1014" s="14">
        <f t="shared" si="189"/>
        <v>30.6</v>
      </c>
      <c r="X1014" s="14" t="str">
        <f t="shared" si="190"/>
        <v>,</v>
      </c>
      <c r="Y1014" s="14">
        <f t="shared" si="191"/>
        <v>2010</v>
      </c>
      <c r="Z1014" s="14" t="s">
        <v>72</v>
      </c>
    </row>
    <row r="1015" spans="1:26" x14ac:dyDescent="0.35">
      <c r="A1015" s="4" t="s">
        <v>62</v>
      </c>
      <c r="B1015" s="2">
        <f>VLOOKUP(Table1[[#This Row],[Crop]],Crop!$A$2:$B$5,2,FALSE)</f>
        <v>22</v>
      </c>
      <c r="C1015" s="1" t="s">
        <v>22</v>
      </c>
      <c r="D1015" s="1">
        <f>VLOOKUP(Table1[[#This Row],[District]],district!$A$2:$B$38,2,FALSE)</f>
        <v>18</v>
      </c>
      <c r="E1015">
        <v>2011</v>
      </c>
      <c r="F1015">
        <v>456</v>
      </c>
      <c r="G1015">
        <v>473</v>
      </c>
      <c r="H1015">
        <v>25.8</v>
      </c>
      <c r="L1015" s="17" t="s">
        <v>68</v>
      </c>
      <c r="M1015" s="14" t="s">
        <v>71</v>
      </c>
      <c r="N1015" s="14" t="str">
        <f t="shared" si="180"/>
        <v>,</v>
      </c>
      <c r="O1015" s="14">
        <f t="shared" si="181"/>
        <v>22</v>
      </c>
      <c r="P1015" s="14" t="str">
        <f t="shared" si="182"/>
        <v>,</v>
      </c>
      <c r="Q1015" s="14">
        <f t="shared" si="183"/>
        <v>18</v>
      </c>
      <c r="R1015" s="14" t="str">
        <f t="shared" si="184"/>
        <v>,</v>
      </c>
      <c r="S1015" s="14">
        <f t="shared" si="185"/>
        <v>473</v>
      </c>
      <c r="T1015" s="14" t="str">
        <f t="shared" si="186"/>
        <v>,</v>
      </c>
      <c r="U1015" s="14">
        <f t="shared" si="187"/>
        <v>456</v>
      </c>
      <c r="V1015" s="14" t="str">
        <f t="shared" si="188"/>
        <v>,</v>
      </c>
      <c r="W1015" s="14">
        <f t="shared" si="189"/>
        <v>25.8</v>
      </c>
      <c r="X1015" s="14" t="str">
        <f t="shared" si="190"/>
        <v>,</v>
      </c>
      <c r="Y1015" s="14">
        <f t="shared" si="191"/>
        <v>2011</v>
      </c>
      <c r="Z1015" s="14" t="s">
        <v>72</v>
      </c>
    </row>
    <row r="1016" spans="1:26" x14ac:dyDescent="0.35">
      <c r="A1016" s="4" t="s">
        <v>62</v>
      </c>
      <c r="B1016" s="2">
        <f>VLOOKUP(Table1[[#This Row],[Crop]],Crop!$A$2:$B$5,2,FALSE)</f>
        <v>22</v>
      </c>
      <c r="C1016" s="1" t="s">
        <v>22</v>
      </c>
      <c r="D1016" s="1">
        <f>VLOOKUP(Table1[[#This Row],[District]],district!$A$2:$B$38,2,FALSE)</f>
        <v>18</v>
      </c>
      <c r="E1016">
        <v>2012</v>
      </c>
      <c r="F1016">
        <v>498</v>
      </c>
      <c r="G1016">
        <v>471</v>
      </c>
      <c r="H1016">
        <v>28.4</v>
      </c>
      <c r="L1016" s="17" t="s">
        <v>68</v>
      </c>
      <c r="M1016" s="14" t="s">
        <v>71</v>
      </c>
      <c r="N1016" s="14" t="str">
        <f t="shared" si="180"/>
        <v>,</v>
      </c>
      <c r="O1016" s="14">
        <f t="shared" si="181"/>
        <v>22</v>
      </c>
      <c r="P1016" s="14" t="str">
        <f t="shared" si="182"/>
        <v>,</v>
      </c>
      <c r="Q1016" s="14">
        <f t="shared" si="183"/>
        <v>18</v>
      </c>
      <c r="R1016" s="14" t="str">
        <f t="shared" si="184"/>
        <v>,</v>
      </c>
      <c r="S1016" s="14">
        <f t="shared" si="185"/>
        <v>471</v>
      </c>
      <c r="T1016" s="14" t="str">
        <f t="shared" si="186"/>
        <v>,</v>
      </c>
      <c r="U1016" s="14">
        <f t="shared" si="187"/>
        <v>498</v>
      </c>
      <c r="V1016" s="14" t="str">
        <f t="shared" si="188"/>
        <v>,</v>
      </c>
      <c r="W1016" s="14">
        <f t="shared" si="189"/>
        <v>28.4</v>
      </c>
      <c r="X1016" s="14" t="str">
        <f t="shared" si="190"/>
        <v>,</v>
      </c>
      <c r="Y1016" s="14">
        <f t="shared" si="191"/>
        <v>2012</v>
      </c>
      <c r="Z1016" s="14" t="s">
        <v>72</v>
      </c>
    </row>
    <row r="1017" spans="1:26" x14ac:dyDescent="0.35">
      <c r="A1017" s="4" t="s">
        <v>62</v>
      </c>
      <c r="B1017" s="2">
        <f>VLOOKUP(Table1[[#This Row],[Crop]],Crop!$A$2:$B$5,2,FALSE)</f>
        <v>22</v>
      </c>
      <c r="C1017" s="1" t="s">
        <v>22</v>
      </c>
      <c r="D1017" s="1">
        <f>VLOOKUP(Table1[[#This Row],[District]],district!$A$2:$B$38,2,FALSE)</f>
        <v>18</v>
      </c>
      <c r="E1017">
        <v>2013</v>
      </c>
      <c r="F1017">
        <v>587</v>
      </c>
      <c r="G1017">
        <v>535</v>
      </c>
      <c r="H1017">
        <v>29.4</v>
      </c>
      <c r="L1017" s="17" t="s">
        <v>68</v>
      </c>
      <c r="M1017" s="14" t="s">
        <v>71</v>
      </c>
      <c r="N1017" s="14" t="str">
        <f t="shared" si="180"/>
        <v>,</v>
      </c>
      <c r="O1017" s="14">
        <f t="shared" si="181"/>
        <v>22</v>
      </c>
      <c r="P1017" s="14" t="str">
        <f t="shared" si="182"/>
        <v>,</v>
      </c>
      <c r="Q1017" s="14">
        <f t="shared" si="183"/>
        <v>18</v>
      </c>
      <c r="R1017" s="14" t="str">
        <f t="shared" si="184"/>
        <v>,</v>
      </c>
      <c r="S1017" s="14">
        <f t="shared" si="185"/>
        <v>535</v>
      </c>
      <c r="T1017" s="14" t="str">
        <f t="shared" si="186"/>
        <v>,</v>
      </c>
      <c r="U1017" s="14">
        <f t="shared" si="187"/>
        <v>587</v>
      </c>
      <c r="V1017" s="14" t="str">
        <f t="shared" si="188"/>
        <v>,</v>
      </c>
      <c r="W1017" s="14">
        <f t="shared" si="189"/>
        <v>29.4</v>
      </c>
      <c r="X1017" s="14" t="str">
        <f t="shared" si="190"/>
        <v>,</v>
      </c>
      <c r="Y1017" s="14">
        <f t="shared" si="191"/>
        <v>2013</v>
      </c>
      <c r="Z1017" s="14" t="s">
        <v>72</v>
      </c>
    </row>
    <row r="1018" spans="1:26" x14ac:dyDescent="0.35">
      <c r="A1018" s="4" t="s">
        <v>62</v>
      </c>
      <c r="B1018" s="2">
        <f>VLOOKUP(Table1[[#This Row],[Crop]],Crop!$A$2:$B$5,2,FALSE)</f>
        <v>22</v>
      </c>
      <c r="C1018" s="1" t="s">
        <v>22</v>
      </c>
      <c r="D1018" s="1">
        <f>VLOOKUP(Table1[[#This Row],[District]],district!$A$2:$B$38,2,FALSE)</f>
        <v>18</v>
      </c>
      <c r="E1018">
        <v>2014</v>
      </c>
      <c r="F1018">
        <v>594</v>
      </c>
      <c r="G1018">
        <v>577</v>
      </c>
      <c r="H1018">
        <v>27.6</v>
      </c>
      <c r="L1018" s="17" t="s">
        <v>68</v>
      </c>
      <c r="M1018" s="14" t="s">
        <v>71</v>
      </c>
      <c r="N1018" s="14" t="str">
        <f t="shared" si="180"/>
        <v>,</v>
      </c>
      <c r="O1018" s="14">
        <f t="shared" si="181"/>
        <v>22</v>
      </c>
      <c r="P1018" s="14" t="str">
        <f t="shared" si="182"/>
        <v>,</v>
      </c>
      <c r="Q1018" s="14">
        <f t="shared" si="183"/>
        <v>18</v>
      </c>
      <c r="R1018" s="14" t="str">
        <f t="shared" si="184"/>
        <v>,</v>
      </c>
      <c r="S1018" s="14">
        <f t="shared" si="185"/>
        <v>577</v>
      </c>
      <c r="T1018" s="14" t="str">
        <f t="shared" si="186"/>
        <v>,</v>
      </c>
      <c r="U1018" s="14">
        <f t="shared" si="187"/>
        <v>594</v>
      </c>
      <c r="V1018" s="14" t="str">
        <f t="shared" si="188"/>
        <v>,</v>
      </c>
      <c r="W1018" s="14">
        <f t="shared" si="189"/>
        <v>27.6</v>
      </c>
      <c r="X1018" s="14" t="str">
        <f t="shared" si="190"/>
        <v>,</v>
      </c>
      <c r="Y1018" s="14">
        <f t="shared" si="191"/>
        <v>2014</v>
      </c>
      <c r="Z1018" s="14" t="s">
        <v>72</v>
      </c>
    </row>
    <row r="1019" spans="1:26" x14ac:dyDescent="0.35">
      <c r="A1019" s="4" t="s">
        <v>62</v>
      </c>
      <c r="B1019" s="2">
        <f>VLOOKUP(Table1[[#This Row],[Crop]],Crop!$A$2:$B$5,2,FALSE)</f>
        <v>22</v>
      </c>
      <c r="C1019" s="1" t="s">
        <v>22</v>
      </c>
      <c r="D1019" s="1">
        <f>VLOOKUP(Table1[[#This Row],[District]],district!$A$2:$B$38,2,FALSE)</f>
        <v>18</v>
      </c>
      <c r="E1019">
        <v>2015</v>
      </c>
      <c r="F1019">
        <v>604</v>
      </c>
      <c r="G1019">
        <v>579</v>
      </c>
      <c r="H1019">
        <v>27.4</v>
      </c>
      <c r="L1019" s="17" t="s">
        <v>68</v>
      </c>
      <c r="M1019" s="14" t="s">
        <v>71</v>
      </c>
      <c r="N1019" s="14" t="str">
        <f t="shared" si="180"/>
        <v>,</v>
      </c>
      <c r="O1019" s="14">
        <f t="shared" si="181"/>
        <v>22</v>
      </c>
      <c r="P1019" s="14" t="str">
        <f t="shared" si="182"/>
        <v>,</v>
      </c>
      <c r="Q1019" s="14">
        <f t="shared" si="183"/>
        <v>18</v>
      </c>
      <c r="R1019" s="14" t="str">
        <f t="shared" si="184"/>
        <v>,</v>
      </c>
      <c r="S1019" s="14">
        <f t="shared" si="185"/>
        <v>579</v>
      </c>
      <c r="T1019" s="14" t="str">
        <f t="shared" si="186"/>
        <v>,</v>
      </c>
      <c r="U1019" s="14">
        <f t="shared" si="187"/>
        <v>604</v>
      </c>
      <c r="V1019" s="14" t="str">
        <f t="shared" si="188"/>
        <v>,</v>
      </c>
      <c r="W1019" s="14">
        <f t="shared" si="189"/>
        <v>27.4</v>
      </c>
      <c r="X1019" s="14" t="str">
        <f t="shared" si="190"/>
        <v>,</v>
      </c>
      <c r="Y1019" s="14">
        <f t="shared" si="191"/>
        <v>2015</v>
      </c>
      <c r="Z1019" s="14" t="s">
        <v>72</v>
      </c>
    </row>
    <row r="1020" spans="1:26" x14ac:dyDescent="0.35">
      <c r="A1020" s="4" t="s">
        <v>62</v>
      </c>
      <c r="B1020" s="2">
        <f>VLOOKUP(Table1[[#This Row],[Crop]],Crop!$A$2:$B$5,2,FALSE)</f>
        <v>22</v>
      </c>
      <c r="C1020" s="1" t="s">
        <v>22</v>
      </c>
      <c r="D1020" s="1">
        <f>VLOOKUP(Table1[[#This Row],[District]],district!$A$2:$B$38,2,FALSE)</f>
        <v>18</v>
      </c>
      <c r="E1020">
        <v>2016</v>
      </c>
      <c r="F1020">
        <v>703</v>
      </c>
      <c r="G1020">
        <v>571</v>
      </c>
      <c r="H1020">
        <v>33</v>
      </c>
      <c r="L1020" s="17" t="s">
        <v>68</v>
      </c>
      <c r="M1020" s="14" t="s">
        <v>71</v>
      </c>
      <c r="N1020" s="14" t="str">
        <f t="shared" si="180"/>
        <v>,</v>
      </c>
      <c r="O1020" s="14">
        <f t="shared" si="181"/>
        <v>22</v>
      </c>
      <c r="P1020" s="14" t="str">
        <f t="shared" si="182"/>
        <v>,</v>
      </c>
      <c r="Q1020" s="14">
        <f t="shared" si="183"/>
        <v>18</v>
      </c>
      <c r="R1020" s="14" t="str">
        <f t="shared" si="184"/>
        <v>,</v>
      </c>
      <c r="S1020" s="14">
        <f t="shared" si="185"/>
        <v>571</v>
      </c>
      <c r="T1020" s="14" t="str">
        <f t="shared" si="186"/>
        <v>,</v>
      </c>
      <c r="U1020" s="14">
        <f t="shared" si="187"/>
        <v>703</v>
      </c>
      <c r="V1020" s="14" t="str">
        <f t="shared" si="188"/>
        <v>,</v>
      </c>
      <c r="W1020" s="14">
        <f t="shared" si="189"/>
        <v>33</v>
      </c>
      <c r="X1020" s="14" t="str">
        <f t="shared" si="190"/>
        <v>,</v>
      </c>
      <c r="Y1020" s="14">
        <f t="shared" si="191"/>
        <v>2016</v>
      </c>
      <c r="Z1020" s="14" t="s">
        <v>72</v>
      </c>
    </row>
    <row r="1021" spans="1:26" x14ac:dyDescent="0.35">
      <c r="A1021" s="4" t="s">
        <v>62</v>
      </c>
      <c r="B1021" s="2">
        <f>VLOOKUP(Table1[[#This Row],[Crop]],Crop!$A$2:$B$5,2,FALSE)</f>
        <v>22</v>
      </c>
      <c r="C1021" s="1" t="s">
        <v>22</v>
      </c>
      <c r="D1021" s="1">
        <f>VLOOKUP(Table1[[#This Row],[District]],district!$A$2:$B$38,2,FALSE)</f>
        <v>18</v>
      </c>
      <c r="E1021">
        <v>2017</v>
      </c>
      <c r="F1021">
        <v>540</v>
      </c>
      <c r="G1021">
        <v>547</v>
      </c>
      <c r="H1021">
        <v>26.5</v>
      </c>
      <c r="L1021" s="17" t="s">
        <v>68</v>
      </c>
      <c r="M1021" s="14" t="s">
        <v>71</v>
      </c>
      <c r="N1021" s="14" t="str">
        <f t="shared" si="180"/>
        <v>,</v>
      </c>
      <c r="O1021" s="14">
        <f t="shared" si="181"/>
        <v>22</v>
      </c>
      <c r="P1021" s="14" t="str">
        <f t="shared" si="182"/>
        <v>,</v>
      </c>
      <c r="Q1021" s="14">
        <f t="shared" si="183"/>
        <v>18</v>
      </c>
      <c r="R1021" s="14" t="str">
        <f t="shared" si="184"/>
        <v>,</v>
      </c>
      <c r="S1021" s="14">
        <f t="shared" si="185"/>
        <v>547</v>
      </c>
      <c r="T1021" s="14" t="str">
        <f t="shared" si="186"/>
        <v>,</v>
      </c>
      <c r="U1021" s="14">
        <f t="shared" si="187"/>
        <v>540</v>
      </c>
      <c r="V1021" s="14" t="str">
        <f t="shared" si="188"/>
        <v>,</v>
      </c>
      <c r="W1021" s="14">
        <f t="shared" si="189"/>
        <v>26.5</v>
      </c>
      <c r="X1021" s="14" t="str">
        <f t="shared" si="190"/>
        <v>,</v>
      </c>
      <c r="Y1021" s="14">
        <f t="shared" si="191"/>
        <v>2017</v>
      </c>
      <c r="Z1021" s="14" t="s">
        <v>72</v>
      </c>
    </row>
    <row r="1022" spans="1:26" x14ac:dyDescent="0.35">
      <c r="A1022" s="4" t="s">
        <v>62</v>
      </c>
      <c r="B1022" s="2">
        <f>VLOOKUP(Table1[[#This Row],[Crop]],Crop!$A$2:$B$5,2,FALSE)</f>
        <v>22</v>
      </c>
      <c r="C1022" s="1" t="s">
        <v>22</v>
      </c>
      <c r="D1022" s="1">
        <f>VLOOKUP(Table1[[#This Row],[District]],district!$A$2:$B$38,2,FALSE)</f>
        <v>18</v>
      </c>
      <c r="E1022">
        <v>2018</v>
      </c>
      <c r="F1022">
        <v>569</v>
      </c>
      <c r="G1022">
        <v>536</v>
      </c>
      <c r="H1022">
        <v>28.4</v>
      </c>
      <c r="L1022" s="17" t="s">
        <v>68</v>
      </c>
      <c r="M1022" s="14" t="s">
        <v>71</v>
      </c>
      <c r="N1022" s="14" t="str">
        <f t="shared" si="180"/>
        <v>,</v>
      </c>
      <c r="O1022" s="14">
        <f t="shared" si="181"/>
        <v>22</v>
      </c>
      <c r="P1022" s="14" t="str">
        <f t="shared" si="182"/>
        <v>,</v>
      </c>
      <c r="Q1022" s="14">
        <f t="shared" si="183"/>
        <v>18</v>
      </c>
      <c r="R1022" s="14" t="str">
        <f t="shared" si="184"/>
        <v>,</v>
      </c>
      <c r="S1022" s="14">
        <f t="shared" si="185"/>
        <v>536</v>
      </c>
      <c r="T1022" s="14" t="str">
        <f t="shared" si="186"/>
        <v>,</v>
      </c>
      <c r="U1022" s="14">
        <f t="shared" si="187"/>
        <v>569</v>
      </c>
      <c r="V1022" s="14" t="str">
        <f t="shared" si="188"/>
        <v>,</v>
      </c>
      <c r="W1022" s="14">
        <f t="shared" si="189"/>
        <v>28.4</v>
      </c>
      <c r="X1022" s="14" t="str">
        <f t="shared" si="190"/>
        <v>,</v>
      </c>
      <c r="Y1022" s="14">
        <f t="shared" si="191"/>
        <v>2018</v>
      </c>
      <c r="Z1022" s="14" t="s">
        <v>72</v>
      </c>
    </row>
    <row r="1023" spans="1:26" x14ac:dyDescent="0.35">
      <c r="A1023" s="4" t="s">
        <v>62</v>
      </c>
      <c r="B1023" s="2">
        <f>VLOOKUP(Table1[[#This Row],[Crop]],Crop!$A$2:$B$5,2,FALSE)</f>
        <v>22</v>
      </c>
      <c r="C1023" s="1" t="s">
        <v>22</v>
      </c>
      <c r="D1023" s="1">
        <f>VLOOKUP(Table1[[#This Row],[District]],district!$A$2:$B$38,2,FALSE)</f>
        <v>18</v>
      </c>
      <c r="E1023">
        <v>2019</v>
      </c>
      <c r="F1023">
        <v>750</v>
      </c>
      <c r="G1023">
        <v>655</v>
      </c>
      <c r="H1023">
        <v>30.7</v>
      </c>
      <c r="L1023" s="17" t="s">
        <v>68</v>
      </c>
      <c r="M1023" s="14" t="s">
        <v>71</v>
      </c>
      <c r="N1023" s="14" t="str">
        <f t="shared" si="180"/>
        <v>,</v>
      </c>
      <c r="O1023" s="14">
        <f t="shared" si="181"/>
        <v>22</v>
      </c>
      <c r="P1023" s="14" t="str">
        <f t="shared" si="182"/>
        <v>,</v>
      </c>
      <c r="Q1023" s="14">
        <f t="shared" si="183"/>
        <v>18</v>
      </c>
      <c r="R1023" s="14" t="str">
        <f t="shared" si="184"/>
        <v>,</v>
      </c>
      <c r="S1023" s="14">
        <f t="shared" si="185"/>
        <v>655</v>
      </c>
      <c r="T1023" s="14" t="str">
        <f t="shared" si="186"/>
        <v>,</v>
      </c>
      <c r="U1023" s="14">
        <f t="shared" si="187"/>
        <v>750</v>
      </c>
      <c r="V1023" s="14" t="str">
        <f t="shared" si="188"/>
        <v>,</v>
      </c>
      <c r="W1023" s="14">
        <f t="shared" si="189"/>
        <v>30.7</v>
      </c>
      <c r="X1023" s="14" t="str">
        <f t="shared" si="190"/>
        <v>,</v>
      </c>
      <c r="Y1023" s="14">
        <f t="shared" si="191"/>
        <v>2019</v>
      </c>
      <c r="Z1023" s="14" t="s">
        <v>72</v>
      </c>
    </row>
    <row r="1024" spans="1:26" x14ac:dyDescent="0.35">
      <c r="A1024" s="4" t="s">
        <v>62</v>
      </c>
      <c r="B1024" s="2">
        <f>VLOOKUP(Table1[[#This Row],[Crop]],Crop!$A$2:$B$5,2,FALSE)</f>
        <v>22</v>
      </c>
      <c r="C1024" s="1" t="s">
        <v>22</v>
      </c>
      <c r="D1024" s="1">
        <f>VLOOKUP(Table1[[#This Row],[District]],district!$A$2:$B$38,2,FALSE)</f>
        <v>18</v>
      </c>
      <c r="E1024">
        <v>2020</v>
      </c>
      <c r="F1024">
        <v>777</v>
      </c>
      <c r="G1024">
        <v>679</v>
      </c>
      <c r="H1024">
        <v>28.6</v>
      </c>
      <c r="L1024" s="17" t="s">
        <v>68</v>
      </c>
      <c r="M1024" s="14" t="s">
        <v>71</v>
      </c>
      <c r="N1024" s="14" t="str">
        <f t="shared" si="180"/>
        <v>,</v>
      </c>
      <c r="O1024" s="14">
        <f t="shared" si="181"/>
        <v>22</v>
      </c>
      <c r="P1024" s="14" t="str">
        <f t="shared" si="182"/>
        <v>,</v>
      </c>
      <c r="Q1024" s="14">
        <f t="shared" si="183"/>
        <v>18</v>
      </c>
      <c r="R1024" s="14" t="str">
        <f t="shared" si="184"/>
        <v>,</v>
      </c>
      <c r="S1024" s="14">
        <f t="shared" si="185"/>
        <v>679</v>
      </c>
      <c r="T1024" s="14" t="str">
        <f t="shared" si="186"/>
        <v>,</v>
      </c>
      <c r="U1024" s="14">
        <f t="shared" si="187"/>
        <v>777</v>
      </c>
      <c r="V1024" s="14" t="str">
        <f t="shared" si="188"/>
        <v>,</v>
      </c>
      <c r="W1024" s="14">
        <f t="shared" si="189"/>
        <v>28.6</v>
      </c>
      <c r="X1024" s="14" t="str">
        <f t="shared" si="190"/>
        <v>,</v>
      </c>
      <c r="Y1024" s="14">
        <f t="shared" si="191"/>
        <v>2020</v>
      </c>
      <c r="Z1024" s="14" t="s">
        <v>72</v>
      </c>
    </row>
    <row r="1025" spans="1:26" s="2" customFormat="1" x14ac:dyDescent="0.35">
      <c r="A1025" s="4" t="s">
        <v>62</v>
      </c>
      <c r="B1025" s="2">
        <f>VLOOKUP(Table1[[#This Row],[Crop]],Crop!$A$2:$B$5,2,FALSE)</f>
        <v>22</v>
      </c>
      <c r="C1025" s="3" t="s">
        <v>22</v>
      </c>
      <c r="D1025" s="3">
        <f>VLOOKUP(Table1[[#This Row],[District]],district!$A$2:$B$38,2,FALSE)</f>
        <v>18</v>
      </c>
      <c r="E1025" s="2">
        <v>2021</v>
      </c>
      <c r="F1025">
        <v>818</v>
      </c>
      <c r="G1025">
        <v>675</v>
      </c>
      <c r="H1025">
        <v>30.3</v>
      </c>
      <c r="L1025" s="17" t="s">
        <v>68</v>
      </c>
      <c r="M1025" s="14" t="s">
        <v>71</v>
      </c>
      <c r="N1025" s="14" t="str">
        <f t="shared" si="180"/>
        <v>,</v>
      </c>
      <c r="O1025" s="14">
        <f t="shared" si="181"/>
        <v>22</v>
      </c>
      <c r="P1025" s="14" t="str">
        <f t="shared" si="182"/>
        <v>,</v>
      </c>
      <c r="Q1025" s="14">
        <f t="shared" si="183"/>
        <v>18</v>
      </c>
      <c r="R1025" s="14" t="str">
        <f t="shared" si="184"/>
        <v>,</v>
      </c>
      <c r="S1025" s="14">
        <f t="shared" si="185"/>
        <v>675</v>
      </c>
      <c r="T1025" s="14" t="str">
        <f t="shared" si="186"/>
        <v>,</v>
      </c>
      <c r="U1025" s="14">
        <f t="shared" si="187"/>
        <v>818</v>
      </c>
      <c r="V1025" s="14" t="str">
        <f t="shared" si="188"/>
        <v>,</v>
      </c>
      <c r="W1025" s="14">
        <f t="shared" si="189"/>
        <v>30.3</v>
      </c>
      <c r="X1025" s="14" t="str">
        <f t="shared" si="190"/>
        <v>,</v>
      </c>
      <c r="Y1025" s="14">
        <f t="shared" si="191"/>
        <v>2021</v>
      </c>
      <c r="Z1025" s="14" t="s">
        <v>72</v>
      </c>
    </row>
    <row r="1026" spans="1:26" x14ac:dyDescent="0.35">
      <c r="A1026" s="4" t="s">
        <v>62</v>
      </c>
      <c r="B1026" s="2">
        <f>VLOOKUP(Table1[[#This Row],[Crop]],Crop!$A$2:$B$5,2,FALSE)</f>
        <v>22</v>
      </c>
      <c r="C1026" s="1" t="s">
        <v>23</v>
      </c>
      <c r="D1026" s="1">
        <f>VLOOKUP(Table1[[#This Row],[District]],district!$A$2:$B$38,2,FALSE)</f>
        <v>7</v>
      </c>
      <c r="E1026">
        <v>1990</v>
      </c>
      <c r="F1026">
        <v>236</v>
      </c>
      <c r="G1026">
        <v>297</v>
      </c>
      <c r="H1026">
        <v>21.2</v>
      </c>
      <c r="L1026" s="17" t="s">
        <v>68</v>
      </c>
      <c r="M1026" s="14" t="s">
        <v>71</v>
      </c>
      <c r="N1026" s="14" t="str">
        <f t="shared" si="180"/>
        <v>,</v>
      </c>
      <c r="O1026" s="14">
        <f t="shared" si="181"/>
        <v>22</v>
      </c>
      <c r="P1026" s="14" t="str">
        <f t="shared" si="182"/>
        <v>,</v>
      </c>
      <c r="Q1026" s="14">
        <f t="shared" si="183"/>
        <v>7</v>
      </c>
      <c r="R1026" s="14" t="str">
        <f t="shared" si="184"/>
        <v>,</v>
      </c>
      <c r="S1026" s="14">
        <f t="shared" si="185"/>
        <v>297</v>
      </c>
      <c r="T1026" s="14" t="str">
        <f t="shared" si="186"/>
        <v>,</v>
      </c>
      <c r="U1026" s="14">
        <f t="shared" si="187"/>
        <v>236</v>
      </c>
      <c r="V1026" s="14" t="str">
        <f t="shared" si="188"/>
        <v>,</v>
      </c>
      <c r="W1026" s="14">
        <f t="shared" si="189"/>
        <v>21.2</v>
      </c>
      <c r="X1026" s="14" t="str">
        <f t="shared" si="190"/>
        <v>,</v>
      </c>
      <c r="Y1026" s="14">
        <f t="shared" si="191"/>
        <v>1990</v>
      </c>
      <c r="Z1026" s="14" t="s">
        <v>72</v>
      </c>
    </row>
    <row r="1027" spans="1:26" x14ac:dyDescent="0.35">
      <c r="A1027" s="4" t="s">
        <v>62</v>
      </c>
      <c r="B1027" s="2">
        <f>VLOOKUP(Table1[[#This Row],[Crop]],Crop!$A$2:$B$5,2,FALSE)</f>
        <v>22</v>
      </c>
      <c r="C1027" s="1" t="s">
        <v>23</v>
      </c>
      <c r="D1027" s="1">
        <f>VLOOKUP(Table1[[#This Row],[District]],district!$A$2:$B$38,2,FALSE)</f>
        <v>7</v>
      </c>
      <c r="E1027">
        <v>1991</v>
      </c>
      <c r="F1027">
        <v>276</v>
      </c>
      <c r="G1027">
        <v>319</v>
      </c>
      <c r="H1027">
        <v>23.2</v>
      </c>
      <c r="L1027" s="17" t="s">
        <v>68</v>
      </c>
      <c r="M1027" s="14" t="s">
        <v>71</v>
      </c>
      <c r="N1027" s="14" t="str">
        <f t="shared" ref="N1027:N1090" si="192">N1026</f>
        <v>,</v>
      </c>
      <c r="O1027" s="14">
        <f t="shared" ref="O1027:O1090" si="193">B1027</f>
        <v>22</v>
      </c>
      <c r="P1027" s="14" t="str">
        <f t="shared" ref="P1027:P1090" si="194">N1027</f>
        <v>,</v>
      </c>
      <c r="Q1027" s="14">
        <f t="shared" ref="Q1027:Q1090" si="195">D1027</f>
        <v>7</v>
      </c>
      <c r="R1027" s="14" t="str">
        <f t="shared" ref="R1027:R1090" si="196">N1027</f>
        <v>,</v>
      </c>
      <c r="S1027" s="14">
        <f t="shared" ref="S1027:S1090" si="197">G1027</f>
        <v>319</v>
      </c>
      <c r="T1027" s="14" t="str">
        <f t="shared" ref="T1027:T1090" si="198">N1026</f>
        <v>,</v>
      </c>
      <c r="U1027" s="14">
        <f t="shared" ref="U1027:U1090" si="199">F1027</f>
        <v>276</v>
      </c>
      <c r="V1027" s="14" t="str">
        <f t="shared" ref="V1027:V1090" si="200">N1026</f>
        <v>,</v>
      </c>
      <c r="W1027" s="14">
        <f t="shared" ref="W1027:W1090" si="201">H1027</f>
        <v>23.2</v>
      </c>
      <c r="X1027" s="14" t="str">
        <f t="shared" ref="X1027:X1090" si="202">N1026</f>
        <v>,</v>
      </c>
      <c r="Y1027" s="14">
        <f t="shared" ref="Y1027:Y1090" si="203">E1027</f>
        <v>1991</v>
      </c>
      <c r="Z1027" s="14" t="s">
        <v>72</v>
      </c>
    </row>
    <row r="1028" spans="1:26" x14ac:dyDescent="0.35">
      <c r="A1028" s="4" t="s">
        <v>62</v>
      </c>
      <c r="B1028" s="2">
        <f>VLOOKUP(Table1[[#This Row],[Crop]],Crop!$A$2:$B$5,2,FALSE)</f>
        <v>22</v>
      </c>
      <c r="C1028" s="1" t="s">
        <v>23</v>
      </c>
      <c r="D1028" s="1">
        <f>VLOOKUP(Table1[[#This Row],[District]],district!$A$2:$B$38,2,FALSE)</f>
        <v>7</v>
      </c>
      <c r="E1028">
        <v>1992</v>
      </c>
      <c r="F1028">
        <v>279.8</v>
      </c>
      <c r="G1028">
        <v>320</v>
      </c>
      <c r="H1028">
        <v>23.4</v>
      </c>
      <c r="L1028" s="17" t="s">
        <v>68</v>
      </c>
      <c r="M1028" s="14" t="s">
        <v>71</v>
      </c>
      <c r="N1028" s="14" t="str">
        <f t="shared" si="192"/>
        <v>,</v>
      </c>
      <c r="O1028" s="14">
        <f t="shared" si="193"/>
        <v>22</v>
      </c>
      <c r="P1028" s="14" t="str">
        <f t="shared" si="194"/>
        <v>,</v>
      </c>
      <c r="Q1028" s="14">
        <f t="shared" si="195"/>
        <v>7</v>
      </c>
      <c r="R1028" s="14" t="str">
        <f t="shared" si="196"/>
        <v>,</v>
      </c>
      <c r="S1028" s="14">
        <f t="shared" si="197"/>
        <v>320</v>
      </c>
      <c r="T1028" s="14" t="str">
        <f t="shared" si="198"/>
        <v>,</v>
      </c>
      <c r="U1028" s="14">
        <f t="shared" si="199"/>
        <v>279.8</v>
      </c>
      <c r="V1028" s="14" t="str">
        <f t="shared" si="200"/>
        <v>,</v>
      </c>
      <c r="W1028" s="14">
        <f t="shared" si="201"/>
        <v>23.4</v>
      </c>
      <c r="X1028" s="14" t="str">
        <f t="shared" si="202"/>
        <v>,</v>
      </c>
      <c r="Y1028" s="14">
        <f t="shared" si="203"/>
        <v>1992</v>
      </c>
      <c r="Z1028" s="14" t="s">
        <v>72</v>
      </c>
    </row>
    <row r="1029" spans="1:26" x14ac:dyDescent="0.35">
      <c r="A1029" s="4" t="s">
        <v>62</v>
      </c>
      <c r="B1029" s="2">
        <f>VLOOKUP(Table1[[#This Row],[Crop]],Crop!$A$2:$B$5,2,FALSE)</f>
        <v>22</v>
      </c>
      <c r="C1029" s="1" t="s">
        <v>23</v>
      </c>
      <c r="D1029" s="1">
        <f>VLOOKUP(Table1[[#This Row],[District]],district!$A$2:$B$38,2,FALSE)</f>
        <v>7</v>
      </c>
      <c r="E1029">
        <v>1993</v>
      </c>
      <c r="F1029">
        <v>262.10000000000002</v>
      </c>
      <c r="G1029">
        <v>330</v>
      </c>
      <c r="H1029">
        <v>21.3</v>
      </c>
      <c r="L1029" s="17" t="s">
        <v>68</v>
      </c>
      <c r="M1029" s="14" t="s">
        <v>71</v>
      </c>
      <c r="N1029" s="14" t="str">
        <f t="shared" si="192"/>
        <v>,</v>
      </c>
      <c r="O1029" s="14">
        <f t="shared" si="193"/>
        <v>22</v>
      </c>
      <c r="P1029" s="14" t="str">
        <f t="shared" si="194"/>
        <v>,</v>
      </c>
      <c r="Q1029" s="14">
        <f t="shared" si="195"/>
        <v>7</v>
      </c>
      <c r="R1029" s="14" t="str">
        <f t="shared" si="196"/>
        <v>,</v>
      </c>
      <c r="S1029" s="14">
        <f t="shared" si="197"/>
        <v>330</v>
      </c>
      <c r="T1029" s="14" t="str">
        <f t="shared" si="198"/>
        <v>,</v>
      </c>
      <c r="U1029" s="14">
        <f t="shared" si="199"/>
        <v>262.10000000000002</v>
      </c>
      <c r="V1029" s="14" t="str">
        <f t="shared" si="200"/>
        <v>,</v>
      </c>
      <c r="W1029" s="14">
        <f t="shared" si="201"/>
        <v>21.3</v>
      </c>
      <c r="X1029" s="14" t="str">
        <f t="shared" si="202"/>
        <v>,</v>
      </c>
      <c r="Y1029" s="14">
        <f t="shared" si="203"/>
        <v>1993</v>
      </c>
      <c r="Z1029" s="14" t="s">
        <v>72</v>
      </c>
    </row>
    <row r="1030" spans="1:26" x14ac:dyDescent="0.35">
      <c r="A1030" s="4" t="s">
        <v>62</v>
      </c>
      <c r="B1030" s="2">
        <f>VLOOKUP(Table1[[#This Row],[Crop]],Crop!$A$2:$B$5,2,FALSE)</f>
        <v>22</v>
      </c>
      <c r="C1030" s="1" t="s">
        <v>23</v>
      </c>
      <c r="D1030" s="1">
        <f>VLOOKUP(Table1[[#This Row],[District]],district!$A$2:$B$38,2,FALSE)</f>
        <v>7</v>
      </c>
      <c r="E1030">
        <v>1994</v>
      </c>
      <c r="F1030">
        <v>279</v>
      </c>
      <c r="G1030">
        <v>352</v>
      </c>
      <c r="H1030">
        <v>21.2</v>
      </c>
      <c r="L1030" s="17" t="s">
        <v>68</v>
      </c>
      <c r="M1030" s="14" t="s">
        <v>71</v>
      </c>
      <c r="N1030" s="14" t="str">
        <f t="shared" si="192"/>
        <v>,</v>
      </c>
      <c r="O1030" s="14">
        <f t="shared" si="193"/>
        <v>22</v>
      </c>
      <c r="P1030" s="14" t="str">
        <f t="shared" si="194"/>
        <v>,</v>
      </c>
      <c r="Q1030" s="14">
        <f t="shared" si="195"/>
        <v>7</v>
      </c>
      <c r="R1030" s="14" t="str">
        <f t="shared" si="196"/>
        <v>,</v>
      </c>
      <c r="S1030" s="14">
        <f t="shared" si="197"/>
        <v>352</v>
      </c>
      <c r="T1030" s="14" t="str">
        <f t="shared" si="198"/>
        <v>,</v>
      </c>
      <c r="U1030" s="14">
        <f t="shared" si="199"/>
        <v>279</v>
      </c>
      <c r="V1030" s="14" t="str">
        <f t="shared" si="200"/>
        <v>,</v>
      </c>
      <c r="W1030" s="14">
        <f t="shared" si="201"/>
        <v>21.2</v>
      </c>
      <c r="X1030" s="14" t="str">
        <f t="shared" si="202"/>
        <v>,</v>
      </c>
      <c r="Y1030" s="14">
        <f t="shared" si="203"/>
        <v>1994</v>
      </c>
      <c r="Z1030" s="14" t="s">
        <v>72</v>
      </c>
    </row>
    <row r="1031" spans="1:26" x14ac:dyDescent="0.35">
      <c r="A1031" s="4" t="s">
        <v>62</v>
      </c>
      <c r="B1031" s="2">
        <f>VLOOKUP(Table1[[#This Row],[Crop]],Crop!$A$2:$B$5,2,FALSE)</f>
        <v>22</v>
      </c>
      <c r="C1031" s="1" t="s">
        <v>23</v>
      </c>
      <c r="D1031" s="1">
        <f>VLOOKUP(Table1[[#This Row],[District]],district!$A$2:$B$38,2,FALSE)</f>
        <v>7</v>
      </c>
      <c r="E1031">
        <v>1995</v>
      </c>
      <c r="F1031">
        <v>283</v>
      </c>
      <c r="G1031">
        <v>365</v>
      </c>
      <c r="H1031">
        <v>20.8</v>
      </c>
      <c r="L1031" s="17" t="s">
        <v>68</v>
      </c>
      <c r="M1031" s="14" t="s">
        <v>71</v>
      </c>
      <c r="N1031" s="14" t="str">
        <f t="shared" si="192"/>
        <v>,</v>
      </c>
      <c r="O1031" s="14">
        <f t="shared" si="193"/>
        <v>22</v>
      </c>
      <c r="P1031" s="14" t="str">
        <f t="shared" si="194"/>
        <v>,</v>
      </c>
      <c r="Q1031" s="14">
        <f t="shared" si="195"/>
        <v>7</v>
      </c>
      <c r="R1031" s="14" t="str">
        <f t="shared" si="196"/>
        <v>,</v>
      </c>
      <c r="S1031" s="14">
        <f t="shared" si="197"/>
        <v>365</v>
      </c>
      <c r="T1031" s="14" t="str">
        <f t="shared" si="198"/>
        <v>,</v>
      </c>
      <c r="U1031" s="14">
        <f t="shared" si="199"/>
        <v>283</v>
      </c>
      <c r="V1031" s="14" t="str">
        <f t="shared" si="200"/>
        <v>,</v>
      </c>
      <c r="W1031" s="14">
        <f t="shared" si="201"/>
        <v>20.8</v>
      </c>
      <c r="X1031" s="14" t="str">
        <f t="shared" si="202"/>
        <v>,</v>
      </c>
      <c r="Y1031" s="14">
        <f t="shared" si="203"/>
        <v>1995</v>
      </c>
      <c r="Z1031" s="14" t="s">
        <v>72</v>
      </c>
    </row>
    <row r="1032" spans="1:26" x14ac:dyDescent="0.35">
      <c r="A1032" s="4" t="s">
        <v>62</v>
      </c>
      <c r="B1032" s="2">
        <f>VLOOKUP(Table1[[#This Row],[Crop]],Crop!$A$2:$B$5,2,FALSE)</f>
        <v>22</v>
      </c>
      <c r="C1032" s="1" t="s">
        <v>23</v>
      </c>
      <c r="D1032" s="1">
        <f>VLOOKUP(Table1[[#This Row],[District]],district!$A$2:$B$38,2,FALSE)</f>
        <v>7</v>
      </c>
      <c r="E1032">
        <v>1996</v>
      </c>
      <c r="F1032">
        <v>292.5</v>
      </c>
      <c r="G1032">
        <v>369</v>
      </c>
      <c r="H1032">
        <v>21.2</v>
      </c>
      <c r="L1032" s="17" t="s">
        <v>68</v>
      </c>
      <c r="M1032" s="14" t="s">
        <v>71</v>
      </c>
      <c r="N1032" s="14" t="str">
        <f t="shared" si="192"/>
        <v>,</v>
      </c>
      <c r="O1032" s="14">
        <f t="shared" si="193"/>
        <v>22</v>
      </c>
      <c r="P1032" s="14" t="str">
        <f t="shared" si="194"/>
        <v>,</v>
      </c>
      <c r="Q1032" s="14">
        <f t="shared" si="195"/>
        <v>7</v>
      </c>
      <c r="R1032" s="14" t="str">
        <f t="shared" si="196"/>
        <v>,</v>
      </c>
      <c r="S1032" s="14">
        <f t="shared" si="197"/>
        <v>369</v>
      </c>
      <c r="T1032" s="14" t="str">
        <f t="shared" si="198"/>
        <v>,</v>
      </c>
      <c r="U1032" s="14">
        <f t="shared" si="199"/>
        <v>292.5</v>
      </c>
      <c r="V1032" s="14" t="str">
        <f t="shared" si="200"/>
        <v>,</v>
      </c>
      <c r="W1032" s="14">
        <f t="shared" si="201"/>
        <v>21.2</v>
      </c>
      <c r="X1032" s="14" t="str">
        <f t="shared" si="202"/>
        <v>,</v>
      </c>
      <c r="Y1032" s="14">
        <f t="shared" si="203"/>
        <v>1996</v>
      </c>
      <c r="Z1032" s="14" t="s">
        <v>72</v>
      </c>
    </row>
    <row r="1033" spans="1:26" x14ac:dyDescent="0.35">
      <c r="A1033" s="4" t="s">
        <v>62</v>
      </c>
      <c r="B1033" s="2">
        <f>VLOOKUP(Table1[[#This Row],[Crop]],Crop!$A$2:$B$5,2,FALSE)</f>
        <v>22</v>
      </c>
      <c r="C1033" s="1" t="s">
        <v>23</v>
      </c>
      <c r="D1033" s="1">
        <f>VLOOKUP(Table1[[#This Row],[District]],district!$A$2:$B$38,2,FALSE)</f>
        <v>7</v>
      </c>
      <c r="E1033">
        <v>1997</v>
      </c>
      <c r="F1033">
        <v>345.8</v>
      </c>
      <c r="G1033">
        <v>377</v>
      </c>
      <c r="H1033">
        <v>24.6</v>
      </c>
      <c r="L1033" s="17" t="s">
        <v>68</v>
      </c>
      <c r="M1033" s="14" t="s">
        <v>71</v>
      </c>
      <c r="N1033" s="14" t="str">
        <f t="shared" si="192"/>
        <v>,</v>
      </c>
      <c r="O1033" s="14">
        <f t="shared" si="193"/>
        <v>22</v>
      </c>
      <c r="P1033" s="14" t="str">
        <f t="shared" si="194"/>
        <v>,</v>
      </c>
      <c r="Q1033" s="14">
        <f t="shared" si="195"/>
        <v>7</v>
      </c>
      <c r="R1033" s="14" t="str">
        <f t="shared" si="196"/>
        <v>,</v>
      </c>
      <c r="S1033" s="14">
        <f t="shared" si="197"/>
        <v>377</v>
      </c>
      <c r="T1033" s="14" t="str">
        <f t="shared" si="198"/>
        <v>,</v>
      </c>
      <c r="U1033" s="14">
        <f t="shared" si="199"/>
        <v>345.8</v>
      </c>
      <c r="V1033" s="14" t="str">
        <f t="shared" si="200"/>
        <v>,</v>
      </c>
      <c r="W1033" s="14">
        <f t="shared" si="201"/>
        <v>24.6</v>
      </c>
      <c r="X1033" s="14" t="str">
        <f t="shared" si="202"/>
        <v>,</v>
      </c>
      <c r="Y1033" s="14">
        <f t="shared" si="203"/>
        <v>1997</v>
      </c>
      <c r="Z1033" s="14" t="s">
        <v>72</v>
      </c>
    </row>
    <row r="1034" spans="1:26" x14ac:dyDescent="0.35">
      <c r="A1034" s="4" t="s">
        <v>62</v>
      </c>
      <c r="B1034" s="2">
        <f>VLOOKUP(Table1[[#This Row],[Crop]],Crop!$A$2:$B$5,2,FALSE)</f>
        <v>22</v>
      </c>
      <c r="C1034" s="1" t="s">
        <v>23</v>
      </c>
      <c r="D1034" s="1">
        <f>VLOOKUP(Table1[[#This Row],[District]],district!$A$2:$B$38,2,FALSE)</f>
        <v>7</v>
      </c>
      <c r="E1034">
        <v>1998</v>
      </c>
      <c r="F1034">
        <v>350.8</v>
      </c>
      <c r="G1034">
        <v>385</v>
      </c>
      <c r="H1034">
        <v>24.4</v>
      </c>
      <c r="L1034" s="17" t="s">
        <v>68</v>
      </c>
      <c r="M1034" s="14" t="s">
        <v>71</v>
      </c>
      <c r="N1034" s="14" t="str">
        <f t="shared" si="192"/>
        <v>,</v>
      </c>
      <c r="O1034" s="14">
        <f t="shared" si="193"/>
        <v>22</v>
      </c>
      <c r="P1034" s="14" t="str">
        <f t="shared" si="194"/>
        <v>,</v>
      </c>
      <c r="Q1034" s="14">
        <f t="shared" si="195"/>
        <v>7</v>
      </c>
      <c r="R1034" s="14" t="str">
        <f t="shared" si="196"/>
        <v>,</v>
      </c>
      <c r="S1034" s="14">
        <f t="shared" si="197"/>
        <v>385</v>
      </c>
      <c r="T1034" s="14" t="str">
        <f t="shared" si="198"/>
        <v>,</v>
      </c>
      <c r="U1034" s="14">
        <f t="shared" si="199"/>
        <v>350.8</v>
      </c>
      <c r="V1034" s="14" t="str">
        <f t="shared" si="200"/>
        <v>,</v>
      </c>
      <c r="W1034" s="14">
        <f t="shared" si="201"/>
        <v>24.4</v>
      </c>
      <c r="X1034" s="14" t="str">
        <f t="shared" si="202"/>
        <v>,</v>
      </c>
      <c r="Y1034" s="14">
        <f t="shared" si="203"/>
        <v>1998</v>
      </c>
      <c r="Z1034" s="14" t="s">
        <v>72</v>
      </c>
    </row>
    <row r="1035" spans="1:26" x14ac:dyDescent="0.35">
      <c r="A1035" s="4" t="s">
        <v>62</v>
      </c>
      <c r="B1035" s="2">
        <f>VLOOKUP(Table1[[#This Row],[Crop]],Crop!$A$2:$B$5,2,FALSE)</f>
        <v>22</v>
      </c>
      <c r="C1035" s="1" t="s">
        <v>23</v>
      </c>
      <c r="D1035" s="1">
        <f>VLOOKUP(Table1[[#This Row],[District]],district!$A$2:$B$38,2,FALSE)</f>
        <v>7</v>
      </c>
      <c r="E1035">
        <v>1999</v>
      </c>
      <c r="F1035">
        <v>405.3</v>
      </c>
      <c r="G1035">
        <v>374</v>
      </c>
      <c r="H1035">
        <v>29</v>
      </c>
      <c r="L1035" s="17" t="s">
        <v>68</v>
      </c>
      <c r="M1035" s="14" t="s">
        <v>71</v>
      </c>
      <c r="N1035" s="14" t="str">
        <f t="shared" si="192"/>
        <v>,</v>
      </c>
      <c r="O1035" s="14">
        <f t="shared" si="193"/>
        <v>22</v>
      </c>
      <c r="P1035" s="14" t="str">
        <f t="shared" si="194"/>
        <v>,</v>
      </c>
      <c r="Q1035" s="14">
        <f t="shared" si="195"/>
        <v>7</v>
      </c>
      <c r="R1035" s="14" t="str">
        <f t="shared" si="196"/>
        <v>,</v>
      </c>
      <c r="S1035" s="14">
        <f t="shared" si="197"/>
        <v>374</v>
      </c>
      <c r="T1035" s="14" t="str">
        <f t="shared" si="198"/>
        <v>,</v>
      </c>
      <c r="U1035" s="14">
        <f t="shared" si="199"/>
        <v>405.3</v>
      </c>
      <c r="V1035" s="14" t="str">
        <f t="shared" si="200"/>
        <v>,</v>
      </c>
      <c r="W1035" s="14">
        <f t="shared" si="201"/>
        <v>29</v>
      </c>
      <c r="X1035" s="14" t="str">
        <f t="shared" si="202"/>
        <v>,</v>
      </c>
      <c r="Y1035" s="14">
        <f t="shared" si="203"/>
        <v>1999</v>
      </c>
      <c r="Z1035" s="14" t="s">
        <v>72</v>
      </c>
    </row>
    <row r="1036" spans="1:26" x14ac:dyDescent="0.35">
      <c r="A1036" s="4" t="s">
        <v>62</v>
      </c>
      <c r="B1036" s="2">
        <f>VLOOKUP(Table1[[#This Row],[Crop]],Crop!$A$2:$B$5,2,FALSE)</f>
        <v>22</v>
      </c>
      <c r="C1036" s="1" t="s">
        <v>23</v>
      </c>
      <c r="D1036" s="1">
        <f>VLOOKUP(Table1[[#This Row],[District]],district!$A$2:$B$38,2,FALSE)</f>
        <v>7</v>
      </c>
      <c r="E1036">
        <v>2000</v>
      </c>
      <c r="F1036">
        <v>431</v>
      </c>
      <c r="G1036">
        <v>384</v>
      </c>
      <c r="H1036">
        <v>30.1</v>
      </c>
      <c r="L1036" s="17" t="s">
        <v>68</v>
      </c>
      <c r="M1036" s="14" t="s">
        <v>71</v>
      </c>
      <c r="N1036" s="14" t="str">
        <f t="shared" si="192"/>
        <v>,</v>
      </c>
      <c r="O1036" s="14">
        <f t="shared" si="193"/>
        <v>22</v>
      </c>
      <c r="P1036" s="14" t="str">
        <f t="shared" si="194"/>
        <v>,</v>
      </c>
      <c r="Q1036" s="14">
        <f t="shared" si="195"/>
        <v>7</v>
      </c>
      <c r="R1036" s="14" t="str">
        <f t="shared" si="196"/>
        <v>,</v>
      </c>
      <c r="S1036" s="14">
        <f t="shared" si="197"/>
        <v>384</v>
      </c>
      <c r="T1036" s="14" t="str">
        <f t="shared" si="198"/>
        <v>,</v>
      </c>
      <c r="U1036" s="14">
        <f t="shared" si="199"/>
        <v>431</v>
      </c>
      <c r="V1036" s="14" t="str">
        <f t="shared" si="200"/>
        <v>,</v>
      </c>
      <c r="W1036" s="14">
        <f t="shared" si="201"/>
        <v>30.1</v>
      </c>
      <c r="X1036" s="14" t="str">
        <f t="shared" si="202"/>
        <v>,</v>
      </c>
      <c r="Y1036" s="14">
        <f t="shared" si="203"/>
        <v>2000</v>
      </c>
      <c r="Z1036" s="14" t="s">
        <v>72</v>
      </c>
    </row>
    <row r="1037" spans="1:26" x14ac:dyDescent="0.35">
      <c r="A1037" s="4" t="s">
        <v>62</v>
      </c>
      <c r="B1037" s="2">
        <f>VLOOKUP(Table1[[#This Row],[Crop]],Crop!$A$2:$B$5,2,FALSE)</f>
        <v>22</v>
      </c>
      <c r="C1037" s="1" t="s">
        <v>23</v>
      </c>
      <c r="D1037" s="1">
        <f>VLOOKUP(Table1[[#This Row],[District]],district!$A$2:$B$38,2,FALSE)</f>
        <v>7</v>
      </c>
      <c r="E1037">
        <v>2001</v>
      </c>
      <c r="F1037">
        <v>441</v>
      </c>
      <c r="G1037">
        <v>378</v>
      </c>
      <c r="H1037">
        <v>31.3</v>
      </c>
      <c r="L1037" s="17" t="s">
        <v>68</v>
      </c>
      <c r="M1037" s="14" t="s">
        <v>71</v>
      </c>
      <c r="N1037" s="14" t="str">
        <f t="shared" si="192"/>
        <v>,</v>
      </c>
      <c r="O1037" s="14">
        <f t="shared" si="193"/>
        <v>22</v>
      </c>
      <c r="P1037" s="14" t="str">
        <f t="shared" si="194"/>
        <v>,</v>
      </c>
      <c r="Q1037" s="14">
        <f t="shared" si="195"/>
        <v>7</v>
      </c>
      <c r="R1037" s="14" t="str">
        <f t="shared" si="196"/>
        <v>,</v>
      </c>
      <c r="S1037" s="14">
        <f t="shared" si="197"/>
        <v>378</v>
      </c>
      <c r="T1037" s="14" t="str">
        <f t="shared" si="198"/>
        <v>,</v>
      </c>
      <c r="U1037" s="14">
        <f t="shared" si="199"/>
        <v>441</v>
      </c>
      <c r="V1037" s="14" t="str">
        <f t="shared" si="200"/>
        <v>,</v>
      </c>
      <c r="W1037" s="14">
        <f t="shared" si="201"/>
        <v>31.3</v>
      </c>
      <c r="X1037" s="14" t="str">
        <f t="shared" si="202"/>
        <v>,</v>
      </c>
      <c r="Y1037" s="14">
        <f t="shared" si="203"/>
        <v>2001</v>
      </c>
      <c r="Z1037" s="14" t="s">
        <v>72</v>
      </c>
    </row>
    <row r="1038" spans="1:26" x14ac:dyDescent="0.35">
      <c r="A1038" s="4" t="s">
        <v>62</v>
      </c>
      <c r="B1038" s="2">
        <f>VLOOKUP(Table1[[#This Row],[Crop]],Crop!$A$2:$B$5,2,FALSE)</f>
        <v>22</v>
      </c>
      <c r="C1038" s="1" t="s">
        <v>23</v>
      </c>
      <c r="D1038" s="1">
        <f>VLOOKUP(Table1[[#This Row],[District]],district!$A$2:$B$38,2,FALSE)</f>
        <v>7</v>
      </c>
      <c r="E1038">
        <v>2002</v>
      </c>
      <c r="F1038">
        <v>408</v>
      </c>
      <c r="G1038">
        <v>385</v>
      </c>
      <c r="H1038">
        <v>28.4</v>
      </c>
      <c r="L1038" s="17" t="s">
        <v>68</v>
      </c>
      <c r="M1038" s="14" t="s">
        <v>71</v>
      </c>
      <c r="N1038" s="14" t="str">
        <f t="shared" si="192"/>
        <v>,</v>
      </c>
      <c r="O1038" s="14">
        <f t="shared" si="193"/>
        <v>22</v>
      </c>
      <c r="P1038" s="14" t="str">
        <f t="shared" si="194"/>
        <v>,</v>
      </c>
      <c r="Q1038" s="14">
        <f t="shared" si="195"/>
        <v>7</v>
      </c>
      <c r="R1038" s="14" t="str">
        <f t="shared" si="196"/>
        <v>,</v>
      </c>
      <c r="S1038" s="14">
        <f t="shared" si="197"/>
        <v>385</v>
      </c>
      <c r="T1038" s="14" t="str">
        <f t="shared" si="198"/>
        <v>,</v>
      </c>
      <c r="U1038" s="14">
        <f t="shared" si="199"/>
        <v>408</v>
      </c>
      <c r="V1038" s="14" t="str">
        <f t="shared" si="200"/>
        <v>,</v>
      </c>
      <c r="W1038" s="14">
        <f t="shared" si="201"/>
        <v>28.4</v>
      </c>
      <c r="X1038" s="14" t="str">
        <f t="shared" si="202"/>
        <v>,</v>
      </c>
      <c r="Y1038" s="14">
        <f t="shared" si="203"/>
        <v>2002</v>
      </c>
      <c r="Z1038" s="14" t="s">
        <v>72</v>
      </c>
    </row>
    <row r="1039" spans="1:26" x14ac:dyDescent="0.35">
      <c r="A1039" s="4" t="s">
        <v>62</v>
      </c>
      <c r="B1039" s="2">
        <f>VLOOKUP(Table1[[#This Row],[Crop]],Crop!$A$2:$B$5,2,FALSE)</f>
        <v>22</v>
      </c>
      <c r="C1039" s="1" t="s">
        <v>23</v>
      </c>
      <c r="D1039" s="1">
        <f>VLOOKUP(Table1[[#This Row],[District]],district!$A$2:$B$38,2,FALSE)</f>
        <v>7</v>
      </c>
      <c r="E1039">
        <v>2003</v>
      </c>
      <c r="F1039">
        <v>385</v>
      </c>
      <c r="G1039">
        <v>409</v>
      </c>
      <c r="H1039">
        <v>25.2</v>
      </c>
      <c r="L1039" s="17" t="s">
        <v>68</v>
      </c>
      <c r="M1039" s="14" t="s">
        <v>71</v>
      </c>
      <c r="N1039" s="14" t="str">
        <f t="shared" si="192"/>
        <v>,</v>
      </c>
      <c r="O1039" s="14">
        <f t="shared" si="193"/>
        <v>22</v>
      </c>
      <c r="P1039" s="14" t="str">
        <f t="shared" si="194"/>
        <v>,</v>
      </c>
      <c r="Q1039" s="14">
        <f t="shared" si="195"/>
        <v>7</v>
      </c>
      <c r="R1039" s="14" t="str">
        <f t="shared" si="196"/>
        <v>,</v>
      </c>
      <c r="S1039" s="14">
        <f t="shared" si="197"/>
        <v>409</v>
      </c>
      <c r="T1039" s="14" t="str">
        <f t="shared" si="198"/>
        <v>,</v>
      </c>
      <c r="U1039" s="14">
        <f t="shared" si="199"/>
        <v>385</v>
      </c>
      <c r="V1039" s="14" t="str">
        <f t="shared" si="200"/>
        <v>,</v>
      </c>
      <c r="W1039" s="14">
        <f t="shared" si="201"/>
        <v>25.2</v>
      </c>
      <c r="X1039" s="14" t="str">
        <f t="shared" si="202"/>
        <v>,</v>
      </c>
      <c r="Y1039" s="14">
        <f t="shared" si="203"/>
        <v>2003</v>
      </c>
      <c r="Z1039" s="14" t="s">
        <v>72</v>
      </c>
    </row>
    <row r="1040" spans="1:26" x14ac:dyDescent="0.35">
      <c r="A1040" s="4" t="s">
        <v>62</v>
      </c>
      <c r="B1040" s="2">
        <f>VLOOKUP(Table1[[#This Row],[Crop]],Crop!$A$2:$B$5,2,FALSE)</f>
        <v>22</v>
      </c>
      <c r="C1040" s="1" t="s">
        <v>23</v>
      </c>
      <c r="D1040" s="1">
        <f>VLOOKUP(Table1[[#This Row],[District]],district!$A$2:$B$38,2,FALSE)</f>
        <v>7</v>
      </c>
      <c r="E1040">
        <v>2004</v>
      </c>
      <c r="F1040">
        <v>401</v>
      </c>
      <c r="G1040">
        <v>395</v>
      </c>
      <c r="H1040">
        <v>27.2</v>
      </c>
      <c r="L1040" s="17" t="s">
        <v>68</v>
      </c>
      <c r="M1040" s="14" t="s">
        <v>71</v>
      </c>
      <c r="N1040" s="14" t="str">
        <f t="shared" si="192"/>
        <v>,</v>
      </c>
      <c r="O1040" s="14">
        <f t="shared" si="193"/>
        <v>22</v>
      </c>
      <c r="P1040" s="14" t="str">
        <f t="shared" si="194"/>
        <v>,</v>
      </c>
      <c r="Q1040" s="14">
        <f t="shared" si="195"/>
        <v>7</v>
      </c>
      <c r="R1040" s="14" t="str">
        <f t="shared" si="196"/>
        <v>,</v>
      </c>
      <c r="S1040" s="14">
        <f t="shared" si="197"/>
        <v>395</v>
      </c>
      <c r="T1040" s="14" t="str">
        <f t="shared" si="198"/>
        <v>,</v>
      </c>
      <c r="U1040" s="14">
        <f t="shared" si="199"/>
        <v>401</v>
      </c>
      <c r="V1040" s="14" t="str">
        <f t="shared" si="200"/>
        <v>,</v>
      </c>
      <c r="W1040" s="14">
        <f t="shared" si="201"/>
        <v>27.2</v>
      </c>
      <c r="X1040" s="14" t="str">
        <f t="shared" si="202"/>
        <v>,</v>
      </c>
      <c r="Y1040" s="14">
        <f t="shared" si="203"/>
        <v>2004</v>
      </c>
      <c r="Z1040" s="14" t="s">
        <v>72</v>
      </c>
    </row>
    <row r="1041" spans="1:26" x14ac:dyDescent="0.35">
      <c r="A1041" s="4" t="s">
        <v>62</v>
      </c>
      <c r="B1041" s="2">
        <f>VLOOKUP(Table1[[#This Row],[Crop]],Crop!$A$2:$B$5,2,FALSE)</f>
        <v>22</v>
      </c>
      <c r="C1041" s="1" t="s">
        <v>23</v>
      </c>
      <c r="D1041" s="1">
        <f>VLOOKUP(Table1[[#This Row],[District]],district!$A$2:$B$38,2,FALSE)</f>
        <v>7</v>
      </c>
      <c r="E1041">
        <v>2005</v>
      </c>
      <c r="F1041">
        <v>420</v>
      </c>
      <c r="G1041">
        <v>397</v>
      </c>
      <c r="H1041">
        <v>28.4</v>
      </c>
      <c r="L1041" s="17" t="s">
        <v>68</v>
      </c>
      <c r="M1041" s="14" t="s">
        <v>71</v>
      </c>
      <c r="N1041" s="14" t="str">
        <f t="shared" si="192"/>
        <v>,</v>
      </c>
      <c r="O1041" s="14">
        <f t="shared" si="193"/>
        <v>22</v>
      </c>
      <c r="P1041" s="14" t="str">
        <f t="shared" si="194"/>
        <v>,</v>
      </c>
      <c r="Q1041" s="14">
        <f t="shared" si="195"/>
        <v>7</v>
      </c>
      <c r="R1041" s="14" t="str">
        <f t="shared" si="196"/>
        <v>,</v>
      </c>
      <c r="S1041" s="14">
        <f t="shared" si="197"/>
        <v>397</v>
      </c>
      <c r="T1041" s="14" t="str">
        <f t="shared" si="198"/>
        <v>,</v>
      </c>
      <c r="U1041" s="14">
        <f t="shared" si="199"/>
        <v>420</v>
      </c>
      <c r="V1041" s="14" t="str">
        <f t="shared" si="200"/>
        <v>,</v>
      </c>
      <c r="W1041" s="14">
        <f t="shared" si="201"/>
        <v>28.4</v>
      </c>
      <c r="X1041" s="14" t="str">
        <f t="shared" si="202"/>
        <v>,</v>
      </c>
      <c r="Y1041" s="14">
        <f t="shared" si="203"/>
        <v>2005</v>
      </c>
      <c r="Z1041" s="14" t="s">
        <v>72</v>
      </c>
    </row>
    <row r="1042" spans="1:26" x14ac:dyDescent="0.35">
      <c r="A1042" s="4" t="s">
        <v>62</v>
      </c>
      <c r="B1042" s="2">
        <f>VLOOKUP(Table1[[#This Row],[Crop]],Crop!$A$2:$B$5,2,FALSE)</f>
        <v>22</v>
      </c>
      <c r="C1042" s="1" t="s">
        <v>23</v>
      </c>
      <c r="D1042" s="1">
        <f>VLOOKUP(Table1[[#This Row],[District]],district!$A$2:$B$38,2,FALSE)</f>
        <v>7</v>
      </c>
      <c r="E1042">
        <v>2006</v>
      </c>
      <c r="F1042">
        <v>423</v>
      </c>
      <c r="G1042">
        <v>389</v>
      </c>
      <c r="H1042">
        <v>29.1</v>
      </c>
      <c r="L1042" s="17" t="s">
        <v>68</v>
      </c>
      <c r="M1042" s="14" t="s">
        <v>71</v>
      </c>
      <c r="N1042" s="14" t="str">
        <f t="shared" si="192"/>
        <v>,</v>
      </c>
      <c r="O1042" s="14">
        <f t="shared" si="193"/>
        <v>22</v>
      </c>
      <c r="P1042" s="14" t="str">
        <f t="shared" si="194"/>
        <v>,</v>
      </c>
      <c r="Q1042" s="14">
        <f t="shared" si="195"/>
        <v>7</v>
      </c>
      <c r="R1042" s="14" t="str">
        <f t="shared" si="196"/>
        <v>,</v>
      </c>
      <c r="S1042" s="14">
        <f t="shared" si="197"/>
        <v>389</v>
      </c>
      <c r="T1042" s="14" t="str">
        <f t="shared" si="198"/>
        <v>,</v>
      </c>
      <c r="U1042" s="14">
        <f t="shared" si="199"/>
        <v>423</v>
      </c>
      <c r="V1042" s="14" t="str">
        <f t="shared" si="200"/>
        <v>,</v>
      </c>
      <c r="W1042" s="14">
        <f t="shared" si="201"/>
        <v>29.1</v>
      </c>
      <c r="X1042" s="14" t="str">
        <f t="shared" si="202"/>
        <v>,</v>
      </c>
      <c r="Y1042" s="14">
        <f t="shared" si="203"/>
        <v>2006</v>
      </c>
      <c r="Z1042" s="14" t="s">
        <v>72</v>
      </c>
    </row>
    <row r="1043" spans="1:26" x14ac:dyDescent="0.35">
      <c r="A1043" s="4" t="s">
        <v>62</v>
      </c>
      <c r="B1043" s="2">
        <f>VLOOKUP(Table1[[#This Row],[Crop]],Crop!$A$2:$B$5,2,FALSE)</f>
        <v>22</v>
      </c>
      <c r="C1043" s="1" t="s">
        <v>23</v>
      </c>
      <c r="D1043" s="1">
        <f>VLOOKUP(Table1[[#This Row],[District]],district!$A$2:$B$38,2,FALSE)</f>
        <v>7</v>
      </c>
      <c r="E1043">
        <v>2007</v>
      </c>
      <c r="F1043">
        <v>441</v>
      </c>
      <c r="G1043">
        <v>429</v>
      </c>
      <c r="H1043">
        <v>27.5</v>
      </c>
      <c r="L1043" s="17" t="s">
        <v>68</v>
      </c>
      <c r="M1043" s="14" t="s">
        <v>71</v>
      </c>
      <c r="N1043" s="14" t="str">
        <f t="shared" si="192"/>
        <v>,</v>
      </c>
      <c r="O1043" s="14">
        <f t="shared" si="193"/>
        <v>22</v>
      </c>
      <c r="P1043" s="14" t="str">
        <f t="shared" si="194"/>
        <v>,</v>
      </c>
      <c r="Q1043" s="14">
        <f t="shared" si="195"/>
        <v>7</v>
      </c>
      <c r="R1043" s="14" t="str">
        <f t="shared" si="196"/>
        <v>,</v>
      </c>
      <c r="S1043" s="14">
        <f t="shared" si="197"/>
        <v>429</v>
      </c>
      <c r="T1043" s="14" t="str">
        <f t="shared" si="198"/>
        <v>,</v>
      </c>
      <c r="U1043" s="14">
        <f t="shared" si="199"/>
        <v>441</v>
      </c>
      <c r="V1043" s="14" t="str">
        <f t="shared" si="200"/>
        <v>,</v>
      </c>
      <c r="W1043" s="14">
        <f t="shared" si="201"/>
        <v>27.5</v>
      </c>
      <c r="X1043" s="14" t="str">
        <f t="shared" si="202"/>
        <v>,</v>
      </c>
      <c r="Y1043" s="14">
        <f t="shared" si="203"/>
        <v>2007</v>
      </c>
      <c r="Z1043" s="14" t="s">
        <v>72</v>
      </c>
    </row>
    <row r="1044" spans="1:26" x14ac:dyDescent="0.35">
      <c r="A1044" s="4" t="s">
        <v>62</v>
      </c>
      <c r="B1044" s="2">
        <f>VLOOKUP(Table1[[#This Row],[Crop]],Crop!$A$2:$B$5,2,FALSE)</f>
        <v>22</v>
      </c>
      <c r="C1044" s="1" t="s">
        <v>23</v>
      </c>
      <c r="D1044" s="1">
        <f>VLOOKUP(Table1[[#This Row],[District]],district!$A$2:$B$38,2,FALSE)</f>
        <v>7</v>
      </c>
      <c r="E1044">
        <v>2008</v>
      </c>
      <c r="F1044">
        <v>388</v>
      </c>
      <c r="G1044">
        <v>413</v>
      </c>
      <c r="H1044">
        <v>25.2</v>
      </c>
      <c r="L1044" s="17" t="s">
        <v>68</v>
      </c>
      <c r="M1044" s="14" t="s">
        <v>71</v>
      </c>
      <c r="N1044" s="14" t="str">
        <f t="shared" si="192"/>
        <v>,</v>
      </c>
      <c r="O1044" s="14">
        <f t="shared" si="193"/>
        <v>22</v>
      </c>
      <c r="P1044" s="14" t="str">
        <f t="shared" si="194"/>
        <v>,</v>
      </c>
      <c r="Q1044" s="14">
        <f t="shared" si="195"/>
        <v>7</v>
      </c>
      <c r="R1044" s="14" t="str">
        <f t="shared" si="196"/>
        <v>,</v>
      </c>
      <c r="S1044" s="14">
        <f t="shared" si="197"/>
        <v>413</v>
      </c>
      <c r="T1044" s="14" t="str">
        <f t="shared" si="198"/>
        <v>,</v>
      </c>
      <c r="U1044" s="14">
        <f t="shared" si="199"/>
        <v>388</v>
      </c>
      <c r="V1044" s="14" t="str">
        <f t="shared" si="200"/>
        <v>,</v>
      </c>
      <c r="W1044" s="14">
        <f t="shared" si="201"/>
        <v>25.2</v>
      </c>
      <c r="X1044" s="14" t="str">
        <f t="shared" si="202"/>
        <v>,</v>
      </c>
      <c r="Y1044" s="14">
        <f t="shared" si="203"/>
        <v>2008</v>
      </c>
      <c r="Z1044" s="14" t="s">
        <v>72</v>
      </c>
    </row>
    <row r="1045" spans="1:26" x14ac:dyDescent="0.35">
      <c r="A1045" s="4" t="s">
        <v>62</v>
      </c>
      <c r="B1045" s="2">
        <f>VLOOKUP(Table1[[#This Row],[Crop]],Crop!$A$2:$B$5,2,FALSE)</f>
        <v>22</v>
      </c>
      <c r="C1045" s="1" t="s">
        <v>23</v>
      </c>
      <c r="D1045" s="1">
        <f>VLOOKUP(Table1[[#This Row],[District]],district!$A$2:$B$38,2,FALSE)</f>
        <v>7</v>
      </c>
      <c r="E1045">
        <v>2009</v>
      </c>
      <c r="F1045">
        <v>449</v>
      </c>
      <c r="G1045">
        <v>440</v>
      </c>
      <c r="H1045">
        <v>27.3</v>
      </c>
      <c r="L1045" s="17" t="s">
        <v>68</v>
      </c>
      <c r="M1045" s="14" t="s">
        <v>71</v>
      </c>
      <c r="N1045" s="14" t="str">
        <f t="shared" si="192"/>
        <v>,</v>
      </c>
      <c r="O1045" s="14">
        <f t="shared" si="193"/>
        <v>22</v>
      </c>
      <c r="P1045" s="14" t="str">
        <f t="shared" si="194"/>
        <v>,</v>
      </c>
      <c r="Q1045" s="14">
        <f t="shared" si="195"/>
        <v>7</v>
      </c>
      <c r="R1045" s="14" t="str">
        <f t="shared" si="196"/>
        <v>,</v>
      </c>
      <c r="S1045" s="14">
        <f t="shared" si="197"/>
        <v>440</v>
      </c>
      <c r="T1045" s="14" t="str">
        <f t="shared" si="198"/>
        <v>,</v>
      </c>
      <c r="U1045" s="14">
        <f t="shared" si="199"/>
        <v>449</v>
      </c>
      <c r="V1045" s="14" t="str">
        <f t="shared" si="200"/>
        <v>,</v>
      </c>
      <c r="W1045" s="14">
        <f t="shared" si="201"/>
        <v>27.3</v>
      </c>
      <c r="X1045" s="14" t="str">
        <f t="shared" si="202"/>
        <v>,</v>
      </c>
      <c r="Y1045" s="14">
        <f t="shared" si="203"/>
        <v>2009</v>
      </c>
      <c r="Z1045" s="14" t="s">
        <v>72</v>
      </c>
    </row>
    <row r="1046" spans="1:26" x14ac:dyDescent="0.35">
      <c r="A1046" s="4" t="s">
        <v>62</v>
      </c>
      <c r="B1046" s="2">
        <f>VLOOKUP(Table1[[#This Row],[Crop]],Crop!$A$2:$B$5,2,FALSE)</f>
        <v>22</v>
      </c>
      <c r="C1046" s="1" t="s">
        <v>23</v>
      </c>
      <c r="D1046" s="1">
        <f>VLOOKUP(Table1[[#This Row],[District]],district!$A$2:$B$38,2,FALSE)</f>
        <v>7</v>
      </c>
      <c r="E1046">
        <v>2010</v>
      </c>
      <c r="F1046">
        <v>464</v>
      </c>
      <c r="G1046">
        <v>433</v>
      </c>
      <c r="H1046">
        <v>28.7</v>
      </c>
      <c r="L1046" s="17" t="s">
        <v>68</v>
      </c>
      <c r="M1046" s="14" t="s">
        <v>71</v>
      </c>
      <c r="N1046" s="14" t="str">
        <f t="shared" si="192"/>
        <v>,</v>
      </c>
      <c r="O1046" s="14">
        <f t="shared" si="193"/>
        <v>22</v>
      </c>
      <c r="P1046" s="14" t="str">
        <f t="shared" si="194"/>
        <v>,</v>
      </c>
      <c r="Q1046" s="14">
        <f t="shared" si="195"/>
        <v>7</v>
      </c>
      <c r="R1046" s="14" t="str">
        <f t="shared" si="196"/>
        <v>,</v>
      </c>
      <c r="S1046" s="14">
        <f t="shared" si="197"/>
        <v>433</v>
      </c>
      <c r="T1046" s="14" t="str">
        <f t="shared" si="198"/>
        <v>,</v>
      </c>
      <c r="U1046" s="14">
        <f t="shared" si="199"/>
        <v>464</v>
      </c>
      <c r="V1046" s="14" t="str">
        <f t="shared" si="200"/>
        <v>,</v>
      </c>
      <c r="W1046" s="14">
        <f t="shared" si="201"/>
        <v>28.7</v>
      </c>
      <c r="X1046" s="14" t="str">
        <f t="shared" si="202"/>
        <v>,</v>
      </c>
      <c r="Y1046" s="14">
        <f t="shared" si="203"/>
        <v>2010</v>
      </c>
      <c r="Z1046" s="14" t="s">
        <v>72</v>
      </c>
    </row>
    <row r="1047" spans="1:26" x14ac:dyDescent="0.35">
      <c r="A1047" s="4" t="s">
        <v>62</v>
      </c>
      <c r="B1047" s="2">
        <f>VLOOKUP(Table1[[#This Row],[Crop]],Crop!$A$2:$B$5,2,FALSE)</f>
        <v>22</v>
      </c>
      <c r="C1047" s="1" t="s">
        <v>23</v>
      </c>
      <c r="D1047" s="1">
        <f>VLOOKUP(Table1[[#This Row],[District]],district!$A$2:$B$38,2,FALSE)</f>
        <v>7</v>
      </c>
      <c r="E1047">
        <v>2011</v>
      </c>
      <c r="F1047">
        <v>448</v>
      </c>
      <c r="G1047">
        <v>416</v>
      </c>
      <c r="H1047">
        <v>28.8</v>
      </c>
      <c r="L1047" s="17" t="s">
        <v>68</v>
      </c>
      <c r="M1047" s="14" t="s">
        <v>71</v>
      </c>
      <c r="N1047" s="14" t="str">
        <f t="shared" si="192"/>
        <v>,</v>
      </c>
      <c r="O1047" s="14">
        <f t="shared" si="193"/>
        <v>22</v>
      </c>
      <c r="P1047" s="14" t="str">
        <f t="shared" si="194"/>
        <v>,</v>
      </c>
      <c r="Q1047" s="14">
        <f t="shared" si="195"/>
        <v>7</v>
      </c>
      <c r="R1047" s="14" t="str">
        <f t="shared" si="196"/>
        <v>,</v>
      </c>
      <c r="S1047" s="14">
        <f t="shared" si="197"/>
        <v>416</v>
      </c>
      <c r="T1047" s="14" t="str">
        <f t="shared" si="198"/>
        <v>,</v>
      </c>
      <c r="U1047" s="14">
        <f t="shared" si="199"/>
        <v>448</v>
      </c>
      <c r="V1047" s="14" t="str">
        <f t="shared" si="200"/>
        <v>,</v>
      </c>
      <c r="W1047" s="14">
        <f t="shared" si="201"/>
        <v>28.8</v>
      </c>
      <c r="X1047" s="14" t="str">
        <f t="shared" si="202"/>
        <v>,</v>
      </c>
      <c r="Y1047" s="14">
        <f t="shared" si="203"/>
        <v>2011</v>
      </c>
      <c r="Z1047" s="14" t="s">
        <v>72</v>
      </c>
    </row>
    <row r="1048" spans="1:26" x14ac:dyDescent="0.35">
      <c r="A1048" s="4" t="s">
        <v>62</v>
      </c>
      <c r="B1048" s="2">
        <f>VLOOKUP(Table1[[#This Row],[Crop]],Crop!$A$2:$B$5,2,FALSE)</f>
        <v>22</v>
      </c>
      <c r="C1048" s="1" t="s">
        <v>23</v>
      </c>
      <c r="D1048" s="1">
        <f>VLOOKUP(Table1[[#This Row],[District]],district!$A$2:$B$38,2,FALSE)</f>
        <v>7</v>
      </c>
      <c r="E1048">
        <v>2012</v>
      </c>
      <c r="F1048">
        <v>472</v>
      </c>
      <c r="G1048">
        <v>409</v>
      </c>
      <c r="H1048">
        <v>30.9</v>
      </c>
      <c r="L1048" s="17" t="s">
        <v>68</v>
      </c>
      <c r="M1048" s="14" t="s">
        <v>71</v>
      </c>
      <c r="N1048" s="14" t="str">
        <f t="shared" si="192"/>
        <v>,</v>
      </c>
      <c r="O1048" s="14">
        <f t="shared" si="193"/>
        <v>22</v>
      </c>
      <c r="P1048" s="14" t="str">
        <f t="shared" si="194"/>
        <v>,</v>
      </c>
      <c r="Q1048" s="14">
        <f t="shared" si="195"/>
        <v>7</v>
      </c>
      <c r="R1048" s="14" t="str">
        <f t="shared" si="196"/>
        <v>,</v>
      </c>
      <c r="S1048" s="14">
        <f t="shared" si="197"/>
        <v>409</v>
      </c>
      <c r="T1048" s="14" t="str">
        <f t="shared" si="198"/>
        <v>,</v>
      </c>
      <c r="U1048" s="14">
        <f t="shared" si="199"/>
        <v>472</v>
      </c>
      <c r="V1048" s="14" t="str">
        <f t="shared" si="200"/>
        <v>,</v>
      </c>
      <c r="W1048" s="14">
        <f t="shared" si="201"/>
        <v>30.9</v>
      </c>
      <c r="X1048" s="14" t="str">
        <f t="shared" si="202"/>
        <v>,</v>
      </c>
      <c r="Y1048" s="14">
        <f t="shared" si="203"/>
        <v>2012</v>
      </c>
      <c r="Z1048" s="14" t="s">
        <v>72</v>
      </c>
    </row>
    <row r="1049" spans="1:26" x14ac:dyDescent="0.35">
      <c r="A1049" s="4" t="s">
        <v>62</v>
      </c>
      <c r="B1049" s="2">
        <f>VLOOKUP(Table1[[#This Row],[Crop]],Crop!$A$2:$B$5,2,FALSE)</f>
        <v>22</v>
      </c>
      <c r="C1049" s="1" t="s">
        <v>23</v>
      </c>
      <c r="D1049" s="1">
        <f>VLOOKUP(Table1[[#This Row],[District]],district!$A$2:$B$38,2,FALSE)</f>
        <v>7</v>
      </c>
      <c r="E1049">
        <v>2013</v>
      </c>
      <c r="F1049">
        <v>515</v>
      </c>
      <c r="G1049">
        <v>437</v>
      </c>
      <c r="H1049">
        <v>31.6</v>
      </c>
      <c r="L1049" s="17" t="s">
        <v>68</v>
      </c>
      <c r="M1049" s="14" t="s">
        <v>71</v>
      </c>
      <c r="N1049" s="14" t="str">
        <f t="shared" si="192"/>
        <v>,</v>
      </c>
      <c r="O1049" s="14">
        <f t="shared" si="193"/>
        <v>22</v>
      </c>
      <c r="P1049" s="14" t="str">
        <f t="shared" si="194"/>
        <v>,</v>
      </c>
      <c r="Q1049" s="14">
        <f t="shared" si="195"/>
        <v>7</v>
      </c>
      <c r="R1049" s="14" t="str">
        <f t="shared" si="196"/>
        <v>,</v>
      </c>
      <c r="S1049" s="14">
        <f t="shared" si="197"/>
        <v>437</v>
      </c>
      <c r="T1049" s="14" t="str">
        <f t="shared" si="198"/>
        <v>,</v>
      </c>
      <c r="U1049" s="14">
        <f t="shared" si="199"/>
        <v>515</v>
      </c>
      <c r="V1049" s="14" t="str">
        <f t="shared" si="200"/>
        <v>,</v>
      </c>
      <c r="W1049" s="14">
        <f t="shared" si="201"/>
        <v>31.6</v>
      </c>
      <c r="X1049" s="14" t="str">
        <f t="shared" si="202"/>
        <v>,</v>
      </c>
      <c r="Y1049" s="14">
        <f t="shared" si="203"/>
        <v>2013</v>
      </c>
      <c r="Z1049" s="14" t="s">
        <v>72</v>
      </c>
    </row>
    <row r="1050" spans="1:26" x14ac:dyDescent="0.35">
      <c r="A1050" s="4" t="s">
        <v>62</v>
      </c>
      <c r="B1050" s="2">
        <f>VLOOKUP(Table1[[#This Row],[Crop]],Crop!$A$2:$B$5,2,FALSE)</f>
        <v>22</v>
      </c>
      <c r="C1050" s="1" t="s">
        <v>23</v>
      </c>
      <c r="D1050" s="1">
        <f>VLOOKUP(Table1[[#This Row],[District]],district!$A$2:$B$38,2,FALSE)</f>
        <v>7</v>
      </c>
      <c r="E1050">
        <v>2014</v>
      </c>
      <c r="F1050">
        <v>558</v>
      </c>
      <c r="G1050">
        <v>462</v>
      </c>
      <c r="H1050">
        <v>32.4</v>
      </c>
      <c r="L1050" s="17" t="s">
        <v>68</v>
      </c>
      <c r="M1050" s="14" t="s">
        <v>71</v>
      </c>
      <c r="N1050" s="14" t="str">
        <f t="shared" si="192"/>
        <v>,</v>
      </c>
      <c r="O1050" s="14">
        <f t="shared" si="193"/>
        <v>22</v>
      </c>
      <c r="P1050" s="14" t="str">
        <f t="shared" si="194"/>
        <v>,</v>
      </c>
      <c r="Q1050" s="14">
        <f t="shared" si="195"/>
        <v>7</v>
      </c>
      <c r="R1050" s="14" t="str">
        <f t="shared" si="196"/>
        <v>,</v>
      </c>
      <c r="S1050" s="14">
        <f t="shared" si="197"/>
        <v>462</v>
      </c>
      <c r="T1050" s="14" t="str">
        <f t="shared" si="198"/>
        <v>,</v>
      </c>
      <c r="U1050" s="14">
        <f t="shared" si="199"/>
        <v>558</v>
      </c>
      <c r="V1050" s="14" t="str">
        <f t="shared" si="200"/>
        <v>,</v>
      </c>
      <c r="W1050" s="14">
        <f t="shared" si="201"/>
        <v>32.4</v>
      </c>
      <c r="X1050" s="14" t="str">
        <f t="shared" si="202"/>
        <v>,</v>
      </c>
      <c r="Y1050" s="14">
        <f t="shared" si="203"/>
        <v>2014</v>
      </c>
      <c r="Z1050" s="14" t="s">
        <v>72</v>
      </c>
    </row>
    <row r="1051" spans="1:26" x14ac:dyDescent="0.35">
      <c r="A1051" s="4" t="s">
        <v>62</v>
      </c>
      <c r="B1051" s="2">
        <f>VLOOKUP(Table1[[#This Row],[Crop]],Crop!$A$2:$B$5,2,FALSE)</f>
        <v>22</v>
      </c>
      <c r="C1051" s="1" t="s">
        <v>23</v>
      </c>
      <c r="D1051" s="1">
        <f>VLOOKUP(Table1[[#This Row],[District]],district!$A$2:$B$38,2,FALSE)</f>
        <v>7</v>
      </c>
      <c r="E1051">
        <v>2015</v>
      </c>
      <c r="F1051">
        <v>528</v>
      </c>
      <c r="G1051">
        <v>472</v>
      </c>
      <c r="H1051">
        <v>30</v>
      </c>
      <c r="L1051" s="17" t="s">
        <v>68</v>
      </c>
      <c r="M1051" s="14" t="s">
        <v>71</v>
      </c>
      <c r="N1051" s="14" t="str">
        <f t="shared" si="192"/>
        <v>,</v>
      </c>
      <c r="O1051" s="14">
        <f t="shared" si="193"/>
        <v>22</v>
      </c>
      <c r="P1051" s="14" t="str">
        <f t="shared" si="194"/>
        <v>,</v>
      </c>
      <c r="Q1051" s="14">
        <f t="shared" si="195"/>
        <v>7</v>
      </c>
      <c r="R1051" s="14" t="str">
        <f t="shared" si="196"/>
        <v>,</v>
      </c>
      <c r="S1051" s="14">
        <f t="shared" si="197"/>
        <v>472</v>
      </c>
      <c r="T1051" s="14" t="str">
        <f t="shared" si="198"/>
        <v>,</v>
      </c>
      <c r="U1051" s="14">
        <f t="shared" si="199"/>
        <v>528</v>
      </c>
      <c r="V1051" s="14" t="str">
        <f t="shared" si="200"/>
        <v>,</v>
      </c>
      <c r="W1051" s="14">
        <f t="shared" si="201"/>
        <v>30</v>
      </c>
      <c r="X1051" s="14" t="str">
        <f t="shared" si="202"/>
        <v>,</v>
      </c>
      <c r="Y1051" s="14">
        <f t="shared" si="203"/>
        <v>2015</v>
      </c>
      <c r="Z1051" s="14" t="s">
        <v>72</v>
      </c>
    </row>
    <row r="1052" spans="1:26" x14ac:dyDescent="0.35">
      <c r="A1052" s="4" t="s">
        <v>62</v>
      </c>
      <c r="B1052" s="2">
        <f>VLOOKUP(Table1[[#This Row],[Crop]],Crop!$A$2:$B$5,2,FALSE)</f>
        <v>22</v>
      </c>
      <c r="C1052" s="1" t="s">
        <v>23</v>
      </c>
      <c r="D1052" s="1">
        <f>VLOOKUP(Table1[[#This Row],[District]],district!$A$2:$B$38,2,FALSE)</f>
        <v>7</v>
      </c>
      <c r="E1052">
        <v>2016</v>
      </c>
      <c r="F1052">
        <v>591</v>
      </c>
      <c r="G1052">
        <v>454</v>
      </c>
      <c r="H1052">
        <v>34.9</v>
      </c>
      <c r="L1052" s="17" t="s">
        <v>68</v>
      </c>
      <c r="M1052" s="14" t="s">
        <v>71</v>
      </c>
      <c r="N1052" s="14" t="str">
        <f t="shared" si="192"/>
        <v>,</v>
      </c>
      <c r="O1052" s="14">
        <f t="shared" si="193"/>
        <v>22</v>
      </c>
      <c r="P1052" s="14" t="str">
        <f t="shared" si="194"/>
        <v>,</v>
      </c>
      <c r="Q1052" s="14">
        <f t="shared" si="195"/>
        <v>7</v>
      </c>
      <c r="R1052" s="14" t="str">
        <f t="shared" si="196"/>
        <v>,</v>
      </c>
      <c r="S1052" s="14">
        <f t="shared" si="197"/>
        <v>454</v>
      </c>
      <c r="T1052" s="14" t="str">
        <f t="shared" si="198"/>
        <v>,</v>
      </c>
      <c r="U1052" s="14">
        <f t="shared" si="199"/>
        <v>591</v>
      </c>
      <c r="V1052" s="14" t="str">
        <f t="shared" si="200"/>
        <v>,</v>
      </c>
      <c r="W1052" s="14">
        <f t="shared" si="201"/>
        <v>34.9</v>
      </c>
      <c r="X1052" s="14" t="str">
        <f t="shared" si="202"/>
        <v>,</v>
      </c>
      <c r="Y1052" s="14">
        <f t="shared" si="203"/>
        <v>2016</v>
      </c>
      <c r="Z1052" s="14" t="s">
        <v>72</v>
      </c>
    </row>
    <row r="1053" spans="1:26" x14ac:dyDescent="0.35">
      <c r="A1053" s="4" t="s">
        <v>62</v>
      </c>
      <c r="B1053" s="2">
        <f>VLOOKUP(Table1[[#This Row],[Crop]],Crop!$A$2:$B$5,2,FALSE)</f>
        <v>22</v>
      </c>
      <c r="C1053" s="1" t="s">
        <v>23</v>
      </c>
      <c r="D1053" s="1">
        <f>VLOOKUP(Table1[[#This Row],[District]],district!$A$2:$B$38,2,FALSE)</f>
        <v>7</v>
      </c>
      <c r="E1053">
        <v>2017</v>
      </c>
      <c r="F1053">
        <v>548</v>
      </c>
      <c r="G1053">
        <v>446</v>
      </c>
      <c r="H1053">
        <v>32.9</v>
      </c>
      <c r="L1053" s="17" t="s">
        <v>68</v>
      </c>
      <c r="M1053" s="14" t="s">
        <v>71</v>
      </c>
      <c r="N1053" s="14" t="str">
        <f t="shared" si="192"/>
        <v>,</v>
      </c>
      <c r="O1053" s="14">
        <f t="shared" si="193"/>
        <v>22</v>
      </c>
      <c r="P1053" s="14" t="str">
        <f t="shared" si="194"/>
        <v>,</v>
      </c>
      <c r="Q1053" s="14">
        <f t="shared" si="195"/>
        <v>7</v>
      </c>
      <c r="R1053" s="14" t="str">
        <f t="shared" si="196"/>
        <v>,</v>
      </c>
      <c r="S1053" s="14">
        <f t="shared" si="197"/>
        <v>446</v>
      </c>
      <c r="T1053" s="14" t="str">
        <f t="shared" si="198"/>
        <v>,</v>
      </c>
      <c r="U1053" s="14">
        <f t="shared" si="199"/>
        <v>548</v>
      </c>
      <c r="V1053" s="14" t="str">
        <f t="shared" si="200"/>
        <v>,</v>
      </c>
      <c r="W1053" s="14">
        <f t="shared" si="201"/>
        <v>32.9</v>
      </c>
      <c r="X1053" s="14" t="str">
        <f t="shared" si="202"/>
        <v>,</v>
      </c>
      <c r="Y1053" s="14">
        <f t="shared" si="203"/>
        <v>2017</v>
      </c>
      <c r="Z1053" s="14" t="s">
        <v>72</v>
      </c>
    </row>
    <row r="1054" spans="1:26" x14ac:dyDescent="0.35">
      <c r="A1054" s="4" t="s">
        <v>62</v>
      </c>
      <c r="B1054" s="2">
        <f>VLOOKUP(Table1[[#This Row],[Crop]],Crop!$A$2:$B$5,2,FALSE)</f>
        <v>22</v>
      </c>
      <c r="C1054" s="1" t="s">
        <v>23</v>
      </c>
      <c r="D1054" s="1">
        <f>VLOOKUP(Table1[[#This Row],[District]],district!$A$2:$B$38,2,FALSE)</f>
        <v>7</v>
      </c>
      <c r="E1054">
        <v>2018</v>
      </c>
      <c r="F1054">
        <v>525</v>
      </c>
      <c r="G1054">
        <v>453</v>
      </c>
      <c r="H1054">
        <v>31.1</v>
      </c>
      <c r="L1054" s="17" t="s">
        <v>68</v>
      </c>
      <c r="M1054" s="14" t="s">
        <v>71</v>
      </c>
      <c r="N1054" s="14" t="str">
        <f t="shared" si="192"/>
        <v>,</v>
      </c>
      <c r="O1054" s="14">
        <f t="shared" si="193"/>
        <v>22</v>
      </c>
      <c r="P1054" s="14" t="str">
        <f t="shared" si="194"/>
        <v>,</v>
      </c>
      <c r="Q1054" s="14">
        <f t="shared" si="195"/>
        <v>7</v>
      </c>
      <c r="R1054" s="14" t="str">
        <f t="shared" si="196"/>
        <v>,</v>
      </c>
      <c r="S1054" s="14">
        <f t="shared" si="197"/>
        <v>453</v>
      </c>
      <c r="T1054" s="14" t="str">
        <f t="shared" si="198"/>
        <v>,</v>
      </c>
      <c r="U1054" s="14">
        <f t="shared" si="199"/>
        <v>525</v>
      </c>
      <c r="V1054" s="14" t="str">
        <f t="shared" si="200"/>
        <v>,</v>
      </c>
      <c r="W1054" s="14">
        <f t="shared" si="201"/>
        <v>31.1</v>
      </c>
      <c r="X1054" s="14" t="str">
        <f t="shared" si="202"/>
        <v>,</v>
      </c>
      <c r="Y1054" s="14">
        <f t="shared" si="203"/>
        <v>2018</v>
      </c>
      <c r="Z1054" s="14" t="s">
        <v>72</v>
      </c>
    </row>
    <row r="1055" spans="1:26" x14ac:dyDescent="0.35">
      <c r="A1055" s="4" t="s">
        <v>62</v>
      </c>
      <c r="B1055" s="2">
        <f>VLOOKUP(Table1[[#This Row],[Crop]],Crop!$A$2:$B$5,2,FALSE)</f>
        <v>22</v>
      </c>
      <c r="C1055" s="1" t="s">
        <v>23</v>
      </c>
      <c r="D1055" s="1">
        <f>VLOOKUP(Table1[[#This Row],[District]],district!$A$2:$B$38,2,FALSE)</f>
        <v>7</v>
      </c>
      <c r="E1055">
        <v>2019</v>
      </c>
      <c r="F1055">
        <v>788</v>
      </c>
      <c r="G1055">
        <v>627</v>
      </c>
      <c r="H1055">
        <v>33.700000000000003</v>
      </c>
      <c r="L1055" s="17" t="s">
        <v>68</v>
      </c>
      <c r="M1055" s="14" t="s">
        <v>71</v>
      </c>
      <c r="N1055" s="14" t="str">
        <f t="shared" si="192"/>
        <v>,</v>
      </c>
      <c r="O1055" s="14">
        <f t="shared" si="193"/>
        <v>22</v>
      </c>
      <c r="P1055" s="14" t="str">
        <f t="shared" si="194"/>
        <v>,</v>
      </c>
      <c r="Q1055" s="14">
        <f t="shared" si="195"/>
        <v>7</v>
      </c>
      <c r="R1055" s="14" t="str">
        <f t="shared" si="196"/>
        <v>,</v>
      </c>
      <c r="S1055" s="14">
        <f t="shared" si="197"/>
        <v>627</v>
      </c>
      <c r="T1055" s="14" t="str">
        <f t="shared" si="198"/>
        <v>,</v>
      </c>
      <c r="U1055" s="14">
        <f t="shared" si="199"/>
        <v>788</v>
      </c>
      <c r="V1055" s="14" t="str">
        <f t="shared" si="200"/>
        <v>,</v>
      </c>
      <c r="W1055" s="14">
        <f t="shared" si="201"/>
        <v>33.700000000000003</v>
      </c>
      <c r="X1055" s="14" t="str">
        <f t="shared" si="202"/>
        <v>,</v>
      </c>
      <c r="Y1055" s="14">
        <f t="shared" si="203"/>
        <v>2019</v>
      </c>
      <c r="Z1055" s="14" t="s">
        <v>72</v>
      </c>
    </row>
    <row r="1056" spans="1:26" x14ac:dyDescent="0.35">
      <c r="A1056" s="4" t="s">
        <v>62</v>
      </c>
      <c r="B1056" s="2">
        <f>VLOOKUP(Table1[[#This Row],[Crop]],Crop!$A$2:$B$5,2,FALSE)</f>
        <v>22</v>
      </c>
      <c r="C1056" s="1" t="s">
        <v>23</v>
      </c>
      <c r="D1056" s="1">
        <f>VLOOKUP(Table1[[#This Row],[District]],district!$A$2:$B$38,2,FALSE)</f>
        <v>7</v>
      </c>
      <c r="E1056">
        <v>2020</v>
      </c>
      <c r="F1056">
        <v>760</v>
      </c>
      <c r="G1056">
        <v>577</v>
      </c>
      <c r="H1056">
        <v>32.9</v>
      </c>
      <c r="L1056" s="17" t="s">
        <v>68</v>
      </c>
      <c r="M1056" s="14" t="s">
        <v>71</v>
      </c>
      <c r="N1056" s="14" t="str">
        <f t="shared" si="192"/>
        <v>,</v>
      </c>
      <c r="O1056" s="14">
        <f t="shared" si="193"/>
        <v>22</v>
      </c>
      <c r="P1056" s="14" t="str">
        <f t="shared" si="194"/>
        <v>,</v>
      </c>
      <c r="Q1056" s="14">
        <f t="shared" si="195"/>
        <v>7</v>
      </c>
      <c r="R1056" s="14" t="str">
        <f t="shared" si="196"/>
        <v>,</v>
      </c>
      <c r="S1056" s="14">
        <f t="shared" si="197"/>
        <v>577</v>
      </c>
      <c r="T1056" s="14" t="str">
        <f t="shared" si="198"/>
        <v>,</v>
      </c>
      <c r="U1056" s="14">
        <f t="shared" si="199"/>
        <v>760</v>
      </c>
      <c r="V1056" s="14" t="str">
        <f t="shared" si="200"/>
        <v>,</v>
      </c>
      <c r="W1056" s="14">
        <f t="shared" si="201"/>
        <v>32.9</v>
      </c>
      <c r="X1056" s="14" t="str">
        <f t="shared" si="202"/>
        <v>,</v>
      </c>
      <c r="Y1056" s="14">
        <f t="shared" si="203"/>
        <v>2020</v>
      </c>
      <c r="Z1056" s="14" t="s">
        <v>72</v>
      </c>
    </row>
    <row r="1057" spans="1:26" s="2" customFormat="1" x14ac:dyDescent="0.35">
      <c r="A1057" s="4" t="s">
        <v>62</v>
      </c>
      <c r="B1057" s="2">
        <f>VLOOKUP(Table1[[#This Row],[Crop]],Crop!$A$2:$B$5,2,FALSE)</f>
        <v>22</v>
      </c>
      <c r="C1057" s="3" t="s">
        <v>23</v>
      </c>
      <c r="D1057" s="3">
        <f>VLOOKUP(Table1[[#This Row],[District]],district!$A$2:$B$38,2,FALSE)</f>
        <v>7</v>
      </c>
      <c r="E1057" s="2">
        <v>2021</v>
      </c>
      <c r="F1057">
        <v>755</v>
      </c>
      <c r="G1057">
        <v>588</v>
      </c>
      <c r="H1057">
        <v>32.1</v>
      </c>
      <c r="L1057" s="17" t="s">
        <v>68</v>
      </c>
      <c r="M1057" s="14" t="s">
        <v>71</v>
      </c>
      <c r="N1057" s="14" t="str">
        <f t="shared" si="192"/>
        <v>,</v>
      </c>
      <c r="O1057" s="14">
        <f t="shared" si="193"/>
        <v>22</v>
      </c>
      <c r="P1057" s="14" t="str">
        <f t="shared" si="194"/>
        <v>,</v>
      </c>
      <c r="Q1057" s="14">
        <f t="shared" si="195"/>
        <v>7</v>
      </c>
      <c r="R1057" s="14" t="str">
        <f t="shared" si="196"/>
        <v>,</v>
      </c>
      <c r="S1057" s="14">
        <f t="shared" si="197"/>
        <v>588</v>
      </c>
      <c r="T1057" s="14" t="str">
        <f t="shared" si="198"/>
        <v>,</v>
      </c>
      <c r="U1057" s="14">
        <f t="shared" si="199"/>
        <v>755</v>
      </c>
      <c r="V1057" s="14" t="str">
        <f t="shared" si="200"/>
        <v>,</v>
      </c>
      <c r="W1057" s="14">
        <f t="shared" si="201"/>
        <v>32.1</v>
      </c>
      <c r="X1057" s="14" t="str">
        <f t="shared" si="202"/>
        <v>,</v>
      </c>
      <c r="Y1057" s="14">
        <f t="shared" si="203"/>
        <v>2021</v>
      </c>
      <c r="Z1057" s="14" t="s">
        <v>72</v>
      </c>
    </row>
    <row r="1058" spans="1:26" x14ac:dyDescent="0.35">
      <c r="A1058" s="4" t="s">
        <v>62</v>
      </c>
      <c r="B1058" s="2">
        <f>VLOOKUP(Table1[[#This Row],[Crop]],Crop!$A$2:$B$5,2,FALSE)</f>
        <v>22</v>
      </c>
      <c r="C1058" s="1" t="s">
        <v>24</v>
      </c>
      <c r="D1058" s="1">
        <f>VLOOKUP(Table1[[#This Row],[District]],district!$A$2:$B$38,2,FALSE)</f>
        <v>29</v>
      </c>
      <c r="E1058">
        <v>1990</v>
      </c>
      <c r="F1058">
        <v>227</v>
      </c>
      <c r="G1058">
        <v>272</v>
      </c>
      <c r="H1058">
        <v>22.4</v>
      </c>
      <c r="L1058" s="17" t="s">
        <v>68</v>
      </c>
      <c r="M1058" s="14" t="s">
        <v>71</v>
      </c>
      <c r="N1058" s="14" t="str">
        <f t="shared" si="192"/>
        <v>,</v>
      </c>
      <c r="O1058" s="14">
        <f t="shared" si="193"/>
        <v>22</v>
      </c>
      <c r="P1058" s="14" t="str">
        <f t="shared" si="194"/>
        <v>,</v>
      </c>
      <c r="Q1058" s="14">
        <f t="shared" si="195"/>
        <v>29</v>
      </c>
      <c r="R1058" s="14" t="str">
        <f t="shared" si="196"/>
        <v>,</v>
      </c>
      <c r="S1058" s="14">
        <f t="shared" si="197"/>
        <v>272</v>
      </c>
      <c r="T1058" s="14" t="str">
        <f t="shared" si="198"/>
        <v>,</v>
      </c>
      <c r="U1058" s="14">
        <f t="shared" si="199"/>
        <v>227</v>
      </c>
      <c r="V1058" s="14" t="str">
        <f t="shared" si="200"/>
        <v>,</v>
      </c>
      <c r="W1058" s="14">
        <f t="shared" si="201"/>
        <v>22.4</v>
      </c>
      <c r="X1058" s="14" t="str">
        <f t="shared" si="202"/>
        <v>,</v>
      </c>
      <c r="Y1058" s="14">
        <f t="shared" si="203"/>
        <v>1990</v>
      </c>
      <c r="Z1058" s="14" t="s">
        <v>72</v>
      </c>
    </row>
    <row r="1059" spans="1:26" x14ac:dyDescent="0.35">
      <c r="A1059" s="4" t="s">
        <v>62</v>
      </c>
      <c r="B1059" s="2">
        <f>VLOOKUP(Table1[[#This Row],[Crop]],Crop!$A$2:$B$5,2,FALSE)</f>
        <v>22</v>
      </c>
      <c r="C1059" s="1" t="s">
        <v>24</v>
      </c>
      <c r="D1059" s="1">
        <f>VLOOKUP(Table1[[#This Row],[District]],district!$A$2:$B$38,2,FALSE)</f>
        <v>29</v>
      </c>
      <c r="E1059">
        <v>1991</v>
      </c>
      <c r="F1059">
        <v>237</v>
      </c>
      <c r="G1059">
        <v>255</v>
      </c>
      <c r="H1059">
        <v>24.8</v>
      </c>
      <c r="L1059" s="17" t="s">
        <v>68</v>
      </c>
      <c r="M1059" s="14" t="s">
        <v>71</v>
      </c>
      <c r="N1059" s="14" t="str">
        <f t="shared" si="192"/>
        <v>,</v>
      </c>
      <c r="O1059" s="14">
        <f t="shared" si="193"/>
        <v>22</v>
      </c>
      <c r="P1059" s="14" t="str">
        <f t="shared" si="194"/>
        <v>,</v>
      </c>
      <c r="Q1059" s="14">
        <f t="shared" si="195"/>
        <v>29</v>
      </c>
      <c r="R1059" s="14" t="str">
        <f t="shared" si="196"/>
        <v>,</v>
      </c>
      <c r="S1059" s="14">
        <f t="shared" si="197"/>
        <v>255</v>
      </c>
      <c r="T1059" s="14" t="str">
        <f t="shared" si="198"/>
        <v>,</v>
      </c>
      <c r="U1059" s="14">
        <f t="shared" si="199"/>
        <v>237</v>
      </c>
      <c r="V1059" s="14" t="str">
        <f t="shared" si="200"/>
        <v>,</v>
      </c>
      <c r="W1059" s="14">
        <f t="shared" si="201"/>
        <v>24.8</v>
      </c>
      <c r="X1059" s="14" t="str">
        <f t="shared" si="202"/>
        <v>,</v>
      </c>
      <c r="Y1059" s="14">
        <f t="shared" si="203"/>
        <v>1991</v>
      </c>
      <c r="Z1059" s="14" t="s">
        <v>72</v>
      </c>
    </row>
    <row r="1060" spans="1:26" x14ac:dyDescent="0.35">
      <c r="A1060" s="4" t="s">
        <v>62</v>
      </c>
      <c r="B1060" s="2">
        <f>VLOOKUP(Table1[[#This Row],[Crop]],Crop!$A$2:$B$5,2,FALSE)</f>
        <v>22</v>
      </c>
      <c r="C1060" s="1" t="s">
        <v>24</v>
      </c>
      <c r="D1060" s="1">
        <f>VLOOKUP(Table1[[#This Row],[District]],district!$A$2:$B$38,2,FALSE)</f>
        <v>29</v>
      </c>
      <c r="E1060">
        <v>1992</v>
      </c>
      <c r="F1060">
        <v>244.1</v>
      </c>
      <c r="G1060">
        <v>258</v>
      </c>
      <c r="H1060">
        <v>25.4</v>
      </c>
      <c r="L1060" s="17" t="s">
        <v>68</v>
      </c>
      <c r="M1060" s="14" t="s">
        <v>71</v>
      </c>
      <c r="N1060" s="14" t="str">
        <f t="shared" si="192"/>
        <v>,</v>
      </c>
      <c r="O1060" s="14">
        <f t="shared" si="193"/>
        <v>22</v>
      </c>
      <c r="P1060" s="14" t="str">
        <f t="shared" si="194"/>
        <v>,</v>
      </c>
      <c r="Q1060" s="14">
        <f t="shared" si="195"/>
        <v>29</v>
      </c>
      <c r="R1060" s="14" t="str">
        <f t="shared" si="196"/>
        <v>,</v>
      </c>
      <c r="S1060" s="14">
        <f t="shared" si="197"/>
        <v>258</v>
      </c>
      <c r="T1060" s="14" t="str">
        <f t="shared" si="198"/>
        <v>,</v>
      </c>
      <c r="U1060" s="14">
        <f t="shared" si="199"/>
        <v>244.1</v>
      </c>
      <c r="V1060" s="14" t="str">
        <f t="shared" si="200"/>
        <v>,</v>
      </c>
      <c r="W1060" s="14">
        <f t="shared" si="201"/>
        <v>25.4</v>
      </c>
      <c r="X1060" s="14" t="str">
        <f t="shared" si="202"/>
        <v>,</v>
      </c>
      <c r="Y1060" s="14">
        <f t="shared" si="203"/>
        <v>1992</v>
      </c>
      <c r="Z1060" s="14" t="s">
        <v>72</v>
      </c>
    </row>
    <row r="1061" spans="1:26" x14ac:dyDescent="0.35">
      <c r="A1061" s="4" t="s">
        <v>62</v>
      </c>
      <c r="B1061" s="2">
        <f>VLOOKUP(Table1[[#This Row],[Crop]],Crop!$A$2:$B$5,2,FALSE)</f>
        <v>22</v>
      </c>
      <c r="C1061" s="1" t="s">
        <v>24</v>
      </c>
      <c r="D1061" s="1">
        <f>VLOOKUP(Table1[[#This Row],[District]],district!$A$2:$B$38,2,FALSE)</f>
        <v>29</v>
      </c>
      <c r="E1061">
        <v>1993</v>
      </c>
      <c r="F1061">
        <v>192.7</v>
      </c>
      <c r="G1061">
        <v>268</v>
      </c>
      <c r="H1061">
        <v>19.3</v>
      </c>
      <c r="L1061" s="17" t="s">
        <v>68</v>
      </c>
      <c r="M1061" s="14" t="s">
        <v>71</v>
      </c>
      <c r="N1061" s="14" t="str">
        <f t="shared" si="192"/>
        <v>,</v>
      </c>
      <c r="O1061" s="14">
        <f t="shared" si="193"/>
        <v>22</v>
      </c>
      <c r="P1061" s="14" t="str">
        <f t="shared" si="194"/>
        <v>,</v>
      </c>
      <c r="Q1061" s="14">
        <f t="shared" si="195"/>
        <v>29</v>
      </c>
      <c r="R1061" s="14" t="str">
        <f t="shared" si="196"/>
        <v>,</v>
      </c>
      <c r="S1061" s="14">
        <f t="shared" si="197"/>
        <v>268</v>
      </c>
      <c r="T1061" s="14" t="str">
        <f t="shared" si="198"/>
        <v>,</v>
      </c>
      <c r="U1061" s="14">
        <f t="shared" si="199"/>
        <v>192.7</v>
      </c>
      <c r="V1061" s="14" t="str">
        <f t="shared" si="200"/>
        <v>,</v>
      </c>
      <c r="W1061" s="14">
        <f t="shared" si="201"/>
        <v>19.3</v>
      </c>
      <c r="X1061" s="14" t="str">
        <f t="shared" si="202"/>
        <v>,</v>
      </c>
      <c r="Y1061" s="14">
        <f t="shared" si="203"/>
        <v>1993</v>
      </c>
      <c r="Z1061" s="14" t="s">
        <v>72</v>
      </c>
    </row>
    <row r="1062" spans="1:26" x14ac:dyDescent="0.35">
      <c r="A1062" s="4" t="s">
        <v>62</v>
      </c>
      <c r="B1062" s="2">
        <f>VLOOKUP(Table1[[#This Row],[Crop]],Crop!$A$2:$B$5,2,FALSE)</f>
        <v>22</v>
      </c>
      <c r="C1062" s="1" t="s">
        <v>24</v>
      </c>
      <c r="D1062" s="1">
        <f>VLOOKUP(Table1[[#This Row],[District]],district!$A$2:$B$38,2,FALSE)</f>
        <v>29</v>
      </c>
      <c r="E1062">
        <v>1994</v>
      </c>
      <c r="F1062">
        <v>226.1</v>
      </c>
      <c r="G1062">
        <v>282</v>
      </c>
      <c r="H1062">
        <v>21.5</v>
      </c>
      <c r="L1062" s="17" t="s">
        <v>68</v>
      </c>
      <c r="M1062" s="14" t="s">
        <v>71</v>
      </c>
      <c r="N1062" s="14" t="str">
        <f t="shared" si="192"/>
        <v>,</v>
      </c>
      <c r="O1062" s="14">
        <f t="shared" si="193"/>
        <v>22</v>
      </c>
      <c r="P1062" s="14" t="str">
        <f t="shared" si="194"/>
        <v>,</v>
      </c>
      <c r="Q1062" s="14">
        <f t="shared" si="195"/>
        <v>29</v>
      </c>
      <c r="R1062" s="14" t="str">
        <f t="shared" si="196"/>
        <v>,</v>
      </c>
      <c r="S1062" s="14">
        <f t="shared" si="197"/>
        <v>282</v>
      </c>
      <c r="T1062" s="14" t="str">
        <f t="shared" si="198"/>
        <v>,</v>
      </c>
      <c r="U1062" s="14">
        <f t="shared" si="199"/>
        <v>226.1</v>
      </c>
      <c r="V1062" s="14" t="str">
        <f t="shared" si="200"/>
        <v>,</v>
      </c>
      <c r="W1062" s="14">
        <f t="shared" si="201"/>
        <v>21.5</v>
      </c>
      <c r="X1062" s="14" t="str">
        <f t="shared" si="202"/>
        <v>,</v>
      </c>
      <c r="Y1062" s="14">
        <f t="shared" si="203"/>
        <v>1994</v>
      </c>
      <c r="Z1062" s="14" t="s">
        <v>72</v>
      </c>
    </row>
    <row r="1063" spans="1:26" x14ac:dyDescent="0.35">
      <c r="A1063" s="4" t="s">
        <v>62</v>
      </c>
      <c r="B1063" s="2">
        <f>VLOOKUP(Table1[[#This Row],[Crop]],Crop!$A$2:$B$5,2,FALSE)</f>
        <v>22</v>
      </c>
      <c r="C1063" s="1" t="s">
        <v>24</v>
      </c>
      <c r="D1063" s="1">
        <f>VLOOKUP(Table1[[#This Row],[District]],district!$A$2:$B$38,2,FALSE)</f>
        <v>29</v>
      </c>
      <c r="E1063">
        <v>1995</v>
      </c>
      <c r="F1063">
        <v>240.6</v>
      </c>
      <c r="G1063">
        <v>294</v>
      </c>
      <c r="H1063">
        <v>21.9</v>
      </c>
      <c r="L1063" s="17" t="s">
        <v>68</v>
      </c>
      <c r="M1063" s="14" t="s">
        <v>71</v>
      </c>
      <c r="N1063" s="14" t="str">
        <f t="shared" si="192"/>
        <v>,</v>
      </c>
      <c r="O1063" s="14">
        <f t="shared" si="193"/>
        <v>22</v>
      </c>
      <c r="P1063" s="14" t="str">
        <f t="shared" si="194"/>
        <v>,</v>
      </c>
      <c r="Q1063" s="14">
        <f t="shared" si="195"/>
        <v>29</v>
      </c>
      <c r="R1063" s="14" t="str">
        <f t="shared" si="196"/>
        <v>,</v>
      </c>
      <c r="S1063" s="14">
        <f t="shared" si="197"/>
        <v>294</v>
      </c>
      <c r="T1063" s="14" t="str">
        <f t="shared" si="198"/>
        <v>,</v>
      </c>
      <c r="U1063" s="14">
        <f t="shared" si="199"/>
        <v>240.6</v>
      </c>
      <c r="V1063" s="14" t="str">
        <f t="shared" si="200"/>
        <v>,</v>
      </c>
      <c r="W1063" s="14">
        <f t="shared" si="201"/>
        <v>21.9</v>
      </c>
      <c r="X1063" s="14" t="str">
        <f t="shared" si="202"/>
        <v>,</v>
      </c>
      <c r="Y1063" s="14">
        <f t="shared" si="203"/>
        <v>1995</v>
      </c>
      <c r="Z1063" s="14" t="s">
        <v>72</v>
      </c>
    </row>
    <row r="1064" spans="1:26" x14ac:dyDescent="0.35">
      <c r="A1064" s="4" t="s">
        <v>62</v>
      </c>
      <c r="B1064" s="2">
        <f>VLOOKUP(Table1[[#This Row],[Crop]],Crop!$A$2:$B$5,2,FALSE)</f>
        <v>22</v>
      </c>
      <c r="C1064" s="1" t="s">
        <v>24</v>
      </c>
      <c r="D1064" s="1">
        <f>VLOOKUP(Table1[[#This Row],[District]],district!$A$2:$B$38,2,FALSE)</f>
        <v>29</v>
      </c>
      <c r="E1064">
        <v>1996</v>
      </c>
      <c r="F1064">
        <v>214</v>
      </c>
      <c r="G1064">
        <v>285</v>
      </c>
      <c r="H1064">
        <v>20.100000000000001</v>
      </c>
      <c r="L1064" s="17" t="s">
        <v>68</v>
      </c>
      <c r="M1064" s="14" t="s">
        <v>71</v>
      </c>
      <c r="N1064" s="14" t="str">
        <f t="shared" si="192"/>
        <v>,</v>
      </c>
      <c r="O1064" s="14">
        <f t="shared" si="193"/>
        <v>22</v>
      </c>
      <c r="P1064" s="14" t="str">
        <f t="shared" si="194"/>
        <v>,</v>
      </c>
      <c r="Q1064" s="14">
        <f t="shared" si="195"/>
        <v>29</v>
      </c>
      <c r="R1064" s="14" t="str">
        <f t="shared" si="196"/>
        <v>,</v>
      </c>
      <c r="S1064" s="14">
        <f t="shared" si="197"/>
        <v>285</v>
      </c>
      <c r="T1064" s="14" t="str">
        <f t="shared" si="198"/>
        <v>,</v>
      </c>
      <c r="U1064" s="14">
        <f t="shared" si="199"/>
        <v>214</v>
      </c>
      <c r="V1064" s="14" t="str">
        <f t="shared" si="200"/>
        <v>,</v>
      </c>
      <c r="W1064" s="14">
        <f t="shared" si="201"/>
        <v>20.100000000000001</v>
      </c>
      <c r="X1064" s="14" t="str">
        <f t="shared" si="202"/>
        <v>,</v>
      </c>
      <c r="Y1064" s="14">
        <f t="shared" si="203"/>
        <v>1996</v>
      </c>
      <c r="Z1064" s="14" t="s">
        <v>72</v>
      </c>
    </row>
    <row r="1065" spans="1:26" x14ac:dyDescent="0.35">
      <c r="A1065" s="4" t="s">
        <v>62</v>
      </c>
      <c r="B1065" s="2">
        <f>VLOOKUP(Table1[[#This Row],[Crop]],Crop!$A$2:$B$5,2,FALSE)</f>
        <v>22</v>
      </c>
      <c r="C1065" s="1" t="s">
        <v>24</v>
      </c>
      <c r="D1065" s="1">
        <f>VLOOKUP(Table1[[#This Row],[District]],district!$A$2:$B$38,2,FALSE)</f>
        <v>29</v>
      </c>
      <c r="E1065">
        <v>1997</v>
      </c>
      <c r="F1065">
        <v>295.5</v>
      </c>
      <c r="G1065">
        <v>318</v>
      </c>
      <c r="H1065">
        <v>24.9</v>
      </c>
      <c r="L1065" s="17" t="s">
        <v>68</v>
      </c>
      <c r="M1065" s="14" t="s">
        <v>71</v>
      </c>
      <c r="N1065" s="14" t="str">
        <f t="shared" si="192"/>
        <v>,</v>
      </c>
      <c r="O1065" s="14">
        <f t="shared" si="193"/>
        <v>22</v>
      </c>
      <c r="P1065" s="14" t="str">
        <f t="shared" si="194"/>
        <v>,</v>
      </c>
      <c r="Q1065" s="14">
        <f t="shared" si="195"/>
        <v>29</v>
      </c>
      <c r="R1065" s="14" t="str">
        <f t="shared" si="196"/>
        <v>,</v>
      </c>
      <c r="S1065" s="14">
        <f t="shared" si="197"/>
        <v>318</v>
      </c>
      <c r="T1065" s="14" t="str">
        <f t="shared" si="198"/>
        <v>,</v>
      </c>
      <c r="U1065" s="14">
        <f t="shared" si="199"/>
        <v>295.5</v>
      </c>
      <c r="V1065" s="14" t="str">
        <f t="shared" si="200"/>
        <v>,</v>
      </c>
      <c r="W1065" s="14">
        <f t="shared" si="201"/>
        <v>24.9</v>
      </c>
      <c r="X1065" s="14" t="str">
        <f t="shared" si="202"/>
        <v>,</v>
      </c>
      <c r="Y1065" s="14">
        <f t="shared" si="203"/>
        <v>1997</v>
      </c>
      <c r="Z1065" s="14" t="s">
        <v>72</v>
      </c>
    </row>
    <row r="1066" spans="1:26" x14ac:dyDescent="0.35">
      <c r="A1066" s="4" t="s">
        <v>62</v>
      </c>
      <c r="B1066" s="2">
        <f>VLOOKUP(Table1[[#This Row],[Crop]],Crop!$A$2:$B$5,2,FALSE)</f>
        <v>22</v>
      </c>
      <c r="C1066" s="1" t="s">
        <v>24</v>
      </c>
      <c r="D1066" s="1">
        <f>VLOOKUP(Table1[[#This Row],[District]],district!$A$2:$B$38,2,FALSE)</f>
        <v>29</v>
      </c>
      <c r="E1066">
        <v>1998</v>
      </c>
      <c r="F1066">
        <v>291</v>
      </c>
      <c r="G1066">
        <v>315</v>
      </c>
      <c r="H1066">
        <v>24.8</v>
      </c>
      <c r="L1066" s="17" t="s">
        <v>68</v>
      </c>
      <c r="M1066" s="14" t="s">
        <v>71</v>
      </c>
      <c r="N1066" s="14" t="str">
        <f t="shared" si="192"/>
        <v>,</v>
      </c>
      <c r="O1066" s="14">
        <f t="shared" si="193"/>
        <v>22</v>
      </c>
      <c r="P1066" s="14" t="str">
        <f t="shared" si="194"/>
        <v>,</v>
      </c>
      <c r="Q1066" s="14">
        <f t="shared" si="195"/>
        <v>29</v>
      </c>
      <c r="R1066" s="14" t="str">
        <f t="shared" si="196"/>
        <v>,</v>
      </c>
      <c r="S1066" s="14">
        <f t="shared" si="197"/>
        <v>315</v>
      </c>
      <c r="T1066" s="14" t="str">
        <f t="shared" si="198"/>
        <v>,</v>
      </c>
      <c r="U1066" s="14">
        <f t="shared" si="199"/>
        <v>291</v>
      </c>
      <c r="V1066" s="14" t="str">
        <f t="shared" si="200"/>
        <v>,</v>
      </c>
      <c r="W1066" s="14">
        <f t="shared" si="201"/>
        <v>24.8</v>
      </c>
      <c r="X1066" s="14" t="str">
        <f t="shared" si="202"/>
        <v>,</v>
      </c>
      <c r="Y1066" s="14">
        <f t="shared" si="203"/>
        <v>1998</v>
      </c>
      <c r="Z1066" s="14" t="s">
        <v>72</v>
      </c>
    </row>
    <row r="1067" spans="1:26" x14ac:dyDescent="0.35">
      <c r="A1067" s="4" t="s">
        <v>62</v>
      </c>
      <c r="B1067" s="2">
        <f>VLOOKUP(Table1[[#This Row],[Crop]],Crop!$A$2:$B$5,2,FALSE)</f>
        <v>22</v>
      </c>
      <c r="C1067" s="1" t="s">
        <v>24</v>
      </c>
      <c r="D1067" s="1">
        <f>VLOOKUP(Table1[[#This Row],[District]],district!$A$2:$B$38,2,FALSE)</f>
        <v>29</v>
      </c>
      <c r="E1067">
        <v>1999</v>
      </c>
      <c r="F1067">
        <v>351.3</v>
      </c>
      <c r="G1067">
        <v>340</v>
      </c>
      <c r="H1067">
        <v>27.7</v>
      </c>
      <c r="L1067" s="17" t="s">
        <v>68</v>
      </c>
      <c r="M1067" s="14" t="s">
        <v>71</v>
      </c>
      <c r="N1067" s="14" t="str">
        <f t="shared" si="192"/>
        <v>,</v>
      </c>
      <c r="O1067" s="14">
        <f t="shared" si="193"/>
        <v>22</v>
      </c>
      <c r="P1067" s="14" t="str">
        <f t="shared" si="194"/>
        <v>,</v>
      </c>
      <c r="Q1067" s="14">
        <f t="shared" si="195"/>
        <v>29</v>
      </c>
      <c r="R1067" s="14" t="str">
        <f t="shared" si="196"/>
        <v>,</v>
      </c>
      <c r="S1067" s="14">
        <f t="shared" si="197"/>
        <v>340</v>
      </c>
      <c r="T1067" s="14" t="str">
        <f t="shared" si="198"/>
        <v>,</v>
      </c>
      <c r="U1067" s="14">
        <f t="shared" si="199"/>
        <v>351.3</v>
      </c>
      <c r="V1067" s="14" t="str">
        <f t="shared" si="200"/>
        <v>,</v>
      </c>
      <c r="W1067" s="14">
        <f t="shared" si="201"/>
        <v>27.7</v>
      </c>
      <c r="X1067" s="14" t="str">
        <f t="shared" si="202"/>
        <v>,</v>
      </c>
      <c r="Y1067" s="14">
        <f t="shared" si="203"/>
        <v>1999</v>
      </c>
      <c r="Z1067" s="14" t="s">
        <v>72</v>
      </c>
    </row>
    <row r="1068" spans="1:26" x14ac:dyDescent="0.35">
      <c r="A1068" s="4" t="s">
        <v>62</v>
      </c>
      <c r="B1068" s="2">
        <f>VLOOKUP(Table1[[#This Row],[Crop]],Crop!$A$2:$B$5,2,FALSE)</f>
        <v>22</v>
      </c>
      <c r="C1068" s="1" t="s">
        <v>24</v>
      </c>
      <c r="D1068" s="1">
        <f>VLOOKUP(Table1[[#This Row],[District]],district!$A$2:$B$38,2,FALSE)</f>
        <v>29</v>
      </c>
      <c r="E1068">
        <v>2000</v>
      </c>
      <c r="F1068">
        <v>329</v>
      </c>
      <c r="G1068">
        <v>359</v>
      </c>
      <c r="H1068">
        <v>24.6</v>
      </c>
      <c r="L1068" s="17" t="s">
        <v>68</v>
      </c>
      <c r="M1068" s="14" t="s">
        <v>71</v>
      </c>
      <c r="N1068" s="14" t="str">
        <f t="shared" si="192"/>
        <v>,</v>
      </c>
      <c r="O1068" s="14">
        <f t="shared" si="193"/>
        <v>22</v>
      </c>
      <c r="P1068" s="14" t="str">
        <f t="shared" si="194"/>
        <v>,</v>
      </c>
      <c r="Q1068" s="14">
        <f t="shared" si="195"/>
        <v>29</v>
      </c>
      <c r="R1068" s="14" t="str">
        <f t="shared" si="196"/>
        <v>,</v>
      </c>
      <c r="S1068" s="14">
        <f t="shared" si="197"/>
        <v>359</v>
      </c>
      <c r="T1068" s="14" t="str">
        <f t="shared" si="198"/>
        <v>,</v>
      </c>
      <c r="U1068" s="14">
        <f t="shared" si="199"/>
        <v>329</v>
      </c>
      <c r="V1068" s="14" t="str">
        <f t="shared" si="200"/>
        <v>,</v>
      </c>
      <c r="W1068" s="14">
        <f t="shared" si="201"/>
        <v>24.6</v>
      </c>
      <c r="X1068" s="14" t="str">
        <f t="shared" si="202"/>
        <v>,</v>
      </c>
      <c r="Y1068" s="14">
        <f t="shared" si="203"/>
        <v>2000</v>
      </c>
      <c r="Z1068" s="14" t="s">
        <v>72</v>
      </c>
    </row>
    <row r="1069" spans="1:26" x14ac:dyDescent="0.35">
      <c r="A1069" s="4" t="s">
        <v>62</v>
      </c>
      <c r="B1069" s="2">
        <f>VLOOKUP(Table1[[#This Row],[Crop]],Crop!$A$2:$B$5,2,FALSE)</f>
        <v>22</v>
      </c>
      <c r="C1069" s="1" t="s">
        <v>24</v>
      </c>
      <c r="D1069" s="1">
        <f>VLOOKUP(Table1[[#This Row],[District]],district!$A$2:$B$38,2,FALSE)</f>
        <v>29</v>
      </c>
      <c r="E1069">
        <v>2001</v>
      </c>
      <c r="F1069">
        <v>368</v>
      </c>
      <c r="G1069">
        <v>349</v>
      </c>
      <c r="H1069">
        <v>28.2</v>
      </c>
      <c r="L1069" s="17" t="s">
        <v>68</v>
      </c>
      <c r="M1069" s="14" t="s">
        <v>71</v>
      </c>
      <c r="N1069" s="14" t="str">
        <f t="shared" si="192"/>
        <v>,</v>
      </c>
      <c r="O1069" s="14">
        <f t="shared" si="193"/>
        <v>22</v>
      </c>
      <c r="P1069" s="14" t="str">
        <f t="shared" si="194"/>
        <v>,</v>
      </c>
      <c r="Q1069" s="14">
        <f t="shared" si="195"/>
        <v>29</v>
      </c>
      <c r="R1069" s="14" t="str">
        <f t="shared" si="196"/>
        <v>,</v>
      </c>
      <c r="S1069" s="14">
        <f t="shared" si="197"/>
        <v>349</v>
      </c>
      <c r="T1069" s="14" t="str">
        <f t="shared" si="198"/>
        <v>,</v>
      </c>
      <c r="U1069" s="14">
        <f t="shared" si="199"/>
        <v>368</v>
      </c>
      <c r="V1069" s="14" t="str">
        <f t="shared" si="200"/>
        <v>,</v>
      </c>
      <c r="W1069" s="14">
        <f t="shared" si="201"/>
        <v>28.2</v>
      </c>
      <c r="X1069" s="14" t="str">
        <f t="shared" si="202"/>
        <v>,</v>
      </c>
      <c r="Y1069" s="14">
        <f t="shared" si="203"/>
        <v>2001</v>
      </c>
      <c r="Z1069" s="14" t="s">
        <v>72</v>
      </c>
    </row>
    <row r="1070" spans="1:26" x14ac:dyDescent="0.35">
      <c r="A1070" s="4" t="s">
        <v>62</v>
      </c>
      <c r="B1070" s="2">
        <f>VLOOKUP(Table1[[#This Row],[Crop]],Crop!$A$2:$B$5,2,FALSE)</f>
        <v>22</v>
      </c>
      <c r="C1070" s="1" t="s">
        <v>24</v>
      </c>
      <c r="D1070" s="1">
        <f>VLOOKUP(Table1[[#This Row],[District]],district!$A$2:$B$38,2,FALSE)</f>
        <v>29</v>
      </c>
      <c r="E1070">
        <v>2002</v>
      </c>
      <c r="F1070">
        <v>336</v>
      </c>
      <c r="G1070">
        <v>335</v>
      </c>
      <c r="H1070">
        <v>26.9</v>
      </c>
      <c r="L1070" s="17" t="s">
        <v>68</v>
      </c>
      <c r="M1070" s="14" t="s">
        <v>71</v>
      </c>
      <c r="N1070" s="14" t="str">
        <f t="shared" si="192"/>
        <v>,</v>
      </c>
      <c r="O1070" s="14">
        <f t="shared" si="193"/>
        <v>22</v>
      </c>
      <c r="P1070" s="14" t="str">
        <f t="shared" si="194"/>
        <v>,</v>
      </c>
      <c r="Q1070" s="14">
        <f t="shared" si="195"/>
        <v>29</v>
      </c>
      <c r="R1070" s="14" t="str">
        <f t="shared" si="196"/>
        <v>,</v>
      </c>
      <c r="S1070" s="14">
        <f t="shared" si="197"/>
        <v>335</v>
      </c>
      <c r="T1070" s="14" t="str">
        <f t="shared" si="198"/>
        <v>,</v>
      </c>
      <c r="U1070" s="14">
        <f t="shared" si="199"/>
        <v>336</v>
      </c>
      <c r="V1070" s="14" t="str">
        <f t="shared" si="200"/>
        <v>,</v>
      </c>
      <c r="W1070" s="14">
        <f t="shared" si="201"/>
        <v>26.9</v>
      </c>
      <c r="X1070" s="14" t="str">
        <f t="shared" si="202"/>
        <v>,</v>
      </c>
      <c r="Y1070" s="14">
        <f t="shared" si="203"/>
        <v>2002</v>
      </c>
      <c r="Z1070" s="14" t="s">
        <v>72</v>
      </c>
    </row>
    <row r="1071" spans="1:26" x14ac:dyDescent="0.35">
      <c r="A1071" s="4" t="s">
        <v>62</v>
      </c>
      <c r="B1071" s="2">
        <f>VLOOKUP(Table1[[#This Row],[Crop]],Crop!$A$2:$B$5,2,FALSE)</f>
        <v>22</v>
      </c>
      <c r="C1071" s="1" t="s">
        <v>24</v>
      </c>
      <c r="D1071" s="1">
        <f>VLOOKUP(Table1[[#This Row],[District]],district!$A$2:$B$38,2,FALSE)</f>
        <v>29</v>
      </c>
      <c r="E1071">
        <v>2003</v>
      </c>
      <c r="F1071">
        <v>333</v>
      </c>
      <c r="G1071">
        <v>349</v>
      </c>
      <c r="H1071">
        <v>25.6</v>
      </c>
      <c r="L1071" s="17" t="s">
        <v>68</v>
      </c>
      <c r="M1071" s="14" t="s">
        <v>71</v>
      </c>
      <c r="N1071" s="14" t="str">
        <f t="shared" si="192"/>
        <v>,</v>
      </c>
      <c r="O1071" s="14">
        <f t="shared" si="193"/>
        <v>22</v>
      </c>
      <c r="P1071" s="14" t="str">
        <f t="shared" si="194"/>
        <v>,</v>
      </c>
      <c r="Q1071" s="14">
        <f t="shared" si="195"/>
        <v>29</v>
      </c>
      <c r="R1071" s="14" t="str">
        <f t="shared" si="196"/>
        <v>,</v>
      </c>
      <c r="S1071" s="14">
        <f t="shared" si="197"/>
        <v>349</v>
      </c>
      <c r="T1071" s="14" t="str">
        <f t="shared" si="198"/>
        <v>,</v>
      </c>
      <c r="U1071" s="14">
        <f t="shared" si="199"/>
        <v>333</v>
      </c>
      <c r="V1071" s="14" t="str">
        <f t="shared" si="200"/>
        <v>,</v>
      </c>
      <c r="W1071" s="14">
        <f t="shared" si="201"/>
        <v>25.6</v>
      </c>
      <c r="X1071" s="14" t="str">
        <f t="shared" si="202"/>
        <v>,</v>
      </c>
      <c r="Y1071" s="14">
        <f t="shared" si="203"/>
        <v>2003</v>
      </c>
      <c r="Z1071" s="14" t="s">
        <v>72</v>
      </c>
    </row>
    <row r="1072" spans="1:26" x14ac:dyDescent="0.35">
      <c r="A1072" s="4" t="s">
        <v>62</v>
      </c>
      <c r="B1072" s="2">
        <f>VLOOKUP(Table1[[#This Row],[Crop]],Crop!$A$2:$B$5,2,FALSE)</f>
        <v>22</v>
      </c>
      <c r="C1072" s="1" t="s">
        <v>24</v>
      </c>
      <c r="D1072" s="1">
        <f>VLOOKUP(Table1[[#This Row],[District]],district!$A$2:$B$38,2,FALSE)</f>
        <v>29</v>
      </c>
      <c r="E1072">
        <v>2004</v>
      </c>
      <c r="F1072">
        <v>379</v>
      </c>
      <c r="G1072">
        <v>356</v>
      </c>
      <c r="H1072">
        <v>28.5</v>
      </c>
      <c r="L1072" s="17" t="s">
        <v>68</v>
      </c>
      <c r="M1072" s="14" t="s">
        <v>71</v>
      </c>
      <c r="N1072" s="14" t="str">
        <f t="shared" si="192"/>
        <v>,</v>
      </c>
      <c r="O1072" s="14">
        <f t="shared" si="193"/>
        <v>22</v>
      </c>
      <c r="P1072" s="14" t="str">
        <f t="shared" si="194"/>
        <v>,</v>
      </c>
      <c r="Q1072" s="14">
        <f t="shared" si="195"/>
        <v>29</v>
      </c>
      <c r="R1072" s="14" t="str">
        <f t="shared" si="196"/>
        <v>,</v>
      </c>
      <c r="S1072" s="14">
        <f t="shared" si="197"/>
        <v>356</v>
      </c>
      <c r="T1072" s="14" t="str">
        <f t="shared" si="198"/>
        <v>,</v>
      </c>
      <c r="U1072" s="14">
        <f t="shared" si="199"/>
        <v>379</v>
      </c>
      <c r="V1072" s="14" t="str">
        <f t="shared" si="200"/>
        <v>,</v>
      </c>
      <c r="W1072" s="14">
        <f t="shared" si="201"/>
        <v>28.5</v>
      </c>
      <c r="X1072" s="14" t="str">
        <f t="shared" si="202"/>
        <v>,</v>
      </c>
      <c r="Y1072" s="14">
        <f t="shared" si="203"/>
        <v>2004</v>
      </c>
      <c r="Z1072" s="14" t="s">
        <v>72</v>
      </c>
    </row>
    <row r="1073" spans="1:26" x14ac:dyDescent="0.35">
      <c r="A1073" s="4" t="s">
        <v>62</v>
      </c>
      <c r="B1073" s="2">
        <f>VLOOKUP(Table1[[#This Row],[Crop]],Crop!$A$2:$B$5,2,FALSE)</f>
        <v>22</v>
      </c>
      <c r="C1073" s="1" t="s">
        <v>24</v>
      </c>
      <c r="D1073" s="1">
        <f>VLOOKUP(Table1[[#This Row],[District]],district!$A$2:$B$38,2,FALSE)</f>
        <v>29</v>
      </c>
      <c r="E1073">
        <v>2005</v>
      </c>
      <c r="F1073">
        <v>332</v>
      </c>
      <c r="G1073">
        <v>331</v>
      </c>
      <c r="H1073">
        <v>26.9</v>
      </c>
      <c r="L1073" s="17" t="s">
        <v>68</v>
      </c>
      <c r="M1073" s="14" t="s">
        <v>71</v>
      </c>
      <c r="N1073" s="14" t="str">
        <f t="shared" si="192"/>
        <v>,</v>
      </c>
      <c r="O1073" s="14">
        <f t="shared" si="193"/>
        <v>22</v>
      </c>
      <c r="P1073" s="14" t="str">
        <f t="shared" si="194"/>
        <v>,</v>
      </c>
      <c r="Q1073" s="14">
        <f t="shared" si="195"/>
        <v>29</v>
      </c>
      <c r="R1073" s="14" t="str">
        <f t="shared" si="196"/>
        <v>,</v>
      </c>
      <c r="S1073" s="14">
        <f t="shared" si="197"/>
        <v>331</v>
      </c>
      <c r="T1073" s="14" t="str">
        <f t="shared" si="198"/>
        <v>,</v>
      </c>
      <c r="U1073" s="14">
        <f t="shared" si="199"/>
        <v>332</v>
      </c>
      <c r="V1073" s="14" t="str">
        <f t="shared" si="200"/>
        <v>,</v>
      </c>
      <c r="W1073" s="14">
        <f t="shared" si="201"/>
        <v>26.9</v>
      </c>
      <c r="X1073" s="14" t="str">
        <f t="shared" si="202"/>
        <v>,</v>
      </c>
      <c r="Y1073" s="14">
        <f t="shared" si="203"/>
        <v>2005</v>
      </c>
      <c r="Z1073" s="14" t="s">
        <v>72</v>
      </c>
    </row>
    <row r="1074" spans="1:26" x14ac:dyDescent="0.35">
      <c r="A1074" s="4" t="s">
        <v>62</v>
      </c>
      <c r="B1074" s="2">
        <f>VLOOKUP(Table1[[#This Row],[Crop]],Crop!$A$2:$B$5,2,FALSE)</f>
        <v>22</v>
      </c>
      <c r="C1074" s="1" t="s">
        <v>24</v>
      </c>
      <c r="D1074" s="1">
        <f>VLOOKUP(Table1[[#This Row],[District]],district!$A$2:$B$38,2,FALSE)</f>
        <v>29</v>
      </c>
      <c r="E1074">
        <v>2006</v>
      </c>
      <c r="F1074">
        <v>405</v>
      </c>
      <c r="G1074">
        <v>349</v>
      </c>
      <c r="H1074">
        <v>31.1</v>
      </c>
      <c r="L1074" s="17" t="s">
        <v>68</v>
      </c>
      <c r="M1074" s="14" t="s">
        <v>71</v>
      </c>
      <c r="N1074" s="14" t="str">
        <f t="shared" si="192"/>
        <v>,</v>
      </c>
      <c r="O1074" s="14">
        <f t="shared" si="193"/>
        <v>22</v>
      </c>
      <c r="P1074" s="14" t="str">
        <f t="shared" si="194"/>
        <v>,</v>
      </c>
      <c r="Q1074" s="14">
        <f t="shared" si="195"/>
        <v>29</v>
      </c>
      <c r="R1074" s="14" t="str">
        <f t="shared" si="196"/>
        <v>,</v>
      </c>
      <c r="S1074" s="14">
        <f t="shared" si="197"/>
        <v>349</v>
      </c>
      <c r="T1074" s="14" t="str">
        <f t="shared" si="198"/>
        <v>,</v>
      </c>
      <c r="U1074" s="14">
        <f t="shared" si="199"/>
        <v>405</v>
      </c>
      <c r="V1074" s="14" t="str">
        <f t="shared" si="200"/>
        <v>,</v>
      </c>
      <c r="W1074" s="14">
        <f t="shared" si="201"/>
        <v>31.1</v>
      </c>
      <c r="X1074" s="14" t="str">
        <f t="shared" si="202"/>
        <v>,</v>
      </c>
      <c r="Y1074" s="14">
        <f t="shared" si="203"/>
        <v>2006</v>
      </c>
      <c r="Z1074" s="14" t="s">
        <v>72</v>
      </c>
    </row>
    <row r="1075" spans="1:26" x14ac:dyDescent="0.35">
      <c r="A1075" s="4" t="s">
        <v>62</v>
      </c>
      <c r="B1075" s="2">
        <f>VLOOKUP(Table1[[#This Row],[Crop]],Crop!$A$2:$B$5,2,FALSE)</f>
        <v>22</v>
      </c>
      <c r="C1075" s="1" t="s">
        <v>24</v>
      </c>
      <c r="D1075" s="1">
        <f>VLOOKUP(Table1[[#This Row],[District]],district!$A$2:$B$38,2,FALSE)</f>
        <v>29</v>
      </c>
      <c r="E1075">
        <v>2007</v>
      </c>
      <c r="F1075">
        <v>334</v>
      </c>
      <c r="G1075">
        <v>354</v>
      </c>
      <c r="H1075">
        <v>25.3</v>
      </c>
      <c r="L1075" s="17" t="s">
        <v>68</v>
      </c>
      <c r="M1075" s="14" t="s">
        <v>71</v>
      </c>
      <c r="N1075" s="14" t="str">
        <f t="shared" si="192"/>
        <v>,</v>
      </c>
      <c r="O1075" s="14">
        <f t="shared" si="193"/>
        <v>22</v>
      </c>
      <c r="P1075" s="14" t="str">
        <f t="shared" si="194"/>
        <v>,</v>
      </c>
      <c r="Q1075" s="14">
        <f t="shared" si="195"/>
        <v>29</v>
      </c>
      <c r="R1075" s="14" t="str">
        <f t="shared" si="196"/>
        <v>,</v>
      </c>
      <c r="S1075" s="14">
        <f t="shared" si="197"/>
        <v>354</v>
      </c>
      <c r="T1075" s="14" t="str">
        <f t="shared" si="198"/>
        <v>,</v>
      </c>
      <c r="U1075" s="14">
        <f t="shared" si="199"/>
        <v>334</v>
      </c>
      <c r="V1075" s="14" t="str">
        <f t="shared" si="200"/>
        <v>,</v>
      </c>
      <c r="W1075" s="14">
        <f t="shared" si="201"/>
        <v>25.3</v>
      </c>
      <c r="X1075" s="14" t="str">
        <f t="shared" si="202"/>
        <v>,</v>
      </c>
      <c r="Y1075" s="14">
        <f t="shared" si="203"/>
        <v>2007</v>
      </c>
      <c r="Z1075" s="14" t="s">
        <v>72</v>
      </c>
    </row>
    <row r="1076" spans="1:26" x14ac:dyDescent="0.35">
      <c r="A1076" s="4" t="s">
        <v>62</v>
      </c>
      <c r="B1076" s="2">
        <f>VLOOKUP(Table1[[#This Row],[Crop]],Crop!$A$2:$B$5,2,FALSE)</f>
        <v>22</v>
      </c>
      <c r="C1076" s="1" t="s">
        <v>24</v>
      </c>
      <c r="D1076" s="1">
        <f>VLOOKUP(Table1[[#This Row],[District]],district!$A$2:$B$38,2,FALSE)</f>
        <v>29</v>
      </c>
      <c r="E1076">
        <v>2008</v>
      </c>
      <c r="F1076">
        <v>406</v>
      </c>
      <c r="G1076">
        <v>392</v>
      </c>
      <c r="H1076">
        <v>27.8</v>
      </c>
      <c r="L1076" s="17" t="s">
        <v>68</v>
      </c>
      <c r="M1076" s="14" t="s">
        <v>71</v>
      </c>
      <c r="N1076" s="14" t="str">
        <f t="shared" si="192"/>
        <v>,</v>
      </c>
      <c r="O1076" s="14">
        <f t="shared" si="193"/>
        <v>22</v>
      </c>
      <c r="P1076" s="14" t="str">
        <f t="shared" si="194"/>
        <v>,</v>
      </c>
      <c r="Q1076" s="14">
        <f t="shared" si="195"/>
        <v>29</v>
      </c>
      <c r="R1076" s="14" t="str">
        <f t="shared" si="196"/>
        <v>,</v>
      </c>
      <c r="S1076" s="14">
        <f t="shared" si="197"/>
        <v>392</v>
      </c>
      <c r="T1076" s="14" t="str">
        <f t="shared" si="198"/>
        <v>,</v>
      </c>
      <c r="U1076" s="14">
        <f t="shared" si="199"/>
        <v>406</v>
      </c>
      <c r="V1076" s="14" t="str">
        <f t="shared" si="200"/>
        <v>,</v>
      </c>
      <c r="W1076" s="14">
        <f t="shared" si="201"/>
        <v>27.8</v>
      </c>
      <c r="X1076" s="14" t="str">
        <f t="shared" si="202"/>
        <v>,</v>
      </c>
      <c r="Y1076" s="14">
        <f t="shared" si="203"/>
        <v>2008</v>
      </c>
      <c r="Z1076" s="14" t="s">
        <v>72</v>
      </c>
    </row>
    <row r="1077" spans="1:26" x14ac:dyDescent="0.35">
      <c r="A1077" s="4" t="s">
        <v>62</v>
      </c>
      <c r="B1077" s="2">
        <f>VLOOKUP(Table1[[#This Row],[Crop]],Crop!$A$2:$B$5,2,FALSE)</f>
        <v>22</v>
      </c>
      <c r="C1077" s="1" t="s">
        <v>24</v>
      </c>
      <c r="D1077" s="1">
        <f>VLOOKUP(Table1[[#This Row],[District]],district!$A$2:$B$38,2,FALSE)</f>
        <v>29</v>
      </c>
      <c r="E1077">
        <v>2009</v>
      </c>
      <c r="F1077">
        <v>452</v>
      </c>
      <c r="G1077">
        <v>414</v>
      </c>
      <c r="H1077">
        <v>29.3</v>
      </c>
      <c r="L1077" s="17" t="s">
        <v>68</v>
      </c>
      <c r="M1077" s="14" t="s">
        <v>71</v>
      </c>
      <c r="N1077" s="14" t="str">
        <f t="shared" si="192"/>
        <v>,</v>
      </c>
      <c r="O1077" s="14">
        <f t="shared" si="193"/>
        <v>22</v>
      </c>
      <c r="P1077" s="14" t="str">
        <f t="shared" si="194"/>
        <v>,</v>
      </c>
      <c r="Q1077" s="14">
        <f t="shared" si="195"/>
        <v>29</v>
      </c>
      <c r="R1077" s="14" t="str">
        <f t="shared" si="196"/>
        <v>,</v>
      </c>
      <c r="S1077" s="14">
        <f t="shared" si="197"/>
        <v>414</v>
      </c>
      <c r="T1077" s="14" t="str">
        <f t="shared" si="198"/>
        <v>,</v>
      </c>
      <c r="U1077" s="14">
        <f t="shared" si="199"/>
        <v>452</v>
      </c>
      <c r="V1077" s="14" t="str">
        <f t="shared" si="200"/>
        <v>,</v>
      </c>
      <c r="W1077" s="14">
        <f t="shared" si="201"/>
        <v>29.3</v>
      </c>
      <c r="X1077" s="14" t="str">
        <f t="shared" si="202"/>
        <v>,</v>
      </c>
      <c r="Y1077" s="14">
        <f t="shared" si="203"/>
        <v>2009</v>
      </c>
      <c r="Z1077" s="14" t="s">
        <v>72</v>
      </c>
    </row>
    <row r="1078" spans="1:26" x14ac:dyDescent="0.35">
      <c r="A1078" s="4" t="s">
        <v>62</v>
      </c>
      <c r="B1078" s="2">
        <f>VLOOKUP(Table1[[#This Row],[Crop]],Crop!$A$2:$B$5,2,FALSE)</f>
        <v>22</v>
      </c>
      <c r="C1078" s="1" t="s">
        <v>24</v>
      </c>
      <c r="D1078" s="1">
        <f>VLOOKUP(Table1[[#This Row],[District]],district!$A$2:$B$38,2,FALSE)</f>
        <v>29</v>
      </c>
      <c r="E1078">
        <v>2010</v>
      </c>
      <c r="F1078">
        <v>478</v>
      </c>
      <c r="G1078">
        <v>432</v>
      </c>
      <c r="H1078">
        <v>29.7</v>
      </c>
      <c r="L1078" s="17" t="s">
        <v>68</v>
      </c>
      <c r="M1078" s="14" t="s">
        <v>71</v>
      </c>
      <c r="N1078" s="14" t="str">
        <f t="shared" si="192"/>
        <v>,</v>
      </c>
      <c r="O1078" s="14">
        <f t="shared" si="193"/>
        <v>22</v>
      </c>
      <c r="P1078" s="14" t="str">
        <f t="shared" si="194"/>
        <v>,</v>
      </c>
      <c r="Q1078" s="14">
        <f t="shared" si="195"/>
        <v>29</v>
      </c>
      <c r="R1078" s="14" t="str">
        <f t="shared" si="196"/>
        <v>,</v>
      </c>
      <c r="S1078" s="14">
        <f t="shared" si="197"/>
        <v>432</v>
      </c>
      <c r="T1078" s="14" t="str">
        <f t="shared" si="198"/>
        <v>,</v>
      </c>
      <c r="U1078" s="14">
        <f t="shared" si="199"/>
        <v>478</v>
      </c>
      <c r="V1078" s="14" t="str">
        <f t="shared" si="200"/>
        <v>,</v>
      </c>
      <c r="W1078" s="14">
        <f t="shared" si="201"/>
        <v>29.7</v>
      </c>
      <c r="X1078" s="14" t="str">
        <f t="shared" si="202"/>
        <v>,</v>
      </c>
      <c r="Y1078" s="14">
        <f t="shared" si="203"/>
        <v>2010</v>
      </c>
      <c r="Z1078" s="14" t="s">
        <v>72</v>
      </c>
    </row>
    <row r="1079" spans="1:26" x14ac:dyDescent="0.35">
      <c r="A1079" s="4" t="s">
        <v>62</v>
      </c>
      <c r="B1079" s="2">
        <f>VLOOKUP(Table1[[#This Row],[Crop]],Crop!$A$2:$B$5,2,FALSE)</f>
        <v>22</v>
      </c>
      <c r="C1079" s="1" t="s">
        <v>24</v>
      </c>
      <c r="D1079" s="1">
        <f>VLOOKUP(Table1[[#This Row],[District]],district!$A$2:$B$38,2,FALSE)</f>
        <v>29</v>
      </c>
      <c r="E1079">
        <v>2011</v>
      </c>
      <c r="F1079">
        <v>377</v>
      </c>
      <c r="G1079">
        <v>394</v>
      </c>
      <c r="H1079">
        <v>25.6</v>
      </c>
      <c r="L1079" s="17" t="s">
        <v>68</v>
      </c>
      <c r="M1079" s="14" t="s">
        <v>71</v>
      </c>
      <c r="N1079" s="14" t="str">
        <f t="shared" si="192"/>
        <v>,</v>
      </c>
      <c r="O1079" s="14">
        <f t="shared" si="193"/>
        <v>22</v>
      </c>
      <c r="P1079" s="14" t="str">
        <f t="shared" si="194"/>
        <v>,</v>
      </c>
      <c r="Q1079" s="14">
        <f t="shared" si="195"/>
        <v>29</v>
      </c>
      <c r="R1079" s="14" t="str">
        <f t="shared" si="196"/>
        <v>,</v>
      </c>
      <c r="S1079" s="14">
        <f t="shared" si="197"/>
        <v>394</v>
      </c>
      <c r="T1079" s="14" t="str">
        <f t="shared" si="198"/>
        <v>,</v>
      </c>
      <c r="U1079" s="14">
        <f t="shared" si="199"/>
        <v>377</v>
      </c>
      <c r="V1079" s="14" t="str">
        <f t="shared" si="200"/>
        <v>,</v>
      </c>
      <c r="W1079" s="14">
        <f t="shared" si="201"/>
        <v>25.6</v>
      </c>
      <c r="X1079" s="14" t="str">
        <f t="shared" si="202"/>
        <v>,</v>
      </c>
      <c r="Y1079" s="14">
        <f t="shared" si="203"/>
        <v>2011</v>
      </c>
      <c r="Z1079" s="14" t="s">
        <v>72</v>
      </c>
    </row>
    <row r="1080" spans="1:26" x14ac:dyDescent="0.35">
      <c r="A1080" s="4" t="s">
        <v>62</v>
      </c>
      <c r="B1080" s="2">
        <f>VLOOKUP(Table1[[#This Row],[Crop]],Crop!$A$2:$B$5,2,FALSE)</f>
        <v>22</v>
      </c>
      <c r="C1080" s="1" t="s">
        <v>24</v>
      </c>
      <c r="D1080" s="1">
        <f>VLOOKUP(Table1[[#This Row],[District]],district!$A$2:$B$38,2,FALSE)</f>
        <v>29</v>
      </c>
      <c r="E1080">
        <v>2012</v>
      </c>
      <c r="F1080">
        <v>430</v>
      </c>
      <c r="G1080">
        <v>410</v>
      </c>
      <c r="H1080">
        <v>28.1</v>
      </c>
      <c r="L1080" s="17" t="s">
        <v>68</v>
      </c>
      <c r="M1080" s="14" t="s">
        <v>71</v>
      </c>
      <c r="N1080" s="14" t="str">
        <f t="shared" si="192"/>
        <v>,</v>
      </c>
      <c r="O1080" s="14">
        <f t="shared" si="193"/>
        <v>22</v>
      </c>
      <c r="P1080" s="14" t="str">
        <f t="shared" si="194"/>
        <v>,</v>
      </c>
      <c r="Q1080" s="14">
        <f t="shared" si="195"/>
        <v>29</v>
      </c>
      <c r="R1080" s="14" t="str">
        <f t="shared" si="196"/>
        <v>,</v>
      </c>
      <c r="S1080" s="14">
        <f t="shared" si="197"/>
        <v>410</v>
      </c>
      <c r="T1080" s="14" t="str">
        <f t="shared" si="198"/>
        <v>,</v>
      </c>
      <c r="U1080" s="14">
        <f t="shared" si="199"/>
        <v>430</v>
      </c>
      <c r="V1080" s="14" t="str">
        <f t="shared" si="200"/>
        <v>,</v>
      </c>
      <c r="W1080" s="14">
        <f t="shared" si="201"/>
        <v>28.1</v>
      </c>
      <c r="X1080" s="14" t="str">
        <f t="shared" si="202"/>
        <v>,</v>
      </c>
      <c r="Y1080" s="14">
        <f t="shared" si="203"/>
        <v>2012</v>
      </c>
      <c r="Z1080" s="14" t="s">
        <v>72</v>
      </c>
    </row>
    <row r="1081" spans="1:26" x14ac:dyDescent="0.35">
      <c r="A1081" s="4" t="s">
        <v>62</v>
      </c>
      <c r="B1081" s="2">
        <f>VLOOKUP(Table1[[#This Row],[Crop]],Crop!$A$2:$B$5,2,FALSE)</f>
        <v>22</v>
      </c>
      <c r="C1081" s="1" t="s">
        <v>24</v>
      </c>
      <c r="D1081" s="1">
        <f>VLOOKUP(Table1[[#This Row],[District]],district!$A$2:$B$38,2,FALSE)</f>
        <v>29</v>
      </c>
      <c r="E1081">
        <v>2013</v>
      </c>
      <c r="F1081">
        <v>461</v>
      </c>
      <c r="G1081">
        <v>437</v>
      </c>
      <c r="H1081">
        <v>28.3</v>
      </c>
      <c r="L1081" s="17" t="s">
        <v>68</v>
      </c>
      <c r="M1081" s="14" t="s">
        <v>71</v>
      </c>
      <c r="N1081" s="14" t="str">
        <f t="shared" si="192"/>
        <v>,</v>
      </c>
      <c r="O1081" s="14">
        <f t="shared" si="193"/>
        <v>22</v>
      </c>
      <c r="P1081" s="14" t="str">
        <f t="shared" si="194"/>
        <v>,</v>
      </c>
      <c r="Q1081" s="14">
        <f t="shared" si="195"/>
        <v>29</v>
      </c>
      <c r="R1081" s="14" t="str">
        <f t="shared" si="196"/>
        <v>,</v>
      </c>
      <c r="S1081" s="14">
        <f t="shared" si="197"/>
        <v>437</v>
      </c>
      <c r="T1081" s="14" t="str">
        <f t="shared" si="198"/>
        <v>,</v>
      </c>
      <c r="U1081" s="14">
        <f t="shared" si="199"/>
        <v>461</v>
      </c>
      <c r="V1081" s="14" t="str">
        <f t="shared" si="200"/>
        <v>,</v>
      </c>
      <c r="W1081" s="14">
        <f t="shared" si="201"/>
        <v>28.3</v>
      </c>
      <c r="X1081" s="14" t="str">
        <f t="shared" si="202"/>
        <v>,</v>
      </c>
      <c r="Y1081" s="14">
        <f t="shared" si="203"/>
        <v>2013</v>
      </c>
      <c r="Z1081" s="14" t="s">
        <v>72</v>
      </c>
    </row>
    <row r="1082" spans="1:26" x14ac:dyDescent="0.35">
      <c r="A1082" s="4" t="s">
        <v>62</v>
      </c>
      <c r="B1082" s="2">
        <f>VLOOKUP(Table1[[#This Row],[Crop]],Crop!$A$2:$B$5,2,FALSE)</f>
        <v>22</v>
      </c>
      <c r="C1082" s="1" t="s">
        <v>24</v>
      </c>
      <c r="D1082" s="1">
        <f>VLOOKUP(Table1[[#This Row],[District]],district!$A$2:$B$38,2,FALSE)</f>
        <v>29</v>
      </c>
      <c r="E1082">
        <v>2014</v>
      </c>
      <c r="F1082">
        <v>495</v>
      </c>
      <c r="G1082">
        <v>433</v>
      </c>
      <c r="H1082">
        <v>30.6</v>
      </c>
      <c r="L1082" s="17" t="s">
        <v>68</v>
      </c>
      <c r="M1082" s="14" t="s">
        <v>71</v>
      </c>
      <c r="N1082" s="14" t="str">
        <f t="shared" si="192"/>
        <v>,</v>
      </c>
      <c r="O1082" s="14">
        <f t="shared" si="193"/>
        <v>22</v>
      </c>
      <c r="P1082" s="14" t="str">
        <f t="shared" si="194"/>
        <v>,</v>
      </c>
      <c r="Q1082" s="14">
        <f t="shared" si="195"/>
        <v>29</v>
      </c>
      <c r="R1082" s="14" t="str">
        <f t="shared" si="196"/>
        <v>,</v>
      </c>
      <c r="S1082" s="14">
        <f t="shared" si="197"/>
        <v>433</v>
      </c>
      <c r="T1082" s="14" t="str">
        <f t="shared" si="198"/>
        <v>,</v>
      </c>
      <c r="U1082" s="14">
        <f t="shared" si="199"/>
        <v>495</v>
      </c>
      <c r="V1082" s="14" t="str">
        <f t="shared" si="200"/>
        <v>,</v>
      </c>
      <c r="W1082" s="14">
        <f t="shared" si="201"/>
        <v>30.6</v>
      </c>
      <c r="X1082" s="14" t="str">
        <f t="shared" si="202"/>
        <v>,</v>
      </c>
      <c r="Y1082" s="14">
        <f t="shared" si="203"/>
        <v>2014</v>
      </c>
      <c r="Z1082" s="14" t="s">
        <v>72</v>
      </c>
    </row>
    <row r="1083" spans="1:26" x14ac:dyDescent="0.35">
      <c r="A1083" s="4" t="s">
        <v>62</v>
      </c>
      <c r="B1083" s="2">
        <f>VLOOKUP(Table1[[#This Row],[Crop]],Crop!$A$2:$B$5,2,FALSE)</f>
        <v>22</v>
      </c>
      <c r="C1083" s="1" t="s">
        <v>24</v>
      </c>
      <c r="D1083" s="1">
        <f>VLOOKUP(Table1[[#This Row],[District]],district!$A$2:$B$38,2,FALSE)</f>
        <v>29</v>
      </c>
      <c r="E1083">
        <v>2015</v>
      </c>
      <c r="F1083">
        <v>534</v>
      </c>
      <c r="G1083">
        <v>429</v>
      </c>
      <c r="H1083">
        <v>31.5</v>
      </c>
      <c r="L1083" s="17" t="s">
        <v>68</v>
      </c>
      <c r="M1083" s="14" t="s">
        <v>71</v>
      </c>
      <c r="N1083" s="14" t="str">
        <f t="shared" si="192"/>
        <v>,</v>
      </c>
      <c r="O1083" s="14">
        <f t="shared" si="193"/>
        <v>22</v>
      </c>
      <c r="P1083" s="14" t="str">
        <f t="shared" si="194"/>
        <v>,</v>
      </c>
      <c r="Q1083" s="14">
        <f t="shared" si="195"/>
        <v>29</v>
      </c>
      <c r="R1083" s="14" t="str">
        <f t="shared" si="196"/>
        <v>,</v>
      </c>
      <c r="S1083" s="14">
        <f t="shared" si="197"/>
        <v>429</v>
      </c>
      <c r="T1083" s="14" t="str">
        <f t="shared" si="198"/>
        <v>,</v>
      </c>
      <c r="U1083" s="14">
        <f t="shared" si="199"/>
        <v>534</v>
      </c>
      <c r="V1083" s="14" t="str">
        <f t="shared" si="200"/>
        <v>,</v>
      </c>
      <c r="W1083" s="14">
        <f t="shared" si="201"/>
        <v>31.5</v>
      </c>
      <c r="X1083" s="14" t="str">
        <f t="shared" si="202"/>
        <v>,</v>
      </c>
      <c r="Y1083" s="14">
        <f t="shared" si="203"/>
        <v>2015</v>
      </c>
      <c r="Z1083" s="14" t="s">
        <v>72</v>
      </c>
    </row>
    <row r="1084" spans="1:26" x14ac:dyDescent="0.35">
      <c r="A1084" s="4" t="s">
        <v>62</v>
      </c>
      <c r="B1084" s="2">
        <f>VLOOKUP(Table1[[#This Row],[Crop]],Crop!$A$2:$B$5,2,FALSE)</f>
        <v>22</v>
      </c>
      <c r="C1084" s="1" t="s">
        <v>24</v>
      </c>
      <c r="D1084" s="1">
        <f>VLOOKUP(Table1[[#This Row],[District]],district!$A$2:$B$38,2,FALSE)</f>
        <v>29</v>
      </c>
      <c r="E1084">
        <v>2016</v>
      </c>
      <c r="F1084">
        <v>595</v>
      </c>
      <c r="G1084">
        <v>433</v>
      </c>
      <c r="H1084">
        <v>36.799999999999997</v>
      </c>
      <c r="L1084" s="17" t="s">
        <v>68</v>
      </c>
      <c r="M1084" s="14" t="s">
        <v>71</v>
      </c>
      <c r="N1084" s="14" t="str">
        <f t="shared" si="192"/>
        <v>,</v>
      </c>
      <c r="O1084" s="14">
        <f t="shared" si="193"/>
        <v>22</v>
      </c>
      <c r="P1084" s="14" t="str">
        <f t="shared" si="194"/>
        <v>,</v>
      </c>
      <c r="Q1084" s="14">
        <f t="shared" si="195"/>
        <v>29</v>
      </c>
      <c r="R1084" s="14" t="str">
        <f t="shared" si="196"/>
        <v>,</v>
      </c>
      <c r="S1084" s="14">
        <f t="shared" si="197"/>
        <v>433</v>
      </c>
      <c r="T1084" s="14" t="str">
        <f t="shared" si="198"/>
        <v>,</v>
      </c>
      <c r="U1084" s="14">
        <f t="shared" si="199"/>
        <v>595</v>
      </c>
      <c r="V1084" s="14" t="str">
        <f t="shared" si="200"/>
        <v>,</v>
      </c>
      <c r="W1084" s="14">
        <f t="shared" si="201"/>
        <v>36.799999999999997</v>
      </c>
      <c r="X1084" s="14" t="str">
        <f t="shared" si="202"/>
        <v>,</v>
      </c>
      <c r="Y1084" s="14">
        <f t="shared" si="203"/>
        <v>2016</v>
      </c>
      <c r="Z1084" s="14" t="s">
        <v>72</v>
      </c>
    </row>
    <row r="1085" spans="1:26" x14ac:dyDescent="0.35">
      <c r="A1085" s="4" t="s">
        <v>62</v>
      </c>
      <c r="B1085" s="2">
        <f>VLOOKUP(Table1[[#This Row],[Crop]],Crop!$A$2:$B$5,2,FALSE)</f>
        <v>22</v>
      </c>
      <c r="C1085" s="1" t="s">
        <v>24</v>
      </c>
      <c r="D1085" s="1">
        <f>VLOOKUP(Table1[[#This Row],[District]],district!$A$2:$B$38,2,FALSE)</f>
        <v>29</v>
      </c>
      <c r="E1085">
        <v>2017</v>
      </c>
      <c r="F1085">
        <v>541</v>
      </c>
      <c r="G1085">
        <v>442</v>
      </c>
      <c r="H1085">
        <v>32.799999999999997</v>
      </c>
      <c r="L1085" s="17" t="s">
        <v>68</v>
      </c>
      <c r="M1085" s="14" t="s">
        <v>71</v>
      </c>
      <c r="N1085" s="14" t="str">
        <f t="shared" si="192"/>
        <v>,</v>
      </c>
      <c r="O1085" s="14">
        <f t="shared" si="193"/>
        <v>22</v>
      </c>
      <c r="P1085" s="14" t="str">
        <f t="shared" si="194"/>
        <v>,</v>
      </c>
      <c r="Q1085" s="14">
        <f t="shared" si="195"/>
        <v>29</v>
      </c>
      <c r="R1085" s="14" t="str">
        <f t="shared" si="196"/>
        <v>,</v>
      </c>
      <c r="S1085" s="14">
        <f t="shared" si="197"/>
        <v>442</v>
      </c>
      <c r="T1085" s="14" t="str">
        <f t="shared" si="198"/>
        <v>,</v>
      </c>
      <c r="U1085" s="14">
        <f t="shared" si="199"/>
        <v>541</v>
      </c>
      <c r="V1085" s="14" t="str">
        <f t="shared" si="200"/>
        <v>,</v>
      </c>
      <c r="W1085" s="14">
        <f t="shared" si="201"/>
        <v>32.799999999999997</v>
      </c>
      <c r="X1085" s="14" t="str">
        <f t="shared" si="202"/>
        <v>,</v>
      </c>
      <c r="Y1085" s="14">
        <f t="shared" si="203"/>
        <v>2017</v>
      </c>
      <c r="Z1085" s="14" t="s">
        <v>72</v>
      </c>
    </row>
    <row r="1086" spans="1:26" x14ac:dyDescent="0.35">
      <c r="A1086" s="4" t="s">
        <v>62</v>
      </c>
      <c r="B1086" s="2">
        <f>VLOOKUP(Table1[[#This Row],[Crop]],Crop!$A$2:$B$5,2,FALSE)</f>
        <v>22</v>
      </c>
      <c r="C1086" s="1" t="s">
        <v>24</v>
      </c>
      <c r="D1086" s="1">
        <f>VLOOKUP(Table1[[#This Row],[District]],district!$A$2:$B$38,2,FALSE)</f>
        <v>29</v>
      </c>
      <c r="E1086">
        <v>2018</v>
      </c>
      <c r="F1086">
        <v>560</v>
      </c>
      <c r="G1086">
        <v>456</v>
      </c>
      <c r="H1086">
        <v>32.9</v>
      </c>
      <c r="L1086" s="17" t="s">
        <v>68</v>
      </c>
      <c r="M1086" s="14" t="s">
        <v>71</v>
      </c>
      <c r="N1086" s="14" t="str">
        <f t="shared" si="192"/>
        <v>,</v>
      </c>
      <c r="O1086" s="14">
        <f t="shared" si="193"/>
        <v>22</v>
      </c>
      <c r="P1086" s="14" t="str">
        <f t="shared" si="194"/>
        <v>,</v>
      </c>
      <c r="Q1086" s="14">
        <f t="shared" si="195"/>
        <v>29</v>
      </c>
      <c r="R1086" s="14" t="str">
        <f t="shared" si="196"/>
        <v>,</v>
      </c>
      <c r="S1086" s="14">
        <f t="shared" si="197"/>
        <v>456</v>
      </c>
      <c r="T1086" s="14" t="str">
        <f t="shared" si="198"/>
        <v>,</v>
      </c>
      <c r="U1086" s="14">
        <f t="shared" si="199"/>
        <v>560</v>
      </c>
      <c r="V1086" s="14" t="str">
        <f t="shared" si="200"/>
        <v>,</v>
      </c>
      <c r="W1086" s="14">
        <f t="shared" si="201"/>
        <v>32.9</v>
      </c>
      <c r="X1086" s="14" t="str">
        <f t="shared" si="202"/>
        <v>,</v>
      </c>
      <c r="Y1086" s="14">
        <f t="shared" si="203"/>
        <v>2018</v>
      </c>
      <c r="Z1086" s="14" t="s">
        <v>72</v>
      </c>
    </row>
    <row r="1087" spans="1:26" x14ac:dyDescent="0.35">
      <c r="A1087" s="4" t="s">
        <v>62</v>
      </c>
      <c r="B1087" s="2">
        <f>VLOOKUP(Table1[[#This Row],[Crop]],Crop!$A$2:$B$5,2,FALSE)</f>
        <v>22</v>
      </c>
      <c r="C1087" s="1" t="s">
        <v>24</v>
      </c>
      <c r="D1087" s="1">
        <f>VLOOKUP(Table1[[#This Row],[District]],district!$A$2:$B$38,2,FALSE)</f>
        <v>29</v>
      </c>
      <c r="E1087">
        <v>2019</v>
      </c>
      <c r="F1087">
        <v>836</v>
      </c>
      <c r="G1087">
        <v>597</v>
      </c>
      <c r="H1087">
        <v>37.5</v>
      </c>
      <c r="L1087" s="17" t="s">
        <v>68</v>
      </c>
      <c r="M1087" s="14" t="s">
        <v>71</v>
      </c>
      <c r="N1087" s="14" t="str">
        <f t="shared" si="192"/>
        <v>,</v>
      </c>
      <c r="O1087" s="14">
        <f t="shared" si="193"/>
        <v>22</v>
      </c>
      <c r="P1087" s="14" t="str">
        <f t="shared" si="194"/>
        <v>,</v>
      </c>
      <c r="Q1087" s="14">
        <f t="shared" si="195"/>
        <v>29</v>
      </c>
      <c r="R1087" s="14" t="str">
        <f t="shared" si="196"/>
        <v>,</v>
      </c>
      <c r="S1087" s="14">
        <f t="shared" si="197"/>
        <v>597</v>
      </c>
      <c r="T1087" s="14" t="str">
        <f t="shared" si="198"/>
        <v>,</v>
      </c>
      <c r="U1087" s="14">
        <f t="shared" si="199"/>
        <v>836</v>
      </c>
      <c r="V1087" s="14" t="str">
        <f t="shared" si="200"/>
        <v>,</v>
      </c>
      <c r="W1087" s="14">
        <f t="shared" si="201"/>
        <v>37.5</v>
      </c>
      <c r="X1087" s="14" t="str">
        <f t="shared" si="202"/>
        <v>,</v>
      </c>
      <c r="Y1087" s="14">
        <f t="shared" si="203"/>
        <v>2019</v>
      </c>
      <c r="Z1087" s="14" t="s">
        <v>72</v>
      </c>
    </row>
    <row r="1088" spans="1:26" x14ac:dyDescent="0.35">
      <c r="A1088" s="4" t="s">
        <v>62</v>
      </c>
      <c r="B1088" s="2">
        <f>VLOOKUP(Table1[[#This Row],[Crop]],Crop!$A$2:$B$5,2,FALSE)</f>
        <v>22</v>
      </c>
      <c r="C1088" s="1" t="s">
        <v>24</v>
      </c>
      <c r="D1088" s="1">
        <f>VLOOKUP(Table1[[#This Row],[District]],district!$A$2:$B$38,2,FALSE)</f>
        <v>29</v>
      </c>
      <c r="E1088">
        <v>2020</v>
      </c>
      <c r="F1088">
        <v>683</v>
      </c>
      <c r="G1088">
        <v>496</v>
      </c>
      <c r="H1088">
        <v>34.4</v>
      </c>
      <c r="L1088" s="17" t="s">
        <v>68</v>
      </c>
      <c r="M1088" s="14" t="s">
        <v>71</v>
      </c>
      <c r="N1088" s="14" t="str">
        <f t="shared" si="192"/>
        <v>,</v>
      </c>
      <c r="O1088" s="14">
        <f t="shared" si="193"/>
        <v>22</v>
      </c>
      <c r="P1088" s="14" t="str">
        <f t="shared" si="194"/>
        <v>,</v>
      </c>
      <c r="Q1088" s="14">
        <f t="shared" si="195"/>
        <v>29</v>
      </c>
      <c r="R1088" s="14" t="str">
        <f t="shared" si="196"/>
        <v>,</v>
      </c>
      <c r="S1088" s="14">
        <f t="shared" si="197"/>
        <v>496</v>
      </c>
      <c r="T1088" s="14" t="str">
        <f t="shared" si="198"/>
        <v>,</v>
      </c>
      <c r="U1088" s="14">
        <f t="shared" si="199"/>
        <v>683</v>
      </c>
      <c r="V1088" s="14" t="str">
        <f t="shared" si="200"/>
        <v>,</v>
      </c>
      <c r="W1088" s="14">
        <f t="shared" si="201"/>
        <v>34.4</v>
      </c>
      <c r="X1088" s="14" t="str">
        <f t="shared" si="202"/>
        <v>,</v>
      </c>
      <c r="Y1088" s="14">
        <f t="shared" si="203"/>
        <v>2020</v>
      </c>
      <c r="Z1088" s="14" t="s">
        <v>72</v>
      </c>
    </row>
    <row r="1089" spans="1:26" s="2" customFormat="1" x14ac:dyDescent="0.35">
      <c r="A1089" s="4" t="s">
        <v>62</v>
      </c>
      <c r="B1089" s="2">
        <f>VLOOKUP(Table1[[#This Row],[Crop]],Crop!$A$2:$B$5,2,FALSE)</f>
        <v>22</v>
      </c>
      <c r="C1089" s="3" t="s">
        <v>24</v>
      </c>
      <c r="D1089" s="3">
        <f>VLOOKUP(Table1[[#This Row],[District]],district!$A$2:$B$38,2,FALSE)</f>
        <v>29</v>
      </c>
      <c r="E1089" s="2">
        <v>2021</v>
      </c>
      <c r="F1089">
        <v>672</v>
      </c>
      <c r="G1089">
        <v>479</v>
      </c>
      <c r="H1089">
        <v>35.1</v>
      </c>
      <c r="L1089" s="17" t="s">
        <v>68</v>
      </c>
      <c r="M1089" s="14" t="s">
        <v>71</v>
      </c>
      <c r="N1089" s="14" t="str">
        <f t="shared" si="192"/>
        <v>,</v>
      </c>
      <c r="O1089" s="14">
        <f t="shared" si="193"/>
        <v>22</v>
      </c>
      <c r="P1089" s="14" t="str">
        <f t="shared" si="194"/>
        <v>,</v>
      </c>
      <c r="Q1089" s="14">
        <f t="shared" si="195"/>
        <v>29</v>
      </c>
      <c r="R1089" s="14" t="str">
        <f t="shared" si="196"/>
        <v>,</v>
      </c>
      <c r="S1089" s="14">
        <f t="shared" si="197"/>
        <v>479</v>
      </c>
      <c r="T1089" s="14" t="str">
        <f t="shared" si="198"/>
        <v>,</v>
      </c>
      <c r="U1089" s="14">
        <f t="shared" si="199"/>
        <v>672</v>
      </c>
      <c r="V1089" s="14" t="str">
        <f t="shared" si="200"/>
        <v>,</v>
      </c>
      <c r="W1089" s="14">
        <f t="shared" si="201"/>
        <v>35.1</v>
      </c>
      <c r="X1089" s="14" t="str">
        <f t="shared" si="202"/>
        <v>,</v>
      </c>
      <c r="Y1089" s="14">
        <f t="shared" si="203"/>
        <v>2021</v>
      </c>
      <c r="Z1089" s="14" t="s">
        <v>72</v>
      </c>
    </row>
    <row r="1090" spans="1:26" x14ac:dyDescent="0.35">
      <c r="A1090" s="4" t="s">
        <v>62</v>
      </c>
      <c r="B1090" s="2">
        <f>VLOOKUP(Table1[[#This Row],[Crop]],Crop!$A$2:$B$5,2,FALSE)</f>
        <v>22</v>
      </c>
      <c r="C1090" s="1" t="s">
        <v>25</v>
      </c>
      <c r="D1090" s="1">
        <f>VLOOKUP(Table1[[#This Row],[District]],district!$A$2:$B$38,2,FALSE)</f>
        <v>3</v>
      </c>
      <c r="E1090">
        <v>1990</v>
      </c>
      <c r="F1090">
        <v>392</v>
      </c>
      <c r="G1090">
        <v>548</v>
      </c>
      <c r="H1090">
        <v>19.100000000000001</v>
      </c>
      <c r="L1090" s="17" t="s">
        <v>68</v>
      </c>
      <c r="M1090" s="14" t="s">
        <v>71</v>
      </c>
      <c r="N1090" s="14" t="str">
        <f t="shared" si="192"/>
        <v>,</v>
      </c>
      <c r="O1090" s="14">
        <f t="shared" si="193"/>
        <v>22</v>
      </c>
      <c r="P1090" s="14" t="str">
        <f t="shared" si="194"/>
        <v>,</v>
      </c>
      <c r="Q1090" s="14">
        <f t="shared" si="195"/>
        <v>3</v>
      </c>
      <c r="R1090" s="14" t="str">
        <f t="shared" si="196"/>
        <v>,</v>
      </c>
      <c r="S1090" s="14">
        <f t="shared" si="197"/>
        <v>548</v>
      </c>
      <c r="T1090" s="14" t="str">
        <f t="shared" si="198"/>
        <v>,</v>
      </c>
      <c r="U1090" s="14">
        <f t="shared" si="199"/>
        <v>392</v>
      </c>
      <c r="V1090" s="14" t="str">
        <f t="shared" si="200"/>
        <v>,</v>
      </c>
      <c r="W1090" s="14">
        <f t="shared" si="201"/>
        <v>19.100000000000001</v>
      </c>
      <c r="X1090" s="14" t="str">
        <f t="shared" si="202"/>
        <v>,</v>
      </c>
      <c r="Y1090" s="14">
        <f t="shared" si="203"/>
        <v>1990</v>
      </c>
      <c r="Z1090" s="14" t="s">
        <v>72</v>
      </c>
    </row>
    <row r="1091" spans="1:26" x14ac:dyDescent="0.35">
      <c r="A1091" s="4" t="s">
        <v>62</v>
      </c>
      <c r="B1091" s="2">
        <f>VLOOKUP(Table1[[#This Row],[Crop]],Crop!$A$2:$B$5,2,FALSE)</f>
        <v>22</v>
      </c>
      <c r="C1091" s="1" t="s">
        <v>25</v>
      </c>
      <c r="D1091" s="1">
        <f>VLOOKUP(Table1[[#This Row],[District]],district!$A$2:$B$38,2,FALSE)</f>
        <v>3</v>
      </c>
      <c r="E1091">
        <v>1991</v>
      </c>
      <c r="F1091">
        <v>439</v>
      </c>
      <c r="G1091">
        <v>528</v>
      </c>
      <c r="H1091">
        <v>22.3</v>
      </c>
      <c r="L1091" s="17" t="s">
        <v>68</v>
      </c>
      <c r="M1091" s="14" t="s">
        <v>71</v>
      </c>
      <c r="N1091" s="14" t="str">
        <f t="shared" ref="N1091:N1154" si="204">N1090</f>
        <v>,</v>
      </c>
      <c r="O1091" s="14">
        <f t="shared" ref="O1091:O1154" si="205">B1091</f>
        <v>22</v>
      </c>
      <c r="P1091" s="14" t="str">
        <f t="shared" ref="P1091:P1154" si="206">N1091</f>
        <v>,</v>
      </c>
      <c r="Q1091" s="14">
        <f t="shared" ref="Q1091:Q1154" si="207">D1091</f>
        <v>3</v>
      </c>
      <c r="R1091" s="14" t="str">
        <f t="shared" ref="R1091:R1154" si="208">N1091</f>
        <v>,</v>
      </c>
      <c r="S1091" s="14">
        <f t="shared" ref="S1091:S1154" si="209">G1091</f>
        <v>528</v>
      </c>
      <c r="T1091" s="14" t="str">
        <f t="shared" ref="T1091:T1154" si="210">N1090</f>
        <v>,</v>
      </c>
      <c r="U1091" s="14">
        <f t="shared" ref="U1091:U1154" si="211">F1091</f>
        <v>439</v>
      </c>
      <c r="V1091" s="14" t="str">
        <f t="shared" ref="V1091:V1154" si="212">N1090</f>
        <v>,</v>
      </c>
      <c r="W1091" s="14">
        <f t="shared" ref="W1091:W1154" si="213">H1091</f>
        <v>22.3</v>
      </c>
      <c r="X1091" s="14" t="str">
        <f t="shared" ref="X1091:X1154" si="214">N1090</f>
        <v>,</v>
      </c>
      <c r="Y1091" s="14">
        <f t="shared" ref="Y1091:Y1154" si="215">E1091</f>
        <v>1991</v>
      </c>
      <c r="Z1091" s="14" t="s">
        <v>72</v>
      </c>
    </row>
    <row r="1092" spans="1:26" x14ac:dyDescent="0.35">
      <c r="A1092" s="4" t="s">
        <v>62</v>
      </c>
      <c r="B1092" s="2">
        <f>VLOOKUP(Table1[[#This Row],[Crop]],Crop!$A$2:$B$5,2,FALSE)</f>
        <v>22</v>
      </c>
      <c r="C1092" s="1" t="s">
        <v>25</v>
      </c>
      <c r="D1092" s="1">
        <f>VLOOKUP(Table1[[#This Row],[District]],district!$A$2:$B$38,2,FALSE)</f>
        <v>3</v>
      </c>
      <c r="E1092">
        <v>1992</v>
      </c>
      <c r="F1092">
        <v>567.1</v>
      </c>
      <c r="G1092">
        <v>632</v>
      </c>
      <c r="H1092">
        <v>24</v>
      </c>
      <c r="L1092" s="17" t="s">
        <v>68</v>
      </c>
      <c r="M1092" s="14" t="s">
        <v>71</v>
      </c>
      <c r="N1092" s="14" t="str">
        <f t="shared" si="204"/>
        <v>,</v>
      </c>
      <c r="O1092" s="14">
        <f t="shared" si="205"/>
        <v>22</v>
      </c>
      <c r="P1092" s="14" t="str">
        <f t="shared" si="206"/>
        <v>,</v>
      </c>
      <c r="Q1092" s="14">
        <f t="shared" si="207"/>
        <v>3</v>
      </c>
      <c r="R1092" s="14" t="str">
        <f t="shared" si="208"/>
        <v>,</v>
      </c>
      <c r="S1092" s="14">
        <f t="shared" si="209"/>
        <v>632</v>
      </c>
      <c r="T1092" s="14" t="str">
        <f t="shared" si="210"/>
        <v>,</v>
      </c>
      <c r="U1092" s="14">
        <f t="shared" si="211"/>
        <v>567.1</v>
      </c>
      <c r="V1092" s="14" t="str">
        <f t="shared" si="212"/>
        <v>,</v>
      </c>
      <c r="W1092" s="14">
        <f t="shared" si="213"/>
        <v>24</v>
      </c>
      <c r="X1092" s="14" t="str">
        <f t="shared" si="214"/>
        <v>,</v>
      </c>
      <c r="Y1092" s="14">
        <f t="shared" si="215"/>
        <v>1992</v>
      </c>
      <c r="Z1092" s="14" t="s">
        <v>72</v>
      </c>
    </row>
    <row r="1093" spans="1:26" x14ac:dyDescent="0.35">
      <c r="A1093" s="4" t="s">
        <v>62</v>
      </c>
      <c r="B1093" s="2">
        <f>VLOOKUP(Table1[[#This Row],[Crop]],Crop!$A$2:$B$5,2,FALSE)</f>
        <v>22</v>
      </c>
      <c r="C1093" s="1" t="s">
        <v>25</v>
      </c>
      <c r="D1093" s="1">
        <f>VLOOKUP(Table1[[#This Row],[District]],district!$A$2:$B$38,2,FALSE)</f>
        <v>3</v>
      </c>
      <c r="E1093">
        <v>1993</v>
      </c>
      <c r="F1093">
        <v>445.4</v>
      </c>
      <c r="G1093">
        <v>579</v>
      </c>
      <c r="H1093">
        <v>20.6</v>
      </c>
      <c r="L1093" s="17" t="s">
        <v>68</v>
      </c>
      <c r="M1093" s="14" t="s">
        <v>71</v>
      </c>
      <c r="N1093" s="14" t="str">
        <f t="shared" si="204"/>
        <v>,</v>
      </c>
      <c r="O1093" s="14">
        <f t="shared" si="205"/>
        <v>22</v>
      </c>
      <c r="P1093" s="14" t="str">
        <f t="shared" si="206"/>
        <v>,</v>
      </c>
      <c r="Q1093" s="14">
        <f t="shared" si="207"/>
        <v>3</v>
      </c>
      <c r="R1093" s="14" t="str">
        <f t="shared" si="208"/>
        <v>,</v>
      </c>
      <c r="S1093" s="14">
        <f t="shared" si="209"/>
        <v>579</v>
      </c>
      <c r="T1093" s="14" t="str">
        <f t="shared" si="210"/>
        <v>,</v>
      </c>
      <c r="U1093" s="14">
        <f t="shared" si="211"/>
        <v>445.4</v>
      </c>
      <c r="V1093" s="14" t="str">
        <f t="shared" si="212"/>
        <v>,</v>
      </c>
      <c r="W1093" s="14">
        <f t="shared" si="213"/>
        <v>20.6</v>
      </c>
      <c r="X1093" s="14" t="str">
        <f t="shared" si="214"/>
        <v>,</v>
      </c>
      <c r="Y1093" s="14">
        <f t="shared" si="215"/>
        <v>1993</v>
      </c>
      <c r="Z1093" s="14" t="s">
        <v>72</v>
      </c>
    </row>
    <row r="1094" spans="1:26" x14ac:dyDescent="0.35">
      <c r="A1094" s="4" t="s">
        <v>62</v>
      </c>
      <c r="B1094" s="2">
        <f>VLOOKUP(Table1[[#This Row],[Crop]],Crop!$A$2:$B$5,2,FALSE)</f>
        <v>22</v>
      </c>
      <c r="C1094" s="1" t="s">
        <v>25</v>
      </c>
      <c r="D1094" s="1">
        <f>VLOOKUP(Table1[[#This Row],[District]],district!$A$2:$B$38,2,FALSE)</f>
        <v>3</v>
      </c>
      <c r="E1094">
        <v>1994</v>
      </c>
      <c r="F1094">
        <v>476.6</v>
      </c>
      <c r="G1094">
        <v>565</v>
      </c>
      <c r="H1094">
        <v>22.6</v>
      </c>
      <c r="L1094" s="17" t="s">
        <v>68</v>
      </c>
      <c r="M1094" s="14" t="s">
        <v>71</v>
      </c>
      <c r="N1094" s="14" t="str">
        <f t="shared" si="204"/>
        <v>,</v>
      </c>
      <c r="O1094" s="14">
        <f t="shared" si="205"/>
        <v>22</v>
      </c>
      <c r="P1094" s="14" t="str">
        <f t="shared" si="206"/>
        <v>,</v>
      </c>
      <c r="Q1094" s="14">
        <f t="shared" si="207"/>
        <v>3</v>
      </c>
      <c r="R1094" s="14" t="str">
        <f t="shared" si="208"/>
        <v>,</v>
      </c>
      <c r="S1094" s="14">
        <f t="shared" si="209"/>
        <v>565</v>
      </c>
      <c r="T1094" s="14" t="str">
        <f t="shared" si="210"/>
        <v>,</v>
      </c>
      <c r="U1094" s="14">
        <f t="shared" si="211"/>
        <v>476.6</v>
      </c>
      <c r="V1094" s="14" t="str">
        <f t="shared" si="212"/>
        <v>,</v>
      </c>
      <c r="W1094" s="14">
        <f t="shared" si="213"/>
        <v>22.6</v>
      </c>
      <c r="X1094" s="14" t="str">
        <f t="shared" si="214"/>
        <v>,</v>
      </c>
      <c r="Y1094" s="14">
        <f t="shared" si="215"/>
        <v>1994</v>
      </c>
      <c r="Z1094" s="14" t="s">
        <v>72</v>
      </c>
    </row>
    <row r="1095" spans="1:26" x14ac:dyDescent="0.35">
      <c r="A1095" s="4" t="s">
        <v>62</v>
      </c>
      <c r="B1095" s="2">
        <f>VLOOKUP(Table1[[#This Row],[Crop]],Crop!$A$2:$B$5,2,FALSE)</f>
        <v>22</v>
      </c>
      <c r="C1095" s="1" t="s">
        <v>25</v>
      </c>
      <c r="D1095" s="1">
        <f>VLOOKUP(Table1[[#This Row],[District]],district!$A$2:$B$38,2,FALSE)</f>
        <v>3</v>
      </c>
      <c r="E1095">
        <v>1995</v>
      </c>
      <c r="F1095">
        <v>478.7</v>
      </c>
      <c r="G1095">
        <v>602</v>
      </c>
      <c r="H1095">
        <v>21.3</v>
      </c>
      <c r="L1095" s="17" t="s">
        <v>68</v>
      </c>
      <c r="M1095" s="14" t="s">
        <v>71</v>
      </c>
      <c r="N1095" s="14" t="str">
        <f t="shared" si="204"/>
        <v>,</v>
      </c>
      <c r="O1095" s="14">
        <f t="shared" si="205"/>
        <v>22</v>
      </c>
      <c r="P1095" s="14" t="str">
        <f t="shared" si="206"/>
        <v>,</v>
      </c>
      <c r="Q1095" s="14">
        <f t="shared" si="207"/>
        <v>3</v>
      </c>
      <c r="R1095" s="14" t="str">
        <f t="shared" si="208"/>
        <v>,</v>
      </c>
      <c r="S1095" s="14">
        <f t="shared" si="209"/>
        <v>602</v>
      </c>
      <c r="T1095" s="14" t="str">
        <f t="shared" si="210"/>
        <v>,</v>
      </c>
      <c r="U1095" s="14">
        <f t="shared" si="211"/>
        <v>478.7</v>
      </c>
      <c r="V1095" s="14" t="str">
        <f t="shared" si="212"/>
        <v>,</v>
      </c>
      <c r="W1095" s="14">
        <f t="shared" si="213"/>
        <v>21.3</v>
      </c>
      <c r="X1095" s="14" t="str">
        <f t="shared" si="214"/>
        <v>,</v>
      </c>
      <c r="Y1095" s="14">
        <f t="shared" si="215"/>
        <v>1995</v>
      </c>
      <c r="Z1095" s="14" t="s">
        <v>72</v>
      </c>
    </row>
    <row r="1096" spans="1:26" x14ac:dyDescent="0.35">
      <c r="A1096" s="4" t="s">
        <v>62</v>
      </c>
      <c r="B1096" s="2">
        <f>VLOOKUP(Table1[[#This Row],[Crop]],Crop!$A$2:$B$5,2,FALSE)</f>
        <v>22</v>
      </c>
      <c r="C1096" s="1" t="s">
        <v>25</v>
      </c>
      <c r="D1096" s="1">
        <f>VLOOKUP(Table1[[#This Row],[District]],district!$A$2:$B$38,2,FALSE)</f>
        <v>3</v>
      </c>
      <c r="E1096">
        <v>1996</v>
      </c>
      <c r="F1096">
        <v>556.6</v>
      </c>
      <c r="G1096">
        <v>579</v>
      </c>
      <c r="H1096">
        <v>25.8</v>
      </c>
      <c r="L1096" s="17" t="s">
        <v>68</v>
      </c>
      <c r="M1096" s="14" t="s">
        <v>71</v>
      </c>
      <c r="N1096" s="14" t="str">
        <f t="shared" si="204"/>
        <v>,</v>
      </c>
      <c r="O1096" s="14">
        <f t="shared" si="205"/>
        <v>22</v>
      </c>
      <c r="P1096" s="14" t="str">
        <f t="shared" si="206"/>
        <v>,</v>
      </c>
      <c r="Q1096" s="14">
        <f t="shared" si="207"/>
        <v>3</v>
      </c>
      <c r="R1096" s="14" t="str">
        <f t="shared" si="208"/>
        <v>,</v>
      </c>
      <c r="S1096" s="14">
        <f t="shared" si="209"/>
        <v>579</v>
      </c>
      <c r="T1096" s="14" t="str">
        <f t="shared" si="210"/>
        <v>,</v>
      </c>
      <c r="U1096" s="14">
        <f t="shared" si="211"/>
        <v>556.6</v>
      </c>
      <c r="V1096" s="14" t="str">
        <f t="shared" si="212"/>
        <v>,</v>
      </c>
      <c r="W1096" s="14">
        <f t="shared" si="213"/>
        <v>25.8</v>
      </c>
      <c r="X1096" s="14" t="str">
        <f t="shared" si="214"/>
        <v>,</v>
      </c>
      <c r="Y1096" s="14">
        <f t="shared" si="215"/>
        <v>1996</v>
      </c>
      <c r="Z1096" s="14" t="s">
        <v>72</v>
      </c>
    </row>
    <row r="1097" spans="1:26" x14ac:dyDescent="0.35">
      <c r="A1097" s="4" t="s">
        <v>62</v>
      </c>
      <c r="B1097" s="2">
        <f>VLOOKUP(Table1[[#This Row],[Crop]],Crop!$A$2:$B$5,2,FALSE)</f>
        <v>22</v>
      </c>
      <c r="C1097" s="1" t="s">
        <v>25</v>
      </c>
      <c r="D1097" s="1">
        <f>VLOOKUP(Table1[[#This Row],[District]],district!$A$2:$B$38,2,FALSE)</f>
        <v>3</v>
      </c>
      <c r="E1097">
        <v>1997</v>
      </c>
      <c r="F1097">
        <v>553.20000000000005</v>
      </c>
      <c r="G1097">
        <v>624</v>
      </c>
      <c r="H1097">
        <v>23.8</v>
      </c>
      <c r="L1097" s="17" t="s">
        <v>68</v>
      </c>
      <c r="M1097" s="14" t="s">
        <v>71</v>
      </c>
      <c r="N1097" s="14" t="str">
        <f t="shared" si="204"/>
        <v>,</v>
      </c>
      <c r="O1097" s="14">
        <f t="shared" si="205"/>
        <v>22</v>
      </c>
      <c r="P1097" s="14" t="str">
        <f t="shared" si="206"/>
        <v>,</v>
      </c>
      <c r="Q1097" s="14">
        <f t="shared" si="207"/>
        <v>3</v>
      </c>
      <c r="R1097" s="14" t="str">
        <f t="shared" si="208"/>
        <v>,</v>
      </c>
      <c r="S1097" s="14">
        <f t="shared" si="209"/>
        <v>624</v>
      </c>
      <c r="T1097" s="14" t="str">
        <f t="shared" si="210"/>
        <v>,</v>
      </c>
      <c r="U1097" s="14">
        <f t="shared" si="211"/>
        <v>553.20000000000005</v>
      </c>
      <c r="V1097" s="14" t="str">
        <f t="shared" si="212"/>
        <v>,</v>
      </c>
      <c r="W1097" s="14">
        <f t="shared" si="213"/>
        <v>23.8</v>
      </c>
      <c r="X1097" s="14" t="str">
        <f t="shared" si="214"/>
        <v>,</v>
      </c>
      <c r="Y1097" s="14">
        <f t="shared" si="215"/>
        <v>1997</v>
      </c>
      <c r="Z1097" s="14" t="s">
        <v>72</v>
      </c>
    </row>
    <row r="1098" spans="1:26" x14ac:dyDescent="0.35">
      <c r="A1098" s="4" t="s">
        <v>62</v>
      </c>
      <c r="B1098" s="2">
        <f>VLOOKUP(Table1[[#This Row],[Crop]],Crop!$A$2:$B$5,2,FALSE)</f>
        <v>22</v>
      </c>
      <c r="C1098" s="1" t="s">
        <v>25</v>
      </c>
      <c r="D1098" s="1">
        <f>VLOOKUP(Table1[[#This Row],[District]],district!$A$2:$B$38,2,FALSE)</f>
        <v>3</v>
      </c>
      <c r="E1098">
        <v>1998</v>
      </c>
      <c r="F1098">
        <v>579.5</v>
      </c>
      <c r="G1098">
        <v>615</v>
      </c>
      <c r="H1098">
        <v>25.2</v>
      </c>
      <c r="L1098" s="17" t="s">
        <v>68</v>
      </c>
      <c r="M1098" s="14" t="s">
        <v>71</v>
      </c>
      <c r="N1098" s="14" t="str">
        <f t="shared" si="204"/>
        <v>,</v>
      </c>
      <c r="O1098" s="14">
        <f t="shared" si="205"/>
        <v>22</v>
      </c>
      <c r="P1098" s="14" t="str">
        <f t="shared" si="206"/>
        <v>,</v>
      </c>
      <c r="Q1098" s="14">
        <f t="shared" si="207"/>
        <v>3</v>
      </c>
      <c r="R1098" s="14" t="str">
        <f t="shared" si="208"/>
        <v>,</v>
      </c>
      <c r="S1098" s="14">
        <f t="shared" si="209"/>
        <v>615</v>
      </c>
      <c r="T1098" s="14" t="str">
        <f t="shared" si="210"/>
        <v>,</v>
      </c>
      <c r="U1098" s="14">
        <f t="shared" si="211"/>
        <v>579.5</v>
      </c>
      <c r="V1098" s="14" t="str">
        <f t="shared" si="212"/>
        <v>,</v>
      </c>
      <c r="W1098" s="14">
        <f t="shared" si="213"/>
        <v>25.2</v>
      </c>
      <c r="X1098" s="14" t="str">
        <f t="shared" si="214"/>
        <v>,</v>
      </c>
      <c r="Y1098" s="14">
        <f t="shared" si="215"/>
        <v>1998</v>
      </c>
      <c r="Z1098" s="14" t="s">
        <v>72</v>
      </c>
    </row>
    <row r="1099" spans="1:26" x14ac:dyDescent="0.35">
      <c r="A1099" s="4" t="s">
        <v>62</v>
      </c>
      <c r="B1099" s="2">
        <f>VLOOKUP(Table1[[#This Row],[Crop]],Crop!$A$2:$B$5,2,FALSE)</f>
        <v>22</v>
      </c>
      <c r="C1099" s="1" t="s">
        <v>25</v>
      </c>
      <c r="D1099" s="1">
        <f>VLOOKUP(Table1[[#This Row],[District]],district!$A$2:$B$38,2,FALSE)</f>
        <v>3</v>
      </c>
      <c r="E1099">
        <v>1999</v>
      </c>
      <c r="F1099">
        <v>754.7</v>
      </c>
      <c r="G1099">
        <v>655</v>
      </c>
      <c r="H1099">
        <v>30.9</v>
      </c>
      <c r="L1099" s="17" t="s">
        <v>68</v>
      </c>
      <c r="M1099" s="14" t="s">
        <v>71</v>
      </c>
      <c r="N1099" s="14" t="str">
        <f t="shared" si="204"/>
        <v>,</v>
      </c>
      <c r="O1099" s="14">
        <f t="shared" si="205"/>
        <v>22</v>
      </c>
      <c r="P1099" s="14" t="str">
        <f t="shared" si="206"/>
        <v>,</v>
      </c>
      <c r="Q1099" s="14">
        <f t="shared" si="207"/>
        <v>3</v>
      </c>
      <c r="R1099" s="14" t="str">
        <f t="shared" si="208"/>
        <v>,</v>
      </c>
      <c r="S1099" s="14">
        <f t="shared" si="209"/>
        <v>655</v>
      </c>
      <c r="T1099" s="14" t="str">
        <f t="shared" si="210"/>
        <v>,</v>
      </c>
      <c r="U1099" s="14">
        <f t="shared" si="211"/>
        <v>754.7</v>
      </c>
      <c r="V1099" s="14" t="str">
        <f t="shared" si="212"/>
        <v>,</v>
      </c>
      <c r="W1099" s="14">
        <f t="shared" si="213"/>
        <v>30.9</v>
      </c>
      <c r="X1099" s="14" t="str">
        <f t="shared" si="214"/>
        <v>,</v>
      </c>
      <c r="Y1099" s="14">
        <f t="shared" si="215"/>
        <v>1999</v>
      </c>
      <c r="Z1099" s="14" t="s">
        <v>72</v>
      </c>
    </row>
    <row r="1100" spans="1:26" x14ac:dyDescent="0.35">
      <c r="A1100" s="4" t="s">
        <v>62</v>
      </c>
      <c r="B1100" s="2">
        <f>VLOOKUP(Table1[[#This Row],[Crop]],Crop!$A$2:$B$5,2,FALSE)</f>
        <v>22</v>
      </c>
      <c r="C1100" s="1" t="s">
        <v>25</v>
      </c>
      <c r="D1100" s="1">
        <f>VLOOKUP(Table1[[#This Row],[District]],district!$A$2:$B$38,2,FALSE)</f>
        <v>3</v>
      </c>
      <c r="E1100">
        <v>2000</v>
      </c>
      <c r="F1100">
        <v>663</v>
      </c>
      <c r="G1100">
        <v>672</v>
      </c>
      <c r="H1100">
        <v>26.4</v>
      </c>
      <c r="L1100" s="17" t="s">
        <v>68</v>
      </c>
      <c r="M1100" s="14" t="s">
        <v>71</v>
      </c>
      <c r="N1100" s="14" t="str">
        <f t="shared" si="204"/>
        <v>,</v>
      </c>
      <c r="O1100" s="14">
        <f t="shared" si="205"/>
        <v>22</v>
      </c>
      <c r="P1100" s="14" t="str">
        <f t="shared" si="206"/>
        <v>,</v>
      </c>
      <c r="Q1100" s="14">
        <f t="shared" si="207"/>
        <v>3</v>
      </c>
      <c r="R1100" s="14" t="str">
        <f t="shared" si="208"/>
        <v>,</v>
      </c>
      <c r="S1100" s="14">
        <f t="shared" si="209"/>
        <v>672</v>
      </c>
      <c r="T1100" s="14" t="str">
        <f t="shared" si="210"/>
        <v>,</v>
      </c>
      <c r="U1100" s="14">
        <f t="shared" si="211"/>
        <v>663</v>
      </c>
      <c r="V1100" s="14" t="str">
        <f t="shared" si="212"/>
        <v>,</v>
      </c>
      <c r="W1100" s="14">
        <f t="shared" si="213"/>
        <v>26.4</v>
      </c>
      <c r="X1100" s="14" t="str">
        <f t="shared" si="214"/>
        <v>,</v>
      </c>
      <c r="Y1100" s="14">
        <f t="shared" si="215"/>
        <v>2000</v>
      </c>
      <c r="Z1100" s="14" t="s">
        <v>72</v>
      </c>
    </row>
    <row r="1101" spans="1:26" x14ac:dyDescent="0.35">
      <c r="A1101" s="4" t="s">
        <v>62</v>
      </c>
      <c r="B1101" s="2">
        <f>VLOOKUP(Table1[[#This Row],[Crop]],Crop!$A$2:$B$5,2,FALSE)</f>
        <v>22</v>
      </c>
      <c r="C1101" s="1" t="s">
        <v>25</v>
      </c>
      <c r="D1101" s="1">
        <f>VLOOKUP(Table1[[#This Row],[District]],district!$A$2:$B$38,2,FALSE)</f>
        <v>3</v>
      </c>
      <c r="E1101">
        <v>2001</v>
      </c>
      <c r="F1101">
        <v>638</v>
      </c>
      <c r="G1101">
        <v>667</v>
      </c>
      <c r="H1101">
        <v>25.6</v>
      </c>
      <c r="L1101" s="17" t="s">
        <v>68</v>
      </c>
      <c r="M1101" s="14" t="s">
        <v>71</v>
      </c>
      <c r="N1101" s="14" t="str">
        <f t="shared" si="204"/>
        <v>,</v>
      </c>
      <c r="O1101" s="14">
        <f t="shared" si="205"/>
        <v>22</v>
      </c>
      <c r="P1101" s="14" t="str">
        <f t="shared" si="206"/>
        <v>,</v>
      </c>
      <c r="Q1101" s="14">
        <f t="shared" si="207"/>
        <v>3</v>
      </c>
      <c r="R1101" s="14" t="str">
        <f t="shared" si="208"/>
        <v>,</v>
      </c>
      <c r="S1101" s="14">
        <f t="shared" si="209"/>
        <v>667</v>
      </c>
      <c r="T1101" s="14" t="str">
        <f t="shared" si="210"/>
        <v>,</v>
      </c>
      <c r="U1101" s="14">
        <f t="shared" si="211"/>
        <v>638</v>
      </c>
      <c r="V1101" s="14" t="str">
        <f t="shared" si="212"/>
        <v>,</v>
      </c>
      <c r="W1101" s="14">
        <f t="shared" si="213"/>
        <v>25.6</v>
      </c>
      <c r="X1101" s="14" t="str">
        <f t="shared" si="214"/>
        <v>,</v>
      </c>
      <c r="Y1101" s="14">
        <f t="shared" si="215"/>
        <v>2001</v>
      </c>
      <c r="Z1101" s="14" t="s">
        <v>72</v>
      </c>
    </row>
    <row r="1102" spans="1:26" x14ac:dyDescent="0.35">
      <c r="A1102" s="4" t="s">
        <v>62</v>
      </c>
      <c r="B1102" s="2">
        <f>VLOOKUP(Table1[[#This Row],[Crop]],Crop!$A$2:$B$5,2,FALSE)</f>
        <v>22</v>
      </c>
      <c r="C1102" s="1" t="s">
        <v>25</v>
      </c>
      <c r="D1102" s="1">
        <f>VLOOKUP(Table1[[#This Row],[District]],district!$A$2:$B$38,2,FALSE)</f>
        <v>3</v>
      </c>
      <c r="E1102">
        <v>2002</v>
      </c>
      <c r="F1102">
        <v>724</v>
      </c>
      <c r="G1102">
        <v>664</v>
      </c>
      <c r="H1102">
        <v>29.2</v>
      </c>
      <c r="L1102" s="17" t="s">
        <v>68</v>
      </c>
      <c r="M1102" s="14" t="s">
        <v>71</v>
      </c>
      <c r="N1102" s="14" t="str">
        <f t="shared" si="204"/>
        <v>,</v>
      </c>
      <c r="O1102" s="14">
        <f t="shared" si="205"/>
        <v>22</v>
      </c>
      <c r="P1102" s="14" t="str">
        <f t="shared" si="206"/>
        <v>,</v>
      </c>
      <c r="Q1102" s="14">
        <f t="shared" si="207"/>
        <v>3</v>
      </c>
      <c r="R1102" s="14" t="str">
        <f t="shared" si="208"/>
        <v>,</v>
      </c>
      <c r="S1102" s="14">
        <f t="shared" si="209"/>
        <v>664</v>
      </c>
      <c r="T1102" s="14" t="str">
        <f t="shared" si="210"/>
        <v>,</v>
      </c>
      <c r="U1102" s="14">
        <f t="shared" si="211"/>
        <v>724</v>
      </c>
      <c r="V1102" s="14" t="str">
        <f t="shared" si="212"/>
        <v>,</v>
      </c>
      <c r="W1102" s="14">
        <f t="shared" si="213"/>
        <v>29.2</v>
      </c>
      <c r="X1102" s="14" t="str">
        <f t="shared" si="214"/>
        <v>,</v>
      </c>
      <c r="Y1102" s="14">
        <f t="shared" si="215"/>
        <v>2002</v>
      </c>
      <c r="Z1102" s="14" t="s">
        <v>72</v>
      </c>
    </row>
    <row r="1103" spans="1:26" x14ac:dyDescent="0.35">
      <c r="A1103" s="4" t="s">
        <v>62</v>
      </c>
      <c r="B1103" s="2">
        <f>VLOOKUP(Table1[[#This Row],[Crop]],Crop!$A$2:$B$5,2,FALSE)</f>
        <v>22</v>
      </c>
      <c r="C1103" s="1" t="s">
        <v>25</v>
      </c>
      <c r="D1103" s="1">
        <f>VLOOKUP(Table1[[#This Row],[District]],district!$A$2:$B$38,2,FALSE)</f>
        <v>3</v>
      </c>
      <c r="E1103">
        <v>2003</v>
      </c>
      <c r="F1103">
        <v>633</v>
      </c>
      <c r="G1103">
        <v>662</v>
      </c>
      <c r="H1103">
        <v>25.6</v>
      </c>
      <c r="L1103" s="17" t="s">
        <v>68</v>
      </c>
      <c r="M1103" s="14" t="s">
        <v>71</v>
      </c>
      <c r="N1103" s="14" t="str">
        <f t="shared" si="204"/>
        <v>,</v>
      </c>
      <c r="O1103" s="14">
        <f t="shared" si="205"/>
        <v>22</v>
      </c>
      <c r="P1103" s="14" t="str">
        <f t="shared" si="206"/>
        <v>,</v>
      </c>
      <c r="Q1103" s="14">
        <f t="shared" si="207"/>
        <v>3</v>
      </c>
      <c r="R1103" s="14" t="str">
        <f t="shared" si="208"/>
        <v>,</v>
      </c>
      <c r="S1103" s="14">
        <f t="shared" si="209"/>
        <v>662</v>
      </c>
      <c r="T1103" s="14" t="str">
        <f t="shared" si="210"/>
        <v>,</v>
      </c>
      <c r="U1103" s="14">
        <f t="shared" si="211"/>
        <v>633</v>
      </c>
      <c r="V1103" s="14" t="str">
        <f t="shared" si="212"/>
        <v>,</v>
      </c>
      <c r="W1103" s="14">
        <f t="shared" si="213"/>
        <v>25.6</v>
      </c>
      <c r="X1103" s="14" t="str">
        <f t="shared" si="214"/>
        <v>,</v>
      </c>
      <c r="Y1103" s="14">
        <f t="shared" si="215"/>
        <v>2003</v>
      </c>
      <c r="Z1103" s="14" t="s">
        <v>72</v>
      </c>
    </row>
    <row r="1104" spans="1:26" x14ac:dyDescent="0.35">
      <c r="A1104" s="4" t="s">
        <v>62</v>
      </c>
      <c r="B1104" s="2">
        <f>VLOOKUP(Table1[[#This Row],[Crop]],Crop!$A$2:$B$5,2,FALSE)</f>
        <v>22</v>
      </c>
      <c r="C1104" s="1" t="s">
        <v>25</v>
      </c>
      <c r="D1104" s="1">
        <f>VLOOKUP(Table1[[#This Row],[District]],district!$A$2:$B$38,2,FALSE)</f>
        <v>3</v>
      </c>
      <c r="E1104">
        <v>2004</v>
      </c>
      <c r="F1104">
        <v>738</v>
      </c>
      <c r="G1104">
        <v>671</v>
      </c>
      <c r="H1104">
        <v>29.5</v>
      </c>
      <c r="L1104" s="17" t="s">
        <v>68</v>
      </c>
      <c r="M1104" s="14" t="s">
        <v>71</v>
      </c>
      <c r="N1104" s="14" t="str">
        <f t="shared" si="204"/>
        <v>,</v>
      </c>
      <c r="O1104" s="14">
        <f t="shared" si="205"/>
        <v>22</v>
      </c>
      <c r="P1104" s="14" t="str">
        <f t="shared" si="206"/>
        <v>,</v>
      </c>
      <c r="Q1104" s="14">
        <f t="shared" si="207"/>
        <v>3</v>
      </c>
      <c r="R1104" s="14" t="str">
        <f t="shared" si="208"/>
        <v>,</v>
      </c>
      <c r="S1104" s="14">
        <f t="shared" si="209"/>
        <v>671</v>
      </c>
      <c r="T1104" s="14" t="str">
        <f t="shared" si="210"/>
        <v>,</v>
      </c>
      <c r="U1104" s="14">
        <f t="shared" si="211"/>
        <v>738</v>
      </c>
      <c r="V1104" s="14" t="str">
        <f t="shared" si="212"/>
        <v>,</v>
      </c>
      <c r="W1104" s="14">
        <f t="shared" si="213"/>
        <v>29.5</v>
      </c>
      <c r="X1104" s="14" t="str">
        <f t="shared" si="214"/>
        <v>,</v>
      </c>
      <c r="Y1104" s="14">
        <f t="shared" si="215"/>
        <v>2004</v>
      </c>
      <c r="Z1104" s="14" t="s">
        <v>72</v>
      </c>
    </row>
    <row r="1105" spans="1:26" x14ac:dyDescent="0.35">
      <c r="A1105" s="4" t="s">
        <v>62</v>
      </c>
      <c r="B1105" s="2">
        <f>VLOOKUP(Table1[[#This Row],[Crop]],Crop!$A$2:$B$5,2,FALSE)</f>
        <v>22</v>
      </c>
      <c r="C1105" s="1" t="s">
        <v>25</v>
      </c>
      <c r="D1105" s="1">
        <f>VLOOKUP(Table1[[#This Row],[District]],district!$A$2:$B$38,2,FALSE)</f>
        <v>3</v>
      </c>
      <c r="E1105">
        <v>2005</v>
      </c>
      <c r="F1105">
        <v>749</v>
      </c>
      <c r="G1105">
        <v>716</v>
      </c>
      <c r="H1105">
        <v>28</v>
      </c>
      <c r="L1105" s="17" t="s">
        <v>68</v>
      </c>
      <c r="M1105" s="14" t="s">
        <v>71</v>
      </c>
      <c r="N1105" s="14" t="str">
        <f t="shared" si="204"/>
        <v>,</v>
      </c>
      <c r="O1105" s="14">
        <f t="shared" si="205"/>
        <v>22</v>
      </c>
      <c r="P1105" s="14" t="str">
        <f t="shared" si="206"/>
        <v>,</v>
      </c>
      <c r="Q1105" s="14">
        <f t="shared" si="207"/>
        <v>3</v>
      </c>
      <c r="R1105" s="14" t="str">
        <f t="shared" si="208"/>
        <v>,</v>
      </c>
      <c r="S1105" s="14">
        <f t="shared" si="209"/>
        <v>716</v>
      </c>
      <c r="T1105" s="14" t="str">
        <f t="shared" si="210"/>
        <v>,</v>
      </c>
      <c r="U1105" s="14">
        <f t="shared" si="211"/>
        <v>749</v>
      </c>
      <c r="V1105" s="14" t="str">
        <f t="shared" si="212"/>
        <v>,</v>
      </c>
      <c r="W1105" s="14">
        <f t="shared" si="213"/>
        <v>28</v>
      </c>
      <c r="X1105" s="14" t="str">
        <f t="shared" si="214"/>
        <v>,</v>
      </c>
      <c r="Y1105" s="14">
        <f t="shared" si="215"/>
        <v>2005</v>
      </c>
      <c r="Z1105" s="14" t="s">
        <v>72</v>
      </c>
    </row>
    <row r="1106" spans="1:26" x14ac:dyDescent="0.35">
      <c r="A1106" s="4" t="s">
        <v>62</v>
      </c>
      <c r="B1106" s="2">
        <f>VLOOKUP(Table1[[#This Row],[Crop]],Crop!$A$2:$B$5,2,FALSE)</f>
        <v>22</v>
      </c>
      <c r="C1106" s="1" t="s">
        <v>25</v>
      </c>
      <c r="D1106" s="1">
        <f>VLOOKUP(Table1[[#This Row],[District]],district!$A$2:$B$38,2,FALSE)</f>
        <v>3</v>
      </c>
      <c r="E1106">
        <v>2006</v>
      </c>
      <c r="F1106">
        <v>813</v>
      </c>
      <c r="G1106">
        <v>690</v>
      </c>
      <c r="H1106">
        <v>31.6</v>
      </c>
      <c r="L1106" s="17" t="s">
        <v>68</v>
      </c>
      <c r="M1106" s="14" t="s">
        <v>71</v>
      </c>
      <c r="N1106" s="14" t="str">
        <f t="shared" si="204"/>
        <v>,</v>
      </c>
      <c r="O1106" s="14">
        <f t="shared" si="205"/>
        <v>22</v>
      </c>
      <c r="P1106" s="14" t="str">
        <f t="shared" si="206"/>
        <v>,</v>
      </c>
      <c r="Q1106" s="14">
        <f t="shared" si="207"/>
        <v>3</v>
      </c>
      <c r="R1106" s="14" t="str">
        <f t="shared" si="208"/>
        <v>,</v>
      </c>
      <c r="S1106" s="14">
        <f t="shared" si="209"/>
        <v>690</v>
      </c>
      <c r="T1106" s="14" t="str">
        <f t="shared" si="210"/>
        <v>,</v>
      </c>
      <c r="U1106" s="14">
        <f t="shared" si="211"/>
        <v>813</v>
      </c>
      <c r="V1106" s="14" t="str">
        <f t="shared" si="212"/>
        <v>,</v>
      </c>
      <c r="W1106" s="14">
        <f t="shared" si="213"/>
        <v>31.6</v>
      </c>
      <c r="X1106" s="14" t="str">
        <f t="shared" si="214"/>
        <v>,</v>
      </c>
      <c r="Y1106" s="14">
        <f t="shared" si="215"/>
        <v>2006</v>
      </c>
      <c r="Z1106" s="14" t="s">
        <v>72</v>
      </c>
    </row>
    <row r="1107" spans="1:26" x14ac:dyDescent="0.35">
      <c r="A1107" s="4" t="s">
        <v>62</v>
      </c>
      <c r="B1107" s="2">
        <f>VLOOKUP(Table1[[#This Row],[Crop]],Crop!$A$2:$B$5,2,FALSE)</f>
        <v>22</v>
      </c>
      <c r="C1107" s="1" t="s">
        <v>25</v>
      </c>
      <c r="D1107" s="1">
        <f>VLOOKUP(Table1[[#This Row],[District]],district!$A$2:$B$38,2,FALSE)</f>
        <v>3</v>
      </c>
      <c r="E1107">
        <v>2007</v>
      </c>
      <c r="F1107">
        <v>714</v>
      </c>
      <c r="G1107">
        <v>684</v>
      </c>
      <c r="H1107">
        <v>28</v>
      </c>
      <c r="L1107" s="17" t="s">
        <v>68</v>
      </c>
      <c r="M1107" s="14" t="s">
        <v>71</v>
      </c>
      <c r="N1107" s="14" t="str">
        <f t="shared" si="204"/>
        <v>,</v>
      </c>
      <c r="O1107" s="14">
        <f t="shared" si="205"/>
        <v>22</v>
      </c>
      <c r="P1107" s="14" t="str">
        <f t="shared" si="206"/>
        <v>,</v>
      </c>
      <c r="Q1107" s="14">
        <f t="shared" si="207"/>
        <v>3</v>
      </c>
      <c r="R1107" s="14" t="str">
        <f t="shared" si="208"/>
        <v>,</v>
      </c>
      <c r="S1107" s="14">
        <f t="shared" si="209"/>
        <v>684</v>
      </c>
      <c r="T1107" s="14" t="str">
        <f t="shared" si="210"/>
        <v>,</v>
      </c>
      <c r="U1107" s="14">
        <f t="shared" si="211"/>
        <v>714</v>
      </c>
      <c r="V1107" s="14" t="str">
        <f t="shared" si="212"/>
        <v>,</v>
      </c>
      <c r="W1107" s="14">
        <f t="shared" si="213"/>
        <v>28</v>
      </c>
      <c r="X1107" s="14" t="str">
        <f t="shared" si="214"/>
        <v>,</v>
      </c>
      <c r="Y1107" s="14">
        <f t="shared" si="215"/>
        <v>2007</v>
      </c>
      <c r="Z1107" s="14" t="s">
        <v>72</v>
      </c>
    </row>
    <row r="1108" spans="1:26" x14ac:dyDescent="0.35">
      <c r="A1108" s="4" t="s">
        <v>62</v>
      </c>
      <c r="B1108" s="2">
        <f>VLOOKUP(Table1[[#This Row],[Crop]],Crop!$A$2:$B$5,2,FALSE)</f>
        <v>22</v>
      </c>
      <c r="C1108" s="1" t="s">
        <v>25</v>
      </c>
      <c r="D1108" s="1">
        <f>VLOOKUP(Table1[[#This Row],[District]],district!$A$2:$B$38,2,FALSE)</f>
        <v>3</v>
      </c>
      <c r="E1108">
        <v>2008</v>
      </c>
      <c r="F1108">
        <v>885</v>
      </c>
      <c r="G1108">
        <v>730</v>
      </c>
      <c r="H1108">
        <v>32.5</v>
      </c>
      <c r="L1108" s="17" t="s">
        <v>68</v>
      </c>
      <c r="M1108" s="14" t="s">
        <v>71</v>
      </c>
      <c r="N1108" s="14" t="str">
        <f t="shared" si="204"/>
        <v>,</v>
      </c>
      <c r="O1108" s="14">
        <f t="shared" si="205"/>
        <v>22</v>
      </c>
      <c r="P1108" s="14" t="str">
        <f t="shared" si="206"/>
        <v>,</v>
      </c>
      <c r="Q1108" s="14">
        <f t="shared" si="207"/>
        <v>3</v>
      </c>
      <c r="R1108" s="14" t="str">
        <f t="shared" si="208"/>
        <v>,</v>
      </c>
      <c r="S1108" s="14">
        <f t="shared" si="209"/>
        <v>730</v>
      </c>
      <c r="T1108" s="14" t="str">
        <f t="shared" si="210"/>
        <v>,</v>
      </c>
      <c r="U1108" s="14">
        <f t="shared" si="211"/>
        <v>885</v>
      </c>
      <c r="V1108" s="14" t="str">
        <f t="shared" si="212"/>
        <v>,</v>
      </c>
      <c r="W1108" s="14">
        <f t="shared" si="213"/>
        <v>32.5</v>
      </c>
      <c r="X1108" s="14" t="str">
        <f t="shared" si="214"/>
        <v>,</v>
      </c>
      <c r="Y1108" s="14">
        <f t="shared" si="215"/>
        <v>2008</v>
      </c>
      <c r="Z1108" s="14" t="s">
        <v>72</v>
      </c>
    </row>
    <row r="1109" spans="1:26" x14ac:dyDescent="0.35">
      <c r="A1109" s="4" t="s">
        <v>62</v>
      </c>
      <c r="B1109" s="2">
        <f>VLOOKUP(Table1[[#This Row],[Crop]],Crop!$A$2:$B$5,2,FALSE)</f>
        <v>22</v>
      </c>
      <c r="C1109" s="1" t="s">
        <v>25</v>
      </c>
      <c r="D1109" s="1">
        <f>VLOOKUP(Table1[[#This Row],[District]],district!$A$2:$B$38,2,FALSE)</f>
        <v>3</v>
      </c>
      <c r="E1109">
        <v>2009</v>
      </c>
      <c r="F1109">
        <v>861</v>
      </c>
      <c r="G1109">
        <v>753</v>
      </c>
      <c r="H1109">
        <v>30.6</v>
      </c>
      <c r="L1109" s="17" t="s">
        <v>68</v>
      </c>
      <c r="M1109" s="14" t="s">
        <v>71</v>
      </c>
      <c r="N1109" s="14" t="str">
        <f t="shared" si="204"/>
        <v>,</v>
      </c>
      <c r="O1109" s="14">
        <f t="shared" si="205"/>
        <v>22</v>
      </c>
      <c r="P1109" s="14" t="str">
        <f t="shared" si="206"/>
        <v>,</v>
      </c>
      <c r="Q1109" s="14">
        <f t="shared" si="207"/>
        <v>3</v>
      </c>
      <c r="R1109" s="14" t="str">
        <f t="shared" si="208"/>
        <v>,</v>
      </c>
      <c r="S1109" s="14">
        <f t="shared" si="209"/>
        <v>753</v>
      </c>
      <c r="T1109" s="14" t="str">
        <f t="shared" si="210"/>
        <v>,</v>
      </c>
      <c r="U1109" s="14">
        <f t="shared" si="211"/>
        <v>861</v>
      </c>
      <c r="V1109" s="14" t="str">
        <f t="shared" si="212"/>
        <v>,</v>
      </c>
      <c r="W1109" s="14">
        <f t="shared" si="213"/>
        <v>30.6</v>
      </c>
      <c r="X1109" s="14" t="str">
        <f t="shared" si="214"/>
        <v>,</v>
      </c>
      <c r="Y1109" s="14">
        <f t="shared" si="215"/>
        <v>2009</v>
      </c>
      <c r="Z1109" s="14" t="s">
        <v>72</v>
      </c>
    </row>
    <row r="1110" spans="1:26" x14ac:dyDescent="0.35">
      <c r="A1110" s="4" t="s">
        <v>62</v>
      </c>
      <c r="B1110" s="2">
        <f>VLOOKUP(Table1[[#This Row],[Crop]],Crop!$A$2:$B$5,2,FALSE)</f>
        <v>22</v>
      </c>
      <c r="C1110" s="1" t="s">
        <v>25</v>
      </c>
      <c r="D1110" s="1">
        <f>VLOOKUP(Table1[[#This Row],[District]],district!$A$2:$B$38,2,FALSE)</f>
        <v>3</v>
      </c>
      <c r="E1110">
        <v>2010</v>
      </c>
      <c r="F1110">
        <v>882</v>
      </c>
      <c r="G1110">
        <v>693</v>
      </c>
      <c r="H1110">
        <v>34.1</v>
      </c>
      <c r="L1110" s="17" t="s">
        <v>68</v>
      </c>
      <c r="M1110" s="14" t="s">
        <v>71</v>
      </c>
      <c r="N1110" s="14" t="str">
        <f t="shared" si="204"/>
        <v>,</v>
      </c>
      <c r="O1110" s="14">
        <f t="shared" si="205"/>
        <v>22</v>
      </c>
      <c r="P1110" s="14" t="str">
        <f t="shared" si="206"/>
        <v>,</v>
      </c>
      <c r="Q1110" s="14">
        <f t="shared" si="207"/>
        <v>3</v>
      </c>
      <c r="R1110" s="14" t="str">
        <f t="shared" si="208"/>
        <v>,</v>
      </c>
      <c r="S1110" s="14">
        <f t="shared" si="209"/>
        <v>693</v>
      </c>
      <c r="T1110" s="14" t="str">
        <f t="shared" si="210"/>
        <v>,</v>
      </c>
      <c r="U1110" s="14">
        <f t="shared" si="211"/>
        <v>882</v>
      </c>
      <c r="V1110" s="14" t="str">
        <f t="shared" si="212"/>
        <v>,</v>
      </c>
      <c r="W1110" s="14">
        <f t="shared" si="213"/>
        <v>34.1</v>
      </c>
      <c r="X1110" s="14" t="str">
        <f t="shared" si="214"/>
        <v>,</v>
      </c>
      <c r="Y1110" s="14">
        <f t="shared" si="215"/>
        <v>2010</v>
      </c>
      <c r="Z1110" s="14" t="s">
        <v>72</v>
      </c>
    </row>
    <row r="1111" spans="1:26" x14ac:dyDescent="0.35">
      <c r="A1111" s="4" t="s">
        <v>62</v>
      </c>
      <c r="B1111" s="2">
        <f>VLOOKUP(Table1[[#This Row],[Crop]],Crop!$A$2:$B$5,2,FALSE)</f>
        <v>22</v>
      </c>
      <c r="C1111" s="1" t="s">
        <v>25</v>
      </c>
      <c r="D1111" s="1">
        <f>VLOOKUP(Table1[[#This Row],[District]],district!$A$2:$B$38,2,FALSE)</f>
        <v>3</v>
      </c>
      <c r="E1111">
        <v>2011</v>
      </c>
      <c r="F1111">
        <v>837</v>
      </c>
      <c r="G1111">
        <v>648</v>
      </c>
      <c r="H1111">
        <v>34.6</v>
      </c>
      <c r="L1111" s="17" t="s">
        <v>68</v>
      </c>
      <c r="M1111" s="14" t="s">
        <v>71</v>
      </c>
      <c r="N1111" s="14" t="str">
        <f t="shared" si="204"/>
        <v>,</v>
      </c>
      <c r="O1111" s="14">
        <f t="shared" si="205"/>
        <v>22</v>
      </c>
      <c r="P1111" s="14" t="str">
        <f t="shared" si="206"/>
        <v>,</v>
      </c>
      <c r="Q1111" s="14">
        <f t="shared" si="207"/>
        <v>3</v>
      </c>
      <c r="R1111" s="14" t="str">
        <f t="shared" si="208"/>
        <v>,</v>
      </c>
      <c r="S1111" s="14">
        <f t="shared" si="209"/>
        <v>648</v>
      </c>
      <c r="T1111" s="14" t="str">
        <f t="shared" si="210"/>
        <v>,</v>
      </c>
      <c r="U1111" s="14">
        <f t="shared" si="211"/>
        <v>837</v>
      </c>
      <c r="V1111" s="14" t="str">
        <f t="shared" si="212"/>
        <v>,</v>
      </c>
      <c r="W1111" s="14">
        <f t="shared" si="213"/>
        <v>34.6</v>
      </c>
      <c r="X1111" s="14" t="str">
        <f t="shared" si="214"/>
        <v>,</v>
      </c>
      <c r="Y1111" s="14">
        <f t="shared" si="215"/>
        <v>2011</v>
      </c>
      <c r="Z1111" s="14" t="s">
        <v>72</v>
      </c>
    </row>
    <row r="1112" spans="1:26" x14ac:dyDescent="0.35">
      <c r="A1112" s="4" t="s">
        <v>62</v>
      </c>
      <c r="B1112" s="2">
        <f>VLOOKUP(Table1[[#This Row],[Crop]],Crop!$A$2:$B$5,2,FALSE)</f>
        <v>22</v>
      </c>
      <c r="C1112" s="1" t="s">
        <v>25</v>
      </c>
      <c r="D1112" s="1">
        <f>VLOOKUP(Table1[[#This Row],[District]],district!$A$2:$B$38,2,FALSE)</f>
        <v>3</v>
      </c>
      <c r="E1112">
        <v>2012</v>
      </c>
      <c r="F1112">
        <v>796</v>
      </c>
      <c r="G1112">
        <v>656</v>
      </c>
      <c r="H1112">
        <v>32.5</v>
      </c>
      <c r="L1112" s="17" t="s">
        <v>68</v>
      </c>
      <c r="M1112" s="14" t="s">
        <v>71</v>
      </c>
      <c r="N1112" s="14" t="str">
        <f t="shared" si="204"/>
        <v>,</v>
      </c>
      <c r="O1112" s="14">
        <f t="shared" si="205"/>
        <v>22</v>
      </c>
      <c r="P1112" s="14" t="str">
        <f t="shared" si="206"/>
        <v>,</v>
      </c>
      <c r="Q1112" s="14">
        <f t="shared" si="207"/>
        <v>3</v>
      </c>
      <c r="R1112" s="14" t="str">
        <f t="shared" si="208"/>
        <v>,</v>
      </c>
      <c r="S1112" s="14">
        <f t="shared" si="209"/>
        <v>656</v>
      </c>
      <c r="T1112" s="14" t="str">
        <f t="shared" si="210"/>
        <v>,</v>
      </c>
      <c r="U1112" s="14">
        <f t="shared" si="211"/>
        <v>796</v>
      </c>
      <c r="V1112" s="14" t="str">
        <f t="shared" si="212"/>
        <v>,</v>
      </c>
      <c r="W1112" s="14">
        <f t="shared" si="213"/>
        <v>32.5</v>
      </c>
      <c r="X1112" s="14" t="str">
        <f t="shared" si="214"/>
        <v>,</v>
      </c>
      <c r="Y1112" s="14">
        <f t="shared" si="215"/>
        <v>2012</v>
      </c>
      <c r="Z1112" s="14" t="s">
        <v>72</v>
      </c>
    </row>
    <row r="1113" spans="1:26" x14ac:dyDescent="0.35">
      <c r="A1113" s="4" t="s">
        <v>62</v>
      </c>
      <c r="B1113" s="2">
        <f>VLOOKUP(Table1[[#This Row],[Crop]],Crop!$A$2:$B$5,2,FALSE)</f>
        <v>22</v>
      </c>
      <c r="C1113" s="1" t="s">
        <v>25</v>
      </c>
      <c r="D1113" s="1">
        <f>VLOOKUP(Table1[[#This Row],[District]],district!$A$2:$B$38,2,FALSE)</f>
        <v>3</v>
      </c>
      <c r="E1113">
        <v>2013</v>
      </c>
      <c r="F1113">
        <v>881</v>
      </c>
      <c r="G1113">
        <v>720</v>
      </c>
      <c r="H1113">
        <v>32.799999999999997</v>
      </c>
      <c r="L1113" s="17" t="s">
        <v>68</v>
      </c>
      <c r="M1113" s="14" t="s">
        <v>71</v>
      </c>
      <c r="N1113" s="14" t="str">
        <f t="shared" si="204"/>
        <v>,</v>
      </c>
      <c r="O1113" s="14">
        <f t="shared" si="205"/>
        <v>22</v>
      </c>
      <c r="P1113" s="14" t="str">
        <f t="shared" si="206"/>
        <v>,</v>
      </c>
      <c r="Q1113" s="14">
        <f t="shared" si="207"/>
        <v>3</v>
      </c>
      <c r="R1113" s="14" t="str">
        <f t="shared" si="208"/>
        <v>,</v>
      </c>
      <c r="S1113" s="14">
        <f t="shared" si="209"/>
        <v>720</v>
      </c>
      <c r="T1113" s="14" t="str">
        <f t="shared" si="210"/>
        <v>,</v>
      </c>
      <c r="U1113" s="14">
        <f t="shared" si="211"/>
        <v>881</v>
      </c>
      <c r="V1113" s="14" t="str">
        <f t="shared" si="212"/>
        <v>,</v>
      </c>
      <c r="W1113" s="14">
        <f t="shared" si="213"/>
        <v>32.799999999999997</v>
      </c>
      <c r="X1113" s="14" t="str">
        <f t="shared" si="214"/>
        <v>,</v>
      </c>
      <c r="Y1113" s="14">
        <f t="shared" si="215"/>
        <v>2013</v>
      </c>
      <c r="Z1113" s="14" t="s">
        <v>72</v>
      </c>
    </row>
    <row r="1114" spans="1:26" x14ac:dyDescent="0.35">
      <c r="A1114" s="4" t="s">
        <v>62</v>
      </c>
      <c r="B1114" s="2">
        <f>VLOOKUP(Table1[[#This Row],[Crop]],Crop!$A$2:$B$5,2,FALSE)</f>
        <v>22</v>
      </c>
      <c r="C1114" s="1" t="s">
        <v>25</v>
      </c>
      <c r="D1114" s="1">
        <f>VLOOKUP(Table1[[#This Row],[District]],district!$A$2:$B$38,2,FALSE)</f>
        <v>3</v>
      </c>
      <c r="E1114">
        <v>2014</v>
      </c>
      <c r="F1114">
        <v>905</v>
      </c>
      <c r="G1114">
        <v>734</v>
      </c>
      <c r="H1114">
        <v>33</v>
      </c>
      <c r="L1114" s="17" t="s">
        <v>68</v>
      </c>
      <c r="M1114" s="14" t="s">
        <v>71</v>
      </c>
      <c r="N1114" s="14" t="str">
        <f t="shared" si="204"/>
        <v>,</v>
      </c>
      <c r="O1114" s="14">
        <f t="shared" si="205"/>
        <v>22</v>
      </c>
      <c r="P1114" s="14" t="str">
        <f t="shared" si="206"/>
        <v>,</v>
      </c>
      <c r="Q1114" s="14">
        <f t="shared" si="207"/>
        <v>3</v>
      </c>
      <c r="R1114" s="14" t="str">
        <f t="shared" si="208"/>
        <v>,</v>
      </c>
      <c r="S1114" s="14">
        <f t="shared" si="209"/>
        <v>734</v>
      </c>
      <c r="T1114" s="14" t="str">
        <f t="shared" si="210"/>
        <v>,</v>
      </c>
      <c r="U1114" s="14">
        <f t="shared" si="211"/>
        <v>905</v>
      </c>
      <c r="V1114" s="14" t="str">
        <f t="shared" si="212"/>
        <v>,</v>
      </c>
      <c r="W1114" s="14">
        <f t="shared" si="213"/>
        <v>33</v>
      </c>
      <c r="X1114" s="14" t="str">
        <f t="shared" si="214"/>
        <v>,</v>
      </c>
      <c r="Y1114" s="14">
        <f t="shared" si="215"/>
        <v>2014</v>
      </c>
      <c r="Z1114" s="14" t="s">
        <v>72</v>
      </c>
    </row>
    <row r="1115" spans="1:26" x14ac:dyDescent="0.35">
      <c r="A1115" s="4" t="s">
        <v>62</v>
      </c>
      <c r="B1115" s="2">
        <f>VLOOKUP(Table1[[#This Row],[Crop]],Crop!$A$2:$B$5,2,FALSE)</f>
        <v>22</v>
      </c>
      <c r="C1115" s="1" t="s">
        <v>25</v>
      </c>
      <c r="D1115" s="1">
        <f>VLOOKUP(Table1[[#This Row],[District]],district!$A$2:$B$38,2,FALSE)</f>
        <v>3</v>
      </c>
      <c r="E1115">
        <v>2015</v>
      </c>
      <c r="F1115">
        <v>969</v>
      </c>
      <c r="G1115">
        <v>742</v>
      </c>
      <c r="H1115">
        <v>35</v>
      </c>
      <c r="L1115" s="17" t="s">
        <v>68</v>
      </c>
      <c r="M1115" s="14" t="s">
        <v>71</v>
      </c>
      <c r="N1115" s="14" t="str">
        <f t="shared" si="204"/>
        <v>,</v>
      </c>
      <c r="O1115" s="14">
        <f t="shared" si="205"/>
        <v>22</v>
      </c>
      <c r="P1115" s="14" t="str">
        <f t="shared" si="206"/>
        <v>,</v>
      </c>
      <c r="Q1115" s="14">
        <f t="shared" si="207"/>
        <v>3</v>
      </c>
      <c r="R1115" s="14" t="str">
        <f t="shared" si="208"/>
        <v>,</v>
      </c>
      <c r="S1115" s="14">
        <f t="shared" si="209"/>
        <v>742</v>
      </c>
      <c r="T1115" s="14" t="str">
        <f t="shared" si="210"/>
        <v>,</v>
      </c>
      <c r="U1115" s="14">
        <f t="shared" si="211"/>
        <v>969</v>
      </c>
      <c r="V1115" s="14" t="str">
        <f t="shared" si="212"/>
        <v>,</v>
      </c>
      <c r="W1115" s="14">
        <f t="shared" si="213"/>
        <v>35</v>
      </c>
      <c r="X1115" s="14" t="str">
        <f t="shared" si="214"/>
        <v>,</v>
      </c>
      <c r="Y1115" s="14">
        <f t="shared" si="215"/>
        <v>2015</v>
      </c>
      <c r="Z1115" s="14" t="s">
        <v>72</v>
      </c>
    </row>
    <row r="1116" spans="1:26" x14ac:dyDescent="0.35">
      <c r="A1116" s="4" t="s">
        <v>62</v>
      </c>
      <c r="B1116" s="2">
        <f>VLOOKUP(Table1[[#This Row],[Crop]],Crop!$A$2:$B$5,2,FALSE)</f>
        <v>22</v>
      </c>
      <c r="C1116" s="1" t="s">
        <v>25</v>
      </c>
      <c r="D1116" s="1">
        <f>VLOOKUP(Table1[[#This Row],[District]],district!$A$2:$B$38,2,FALSE)</f>
        <v>3</v>
      </c>
      <c r="E1116">
        <v>2016</v>
      </c>
      <c r="F1116">
        <v>984</v>
      </c>
      <c r="G1116">
        <v>715</v>
      </c>
      <c r="H1116">
        <v>36.9</v>
      </c>
      <c r="L1116" s="17" t="s">
        <v>68</v>
      </c>
      <c r="M1116" s="14" t="s">
        <v>71</v>
      </c>
      <c r="N1116" s="14" t="str">
        <f t="shared" si="204"/>
        <v>,</v>
      </c>
      <c r="O1116" s="14">
        <f t="shared" si="205"/>
        <v>22</v>
      </c>
      <c r="P1116" s="14" t="str">
        <f t="shared" si="206"/>
        <v>,</v>
      </c>
      <c r="Q1116" s="14">
        <f t="shared" si="207"/>
        <v>3</v>
      </c>
      <c r="R1116" s="14" t="str">
        <f t="shared" si="208"/>
        <v>,</v>
      </c>
      <c r="S1116" s="14">
        <f t="shared" si="209"/>
        <v>715</v>
      </c>
      <c r="T1116" s="14" t="str">
        <f t="shared" si="210"/>
        <v>,</v>
      </c>
      <c r="U1116" s="14">
        <f t="shared" si="211"/>
        <v>984</v>
      </c>
      <c r="V1116" s="14" t="str">
        <f t="shared" si="212"/>
        <v>,</v>
      </c>
      <c r="W1116" s="14">
        <f t="shared" si="213"/>
        <v>36.9</v>
      </c>
      <c r="X1116" s="14" t="str">
        <f t="shared" si="214"/>
        <v>,</v>
      </c>
      <c r="Y1116" s="14">
        <f t="shared" si="215"/>
        <v>2016</v>
      </c>
      <c r="Z1116" s="14" t="s">
        <v>72</v>
      </c>
    </row>
    <row r="1117" spans="1:26" x14ac:dyDescent="0.35">
      <c r="A1117" s="4" t="s">
        <v>62</v>
      </c>
      <c r="B1117" s="2">
        <f>VLOOKUP(Table1[[#This Row],[Crop]],Crop!$A$2:$B$5,2,FALSE)</f>
        <v>22</v>
      </c>
      <c r="C1117" s="1" t="s">
        <v>25</v>
      </c>
      <c r="D1117" s="1">
        <f>VLOOKUP(Table1[[#This Row],[District]],district!$A$2:$B$38,2,FALSE)</f>
        <v>3</v>
      </c>
      <c r="E1117">
        <v>2017</v>
      </c>
      <c r="F1117">
        <v>922</v>
      </c>
      <c r="G1117">
        <v>707</v>
      </c>
      <c r="H1117">
        <v>34.9</v>
      </c>
      <c r="L1117" s="17" t="s">
        <v>68</v>
      </c>
      <c r="M1117" s="14" t="s">
        <v>71</v>
      </c>
      <c r="N1117" s="14" t="str">
        <f t="shared" si="204"/>
        <v>,</v>
      </c>
      <c r="O1117" s="14">
        <f t="shared" si="205"/>
        <v>22</v>
      </c>
      <c r="P1117" s="14" t="str">
        <f t="shared" si="206"/>
        <v>,</v>
      </c>
      <c r="Q1117" s="14">
        <f t="shared" si="207"/>
        <v>3</v>
      </c>
      <c r="R1117" s="14" t="str">
        <f t="shared" si="208"/>
        <v>,</v>
      </c>
      <c r="S1117" s="14">
        <f t="shared" si="209"/>
        <v>707</v>
      </c>
      <c r="T1117" s="14" t="str">
        <f t="shared" si="210"/>
        <v>,</v>
      </c>
      <c r="U1117" s="14">
        <f t="shared" si="211"/>
        <v>922</v>
      </c>
      <c r="V1117" s="14" t="str">
        <f t="shared" si="212"/>
        <v>,</v>
      </c>
      <c r="W1117" s="14">
        <f t="shared" si="213"/>
        <v>34.9</v>
      </c>
      <c r="X1117" s="14" t="str">
        <f t="shared" si="214"/>
        <v>,</v>
      </c>
      <c r="Y1117" s="14">
        <f t="shared" si="215"/>
        <v>2017</v>
      </c>
      <c r="Z1117" s="14" t="s">
        <v>72</v>
      </c>
    </row>
    <row r="1118" spans="1:26" x14ac:dyDescent="0.35">
      <c r="A1118" s="4" t="s">
        <v>62</v>
      </c>
      <c r="B1118" s="2">
        <f>VLOOKUP(Table1[[#This Row],[Crop]],Crop!$A$2:$B$5,2,FALSE)</f>
        <v>22</v>
      </c>
      <c r="C1118" s="1" t="s">
        <v>25</v>
      </c>
      <c r="D1118" s="1">
        <f>VLOOKUP(Table1[[#This Row],[District]],district!$A$2:$B$38,2,FALSE)</f>
        <v>3</v>
      </c>
      <c r="E1118">
        <v>2018</v>
      </c>
      <c r="F1118">
        <v>860</v>
      </c>
      <c r="G1118">
        <v>705</v>
      </c>
      <c r="H1118">
        <v>32.700000000000003</v>
      </c>
      <c r="L1118" s="17" t="s">
        <v>68</v>
      </c>
      <c r="M1118" s="14" t="s">
        <v>71</v>
      </c>
      <c r="N1118" s="14" t="str">
        <f t="shared" si="204"/>
        <v>,</v>
      </c>
      <c r="O1118" s="14">
        <f t="shared" si="205"/>
        <v>22</v>
      </c>
      <c r="P1118" s="14" t="str">
        <f t="shared" si="206"/>
        <v>,</v>
      </c>
      <c r="Q1118" s="14">
        <f t="shared" si="207"/>
        <v>3</v>
      </c>
      <c r="R1118" s="14" t="str">
        <f t="shared" si="208"/>
        <v>,</v>
      </c>
      <c r="S1118" s="14">
        <f t="shared" si="209"/>
        <v>705</v>
      </c>
      <c r="T1118" s="14" t="str">
        <f t="shared" si="210"/>
        <v>,</v>
      </c>
      <c r="U1118" s="14">
        <f t="shared" si="211"/>
        <v>860</v>
      </c>
      <c r="V1118" s="14" t="str">
        <f t="shared" si="212"/>
        <v>,</v>
      </c>
      <c r="W1118" s="14">
        <f t="shared" si="213"/>
        <v>32.700000000000003</v>
      </c>
      <c r="X1118" s="14" t="str">
        <f t="shared" si="214"/>
        <v>,</v>
      </c>
      <c r="Y1118" s="14">
        <f t="shared" si="215"/>
        <v>2018</v>
      </c>
      <c r="Z1118" s="14" t="s">
        <v>72</v>
      </c>
    </row>
    <row r="1119" spans="1:26" x14ac:dyDescent="0.35">
      <c r="A1119" s="4" t="s">
        <v>62</v>
      </c>
      <c r="B1119" s="2">
        <f>VLOOKUP(Table1[[#This Row],[Crop]],Crop!$A$2:$B$5,2,FALSE)</f>
        <v>22</v>
      </c>
      <c r="C1119" s="1" t="s">
        <v>25</v>
      </c>
      <c r="D1119" s="1">
        <f>VLOOKUP(Table1[[#This Row],[District]],district!$A$2:$B$38,2,FALSE)</f>
        <v>3</v>
      </c>
      <c r="E1119">
        <v>2019</v>
      </c>
      <c r="F1119">
        <v>992</v>
      </c>
      <c r="G1119">
        <v>740</v>
      </c>
      <c r="H1119">
        <v>35.9</v>
      </c>
      <c r="L1119" s="17" t="s">
        <v>68</v>
      </c>
      <c r="M1119" s="14" t="s">
        <v>71</v>
      </c>
      <c r="N1119" s="14" t="str">
        <f t="shared" si="204"/>
        <v>,</v>
      </c>
      <c r="O1119" s="14">
        <f t="shared" si="205"/>
        <v>22</v>
      </c>
      <c r="P1119" s="14" t="str">
        <f t="shared" si="206"/>
        <v>,</v>
      </c>
      <c r="Q1119" s="14">
        <f t="shared" si="207"/>
        <v>3</v>
      </c>
      <c r="R1119" s="14" t="str">
        <f t="shared" si="208"/>
        <v>,</v>
      </c>
      <c r="S1119" s="14">
        <f t="shared" si="209"/>
        <v>740</v>
      </c>
      <c r="T1119" s="14" t="str">
        <f t="shared" si="210"/>
        <v>,</v>
      </c>
      <c r="U1119" s="14">
        <f t="shared" si="211"/>
        <v>992</v>
      </c>
      <c r="V1119" s="14" t="str">
        <f t="shared" si="212"/>
        <v>,</v>
      </c>
      <c r="W1119" s="14">
        <f t="shared" si="213"/>
        <v>35.9</v>
      </c>
      <c r="X1119" s="14" t="str">
        <f t="shared" si="214"/>
        <v>,</v>
      </c>
      <c r="Y1119" s="14">
        <f t="shared" si="215"/>
        <v>2019</v>
      </c>
      <c r="Z1119" s="14" t="s">
        <v>72</v>
      </c>
    </row>
    <row r="1120" spans="1:26" x14ac:dyDescent="0.35">
      <c r="A1120" s="4" t="s">
        <v>62</v>
      </c>
      <c r="B1120" s="2">
        <f>VLOOKUP(Table1[[#This Row],[Crop]],Crop!$A$2:$B$5,2,FALSE)</f>
        <v>22</v>
      </c>
      <c r="C1120" s="1" t="s">
        <v>25</v>
      </c>
      <c r="D1120" s="1">
        <f>VLOOKUP(Table1[[#This Row],[District]],district!$A$2:$B$38,2,FALSE)</f>
        <v>3</v>
      </c>
      <c r="E1120">
        <v>2020</v>
      </c>
      <c r="F1120">
        <v>1003</v>
      </c>
      <c r="G1120">
        <v>744</v>
      </c>
      <c r="H1120">
        <v>33.700000000000003</v>
      </c>
      <c r="L1120" s="17" t="s">
        <v>68</v>
      </c>
      <c r="M1120" s="14" t="s">
        <v>71</v>
      </c>
      <c r="N1120" s="14" t="str">
        <f t="shared" si="204"/>
        <v>,</v>
      </c>
      <c r="O1120" s="14">
        <f t="shared" si="205"/>
        <v>22</v>
      </c>
      <c r="P1120" s="14" t="str">
        <f t="shared" si="206"/>
        <v>,</v>
      </c>
      <c r="Q1120" s="14">
        <f t="shared" si="207"/>
        <v>3</v>
      </c>
      <c r="R1120" s="14" t="str">
        <f t="shared" si="208"/>
        <v>,</v>
      </c>
      <c r="S1120" s="14">
        <f t="shared" si="209"/>
        <v>744</v>
      </c>
      <c r="T1120" s="14" t="str">
        <f t="shared" si="210"/>
        <v>,</v>
      </c>
      <c r="U1120" s="14">
        <f t="shared" si="211"/>
        <v>1003</v>
      </c>
      <c r="V1120" s="14" t="str">
        <f t="shared" si="212"/>
        <v>,</v>
      </c>
      <c r="W1120" s="14">
        <f t="shared" si="213"/>
        <v>33.700000000000003</v>
      </c>
      <c r="X1120" s="14" t="str">
        <f t="shared" si="214"/>
        <v>,</v>
      </c>
      <c r="Y1120" s="14">
        <f t="shared" si="215"/>
        <v>2020</v>
      </c>
      <c r="Z1120" s="14" t="s">
        <v>72</v>
      </c>
    </row>
    <row r="1121" spans="1:26" s="2" customFormat="1" x14ac:dyDescent="0.35">
      <c r="A1121" s="4" t="s">
        <v>62</v>
      </c>
      <c r="B1121" s="2">
        <f>VLOOKUP(Table1[[#This Row],[Crop]],Crop!$A$2:$B$5,2,FALSE)</f>
        <v>22</v>
      </c>
      <c r="C1121" s="3" t="s">
        <v>25</v>
      </c>
      <c r="D1121" s="3">
        <f>VLOOKUP(Table1[[#This Row],[District]],district!$A$2:$B$38,2,FALSE)</f>
        <v>3</v>
      </c>
      <c r="E1121" s="2">
        <v>2021</v>
      </c>
      <c r="F1121">
        <v>1052</v>
      </c>
      <c r="G1121">
        <v>731</v>
      </c>
      <c r="H1121">
        <v>36</v>
      </c>
      <c r="L1121" s="17" t="s">
        <v>68</v>
      </c>
      <c r="M1121" s="14" t="s">
        <v>71</v>
      </c>
      <c r="N1121" s="14" t="str">
        <f t="shared" si="204"/>
        <v>,</v>
      </c>
      <c r="O1121" s="14">
        <f t="shared" si="205"/>
        <v>22</v>
      </c>
      <c r="P1121" s="14" t="str">
        <f t="shared" si="206"/>
        <v>,</v>
      </c>
      <c r="Q1121" s="14">
        <f t="shared" si="207"/>
        <v>3</v>
      </c>
      <c r="R1121" s="14" t="str">
        <f t="shared" si="208"/>
        <v>,</v>
      </c>
      <c r="S1121" s="14">
        <f t="shared" si="209"/>
        <v>731</v>
      </c>
      <c r="T1121" s="14" t="str">
        <f t="shared" si="210"/>
        <v>,</v>
      </c>
      <c r="U1121" s="14">
        <f t="shared" si="211"/>
        <v>1052</v>
      </c>
      <c r="V1121" s="14" t="str">
        <f t="shared" si="212"/>
        <v>,</v>
      </c>
      <c r="W1121" s="14">
        <f t="shared" si="213"/>
        <v>36</v>
      </c>
      <c r="X1121" s="14" t="str">
        <f t="shared" si="214"/>
        <v>,</v>
      </c>
      <c r="Y1121" s="14">
        <f t="shared" si="215"/>
        <v>2021</v>
      </c>
      <c r="Z1121" s="14" t="s">
        <v>72</v>
      </c>
    </row>
    <row r="1122" spans="1:26" x14ac:dyDescent="0.35">
      <c r="A1122" s="4" t="s">
        <v>62</v>
      </c>
      <c r="B1122" s="2">
        <f>VLOOKUP(Table1[[#This Row],[Crop]],Crop!$A$2:$B$5,2,FALSE)</f>
        <v>22</v>
      </c>
      <c r="C1122" s="1" t="s">
        <v>26</v>
      </c>
      <c r="D1122" s="1">
        <f>VLOOKUP(Table1[[#This Row],[District]],district!$A$2:$B$38,2,FALSE)</f>
        <v>28</v>
      </c>
      <c r="E1122">
        <v>1990</v>
      </c>
      <c r="F1122">
        <v>485</v>
      </c>
      <c r="G1122">
        <v>693</v>
      </c>
      <c r="H1122">
        <v>18.8</v>
      </c>
      <c r="L1122" s="17" t="s">
        <v>68</v>
      </c>
      <c r="M1122" s="14" t="s">
        <v>71</v>
      </c>
      <c r="N1122" s="14" t="str">
        <f t="shared" si="204"/>
        <v>,</v>
      </c>
      <c r="O1122" s="14">
        <f t="shared" si="205"/>
        <v>22</v>
      </c>
      <c r="P1122" s="14" t="str">
        <f t="shared" si="206"/>
        <v>,</v>
      </c>
      <c r="Q1122" s="14">
        <f t="shared" si="207"/>
        <v>28</v>
      </c>
      <c r="R1122" s="14" t="str">
        <f t="shared" si="208"/>
        <v>,</v>
      </c>
      <c r="S1122" s="14">
        <f t="shared" si="209"/>
        <v>693</v>
      </c>
      <c r="T1122" s="14" t="str">
        <f t="shared" si="210"/>
        <v>,</v>
      </c>
      <c r="U1122" s="14">
        <f t="shared" si="211"/>
        <v>485</v>
      </c>
      <c r="V1122" s="14" t="str">
        <f t="shared" si="212"/>
        <v>,</v>
      </c>
      <c r="W1122" s="14">
        <f t="shared" si="213"/>
        <v>18.8</v>
      </c>
      <c r="X1122" s="14" t="str">
        <f t="shared" si="214"/>
        <v>,</v>
      </c>
      <c r="Y1122" s="14">
        <f t="shared" si="215"/>
        <v>1990</v>
      </c>
      <c r="Z1122" s="14" t="s">
        <v>72</v>
      </c>
    </row>
    <row r="1123" spans="1:26" x14ac:dyDescent="0.35">
      <c r="A1123" s="4" t="s">
        <v>62</v>
      </c>
      <c r="B1123" s="2">
        <f>VLOOKUP(Table1[[#This Row],[Crop]],Crop!$A$2:$B$5,2,FALSE)</f>
        <v>22</v>
      </c>
      <c r="C1123" s="1" t="s">
        <v>26</v>
      </c>
      <c r="D1123" s="1">
        <f>VLOOKUP(Table1[[#This Row],[District]],district!$A$2:$B$38,2,FALSE)</f>
        <v>28</v>
      </c>
      <c r="E1123">
        <v>1991</v>
      </c>
      <c r="F1123">
        <v>537</v>
      </c>
      <c r="G1123">
        <v>681</v>
      </c>
      <c r="H1123">
        <v>21.1</v>
      </c>
      <c r="L1123" s="17" t="s">
        <v>68</v>
      </c>
      <c r="M1123" s="14" t="s">
        <v>71</v>
      </c>
      <c r="N1123" s="14" t="str">
        <f t="shared" si="204"/>
        <v>,</v>
      </c>
      <c r="O1123" s="14">
        <f t="shared" si="205"/>
        <v>22</v>
      </c>
      <c r="P1123" s="14" t="str">
        <f t="shared" si="206"/>
        <v>,</v>
      </c>
      <c r="Q1123" s="14">
        <f t="shared" si="207"/>
        <v>28</v>
      </c>
      <c r="R1123" s="14" t="str">
        <f t="shared" si="208"/>
        <v>,</v>
      </c>
      <c r="S1123" s="14">
        <f t="shared" si="209"/>
        <v>681</v>
      </c>
      <c r="T1123" s="14" t="str">
        <f t="shared" si="210"/>
        <v>,</v>
      </c>
      <c r="U1123" s="14">
        <f t="shared" si="211"/>
        <v>537</v>
      </c>
      <c r="V1123" s="14" t="str">
        <f t="shared" si="212"/>
        <v>,</v>
      </c>
      <c r="W1123" s="14">
        <f t="shared" si="213"/>
        <v>21.1</v>
      </c>
      <c r="X1123" s="14" t="str">
        <f t="shared" si="214"/>
        <v>,</v>
      </c>
      <c r="Y1123" s="14">
        <f t="shared" si="215"/>
        <v>1991</v>
      </c>
      <c r="Z1123" s="14" t="s">
        <v>72</v>
      </c>
    </row>
    <row r="1124" spans="1:26" x14ac:dyDescent="0.35">
      <c r="A1124" s="4" t="s">
        <v>62</v>
      </c>
      <c r="B1124" s="2">
        <f>VLOOKUP(Table1[[#This Row],[Crop]],Crop!$A$2:$B$5,2,FALSE)</f>
        <v>22</v>
      </c>
      <c r="C1124" s="1" t="s">
        <v>26</v>
      </c>
      <c r="D1124" s="1">
        <f>VLOOKUP(Table1[[#This Row],[District]],district!$A$2:$B$38,2,FALSE)</f>
        <v>28</v>
      </c>
      <c r="E1124">
        <v>1992</v>
      </c>
      <c r="F1124">
        <v>606.6</v>
      </c>
      <c r="G1124">
        <v>717</v>
      </c>
      <c r="H1124">
        <v>22.7</v>
      </c>
      <c r="L1124" s="17" t="s">
        <v>68</v>
      </c>
      <c r="M1124" s="14" t="s">
        <v>71</v>
      </c>
      <c r="N1124" s="14" t="str">
        <f t="shared" si="204"/>
        <v>,</v>
      </c>
      <c r="O1124" s="14">
        <f t="shared" si="205"/>
        <v>22</v>
      </c>
      <c r="P1124" s="14" t="str">
        <f t="shared" si="206"/>
        <v>,</v>
      </c>
      <c r="Q1124" s="14">
        <f t="shared" si="207"/>
        <v>28</v>
      </c>
      <c r="R1124" s="14" t="str">
        <f t="shared" si="208"/>
        <v>,</v>
      </c>
      <c r="S1124" s="14">
        <f t="shared" si="209"/>
        <v>717</v>
      </c>
      <c r="T1124" s="14" t="str">
        <f t="shared" si="210"/>
        <v>,</v>
      </c>
      <c r="U1124" s="14">
        <f t="shared" si="211"/>
        <v>606.6</v>
      </c>
      <c r="V1124" s="14" t="str">
        <f t="shared" si="212"/>
        <v>,</v>
      </c>
      <c r="W1124" s="14">
        <f t="shared" si="213"/>
        <v>22.7</v>
      </c>
      <c r="X1124" s="14" t="str">
        <f t="shared" si="214"/>
        <v>,</v>
      </c>
      <c r="Y1124" s="14">
        <f t="shared" si="215"/>
        <v>1992</v>
      </c>
      <c r="Z1124" s="14" t="s">
        <v>72</v>
      </c>
    </row>
    <row r="1125" spans="1:26" x14ac:dyDescent="0.35">
      <c r="A1125" s="4" t="s">
        <v>62</v>
      </c>
      <c r="B1125" s="2">
        <f>VLOOKUP(Table1[[#This Row],[Crop]],Crop!$A$2:$B$5,2,FALSE)</f>
        <v>22</v>
      </c>
      <c r="C1125" s="1" t="s">
        <v>26</v>
      </c>
      <c r="D1125" s="1">
        <f>VLOOKUP(Table1[[#This Row],[District]],district!$A$2:$B$38,2,FALSE)</f>
        <v>28</v>
      </c>
      <c r="E1125">
        <v>1993</v>
      </c>
      <c r="F1125">
        <v>510.1</v>
      </c>
      <c r="G1125">
        <v>712</v>
      </c>
      <c r="H1125">
        <v>19.2</v>
      </c>
      <c r="L1125" s="17" t="s">
        <v>68</v>
      </c>
      <c r="M1125" s="14" t="s">
        <v>71</v>
      </c>
      <c r="N1125" s="14" t="str">
        <f t="shared" si="204"/>
        <v>,</v>
      </c>
      <c r="O1125" s="14">
        <f t="shared" si="205"/>
        <v>22</v>
      </c>
      <c r="P1125" s="14" t="str">
        <f t="shared" si="206"/>
        <v>,</v>
      </c>
      <c r="Q1125" s="14">
        <f t="shared" si="207"/>
        <v>28</v>
      </c>
      <c r="R1125" s="14" t="str">
        <f t="shared" si="208"/>
        <v>,</v>
      </c>
      <c r="S1125" s="14">
        <f t="shared" si="209"/>
        <v>712</v>
      </c>
      <c r="T1125" s="14" t="str">
        <f t="shared" si="210"/>
        <v>,</v>
      </c>
      <c r="U1125" s="14">
        <f t="shared" si="211"/>
        <v>510.1</v>
      </c>
      <c r="V1125" s="14" t="str">
        <f t="shared" si="212"/>
        <v>,</v>
      </c>
      <c r="W1125" s="14">
        <f t="shared" si="213"/>
        <v>19.2</v>
      </c>
      <c r="X1125" s="14" t="str">
        <f t="shared" si="214"/>
        <v>,</v>
      </c>
      <c r="Y1125" s="14">
        <f t="shared" si="215"/>
        <v>1993</v>
      </c>
      <c r="Z1125" s="14" t="s">
        <v>72</v>
      </c>
    </row>
    <row r="1126" spans="1:26" x14ac:dyDescent="0.35">
      <c r="A1126" s="4" t="s">
        <v>62</v>
      </c>
      <c r="B1126" s="2">
        <f>VLOOKUP(Table1[[#This Row],[Crop]],Crop!$A$2:$B$5,2,FALSE)</f>
        <v>22</v>
      </c>
      <c r="C1126" s="1" t="s">
        <v>26</v>
      </c>
      <c r="D1126" s="1">
        <f>VLOOKUP(Table1[[#This Row],[District]],district!$A$2:$B$38,2,FALSE)</f>
        <v>28</v>
      </c>
      <c r="E1126">
        <v>1994</v>
      </c>
      <c r="F1126">
        <v>717</v>
      </c>
      <c r="G1126">
        <v>732</v>
      </c>
      <c r="H1126">
        <v>26.2</v>
      </c>
      <c r="L1126" s="17" t="s">
        <v>68</v>
      </c>
      <c r="M1126" s="14" t="s">
        <v>71</v>
      </c>
      <c r="N1126" s="14" t="str">
        <f t="shared" si="204"/>
        <v>,</v>
      </c>
      <c r="O1126" s="14">
        <f t="shared" si="205"/>
        <v>22</v>
      </c>
      <c r="P1126" s="14" t="str">
        <f t="shared" si="206"/>
        <v>,</v>
      </c>
      <c r="Q1126" s="14">
        <f t="shared" si="207"/>
        <v>28</v>
      </c>
      <c r="R1126" s="14" t="str">
        <f t="shared" si="208"/>
        <v>,</v>
      </c>
      <c r="S1126" s="14">
        <f t="shared" si="209"/>
        <v>732</v>
      </c>
      <c r="T1126" s="14" t="str">
        <f t="shared" si="210"/>
        <v>,</v>
      </c>
      <c r="U1126" s="14">
        <f t="shared" si="211"/>
        <v>717</v>
      </c>
      <c r="V1126" s="14" t="str">
        <f t="shared" si="212"/>
        <v>,</v>
      </c>
      <c r="W1126" s="14">
        <f t="shared" si="213"/>
        <v>26.2</v>
      </c>
      <c r="X1126" s="14" t="str">
        <f t="shared" si="214"/>
        <v>,</v>
      </c>
      <c r="Y1126" s="14">
        <f t="shared" si="215"/>
        <v>1994</v>
      </c>
      <c r="Z1126" s="14" t="s">
        <v>72</v>
      </c>
    </row>
    <row r="1127" spans="1:26" x14ac:dyDescent="0.35">
      <c r="A1127" s="4" t="s">
        <v>62</v>
      </c>
      <c r="B1127" s="2">
        <f>VLOOKUP(Table1[[#This Row],[Crop]],Crop!$A$2:$B$5,2,FALSE)</f>
        <v>22</v>
      </c>
      <c r="C1127" s="1" t="s">
        <v>26</v>
      </c>
      <c r="D1127" s="1">
        <f>VLOOKUP(Table1[[#This Row],[District]],district!$A$2:$B$38,2,FALSE)</f>
        <v>28</v>
      </c>
      <c r="E1127">
        <v>1995</v>
      </c>
      <c r="F1127">
        <v>629.9</v>
      </c>
      <c r="G1127">
        <v>755</v>
      </c>
      <c r="H1127">
        <v>22.4</v>
      </c>
      <c r="L1127" s="17" t="s">
        <v>68</v>
      </c>
      <c r="M1127" s="14" t="s">
        <v>71</v>
      </c>
      <c r="N1127" s="14" t="str">
        <f t="shared" si="204"/>
        <v>,</v>
      </c>
      <c r="O1127" s="14">
        <f t="shared" si="205"/>
        <v>22</v>
      </c>
      <c r="P1127" s="14" t="str">
        <f t="shared" si="206"/>
        <v>,</v>
      </c>
      <c r="Q1127" s="14">
        <f t="shared" si="207"/>
        <v>28</v>
      </c>
      <c r="R1127" s="14" t="str">
        <f t="shared" si="208"/>
        <v>,</v>
      </c>
      <c r="S1127" s="14">
        <f t="shared" si="209"/>
        <v>755</v>
      </c>
      <c r="T1127" s="14" t="str">
        <f t="shared" si="210"/>
        <v>,</v>
      </c>
      <c r="U1127" s="14">
        <f t="shared" si="211"/>
        <v>629.9</v>
      </c>
      <c r="V1127" s="14" t="str">
        <f t="shared" si="212"/>
        <v>,</v>
      </c>
      <c r="W1127" s="14">
        <f t="shared" si="213"/>
        <v>22.4</v>
      </c>
      <c r="X1127" s="14" t="str">
        <f t="shared" si="214"/>
        <v>,</v>
      </c>
      <c r="Y1127" s="14">
        <f t="shared" si="215"/>
        <v>1995</v>
      </c>
      <c r="Z1127" s="14" t="s">
        <v>72</v>
      </c>
    </row>
    <row r="1128" spans="1:26" x14ac:dyDescent="0.35">
      <c r="A1128" s="4" t="s">
        <v>62</v>
      </c>
      <c r="B1128" s="2">
        <f>VLOOKUP(Table1[[#This Row],[Crop]],Crop!$A$2:$B$5,2,FALSE)</f>
        <v>22</v>
      </c>
      <c r="C1128" s="1" t="s">
        <v>26</v>
      </c>
      <c r="D1128" s="1">
        <f>VLOOKUP(Table1[[#This Row],[District]],district!$A$2:$B$38,2,FALSE)</f>
        <v>28</v>
      </c>
      <c r="E1128">
        <v>1996</v>
      </c>
      <c r="F1128">
        <v>654.1</v>
      </c>
      <c r="G1128">
        <v>718</v>
      </c>
      <c r="H1128">
        <v>24.4</v>
      </c>
      <c r="L1128" s="17" t="s">
        <v>68</v>
      </c>
      <c r="M1128" s="14" t="s">
        <v>71</v>
      </c>
      <c r="N1128" s="14" t="str">
        <f t="shared" si="204"/>
        <v>,</v>
      </c>
      <c r="O1128" s="14">
        <f t="shared" si="205"/>
        <v>22</v>
      </c>
      <c r="P1128" s="14" t="str">
        <f t="shared" si="206"/>
        <v>,</v>
      </c>
      <c r="Q1128" s="14">
        <f t="shared" si="207"/>
        <v>28</v>
      </c>
      <c r="R1128" s="14" t="str">
        <f t="shared" si="208"/>
        <v>,</v>
      </c>
      <c r="S1128" s="14">
        <f t="shared" si="209"/>
        <v>718</v>
      </c>
      <c r="T1128" s="14" t="str">
        <f t="shared" si="210"/>
        <v>,</v>
      </c>
      <c r="U1128" s="14">
        <f t="shared" si="211"/>
        <v>654.1</v>
      </c>
      <c r="V1128" s="14" t="str">
        <f t="shared" si="212"/>
        <v>,</v>
      </c>
      <c r="W1128" s="14">
        <f t="shared" si="213"/>
        <v>24.4</v>
      </c>
      <c r="X1128" s="14" t="str">
        <f t="shared" si="214"/>
        <v>,</v>
      </c>
      <c r="Y1128" s="14">
        <f t="shared" si="215"/>
        <v>1996</v>
      </c>
      <c r="Z1128" s="14" t="s">
        <v>72</v>
      </c>
    </row>
    <row r="1129" spans="1:26" x14ac:dyDescent="0.35">
      <c r="A1129" s="4" t="s">
        <v>62</v>
      </c>
      <c r="B1129" s="2">
        <f>VLOOKUP(Table1[[#This Row],[Crop]],Crop!$A$2:$B$5,2,FALSE)</f>
        <v>22</v>
      </c>
      <c r="C1129" s="1" t="s">
        <v>26</v>
      </c>
      <c r="D1129" s="1">
        <f>VLOOKUP(Table1[[#This Row],[District]],district!$A$2:$B$38,2,FALSE)</f>
        <v>28</v>
      </c>
      <c r="E1129">
        <v>1997</v>
      </c>
      <c r="F1129">
        <v>720.3</v>
      </c>
      <c r="G1129">
        <v>740</v>
      </c>
      <c r="H1129">
        <v>26.1</v>
      </c>
      <c r="L1129" s="17" t="s">
        <v>68</v>
      </c>
      <c r="M1129" s="14" t="s">
        <v>71</v>
      </c>
      <c r="N1129" s="14" t="str">
        <f t="shared" si="204"/>
        <v>,</v>
      </c>
      <c r="O1129" s="14">
        <f t="shared" si="205"/>
        <v>22</v>
      </c>
      <c r="P1129" s="14" t="str">
        <f t="shared" si="206"/>
        <v>,</v>
      </c>
      <c r="Q1129" s="14">
        <f t="shared" si="207"/>
        <v>28</v>
      </c>
      <c r="R1129" s="14" t="str">
        <f t="shared" si="208"/>
        <v>,</v>
      </c>
      <c r="S1129" s="14">
        <f t="shared" si="209"/>
        <v>740</v>
      </c>
      <c r="T1129" s="14" t="str">
        <f t="shared" si="210"/>
        <v>,</v>
      </c>
      <c r="U1129" s="14">
        <f t="shared" si="211"/>
        <v>720.3</v>
      </c>
      <c r="V1129" s="14" t="str">
        <f t="shared" si="212"/>
        <v>,</v>
      </c>
      <c r="W1129" s="14">
        <f t="shared" si="213"/>
        <v>26.1</v>
      </c>
      <c r="X1129" s="14" t="str">
        <f t="shared" si="214"/>
        <v>,</v>
      </c>
      <c r="Y1129" s="14">
        <f t="shared" si="215"/>
        <v>1997</v>
      </c>
      <c r="Z1129" s="14" t="s">
        <v>72</v>
      </c>
    </row>
    <row r="1130" spans="1:26" x14ac:dyDescent="0.35">
      <c r="A1130" s="4" t="s">
        <v>62</v>
      </c>
      <c r="B1130" s="2">
        <f>VLOOKUP(Table1[[#This Row],[Crop]],Crop!$A$2:$B$5,2,FALSE)</f>
        <v>22</v>
      </c>
      <c r="C1130" s="1" t="s">
        <v>26</v>
      </c>
      <c r="D1130" s="1">
        <f>VLOOKUP(Table1[[#This Row],[District]],district!$A$2:$B$38,2,FALSE)</f>
        <v>28</v>
      </c>
      <c r="E1130">
        <v>1998</v>
      </c>
      <c r="F1130">
        <v>695.6</v>
      </c>
      <c r="G1130">
        <v>750</v>
      </c>
      <c r="H1130">
        <v>24.8</v>
      </c>
      <c r="L1130" s="17" t="s">
        <v>68</v>
      </c>
      <c r="M1130" s="14" t="s">
        <v>71</v>
      </c>
      <c r="N1130" s="14" t="str">
        <f t="shared" si="204"/>
        <v>,</v>
      </c>
      <c r="O1130" s="14">
        <f t="shared" si="205"/>
        <v>22</v>
      </c>
      <c r="P1130" s="14" t="str">
        <f t="shared" si="206"/>
        <v>,</v>
      </c>
      <c r="Q1130" s="14">
        <f t="shared" si="207"/>
        <v>28</v>
      </c>
      <c r="R1130" s="14" t="str">
        <f t="shared" si="208"/>
        <v>,</v>
      </c>
      <c r="S1130" s="14">
        <f t="shared" si="209"/>
        <v>750</v>
      </c>
      <c r="T1130" s="14" t="str">
        <f t="shared" si="210"/>
        <v>,</v>
      </c>
      <c r="U1130" s="14">
        <f t="shared" si="211"/>
        <v>695.6</v>
      </c>
      <c r="V1130" s="14" t="str">
        <f t="shared" si="212"/>
        <v>,</v>
      </c>
      <c r="W1130" s="14">
        <f t="shared" si="213"/>
        <v>24.8</v>
      </c>
      <c r="X1130" s="14" t="str">
        <f t="shared" si="214"/>
        <v>,</v>
      </c>
      <c r="Y1130" s="14">
        <f t="shared" si="215"/>
        <v>1998</v>
      </c>
      <c r="Z1130" s="14" t="s">
        <v>72</v>
      </c>
    </row>
    <row r="1131" spans="1:26" x14ac:dyDescent="0.35">
      <c r="A1131" s="4" t="s">
        <v>62</v>
      </c>
      <c r="B1131" s="2">
        <f>VLOOKUP(Table1[[#This Row],[Crop]],Crop!$A$2:$B$5,2,FALSE)</f>
        <v>22</v>
      </c>
      <c r="C1131" s="1" t="s">
        <v>26</v>
      </c>
      <c r="D1131" s="1">
        <f>VLOOKUP(Table1[[#This Row],[District]],district!$A$2:$B$38,2,FALSE)</f>
        <v>28</v>
      </c>
      <c r="E1131">
        <v>1999</v>
      </c>
      <c r="F1131">
        <v>889.2</v>
      </c>
      <c r="G1131">
        <v>795</v>
      </c>
      <c r="H1131">
        <v>30</v>
      </c>
      <c r="L1131" s="17" t="s">
        <v>68</v>
      </c>
      <c r="M1131" s="14" t="s">
        <v>71</v>
      </c>
      <c r="N1131" s="14" t="str">
        <f t="shared" si="204"/>
        <v>,</v>
      </c>
      <c r="O1131" s="14">
        <f t="shared" si="205"/>
        <v>22</v>
      </c>
      <c r="P1131" s="14" t="str">
        <f t="shared" si="206"/>
        <v>,</v>
      </c>
      <c r="Q1131" s="14">
        <f t="shared" si="207"/>
        <v>28</v>
      </c>
      <c r="R1131" s="14" t="str">
        <f t="shared" si="208"/>
        <v>,</v>
      </c>
      <c r="S1131" s="14">
        <f t="shared" si="209"/>
        <v>795</v>
      </c>
      <c r="T1131" s="14" t="str">
        <f t="shared" si="210"/>
        <v>,</v>
      </c>
      <c r="U1131" s="14">
        <f t="shared" si="211"/>
        <v>889.2</v>
      </c>
      <c r="V1131" s="14" t="str">
        <f t="shared" si="212"/>
        <v>,</v>
      </c>
      <c r="W1131" s="14">
        <f t="shared" si="213"/>
        <v>30</v>
      </c>
      <c r="X1131" s="14" t="str">
        <f t="shared" si="214"/>
        <v>,</v>
      </c>
      <c r="Y1131" s="14">
        <f t="shared" si="215"/>
        <v>1999</v>
      </c>
      <c r="Z1131" s="14" t="s">
        <v>72</v>
      </c>
    </row>
    <row r="1132" spans="1:26" x14ac:dyDescent="0.35">
      <c r="A1132" s="4" t="s">
        <v>62</v>
      </c>
      <c r="B1132" s="2">
        <f>VLOOKUP(Table1[[#This Row],[Crop]],Crop!$A$2:$B$5,2,FALSE)</f>
        <v>22</v>
      </c>
      <c r="C1132" s="1" t="s">
        <v>26</v>
      </c>
      <c r="D1132" s="1">
        <f>VLOOKUP(Table1[[#This Row],[District]],district!$A$2:$B$38,2,FALSE)</f>
        <v>28</v>
      </c>
      <c r="E1132">
        <v>2000</v>
      </c>
      <c r="F1132">
        <v>778</v>
      </c>
      <c r="G1132">
        <v>804</v>
      </c>
      <c r="H1132">
        <v>25.9</v>
      </c>
      <c r="L1132" s="17" t="s">
        <v>68</v>
      </c>
      <c r="M1132" s="14" t="s">
        <v>71</v>
      </c>
      <c r="N1132" s="14" t="str">
        <f t="shared" si="204"/>
        <v>,</v>
      </c>
      <c r="O1132" s="14">
        <f t="shared" si="205"/>
        <v>22</v>
      </c>
      <c r="P1132" s="14" t="str">
        <f t="shared" si="206"/>
        <v>,</v>
      </c>
      <c r="Q1132" s="14">
        <f t="shared" si="207"/>
        <v>28</v>
      </c>
      <c r="R1132" s="14" t="str">
        <f t="shared" si="208"/>
        <v>,</v>
      </c>
      <c r="S1132" s="14">
        <f t="shared" si="209"/>
        <v>804</v>
      </c>
      <c r="T1132" s="14" t="str">
        <f t="shared" si="210"/>
        <v>,</v>
      </c>
      <c r="U1132" s="14">
        <f t="shared" si="211"/>
        <v>778</v>
      </c>
      <c r="V1132" s="14" t="str">
        <f t="shared" si="212"/>
        <v>,</v>
      </c>
      <c r="W1132" s="14">
        <f t="shared" si="213"/>
        <v>25.9</v>
      </c>
      <c r="X1132" s="14" t="str">
        <f t="shared" si="214"/>
        <v>,</v>
      </c>
      <c r="Y1132" s="14">
        <f t="shared" si="215"/>
        <v>2000</v>
      </c>
      <c r="Z1132" s="14" t="s">
        <v>72</v>
      </c>
    </row>
    <row r="1133" spans="1:26" x14ac:dyDescent="0.35">
      <c r="A1133" s="4" t="s">
        <v>62</v>
      </c>
      <c r="B1133" s="2">
        <f>VLOOKUP(Table1[[#This Row],[Crop]],Crop!$A$2:$B$5,2,FALSE)</f>
        <v>22</v>
      </c>
      <c r="C1133" s="1" t="s">
        <v>26</v>
      </c>
      <c r="D1133" s="1">
        <f>VLOOKUP(Table1[[#This Row],[District]],district!$A$2:$B$38,2,FALSE)</f>
        <v>28</v>
      </c>
      <c r="E1133">
        <v>2001</v>
      </c>
      <c r="F1133">
        <v>740</v>
      </c>
      <c r="G1133">
        <v>773</v>
      </c>
      <c r="H1133">
        <v>25.6</v>
      </c>
      <c r="L1133" s="17" t="s">
        <v>68</v>
      </c>
      <c r="M1133" s="14" t="s">
        <v>71</v>
      </c>
      <c r="N1133" s="14" t="str">
        <f t="shared" si="204"/>
        <v>,</v>
      </c>
      <c r="O1133" s="14">
        <f t="shared" si="205"/>
        <v>22</v>
      </c>
      <c r="P1133" s="14" t="str">
        <f t="shared" si="206"/>
        <v>,</v>
      </c>
      <c r="Q1133" s="14">
        <f t="shared" si="207"/>
        <v>28</v>
      </c>
      <c r="R1133" s="14" t="str">
        <f t="shared" si="208"/>
        <v>,</v>
      </c>
      <c r="S1133" s="14">
        <f t="shared" si="209"/>
        <v>773</v>
      </c>
      <c r="T1133" s="14" t="str">
        <f t="shared" si="210"/>
        <v>,</v>
      </c>
      <c r="U1133" s="14">
        <f t="shared" si="211"/>
        <v>740</v>
      </c>
      <c r="V1133" s="14" t="str">
        <f t="shared" si="212"/>
        <v>,</v>
      </c>
      <c r="W1133" s="14">
        <f t="shared" si="213"/>
        <v>25.6</v>
      </c>
      <c r="X1133" s="14" t="str">
        <f t="shared" si="214"/>
        <v>,</v>
      </c>
      <c r="Y1133" s="14">
        <f t="shared" si="215"/>
        <v>2001</v>
      </c>
      <c r="Z1133" s="14" t="s">
        <v>72</v>
      </c>
    </row>
    <row r="1134" spans="1:26" x14ac:dyDescent="0.35">
      <c r="A1134" s="4" t="s">
        <v>62</v>
      </c>
      <c r="B1134" s="2">
        <f>VLOOKUP(Table1[[#This Row],[Crop]],Crop!$A$2:$B$5,2,FALSE)</f>
        <v>22</v>
      </c>
      <c r="C1134" s="1" t="s">
        <v>26</v>
      </c>
      <c r="D1134" s="1">
        <f>VLOOKUP(Table1[[#This Row],[District]],district!$A$2:$B$38,2,FALSE)</f>
        <v>28</v>
      </c>
      <c r="E1134">
        <v>2002</v>
      </c>
      <c r="F1134">
        <v>740</v>
      </c>
      <c r="G1134">
        <v>749</v>
      </c>
      <c r="H1134">
        <v>26.5</v>
      </c>
      <c r="L1134" s="17" t="s">
        <v>68</v>
      </c>
      <c r="M1134" s="14" t="s">
        <v>71</v>
      </c>
      <c r="N1134" s="14" t="str">
        <f t="shared" si="204"/>
        <v>,</v>
      </c>
      <c r="O1134" s="14">
        <f t="shared" si="205"/>
        <v>22</v>
      </c>
      <c r="P1134" s="14" t="str">
        <f t="shared" si="206"/>
        <v>,</v>
      </c>
      <c r="Q1134" s="14">
        <f t="shared" si="207"/>
        <v>28</v>
      </c>
      <c r="R1134" s="14" t="str">
        <f t="shared" si="208"/>
        <v>,</v>
      </c>
      <c r="S1134" s="14">
        <f t="shared" si="209"/>
        <v>749</v>
      </c>
      <c r="T1134" s="14" t="str">
        <f t="shared" si="210"/>
        <v>,</v>
      </c>
      <c r="U1134" s="14">
        <f t="shared" si="211"/>
        <v>740</v>
      </c>
      <c r="V1134" s="14" t="str">
        <f t="shared" si="212"/>
        <v>,</v>
      </c>
      <c r="W1134" s="14">
        <f t="shared" si="213"/>
        <v>26.5</v>
      </c>
      <c r="X1134" s="14" t="str">
        <f t="shared" si="214"/>
        <v>,</v>
      </c>
      <c r="Y1134" s="14">
        <f t="shared" si="215"/>
        <v>2002</v>
      </c>
      <c r="Z1134" s="14" t="s">
        <v>72</v>
      </c>
    </row>
    <row r="1135" spans="1:26" x14ac:dyDescent="0.35">
      <c r="A1135" s="4" t="s">
        <v>62</v>
      </c>
      <c r="B1135" s="2">
        <f>VLOOKUP(Table1[[#This Row],[Crop]],Crop!$A$2:$B$5,2,FALSE)</f>
        <v>22</v>
      </c>
      <c r="C1135" s="1" t="s">
        <v>26</v>
      </c>
      <c r="D1135" s="1">
        <f>VLOOKUP(Table1[[#This Row],[District]],district!$A$2:$B$38,2,FALSE)</f>
        <v>28</v>
      </c>
      <c r="E1135">
        <v>2003</v>
      </c>
      <c r="F1135">
        <v>827</v>
      </c>
      <c r="G1135">
        <v>768</v>
      </c>
      <c r="H1135">
        <v>28.9</v>
      </c>
      <c r="L1135" s="17" t="s">
        <v>68</v>
      </c>
      <c r="M1135" s="14" t="s">
        <v>71</v>
      </c>
      <c r="N1135" s="14" t="str">
        <f t="shared" si="204"/>
        <v>,</v>
      </c>
      <c r="O1135" s="14">
        <f t="shared" si="205"/>
        <v>22</v>
      </c>
      <c r="P1135" s="14" t="str">
        <f t="shared" si="206"/>
        <v>,</v>
      </c>
      <c r="Q1135" s="14">
        <f t="shared" si="207"/>
        <v>28</v>
      </c>
      <c r="R1135" s="14" t="str">
        <f t="shared" si="208"/>
        <v>,</v>
      </c>
      <c r="S1135" s="14">
        <f t="shared" si="209"/>
        <v>768</v>
      </c>
      <c r="T1135" s="14" t="str">
        <f t="shared" si="210"/>
        <v>,</v>
      </c>
      <c r="U1135" s="14">
        <f t="shared" si="211"/>
        <v>827</v>
      </c>
      <c r="V1135" s="14" t="str">
        <f t="shared" si="212"/>
        <v>,</v>
      </c>
      <c r="W1135" s="14">
        <f t="shared" si="213"/>
        <v>28.9</v>
      </c>
      <c r="X1135" s="14" t="str">
        <f t="shared" si="214"/>
        <v>,</v>
      </c>
      <c r="Y1135" s="14">
        <f t="shared" si="215"/>
        <v>2003</v>
      </c>
      <c r="Z1135" s="14" t="s">
        <v>72</v>
      </c>
    </row>
    <row r="1136" spans="1:26" x14ac:dyDescent="0.35">
      <c r="A1136" s="4" t="s">
        <v>62</v>
      </c>
      <c r="B1136" s="2">
        <f>VLOOKUP(Table1[[#This Row],[Crop]],Crop!$A$2:$B$5,2,FALSE)</f>
        <v>22</v>
      </c>
      <c r="C1136" s="1" t="s">
        <v>26</v>
      </c>
      <c r="D1136" s="1">
        <f>VLOOKUP(Table1[[#This Row],[District]],district!$A$2:$B$38,2,FALSE)</f>
        <v>28</v>
      </c>
      <c r="E1136">
        <v>2004</v>
      </c>
      <c r="F1136">
        <v>860</v>
      </c>
      <c r="G1136">
        <v>773</v>
      </c>
      <c r="H1136">
        <v>29.8</v>
      </c>
      <c r="L1136" s="17" t="s">
        <v>68</v>
      </c>
      <c r="M1136" s="14" t="s">
        <v>71</v>
      </c>
      <c r="N1136" s="14" t="str">
        <f t="shared" si="204"/>
        <v>,</v>
      </c>
      <c r="O1136" s="14">
        <f t="shared" si="205"/>
        <v>22</v>
      </c>
      <c r="P1136" s="14" t="str">
        <f t="shared" si="206"/>
        <v>,</v>
      </c>
      <c r="Q1136" s="14">
        <f t="shared" si="207"/>
        <v>28</v>
      </c>
      <c r="R1136" s="14" t="str">
        <f t="shared" si="208"/>
        <v>,</v>
      </c>
      <c r="S1136" s="14">
        <f t="shared" si="209"/>
        <v>773</v>
      </c>
      <c r="T1136" s="14" t="str">
        <f t="shared" si="210"/>
        <v>,</v>
      </c>
      <c r="U1136" s="14">
        <f t="shared" si="211"/>
        <v>860</v>
      </c>
      <c r="V1136" s="14" t="str">
        <f t="shared" si="212"/>
        <v>,</v>
      </c>
      <c r="W1136" s="14">
        <f t="shared" si="213"/>
        <v>29.8</v>
      </c>
      <c r="X1136" s="14" t="str">
        <f t="shared" si="214"/>
        <v>,</v>
      </c>
      <c r="Y1136" s="14">
        <f t="shared" si="215"/>
        <v>2004</v>
      </c>
      <c r="Z1136" s="14" t="s">
        <v>72</v>
      </c>
    </row>
    <row r="1137" spans="1:26" x14ac:dyDescent="0.35">
      <c r="A1137" s="4" t="s">
        <v>62</v>
      </c>
      <c r="B1137" s="2">
        <f>VLOOKUP(Table1[[#This Row],[Crop]],Crop!$A$2:$B$5,2,FALSE)</f>
        <v>22</v>
      </c>
      <c r="C1137" s="1" t="s">
        <v>26</v>
      </c>
      <c r="D1137" s="1">
        <f>VLOOKUP(Table1[[#This Row],[District]],district!$A$2:$B$38,2,FALSE)</f>
        <v>28</v>
      </c>
      <c r="E1137">
        <v>2005</v>
      </c>
      <c r="F1137">
        <v>822</v>
      </c>
      <c r="G1137">
        <v>797</v>
      </c>
      <c r="H1137">
        <v>27.6</v>
      </c>
      <c r="L1137" s="17" t="s">
        <v>68</v>
      </c>
      <c r="M1137" s="14" t="s">
        <v>71</v>
      </c>
      <c r="N1137" s="14" t="str">
        <f t="shared" si="204"/>
        <v>,</v>
      </c>
      <c r="O1137" s="14">
        <f t="shared" si="205"/>
        <v>22</v>
      </c>
      <c r="P1137" s="14" t="str">
        <f t="shared" si="206"/>
        <v>,</v>
      </c>
      <c r="Q1137" s="14">
        <f t="shared" si="207"/>
        <v>28</v>
      </c>
      <c r="R1137" s="14" t="str">
        <f t="shared" si="208"/>
        <v>,</v>
      </c>
      <c r="S1137" s="14">
        <f t="shared" si="209"/>
        <v>797</v>
      </c>
      <c r="T1137" s="14" t="str">
        <f t="shared" si="210"/>
        <v>,</v>
      </c>
      <c r="U1137" s="14">
        <f t="shared" si="211"/>
        <v>822</v>
      </c>
      <c r="V1137" s="14" t="str">
        <f t="shared" si="212"/>
        <v>,</v>
      </c>
      <c r="W1137" s="14">
        <f t="shared" si="213"/>
        <v>27.6</v>
      </c>
      <c r="X1137" s="14" t="str">
        <f t="shared" si="214"/>
        <v>,</v>
      </c>
      <c r="Y1137" s="14">
        <f t="shared" si="215"/>
        <v>2005</v>
      </c>
      <c r="Z1137" s="14" t="s">
        <v>72</v>
      </c>
    </row>
    <row r="1138" spans="1:26" x14ac:dyDescent="0.35">
      <c r="A1138" s="4" t="s">
        <v>62</v>
      </c>
      <c r="B1138" s="2">
        <f>VLOOKUP(Table1[[#This Row],[Crop]],Crop!$A$2:$B$5,2,FALSE)</f>
        <v>22</v>
      </c>
      <c r="C1138" s="1" t="s">
        <v>26</v>
      </c>
      <c r="D1138" s="1">
        <f>VLOOKUP(Table1[[#This Row],[District]],district!$A$2:$B$38,2,FALSE)</f>
        <v>28</v>
      </c>
      <c r="E1138">
        <v>2006</v>
      </c>
      <c r="F1138">
        <v>915</v>
      </c>
      <c r="G1138">
        <v>750</v>
      </c>
      <c r="H1138">
        <v>32.700000000000003</v>
      </c>
      <c r="L1138" s="17" t="s">
        <v>68</v>
      </c>
      <c r="M1138" s="14" t="s">
        <v>71</v>
      </c>
      <c r="N1138" s="14" t="str">
        <f t="shared" si="204"/>
        <v>,</v>
      </c>
      <c r="O1138" s="14">
        <f t="shared" si="205"/>
        <v>22</v>
      </c>
      <c r="P1138" s="14" t="str">
        <f t="shared" si="206"/>
        <v>,</v>
      </c>
      <c r="Q1138" s="14">
        <f t="shared" si="207"/>
        <v>28</v>
      </c>
      <c r="R1138" s="14" t="str">
        <f t="shared" si="208"/>
        <v>,</v>
      </c>
      <c r="S1138" s="14">
        <f t="shared" si="209"/>
        <v>750</v>
      </c>
      <c r="T1138" s="14" t="str">
        <f t="shared" si="210"/>
        <v>,</v>
      </c>
      <c r="U1138" s="14">
        <f t="shared" si="211"/>
        <v>915</v>
      </c>
      <c r="V1138" s="14" t="str">
        <f t="shared" si="212"/>
        <v>,</v>
      </c>
      <c r="W1138" s="14">
        <f t="shared" si="213"/>
        <v>32.700000000000003</v>
      </c>
      <c r="X1138" s="14" t="str">
        <f t="shared" si="214"/>
        <v>,</v>
      </c>
      <c r="Y1138" s="14">
        <f t="shared" si="215"/>
        <v>2006</v>
      </c>
      <c r="Z1138" s="14" t="s">
        <v>72</v>
      </c>
    </row>
    <row r="1139" spans="1:26" x14ac:dyDescent="0.35">
      <c r="A1139" s="4" t="s">
        <v>62</v>
      </c>
      <c r="B1139" s="2">
        <f>VLOOKUP(Table1[[#This Row],[Crop]],Crop!$A$2:$B$5,2,FALSE)</f>
        <v>22</v>
      </c>
      <c r="C1139" s="1" t="s">
        <v>26</v>
      </c>
      <c r="D1139" s="1">
        <f>VLOOKUP(Table1[[#This Row],[District]],district!$A$2:$B$38,2,FALSE)</f>
        <v>28</v>
      </c>
      <c r="E1139">
        <v>2007</v>
      </c>
      <c r="F1139">
        <v>724</v>
      </c>
      <c r="G1139">
        <v>746</v>
      </c>
      <c r="H1139">
        <v>26</v>
      </c>
      <c r="L1139" s="17" t="s">
        <v>68</v>
      </c>
      <c r="M1139" s="14" t="s">
        <v>71</v>
      </c>
      <c r="N1139" s="14" t="str">
        <f t="shared" si="204"/>
        <v>,</v>
      </c>
      <c r="O1139" s="14">
        <f t="shared" si="205"/>
        <v>22</v>
      </c>
      <c r="P1139" s="14" t="str">
        <f t="shared" si="206"/>
        <v>,</v>
      </c>
      <c r="Q1139" s="14">
        <f t="shared" si="207"/>
        <v>28</v>
      </c>
      <c r="R1139" s="14" t="str">
        <f t="shared" si="208"/>
        <v>,</v>
      </c>
      <c r="S1139" s="14">
        <f t="shared" si="209"/>
        <v>746</v>
      </c>
      <c r="T1139" s="14" t="str">
        <f t="shared" si="210"/>
        <v>,</v>
      </c>
      <c r="U1139" s="14">
        <f t="shared" si="211"/>
        <v>724</v>
      </c>
      <c r="V1139" s="14" t="str">
        <f t="shared" si="212"/>
        <v>,</v>
      </c>
      <c r="W1139" s="14">
        <f t="shared" si="213"/>
        <v>26</v>
      </c>
      <c r="X1139" s="14" t="str">
        <f t="shared" si="214"/>
        <v>,</v>
      </c>
      <c r="Y1139" s="14">
        <f t="shared" si="215"/>
        <v>2007</v>
      </c>
      <c r="Z1139" s="14" t="s">
        <v>72</v>
      </c>
    </row>
    <row r="1140" spans="1:26" x14ac:dyDescent="0.35">
      <c r="A1140" s="4" t="s">
        <v>62</v>
      </c>
      <c r="B1140" s="2">
        <f>VLOOKUP(Table1[[#This Row],[Crop]],Crop!$A$2:$B$5,2,FALSE)</f>
        <v>22</v>
      </c>
      <c r="C1140" s="1" t="s">
        <v>26</v>
      </c>
      <c r="D1140" s="1">
        <f>VLOOKUP(Table1[[#This Row],[District]],district!$A$2:$B$38,2,FALSE)</f>
        <v>28</v>
      </c>
      <c r="E1140">
        <v>2008</v>
      </c>
      <c r="F1140">
        <v>870</v>
      </c>
      <c r="G1140">
        <v>792</v>
      </c>
      <c r="H1140">
        <v>29.4</v>
      </c>
      <c r="L1140" s="17" t="s">
        <v>68</v>
      </c>
      <c r="M1140" s="14" t="s">
        <v>71</v>
      </c>
      <c r="N1140" s="14" t="str">
        <f t="shared" si="204"/>
        <v>,</v>
      </c>
      <c r="O1140" s="14">
        <f t="shared" si="205"/>
        <v>22</v>
      </c>
      <c r="P1140" s="14" t="str">
        <f t="shared" si="206"/>
        <v>,</v>
      </c>
      <c r="Q1140" s="14">
        <f t="shared" si="207"/>
        <v>28</v>
      </c>
      <c r="R1140" s="14" t="str">
        <f t="shared" si="208"/>
        <v>,</v>
      </c>
      <c r="S1140" s="14">
        <f t="shared" si="209"/>
        <v>792</v>
      </c>
      <c r="T1140" s="14" t="str">
        <f t="shared" si="210"/>
        <v>,</v>
      </c>
      <c r="U1140" s="14">
        <f t="shared" si="211"/>
        <v>870</v>
      </c>
      <c r="V1140" s="14" t="str">
        <f t="shared" si="212"/>
        <v>,</v>
      </c>
      <c r="W1140" s="14">
        <f t="shared" si="213"/>
        <v>29.4</v>
      </c>
      <c r="X1140" s="14" t="str">
        <f t="shared" si="214"/>
        <v>,</v>
      </c>
      <c r="Y1140" s="14">
        <f t="shared" si="215"/>
        <v>2008</v>
      </c>
      <c r="Z1140" s="14" t="s">
        <v>72</v>
      </c>
    </row>
    <row r="1141" spans="1:26" x14ac:dyDescent="0.35">
      <c r="A1141" s="4" t="s">
        <v>62</v>
      </c>
      <c r="B1141" s="2">
        <f>VLOOKUP(Table1[[#This Row],[Crop]],Crop!$A$2:$B$5,2,FALSE)</f>
        <v>22</v>
      </c>
      <c r="C1141" s="1" t="s">
        <v>26</v>
      </c>
      <c r="D1141" s="1">
        <f>VLOOKUP(Table1[[#This Row],[District]],district!$A$2:$B$38,2,FALSE)</f>
        <v>28</v>
      </c>
      <c r="E1141">
        <v>2009</v>
      </c>
      <c r="F1141">
        <v>912</v>
      </c>
      <c r="G1141">
        <v>821</v>
      </c>
      <c r="H1141">
        <v>29.8</v>
      </c>
      <c r="L1141" s="17" t="s">
        <v>68</v>
      </c>
      <c r="M1141" s="14" t="s">
        <v>71</v>
      </c>
      <c r="N1141" s="14" t="str">
        <f t="shared" si="204"/>
        <v>,</v>
      </c>
      <c r="O1141" s="14">
        <f t="shared" si="205"/>
        <v>22</v>
      </c>
      <c r="P1141" s="14" t="str">
        <f t="shared" si="206"/>
        <v>,</v>
      </c>
      <c r="Q1141" s="14">
        <f t="shared" si="207"/>
        <v>28</v>
      </c>
      <c r="R1141" s="14" t="str">
        <f t="shared" si="208"/>
        <v>,</v>
      </c>
      <c r="S1141" s="14">
        <f t="shared" si="209"/>
        <v>821</v>
      </c>
      <c r="T1141" s="14" t="str">
        <f t="shared" si="210"/>
        <v>,</v>
      </c>
      <c r="U1141" s="14">
        <f t="shared" si="211"/>
        <v>912</v>
      </c>
      <c r="V1141" s="14" t="str">
        <f t="shared" si="212"/>
        <v>,</v>
      </c>
      <c r="W1141" s="14">
        <f t="shared" si="213"/>
        <v>29.8</v>
      </c>
      <c r="X1141" s="14" t="str">
        <f t="shared" si="214"/>
        <v>,</v>
      </c>
      <c r="Y1141" s="14">
        <f t="shared" si="215"/>
        <v>2009</v>
      </c>
      <c r="Z1141" s="14" t="s">
        <v>72</v>
      </c>
    </row>
    <row r="1142" spans="1:26" x14ac:dyDescent="0.35">
      <c r="A1142" s="4" t="s">
        <v>62</v>
      </c>
      <c r="B1142" s="2">
        <f>VLOOKUP(Table1[[#This Row],[Crop]],Crop!$A$2:$B$5,2,FALSE)</f>
        <v>22</v>
      </c>
      <c r="C1142" s="1" t="s">
        <v>26</v>
      </c>
      <c r="D1142" s="1">
        <f>VLOOKUP(Table1[[#This Row],[District]],district!$A$2:$B$38,2,FALSE)</f>
        <v>28</v>
      </c>
      <c r="E1142">
        <v>2010</v>
      </c>
      <c r="F1142">
        <v>942</v>
      </c>
      <c r="G1142">
        <v>746</v>
      </c>
      <c r="H1142">
        <v>33.799999999999997</v>
      </c>
      <c r="L1142" s="17" t="s">
        <v>68</v>
      </c>
      <c r="M1142" s="14" t="s">
        <v>71</v>
      </c>
      <c r="N1142" s="14" t="str">
        <f t="shared" si="204"/>
        <v>,</v>
      </c>
      <c r="O1142" s="14">
        <f t="shared" si="205"/>
        <v>22</v>
      </c>
      <c r="P1142" s="14" t="str">
        <f t="shared" si="206"/>
        <v>,</v>
      </c>
      <c r="Q1142" s="14">
        <f t="shared" si="207"/>
        <v>28</v>
      </c>
      <c r="R1142" s="14" t="str">
        <f t="shared" si="208"/>
        <v>,</v>
      </c>
      <c r="S1142" s="14">
        <f t="shared" si="209"/>
        <v>746</v>
      </c>
      <c r="T1142" s="14" t="str">
        <f t="shared" si="210"/>
        <v>,</v>
      </c>
      <c r="U1142" s="14">
        <f t="shared" si="211"/>
        <v>942</v>
      </c>
      <c r="V1142" s="14" t="str">
        <f t="shared" si="212"/>
        <v>,</v>
      </c>
      <c r="W1142" s="14">
        <f t="shared" si="213"/>
        <v>33.799999999999997</v>
      </c>
      <c r="X1142" s="14" t="str">
        <f t="shared" si="214"/>
        <v>,</v>
      </c>
      <c r="Y1142" s="14">
        <f t="shared" si="215"/>
        <v>2010</v>
      </c>
      <c r="Z1142" s="14" t="s">
        <v>72</v>
      </c>
    </row>
    <row r="1143" spans="1:26" x14ac:dyDescent="0.35">
      <c r="A1143" s="4" t="s">
        <v>62</v>
      </c>
      <c r="B1143" s="2">
        <f>VLOOKUP(Table1[[#This Row],[Crop]],Crop!$A$2:$B$5,2,FALSE)</f>
        <v>22</v>
      </c>
      <c r="C1143" s="1" t="s">
        <v>26</v>
      </c>
      <c r="D1143" s="1">
        <f>VLOOKUP(Table1[[#This Row],[District]],district!$A$2:$B$38,2,FALSE)</f>
        <v>28</v>
      </c>
      <c r="E1143">
        <v>2011</v>
      </c>
      <c r="F1143">
        <v>887</v>
      </c>
      <c r="G1143">
        <v>706</v>
      </c>
      <c r="H1143">
        <v>33.700000000000003</v>
      </c>
      <c r="L1143" s="17" t="s">
        <v>68</v>
      </c>
      <c r="M1143" s="14" t="s">
        <v>71</v>
      </c>
      <c r="N1143" s="14" t="str">
        <f t="shared" si="204"/>
        <v>,</v>
      </c>
      <c r="O1143" s="14">
        <f t="shared" si="205"/>
        <v>22</v>
      </c>
      <c r="P1143" s="14" t="str">
        <f t="shared" si="206"/>
        <v>,</v>
      </c>
      <c r="Q1143" s="14">
        <f t="shared" si="207"/>
        <v>28</v>
      </c>
      <c r="R1143" s="14" t="str">
        <f t="shared" si="208"/>
        <v>,</v>
      </c>
      <c r="S1143" s="14">
        <f t="shared" si="209"/>
        <v>706</v>
      </c>
      <c r="T1143" s="14" t="str">
        <f t="shared" si="210"/>
        <v>,</v>
      </c>
      <c r="U1143" s="14">
        <f t="shared" si="211"/>
        <v>887</v>
      </c>
      <c r="V1143" s="14" t="str">
        <f t="shared" si="212"/>
        <v>,</v>
      </c>
      <c r="W1143" s="14">
        <f t="shared" si="213"/>
        <v>33.700000000000003</v>
      </c>
      <c r="X1143" s="14" t="str">
        <f t="shared" si="214"/>
        <v>,</v>
      </c>
      <c r="Y1143" s="14">
        <f t="shared" si="215"/>
        <v>2011</v>
      </c>
      <c r="Z1143" s="14" t="s">
        <v>72</v>
      </c>
    </row>
    <row r="1144" spans="1:26" x14ac:dyDescent="0.35">
      <c r="A1144" s="4" t="s">
        <v>62</v>
      </c>
      <c r="B1144" s="2">
        <f>VLOOKUP(Table1[[#This Row],[Crop]],Crop!$A$2:$B$5,2,FALSE)</f>
        <v>22</v>
      </c>
      <c r="C1144" s="1" t="s">
        <v>26</v>
      </c>
      <c r="D1144" s="1">
        <f>VLOOKUP(Table1[[#This Row],[District]],district!$A$2:$B$38,2,FALSE)</f>
        <v>28</v>
      </c>
      <c r="E1144">
        <v>2012</v>
      </c>
      <c r="F1144">
        <v>930</v>
      </c>
      <c r="G1144">
        <v>690</v>
      </c>
      <c r="H1144">
        <v>36.1</v>
      </c>
      <c r="L1144" s="17" t="s">
        <v>68</v>
      </c>
      <c r="M1144" s="14" t="s">
        <v>71</v>
      </c>
      <c r="N1144" s="14" t="str">
        <f t="shared" si="204"/>
        <v>,</v>
      </c>
      <c r="O1144" s="14">
        <f t="shared" si="205"/>
        <v>22</v>
      </c>
      <c r="P1144" s="14" t="str">
        <f t="shared" si="206"/>
        <v>,</v>
      </c>
      <c r="Q1144" s="14">
        <f t="shared" si="207"/>
        <v>28</v>
      </c>
      <c r="R1144" s="14" t="str">
        <f t="shared" si="208"/>
        <v>,</v>
      </c>
      <c r="S1144" s="14">
        <f t="shared" si="209"/>
        <v>690</v>
      </c>
      <c r="T1144" s="14" t="str">
        <f t="shared" si="210"/>
        <v>,</v>
      </c>
      <c r="U1144" s="14">
        <f t="shared" si="211"/>
        <v>930</v>
      </c>
      <c r="V1144" s="14" t="str">
        <f t="shared" si="212"/>
        <v>,</v>
      </c>
      <c r="W1144" s="14">
        <f t="shared" si="213"/>
        <v>36.1</v>
      </c>
      <c r="X1144" s="14" t="str">
        <f t="shared" si="214"/>
        <v>,</v>
      </c>
      <c r="Y1144" s="14">
        <f t="shared" si="215"/>
        <v>2012</v>
      </c>
      <c r="Z1144" s="14" t="s">
        <v>72</v>
      </c>
    </row>
    <row r="1145" spans="1:26" x14ac:dyDescent="0.35">
      <c r="A1145" s="4" t="s">
        <v>62</v>
      </c>
      <c r="B1145" s="2">
        <f>VLOOKUP(Table1[[#This Row],[Crop]],Crop!$A$2:$B$5,2,FALSE)</f>
        <v>22</v>
      </c>
      <c r="C1145" s="1" t="s">
        <v>26</v>
      </c>
      <c r="D1145" s="1">
        <f>VLOOKUP(Table1[[#This Row],[District]],district!$A$2:$B$38,2,FALSE)</f>
        <v>28</v>
      </c>
      <c r="E1145">
        <v>2013</v>
      </c>
      <c r="F1145">
        <v>989</v>
      </c>
      <c r="G1145">
        <v>725</v>
      </c>
      <c r="H1145">
        <v>36.5</v>
      </c>
      <c r="L1145" s="17" t="s">
        <v>68</v>
      </c>
      <c r="M1145" s="14" t="s">
        <v>71</v>
      </c>
      <c r="N1145" s="14" t="str">
        <f t="shared" si="204"/>
        <v>,</v>
      </c>
      <c r="O1145" s="14">
        <f t="shared" si="205"/>
        <v>22</v>
      </c>
      <c r="P1145" s="14" t="str">
        <f t="shared" si="206"/>
        <v>,</v>
      </c>
      <c r="Q1145" s="14">
        <f t="shared" si="207"/>
        <v>28</v>
      </c>
      <c r="R1145" s="14" t="str">
        <f t="shared" si="208"/>
        <v>,</v>
      </c>
      <c r="S1145" s="14">
        <f t="shared" si="209"/>
        <v>725</v>
      </c>
      <c r="T1145" s="14" t="str">
        <f t="shared" si="210"/>
        <v>,</v>
      </c>
      <c r="U1145" s="14">
        <f t="shared" si="211"/>
        <v>989</v>
      </c>
      <c r="V1145" s="14" t="str">
        <f t="shared" si="212"/>
        <v>,</v>
      </c>
      <c r="W1145" s="14">
        <f t="shared" si="213"/>
        <v>36.5</v>
      </c>
      <c r="X1145" s="14" t="str">
        <f t="shared" si="214"/>
        <v>,</v>
      </c>
      <c r="Y1145" s="14">
        <f t="shared" si="215"/>
        <v>2013</v>
      </c>
      <c r="Z1145" s="14" t="s">
        <v>72</v>
      </c>
    </row>
    <row r="1146" spans="1:26" x14ac:dyDescent="0.35">
      <c r="A1146" s="4" t="s">
        <v>62</v>
      </c>
      <c r="B1146" s="2">
        <f>VLOOKUP(Table1[[#This Row],[Crop]],Crop!$A$2:$B$5,2,FALSE)</f>
        <v>22</v>
      </c>
      <c r="C1146" s="1" t="s">
        <v>26</v>
      </c>
      <c r="D1146" s="1">
        <f>VLOOKUP(Table1[[#This Row],[District]],district!$A$2:$B$38,2,FALSE)</f>
        <v>28</v>
      </c>
      <c r="E1146">
        <v>2014</v>
      </c>
      <c r="F1146">
        <v>1026</v>
      </c>
      <c r="G1146">
        <v>803</v>
      </c>
      <c r="H1146">
        <v>34.200000000000003</v>
      </c>
      <c r="L1146" s="17" t="s">
        <v>68</v>
      </c>
      <c r="M1146" s="14" t="s">
        <v>71</v>
      </c>
      <c r="N1146" s="14" t="str">
        <f t="shared" si="204"/>
        <v>,</v>
      </c>
      <c r="O1146" s="14">
        <f t="shared" si="205"/>
        <v>22</v>
      </c>
      <c r="P1146" s="14" t="str">
        <f t="shared" si="206"/>
        <v>,</v>
      </c>
      <c r="Q1146" s="14">
        <f t="shared" si="207"/>
        <v>28</v>
      </c>
      <c r="R1146" s="14" t="str">
        <f t="shared" si="208"/>
        <v>,</v>
      </c>
      <c r="S1146" s="14">
        <f t="shared" si="209"/>
        <v>803</v>
      </c>
      <c r="T1146" s="14" t="str">
        <f t="shared" si="210"/>
        <v>,</v>
      </c>
      <c r="U1146" s="14">
        <f t="shared" si="211"/>
        <v>1026</v>
      </c>
      <c r="V1146" s="14" t="str">
        <f t="shared" si="212"/>
        <v>,</v>
      </c>
      <c r="W1146" s="14">
        <f t="shared" si="213"/>
        <v>34.200000000000003</v>
      </c>
      <c r="X1146" s="14" t="str">
        <f t="shared" si="214"/>
        <v>,</v>
      </c>
      <c r="Y1146" s="14">
        <f t="shared" si="215"/>
        <v>2014</v>
      </c>
      <c r="Z1146" s="14" t="s">
        <v>72</v>
      </c>
    </row>
    <row r="1147" spans="1:26" x14ac:dyDescent="0.35">
      <c r="A1147" s="4" t="s">
        <v>62</v>
      </c>
      <c r="B1147" s="2">
        <f>VLOOKUP(Table1[[#This Row],[Crop]],Crop!$A$2:$B$5,2,FALSE)</f>
        <v>22</v>
      </c>
      <c r="C1147" s="1" t="s">
        <v>26</v>
      </c>
      <c r="D1147" s="1">
        <f>VLOOKUP(Table1[[#This Row],[District]],district!$A$2:$B$38,2,FALSE)</f>
        <v>28</v>
      </c>
      <c r="E1147">
        <v>2015</v>
      </c>
      <c r="F1147">
        <v>1016</v>
      </c>
      <c r="G1147">
        <v>764</v>
      </c>
      <c r="H1147">
        <v>35.6</v>
      </c>
      <c r="L1147" s="17" t="s">
        <v>68</v>
      </c>
      <c r="M1147" s="14" t="s">
        <v>71</v>
      </c>
      <c r="N1147" s="14" t="str">
        <f t="shared" si="204"/>
        <v>,</v>
      </c>
      <c r="O1147" s="14">
        <f t="shared" si="205"/>
        <v>22</v>
      </c>
      <c r="P1147" s="14" t="str">
        <f t="shared" si="206"/>
        <v>,</v>
      </c>
      <c r="Q1147" s="14">
        <f t="shared" si="207"/>
        <v>28</v>
      </c>
      <c r="R1147" s="14" t="str">
        <f t="shared" si="208"/>
        <v>,</v>
      </c>
      <c r="S1147" s="14">
        <f t="shared" si="209"/>
        <v>764</v>
      </c>
      <c r="T1147" s="14" t="str">
        <f t="shared" si="210"/>
        <v>,</v>
      </c>
      <c r="U1147" s="14">
        <f t="shared" si="211"/>
        <v>1016</v>
      </c>
      <c r="V1147" s="14" t="str">
        <f t="shared" si="212"/>
        <v>,</v>
      </c>
      <c r="W1147" s="14">
        <f t="shared" si="213"/>
        <v>35.6</v>
      </c>
      <c r="X1147" s="14" t="str">
        <f t="shared" si="214"/>
        <v>,</v>
      </c>
      <c r="Y1147" s="14">
        <f t="shared" si="215"/>
        <v>2015</v>
      </c>
      <c r="Z1147" s="14" t="s">
        <v>72</v>
      </c>
    </row>
    <row r="1148" spans="1:26" x14ac:dyDescent="0.35">
      <c r="A1148" s="4" t="s">
        <v>62</v>
      </c>
      <c r="B1148" s="2">
        <f>VLOOKUP(Table1[[#This Row],[Crop]],Crop!$A$2:$B$5,2,FALSE)</f>
        <v>22</v>
      </c>
      <c r="C1148" s="1" t="s">
        <v>26</v>
      </c>
      <c r="D1148" s="1">
        <f>VLOOKUP(Table1[[#This Row],[District]],district!$A$2:$B$38,2,FALSE)</f>
        <v>28</v>
      </c>
      <c r="E1148">
        <v>2016</v>
      </c>
      <c r="F1148">
        <v>954</v>
      </c>
      <c r="G1148">
        <v>690</v>
      </c>
      <c r="H1148">
        <v>37</v>
      </c>
      <c r="L1148" s="17" t="s">
        <v>68</v>
      </c>
      <c r="M1148" s="14" t="s">
        <v>71</v>
      </c>
      <c r="N1148" s="14" t="str">
        <f t="shared" si="204"/>
        <v>,</v>
      </c>
      <c r="O1148" s="14">
        <f t="shared" si="205"/>
        <v>22</v>
      </c>
      <c r="P1148" s="14" t="str">
        <f t="shared" si="206"/>
        <v>,</v>
      </c>
      <c r="Q1148" s="14">
        <f t="shared" si="207"/>
        <v>28</v>
      </c>
      <c r="R1148" s="14" t="str">
        <f t="shared" si="208"/>
        <v>,</v>
      </c>
      <c r="S1148" s="14">
        <f t="shared" si="209"/>
        <v>690</v>
      </c>
      <c r="T1148" s="14" t="str">
        <f t="shared" si="210"/>
        <v>,</v>
      </c>
      <c r="U1148" s="14">
        <f t="shared" si="211"/>
        <v>954</v>
      </c>
      <c r="V1148" s="14" t="str">
        <f t="shared" si="212"/>
        <v>,</v>
      </c>
      <c r="W1148" s="14">
        <f t="shared" si="213"/>
        <v>37</v>
      </c>
      <c r="X1148" s="14" t="str">
        <f t="shared" si="214"/>
        <v>,</v>
      </c>
      <c r="Y1148" s="14">
        <f t="shared" si="215"/>
        <v>2016</v>
      </c>
      <c r="Z1148" s="14" t="s">
        <v>72</v>
      </c>
    </row>
    <row r="1149" spans="1:26" x14ac:dyDescent="0.35">
      <c r="A1149" s="4" t="s">
        <v>62</v>
      </c>
      <c r="B1149" s="2">
        <f>VLOOKUP(Table1[[#This Row],[Crop]],Crop!$A$2:$B$5,2,FALSE)</f>
        <v>22</v>
      </c>
      <c r="C1149" s="1" t="s">
        <v>26</v>
      </c>
      <c r="D1149" s="1">
        <f>VLOOKUP(Table1[[#This Row],[District]],district!$A$2:$B$38,2,FALSE)</f>
        <v>28</v>
      </c>
      <c r="E1149">
        <v>2017</v>
      </c>
      <c r="F1149">
        <v>818</v>
      </c>
      <c r="G1149">
        <v>680</v>
      </c>
      <c r="H1149">
        <v>32.200000000000003</v>
      </c>
      <c r="L1149" s="17" t="s">
        <v>68</v>
      </c>
      <c r="M1149" s="14" t="s">
        <v>71</v>
      </c>
      <c r="N1149" s="14" t="str">
        <f t="shared" si="204"/>
        <v>,</v>
      </c>
      <c r="O1149" s="14">
        <f t="shared" si="205"/>
        <v>22</v>
      </c>
      <c r="P1149" s="14" t="str">
        <f t="shared" si="206"/>
        <v>,</v>
      </c>
      <c r="Q1149" s="14">
        <f t="shared" si="207"/>
        <v>28</v>
      </c>
      <c r="R1149" s="14" t="str">
        <f t="shared" si="208"/>
        <v>,</v>
      </c>
      <c r="S1149" s="14">
        <f t="shared" si="209"/>
        <v>680</v>
      </c>
      <c r="T1149" s="14" t="str">
        <f t="shared" si="210"/>
        <v>,</v>
      </c>
      <c r="U1149" s="14">
        <f t="shared" si="211"/>
        <v>818</v>
      </c>
      <c r="V1149" s="14" t="str">
        <f t="shared" si="212"/>
        <v>,</v>
      </c>
      <c r="W1149" s="14">
        <f t="shared" si="213"/>
        <v>32.200000000000003</v>
      </c>
      <c r="X1149" s="14" t="str">
        <f t="shared" si="214"/>
        <v>,</v>
      </c>
      <c r="Y1149" s="14">
        <f t="shared" si="215"/>
        <v>2017</v>
      </c>
      <c r="Z1149" s="14" t="s">
        <v>72</v>
      </c>
    </row>
    <row r="1150" spans="1:26" x14ac:dyDescent="0.35">
      <c r="A1150" s="4" t="s">
        <v>62</v>
      </c>
      <c r="B1150" s="2">
        <f>VLOOKUP(Table1[[#This Row],[Crop]],Crop!$A$2:$B$5,2,FALSE)</f>
        <v>22</v>
      </c>
      <c r="C1150" s="1" t="s">
        <v>26</v>
      </c>
      <c r="D1150" s="1">
        <f>VLOOKUP(Table1[[#This Row],[District]],district!$A$2:$B$38,2,FALSE)</f>
        <v>28</v>
      </c>
      <c r="E1150">
        <v>2018</v>
      </c>
      <c r="F1150">
        <v>1025</v>
      </c>
      <c r="G1150">
        <v>796</v>
      </c>
      <c r="H1150">
        <v>34.5</v>
      </c>
      <c r="L1150" s="17" t="s">
        <v>68</v>
      </c>
      <c r="M1150" s="14" t="s">
        <v>71</v>
      </c>
      <c r="N1150" s="14" t="str">
        <f t="shared" si="204"/>
        <v>,</v>
      </c>
      <c r="O1150" s="14">
        <f t="shared" si="205"/>
        <v>22</v>
      </c>
      <c r="P1150" s="14" t="str">
        <f t="shared" si="206"/>
        <v>,</v>
      </c>
      <c r="Q1150" s="14">
        <f t="shared" si="207"/>
        <v>28</v>
      </c>
      <c r="R1150" s="14" t="str">
        <f t="shared" si="208"/>
        <v>,</v>
      </c>
      <c r="S1150" s="14">
        <f t="shared" si="209"/>
        <v>796</v>
      </c>
      <c r="T1150" s="14" t="str">
        <f t="shared" si="210"/>
        <v>,</v>
      </c>
      <c r="U1150" s="14">
        <f t="shared" si="211"/>
        <v>1025</v>
      </c>
      <c r="V1150" s="14" t="str">
        <f t="shared" si="212"/>
        <v>,</v>
      </c>
      <c r="W1150" s="14">
        <f t="shared" si="213"/>
        <v>34.5</v>
      </c>
      <c r="X1150" s="14" t="str">
        <f t="shared" si="214"/>
        <v>,</v>
      </c>
      <c r="Y1150" s="14">
        <f t="shared" si="215"/>
        <v>2018</v>
      </c>
      <c r="Z1150" s="14" t="s">
        <v>72</v>
      </c>
    </row>
    <row r="1151" spans="1:26" x14ac:dyDescent="0.35">
      <c r="A1151" s="4" t="s">
        <v>62</v>
      </c>
      <c r="B1151" s="2">
        <f>VLOOKUP(Table1[[#This Row],[Crop]],Crop!$A$2:$B$5,2,FALSE)</f>
        <v>22</v>
      </c>
      <c r="C1151" s="1" t="s">
        <v>26</v>
      </c>
      <c r="D1151" s="1">
        <f>VLOOKUP(Table1[[#This Row],[District]],district!$A$2:$B$38,2,FALSE)</f>
        <v>28</v>
      </c>
      <c r="E1151">
        <v>2019</v>
      </c>
      <c r="F1151">
        <v>1016</v>
      </c>
      <c r="G1151">
        <v>720</v>
      </c>
      <c r="H1151">
        <v>37.799999999999997</v>
      </c>
      <c r="L1151" s="17" t="s">
        <v>68</v>
      </c>
      <c r="M1151" s="14" t="s">
        <v>71</v>
      </c>
      <c r="N1151" s="14" t="str">
        <f t="shared" si="204"/>
        <v>,</v>
      </c>
      <c r="O1151" s="14">
        <f t="shared" si="205"/>
        <v>22</v>
      </c>
      <c r="P1151" s="14" t="str">
        <f t="shared" si="206"/>
        <v>,</v>
      </c>
      <c r="Q1151" s="14">
        <f t="shared" si="207"/>
        <v>28</v>
      </c>
      <c r="R1151" s="14" t="str">
        <f t="shared" si="208"/>
        <v>,</v>
      </c>
      <c r="S1151" s="14">
        <f t="shared" si="209"/>
        <v>720</v>
      </c>
      <c r="T1151" s="14" t="str">
        <f t="shared" si="210"/>
        <v>,</v>
      </c>
      <c r="U1151" s="14">
        <f t="shared" si="211"/>
        <v>1016</v>
      </c>
      <c r="V1151" s="14" t="str">
        <f t="shared" si="212"/>
        <v>,</v>
      </c>
      <c r="W1151" s="14">
        <f t="shared" si="213"/>
        <v>37.799999999999997</v>
      </c>
      <c r="X1151" s="14" t="str">
        <f t="shared" si="214"/>
        <v>,</v>
      </c>
      <c r="Y1151" s="14">
        <f t="shared" si="215"/>
        <v>2019</v>
      </c>
      <c r="Z1151" s="14" t="s">
        <v>72</v>
      </c>
    </row>
    <row r="1152" spans="1:26" x14ac:dyDescent="0.35">
      <c r="A1152" s="4" t="s">
        <v>62</v>
      </c>
      <c r="B1152" s="2">
        <f>VLOOKUP(Table1[[#This Row],[Crop]],Crop!$A$2:$B$5,2,FALSE)</f>
        <v>22</v>
      </c>
      <c r="C1152" s="1" t="s">
        <v>26</v>
      </c>
      <c r="D1152" s="1">
        <f>VLOOKUP(Table1[[#This Row],[District]],district!$A$2:$B$38,2,FALSE)</f>
        <v>28</v>
      </c>
      <c r="E1152">
        <v>2020</v>
      </c>
      <c r="F1152">
        <v>1037</v>
      </c>
      <c r="G1152">
        <v>733</v>
      </c>
      <c r="H1152">
        <v>35.4</v>
      </c>
      <c r="L1152" s="17" t="s">
        <v>68</v>
      </c>
      <c r="M1152" s="14" t="s">
        <v>71</v>
      </c>
      <c r="N1152" s="14" t="str">
        <f t="shared" si="204"/>
        <v>,</v>
      </c>
      <c r="O1152" s="14">
        <f t="shared" si="205"/>
        <v>22</v>
      </c>
      <c r="P1152" s="14" t="str">
        <f t="shared" si="206"/>
        <v>,</v>
      </c>
      <c r="Q1152" s="14">
        <f t="shared" si="207"/>
        <v>28</v>
      </c>
      <c r="R1152" s="14" t="str">
        <f t="shared" si="208"/>
        <v>,</v>
      </c>
      <c r="S1152" s="14">
        <f t="shared" si="209"/>
        <v>733</v>
      </c>
      <c r="T1152" s="14" t="str">
        <f t="shared" si="210"/>
        <v>,</v>
      </c>
      <c r="U1152" s="14">
        <f t="shared" si="211"/>
        <v>1037</v>
      </c>
      <c r="V1152" s="14" t="str">
        <f t="shared" si="212"/>
        <v>,</v>
      </c>
      <c r="W1152" s="14">
        <f t="shared" si="213"/>
        <v>35.4</v>
      </c>
      <c r="X1152" s="14" t="str">
        <f t="shared" si="214"/>
        <v>,</v>
      </c>
      <c r="Y1152" s="14">
        <f t="shared" si="215"/>
        <v>2020</v>
      </c>
      <c r="Z1152" s="14" t="s">
        <v>72</v>
      </c>
    </row>
    <row r="1153" spans="1:26" s="2" customFormat="1" x14ac:dyDescent="0.35">
      <c r="A1153" s="4" t="s">
        <v>62</v>
      </c>
      <c r="B1153" s="2">
        <f>VLOOKUP(Table1[[#This Row],[Crop]],Crop!$A$2:$B$5,2,FALSE)</f>
        <v>22</v>
      </c>
      <c r="C1153" s="3" t="s">
        <v>26</v>
      </c>
      <c r="D1153" s="3">
        <f>VLOOKUP(Table1[[#This Row],[District]],district!$A$2:$B$38,2,FALSE)</f>
        <v>28</v>
      </c>
      <c r="E1153" s="2">
        <v>2021</v>
      </c>
      <c r="F1153">
        <v>1028</v>
      </c>
      <c r="G1153">
        <v>685</v>
      </c>
      <c r="H1153">
        <v>37.5</v>
      </c>
      <c r="L1153" s="17" t="s">
        <v>68</v>
      </c>
      <c r="M1153" s="14" t="s">
        <v>71</v>
      </c>
      <c r="N1153" s="14" t="str">
        <f t="shared" si="204"/>
        <v>,</v>
      </c>
      <c r="O1153" s="14">
        <f t="shared" si="205"/>
        <v>22</v>
      </c>
      <c r="P1153" s="14" t="str">
        <f t="shared" si="206"/>
        <v>,</v>
      </c>
      <c r="Q1153" s="14">
        <f t="shared" si="207"/>
        <v>28</v>
      </c>
      <c r="R1153" s="14" t="str">
        <f t="shared" si="208"/>
        <v>,</v>
      </c>
      <c r="S1153" s="14">
        <f t="shared" si="209"/>
        <v>685</v>
      </c>
      <c r="T1153" s="14" t="str">
        <f t="shared" si="210"/>
        <v>,</v>
      </c>
      <c r="U1153" s="14">
        <f t="shared" si="211"/>
        <v>1028</v>
      </c>
      <c r="V1153" s="14" t="str">
        <f t="shared" si="212"/>
        <v>,</v>
      </c>
      <c r="W1153" s="14">
        <f t="shared" si="213"/>
        <v>37.5</v>
      </c>
      <c r="X1153" s="14" t="str">
        <f t="shared" si="214"/>
        <v>,</v>
      </c>
      <c r="Y1153" s="14">
        <f t="shared" si="215"/>
        <v>2021</v>
      </c>
      <c r="Z1153" s="14" t="s">
        <v>72</v>
      </c>
    </row>
    <row r="1154" spans="1:26" x14ac:dyDescent="0.35">
      <c r="A1154" s="4" t="s">
        <v>62</v>
      </c>
      <c r="B1154" s="2">
        <f>VLOOKUP(Table1[[#This Row],[Crop]],Crop!$A$2:$B$5,2,FALSE)</f>
        <v>22</v>
      </c>
      <c r="C1154" s="1" t="s">
        <v>6</v>
      </c>
      <c r="D1154" s="1">
        <f>VLOOKUP(Table1[[#This Row],[District]],district!$A$2:$B$38,2,FALSE)</f>
        <v>2</v>
      </c>
      <c r="E1154">
        <v>1990</v>
      </c>
      <c r="F1154">
        <v>432</v>
      </c>
      <c r="G1154">
        <v>622</v>
      </c>
      <c r="H1154">
        <v>18.600000000000001</v>
      </c>
      <c r="L1154" s="17" t="s">
        <v>68</v>
      </c>
      <c r="M1154" s="14" t="s">
        <v>71</v>
      </c>
      <c r="N1154" s="14" t="str">
        <f t="shared" si="204"/>
        <v>,</v>
      </c>
      <c r="O1154" s="14">
        <f t="shared" si="205"/>
        <v>22</v>
      </c>
      <c r="P1154" s="14" t="str">
        <f t="shared" si="206"/>
        <v>,</v>
      </c>
      <c r="Q1154" s="14">
        <f t="shared" si="207"/>
        <v>2</v>
      </c>
      <c r="R1154" s="14" t="str">
        <f t="shared" si="208"/>
        <v>,</v>
      </c>
      <c r="S1154" s="14">
        <f t="shared" si="209"/>
        <v>622</v>
      </c>
      <c r="T1154" s="14" t="str">
        <f t="shared" si="210"/>
        <v>,</v>
      </c>
      <c r="U1154" s="14">
        <f t="shared" si="211"/>
        <v>432</v>
      </c>
      <c r="V1154" s="14" t="str">
        <f t="shared" si="212"/>
        <v>,</v>
      </c>
      <c r="W1154" s="14">
        <f t="shared" si="213"/>
        <v>18.600000000000001</v>
      </c>
      <c r="X1154" s="14" t="str">
        <f t="shared" si="214"/>
        <v>,</v>
      </c>
      <c r="Y1154" s="14">
        <f t="shared" si="215"/>
        <v>1990</v>
      </c>
      <c r="Z1154" s="14" t="s">
        <v>72</v>
      </c>
    </row>
    <row r="1155" spans="1:26" x14ac:dyDescent="0.35">
      <c r="A1155" s="4" t="s">
        <v>62</v>
      </c>
      <c r="B1155" s="2">
        <f>VLOOKUP(Table1[[#This Row],[Crop]],Crop!$A$2:$B$5,2,FALSE)</f>
        <v>22</v>
      </c>
      <c r="C1155" s="1" t="s">
        <v>6</v>
      </c>
      <c r="D1155" s="1">
        <f>VLOOKUP(Table1[[#This Row],[District]],district!$A$2:$B$38,2,FALSE)</f>
        <v>2</v>
      </c>
      <c r="E1155">
        <v>1991</v>
      </c>
      <c r="F1155">
        <v>440</v>
      </c>
      <c r="G1155">
        <v>620</v>
      </c>
      <c r="H1155">
        <v>19</v>
      </c>
      <c r="L1155" s="17" t="s">
        <v>68</v>
      </c>
      <c r="M1155" s="14" t="s">
        <v>71</v>
      </c>
      <c r="N1155" s="14" t="str">
        <f t="shared" ref="N1155:N1185" si="216">N1154</f>
        <v>,</v>
      </c>
      <c r="O1155" s="14">
        <f t="shared" ref="O1155:O1185" si="217">B1155</f>
        <v>22</v>
      </c>
      <c r="P1155" s="14" t="str">
        <f t="shared" ref="P1155:P1185" si="218">N1155</f>
        <v>,</v>
      </c>
      <c r="Q1155" s="14">
        <f t="shared" ref="Q1155:Q1185" si="219">D1155</f>
        <v>2</v>
      </c>
      <c r="R1155" s="14" t="str">
        <f t="shared" ref="R1155:R1185" si="220">N1155</f>
        <v>,</v>
      </c>
      <c r="S1155" s="14">
        <f t="shared" ref="S1155:S1185" si="221">G1155</f>
        <v>620</v>
      </c>
      <c r="T1155" s="14" t="str">
        <f t="shared" ref="T1155:T1185" si="222">N1154</f>
        <v>,</v>
      </c>
      <c r="U1155" s="14">
        <f t="shared" ref="U1155:U1185" si="223">F1155</f>
        <v>440</v>
      </c>
      <c r="V1155" s="14" t="str">
        <f t="shared" ref="V1155:V1185" si="224">N1154</f>
        <v>,</v>
      </c>
      <c r="W1155" s="14">
        <f t="shared" ref="W1155:W1185" si="225">H1155</f>
        <v>19</v>
      </c>
      <c r="X1155" s="14" t="str">
        <f t="shared" ref="X1155:X1185" si="226">N1154</f>
        <v>,</v>
      </c>
      <c r="Y1155" s="14">
        <f t="shared" ref="Y1155:Y1185" si="227">E1155</f>
        <v>1991</v>
      </c>
      <c r="Z1155" s="14" t="s">
        <v>72</v>
      </c>
    </row>
    <row r="1156" spans="1:26" x14ac:dyDescent="0.35">
      <c r="A1156" s="4" t="s">
        <v>62</v>
      </c>
      <c r="B1156" s="2">
        <f>VLOOKUP(Table1[[#This Row],[Crop]],Crop!$A$2:$B$5,2,FALSE)</f>
        <v>22</v>
      </c>
      <c r="C1156" s="1" t="s">
        <v>6</v>
      </c>
      <c r="D1156" s="1">
        <f>VLOOKUP(Table1[[#This Row],[District]],district!$A$2:$B$38,2,FALSE)</f>
        <v>2</v>
      </c>
      <c r="E1156">
        <v>1992</v>
      </c>
      <c r="F1156">
        <v>463.7</v>
      </c>
      <c r="G1156">
        <v>621</v>
      </c>
      <c r="H1156">
        <v>20</v>
      </c>
      <c r="L1156" s="17" t="s">
        <v>68</v>
      </c>
      <c r="M1156" s="14" t="s">
        <v>71</v>
      </c>
      <c r="N1156" s="14" t="str">
        <f t="shared" si="216"/>
        <v>,</v>
      </c>
      <c r="O1156" s="14">
        <f t="shared" si="217"/>
        <v>22</v>
      </c>
      <c r="P1156" s="14" t="str">
        <f t="shared" si="218"/>
        <v>,</v>
      </c>
      <c r="Q1156" s="14">
        <f t="shared" si="219"/>
        <v>2</v>
      </c>
      <c r="R1156" s="14" t="str">
        <f t="shared" si="220"/>
        <v>,</v>
      </c>
      <c r="S1156" s="14">
        <f t="shared" si="221"/>
        <v>621</v>
      </c>
      <c r="T1156" s="14" t="str">
        <f t="shared" si="222"/>
        <v>,</v>
      </c>
      <c r="U1156" s="14">
        <f t="shared" si="223"/>
        <v>463.7</v>
      </c>
      <c r="V1156" s="14" t="str">
        <f t="shared" si="224"/>
        <v>,</v>
      </c>
      <c r="W1156" s="14">
        <f t="shared" si="225"/>
        <v>20</v>
      </c>
      <c r="X1156" s="14" t="str">
        <f t="shared" si="226"/>
        <v>,</v>
      </c>
      <c r="Y1156" s="14">
        <f t="shared" si="227"/>
        <v>1992</v>
      </c>
      <c r="Z1156" s="14" t="s">
        <v>72</v>
      </c>
    </row>
    <row r="1157" spans="1:26" x14ac:dyDescent="0.35">
      <c r="A1157" s="4" t="s">
        <v>62</v>
      </c>
      <c r="B1157" s="2">
        <f>VLOOKUP(Table1[[#This Row],[Crop]],Crop!$A$2:$B$5,2,FALSE)</f>
        <v>22</v>
      </c>
      <c r="C1157" s="1" t="s">
        <v>6</v>
      </c>
      <c r="D1157" s="1">
        <f>VLOOKUP(Table1[[#This Row],[District]],district!$A$2:$B$38,2,FALSE)</f>
        <v>2</v>
      </c>
      <c r="E1157">
        <v>1993</v>
      </c>
      <c r="F1157">
        <v>466</v>
      </c>
      <c r="G1157">
        <v>640</v>
      </c>
      <c r="H1157">
        <v>19.5</v>
      </c>
      <c r="L1157" s="17" t="s">
        <v>68</v>
      </c>
      <c r="M1157" s="14" t="s">
        <v>71</v>
      </c>
      <c r="N1157" s="14" t="str">
        <f t="shared" si="216"/>
        <v>,</v>
      </c>
      <c r="O1157" s="14">
        <f t="shared" si="217"/>
        <v>22</v>
      </c>
      <c r="P1157" s="14" t="str">
        <f t="shared" si="218"/>
        <v>,</v>
      </c>
      <c r="Q1157" s="14">
        <f t="shared" si="219"/>
        <v>2</v>
      </c>
      <c r="R1157" s="14" t="str">
        <f t="shared" si="220"/>
        <v>,</v>
      </c>
      <c r="S1157" s="14">
        <f t="shared" si="221"/>
        <v>640</v>
      </c>
      <c r="T1157" s="14" t="str">
        <f t="shared" si="222"/>
        <v>,</v>
      </c>
      <c r="U1157" s="14">
        <f t="shared" si="223"/>
        <v>466</v>
      </c>
      <c r="V1157" s="14" t="str">
        <f t="shared" si="224"/>
        <v>,</v>
      </c>
      <c r="W1157" s="14">
        <f t="shared" si="225"/>
        <v>19.5</v>
      </c>
      <c r="X1157" s="14" t="str">
        <f t="shared" si="226"/>
        <v>,</v>
      </c>
      <c r="Y1157" s="14">
        <f t="shared" si="227"/>
        <v>1993</v>
      </c>
      <c r="Z1157" s="14" t="s">
        <v>72</v>
      </c>
    </row>
    <row r="1158" spans="1:26" x14ac:dyDescent="0.35">
      <c r="A1158" s="4" t="s">
        <v>62</v>
      </c>
      <c r="B1158" s="2">
        <f>VLOOKUP(Table1[[#This Row],[Crop]],Crop!$A$2:$B$5,2,FALSE)</f>
        <v>22</v>
      </c>
      <c r="C1158" s="1" t="s">
        <v>6</v>
      </c>
      <c r="D1158" s="1">
        <f>VLOOKUP(Table1[[#This Row],[District]],district!$A$2:$B$38,2,FALSE)</f>
        <v>2</v>
      </c>
      <c r="E1158">
        <v>1994</v>
      </c>
      <c r="F1158">
        <v>620.70000000000005</v>
      </c>
      <c r="G1158">
        <v>683</v>
      </c>
      <c r="H1158">
        <v>24.3</v>
      </c>
      <c r="L1158" s="17" t="s">
        <v>68</v>
      </c>
      <c r="M1158" s="14" t="s">
        <v>71</v>
      </c>
      <c r="N1158" s="14" t="str">
        <f t="shared" si="216"/>
        <v>,</v>
      </c>
      <c r="O1158" s="14">
        <f t="shared" si="217"/>
        <v>22</v>
      </c>
      <c r="P1158" s="14" t="str">
        <f t="shared" si="218"/>
        <v>,</v>
      </c>
      <c r="Q1158" s="14">
        <f t="shared" si="219"/>
        <v>2</v>
      </c>
      <c r="R1158" s="14" t="str">
        <f t="shared" si="220"/>
        <v>,</v>
      </c>
      <c r="S1158" s="14">
        <f t="shared" si="221"/>
        <v>683</v>
      </c>
      <c r="T1158" s="14" t="str">
        <f t="shared" si="222"/>
        <v>,</v>
      </c>
      <c r="U1158" s="14">
        <f t="shared" si="223"/>
        <v>620.70000000000005</v>
      </c>
      <c r="V1158" s="14" t="str">
        <f t="shared" si="224"/>
        <v>,</v>
      </c>
      <c r="W1158" s="14">
        <f t="shared" si="225"/>
        <v>24.3</v>
      </c>
      <c r="X1158" s="14" t="str">
        <f t="shared" si="226"/>
        <v>,</v>
      </c>
      <c r="Y1158" s="14">
        <f t="shared" si="227"/>
        <v>1994</v>
      </c>
      <c r="Z1158" s="14" t="s">
        <v>72</v>
      </c>
    </row>
    <row r="1159" spans="1:26" x14ac:dyDescent="0.35">
      <c r="A1159" s="4" t="s">
        <v>62</v>
      </c>
      <c r="B1159" s="2">
        <f>VLOOKUP(Table1[[#This Row],[Crop]],Crop!$A$2:$B$5,2,FALSE)</f>
        <v>22</v>
      </c>
      <c r="C1159" s="1" t="s">
        <v>6</v>
      </c>
      <c r="D1159" s="1">
        <f>VLOOKUP(Table1[[#This Row],[District]],district!$A$2:$B$38,2,FALSE)</f>
        <v>2</v>
      </c>
      <c r="E1159">
        <v>1995</v>
      </c>
      <c r="F1159">
        <v>588.4</v>
      </c>
      <c r="G1159">
        <v>699</v>
      </c>
      <c r="H1159">
        <v>22.6</v>
      </c>
      <c r="L1159" s="17" t="s">
        <v>68</v>
      </c>
      <c r="M1159" s="14" t="s">
        <v>71</v>
      </c>
      <c r="N1159" s="14" t="str">
        <f t="shared" si="216"/>
        <v>,</v>
      </c>
      <c r="O1159" s="14">
        <f t="shared" si="217"/>
        <v>22</v>
      </c>
      <c r="P1159" s="14" t="str">
        <f t="shared" si="218"/>
        <v>,</v>
      </c>
      <c r="Q1159" s="14">
        <f t="shared" si="219"/>
        <v>2</v>
      </c>
      <c r="R1159" s="14" t="str">
        <f t="shared" si="220"/>
        <v>,</v>
      </c>
      <c r="S1159" s="14">
        <f t="shared" si="221"/>
        <v>699</v>
      </c>
      <c r="T1159" s="14" t="str">
        <f t="shared" si="222"/>
        <v>,</v>
      </c>
      <c r="U1159" s="14">
        <f t="shared" si="223"/>
        <v>588.4</v>
      </c>
      <c r="V1159" s="14" t="str">
        <f t="shared" si="224"/>
        <v>,</v>
      </c>
      <c r="W1159" s="14">
        <f t="shared" si="225"/>
        <v>22.6</v>
      </c>
      <c r="X1159" s="14" t="str">
        <f t="shared" si="226"/>
        <v>,</v>
      </c>
      <c r="Y1159" s="14">
        <f t="shared" si="227"/>
        <v>1995</v>
      </c>
      <c r="Z1159" s="14" t="s">
        <v>72</v>
      </c>
    </row>
    <row r="1160" spans="1:26" x14ac:dyDescent="0.35">
      <c r="A1160" s="4" t="s">
        <v>62</v>
      </c>
      <c r="B1160" s="2">
        <f>VLOOKUP(Table1[[#This Row],[Crop]],Crop!$A$2:$B$5,2,FALSE)</f>
        <v>22</v>
      </c>
      <c r="C1160" s="1" t="s">
        <v>6</v>
      </c>
      <c r="D1160" s="1">
        <f>VLOOKUP(Table1[[#This Row],[District]],district!$A$2:$B$38,2,FALSE)</f>
        <v>2</v>
      </c>
      <c r="E1160">
        <v>1996</v>
      </c>
      <c r="F1160">
        <v>534.9</v>
      </c>
      <c r="G1160">
        <v>673</v>
      </c>
      <c r="H1160">
        <v>21.3</v>
      </c>
      <c r="L1160" s="17" t="s">
        <v>68</v>
      </c>
      <c r="M1160" s="14" t="s">
        <v>71</v>
      </c>
      <c r="N1160" s="14" t="str">
        <f t="shared" si="216"/>
        <v>,</v>
      </c>
      <c r="O1160" s="14">
        <f t="shared" si="217"/>
        <v>22</v>
      </c>
      <c r="P1160" s="14" t="str">
        <f t="shared" si="218"/>
        <v>,</v>
      </c>
      <c r="Q1160" s="14">
        <f t="shared" si="219"/>
        <v>2</v>
      </c>
      <c r="R1160" s="14" t="str">
        <f t="shared" si="220"/>
        <v>,</v>
      </c>
      <c r="S1160" s="14">
        <f t="shared" si="221"/>
        <v>673</v>
      </c>
      <c r="T1160" s="14" t="str">
        <f t="shared" si="222"/>
        <v>,</v>
      </c>
      <c r="U1160" s="14">
        <f t="shared" si="223"/>
        <v>534.9</v>
      </c>
      <c r="V1160" s="14" t="str">
        <f t="shared" si="224"/>
        <v>,</v>
      </c>
      <c r="W1160" s="14">
        <f t="shared" si="225"/>
        <v>21.3</v>
      </c>
      <c r="X1160" s="14" t="str">
        <f t="shared" si="226"/>
        <v>,</v>
      </c>
      <c r="Y1160" s="14">
        <f t="shared" si="227"/>
        <v>1996</v>
      </c>
      <c r="Z1160" s="14" t="s">
        <v>72</v>
      </c>
    </row>
    <row r="1161" spans="1:26" x14ac:dyDescent="0.35">
      <c r="A1161" s="4" t="s">
        <v>62</v>
      </c>
      <c r="B1161" s="2">
        <f>VLOOKUP(Table1[[#This Row],[Crop]],Crop!$A$2:$B$5,2,FALSE)</f>
        <v>22</v>
      </c>
      <c r="C1161" s="1" t="s">
        <v>6</v>
      </c>
      <c r="D1161" s="1">
        <f>VLOOKUP(Table1[[#This Row],[District]],district!$A$2:$B$38,2,FALSE)</f>
        <v>2</v>
      </c>
      <c r="E1161">
        <v>1997</v>
      </c>
      <c r="F1161">
        <v>589.5</v>
      </c>
      <c r="G1161">
        <v>676</v>
      </c>
      <c r="H1161">
        <v>23.4</v>
      </c>
      <c r="L1161" s="17" t="s">
        <v>68</v>
      </c>
      <c r="M1161" s="14" t="s">
        <v>71</v>
      </c>
      <c r="N1161" s="14" t="str">
        <f t="shared" si="216"/>
        <v>,</v>
      </c>
      <c r="O1161" s="14">
        <f t="shared" si="217"/>
        <v>22</v>
      </c>
      <c r="P1161" s="14" t="str">
        <f t="shared" si="218"/>
        <v>,</v>
      </c>
      <c r="Q1161" s="14">
        <f t="shared" si="219"/>
        <v>2</v>
      </c>
      <c r="R1161" s="14" t="str">
        <f t="shared" si="220"/>
        <v>,</v>
      </c>
      <c r="S1161" s="14">
        <f t="shared" si="221"/>
        <v>676</v>
      </c>
      <c r="T1161" s="14" t="str">
        <f t="shared" si="222"/>
        <v>,</v>
      </c>
      <c r="U1161" s="14">
        <f t="shared" si="223"/>
        <v>589.5</v>
      </c>
      <c r="V1161" s="14" t="str">
        <f t="shared" si="224"/>
        <v>,</v>
      </c>
      <c r="W1161" s="14">
        <f t="shared" si="225"/>
        <v>23.4</v>
      </c>
      <c r="X1161" s="14" t="str">
        <f t="shared" si="226"/>
        <v>,</v>
      </c>
      <c r="Y1161" s="14">
        <f t="shared" si="227"/>
        <v>1997</v>
      </c>
      <c r="Z1161" s="14" t="s">
        <v>72</v>
      </c>
    </row>
    <row r="1162" spans="1:26" x14ac:dyDescent="0.35">
      <c r="A1162" s="4" t="s">
        <v>62</v>
      </c>
      <c r="B1162" s="2">
        <f>VLOOKUP(Table1[[#This Row],[Crop]],Crop!$A$2:$B$5,2,FALSE)</f>
        <v>22</v>
      </c>
      <c r="C1162" s="1" t="s">
        <v>6</v>
      </c>
      <c r="D1162" s="1">
        <f>VLOOKUP(Table1[[#This Row],[District]],district!$A$2:$B$38,2,FALSE)</f>
        <v>2</v>
      </c>
      <c r="E1162">
        <v>1998</v>
      </c>
      <c r="F1162">
        <v>551.6</v>
      </c>
      <c r="G1162">
        <v>673</v>
      </c>
      <c r="H1162">
        <v>22</v>
      </c>
      <c r="L1162" s="17" t="s">
        <v>68</v>
      </c>
      <c r="M1162" s="14" t="s">
        <v>71</v>
      </c>
      <c r="N1162" s="14" t="str">
        <f t="shared" si="216"/>
        <v>,</v>
      </c>
      <c r="O1162" s="14">
        <f t="shared" si="217"/>
        <v>22</v>
      </c>
      <c r="P1162" s="14" t="str">
        <f t="shared" si="218"/>
        <v>,</v>
      </c>
      <c r="Q1162" s="14">
        <f t="shared" si="219"/>
        <v>2</v>
      </c>
      <c r="R1162" s="14" t="str">
        <f t="shared" si="220"/>
        <v>,</v>
      </c>
      <c r="S1162" s="14">
        <f t="shared" si="221"/>
        <v>673</v>
      </c>
      <c r="T1162" s="14" t="str">
        <f t="shared" si="222"/>
        <v>,</v>
      </c>
      <c r="U1162" s="14">
        <f t="shared" si="223"/>
        <v>551.6</v>
      </c>
      <c r="V1162" s="14" t="str">
        <f t="shared" si="224"/>
        <v>,</v>
      </c>
      <c r="W1162" s="14">
        <f t="shared" si="225"/>
        <v>22</v>
      </c>
      <c r="X1162" s="14" t="str">
        <f t="shared" si="226"/>
        <v>,</v>
      </c>
      <c r="Y1162" s="14">
        <f t="shared" si="227"/>
        <v>1998</v>
      </c>
      <c r="Z1162" s="14" t="s">
        <v>72</v>
      </c>
    </row>
    <row r="1163" spans="1:26" x14ac:dyDescent="0.35">
      <c r="A1163" s="4" t="s">
        <v>62</v>
      </c>
      <c r="B1163" s="2">
        <f>VLOOKUP(Table1[[#This Row],[Crop]],Crop!$A$2:$B$5,2,FALSE)</f>
        <v>22</v>
      </c>
      <c r="C1163" s="1" t="s">
        <v>6</v>
      </c>
      <c r="D1163" s="1">
        <f>VLOOKUP(Table1[[#This Row],[District]],district!$A$2:$B$38,2,FALSE)</f>
        <v>2</v>
      </c>
      <c r="E1163">
        <v>1999</v>
      </c>
      <c r="F1163">
        <v>706.5</v>
      </c>
      <c r="G1163">
        <v>699</v>
      </c>
      <c r="H1163">
        <v>27.1</v>
      </c>
      <c r="L1163" s="17" t="s">
        <v>68</v>
      </c>
      <c r="M1163" s="14" t="s">
        <v>71</v>
      </c>
      <c r="N1163" s="14" t="str">
        <f t="shared" si="216"/>
        <v>,</v>
      </c>
      <c r="O1163" s="14">
        <f t="shared" si="217"/>
        <v>22</v>
      </c>
      <c r="P1163" s="14" t="str">
        <f t="shared" si="218"/>
        <v>,</v>
      </c>
      <c r="Q1163" s="14">
        <f t="shared" si="219"/>
        <v>2</v>
      </c>
      <c r="R1163" s="14" t="str">
        <f t="shared" si="220"/>
        <v>,</v>
      </c>
      <c r="S1163" s="14">
        <f t="shared" si="221"/>
        <v>699</v>
      </c>
      <c r="T1163" s="14" t="str">
        <f t="shared" si="222"/>
        <v>,</v>
      </c>
      <c r="U1163" s="14">
        <f t="shared" si="223"/>
        <v>706.5</v>
      </c>
      <c r="V1163" s="14" t="str">
        <f t="shared" si="224"/>
        <v>,</v>
      </c>
      <c r="W1163" s="14">
        <f t="shared" si="225"/>
        <v>27.1</v>
      </c>
      <c r="X1163" s="14" t="str">
        <f t="shared" si="226"/>
        <v>,</v>
      </c>
      <c r="Y1163" s="14">
        <f t="shared" si="227"/>
        <v>1999</v>
      </c>
      <c r="Z1163" s="14" t="s">
        <v>72</v>
      </c>
    </row>
    <row r="1164" spans="1:26" x14ac:dyDescent="0.35">
      <c r="A1164" s="4" t="s">
        <v>62</v>
      </c>
      <c r="B1164" s="2">
        <f>VLOOKUP(Table1[[#This Row],[Crop]],Crop!$A$2:$B$5,2,FALSE)</f>
        <v>22</v>
      </c>
      <c r="C1164" s="1" t="s">
        <v>6</v>
      </c>
      <c r="D1164" s="1">
        <f>VLOOKUP(Table1[[#This Row],[District]],district!$A$2:$B$38,2,FALSE)</f>
        <v>2</v>
      </c>
      <c r="E1164">
        <v>2000</v>
      </c>
      <c r="F1164">
        <v>664</v>
      </c>
      <c r="G1164">
        <v>703</v>
      </c>
      <c r="H1164">
        <v>25.3</v>
      </c>
      <c r="L1164" s="17" t="s">
        <v>68</v>
      </c>
      <c r="M1164" s="14" t="s">
        <v>71</v>
      </c>
      <c r="N1164" s="14" t="str">
        <f t="shared" si="216"/>
        <v>,</v>
      </c>
      <c r="O1164" s="14">
        <f t="shared" si="217"/>
        <v>22</v>
      </c>
      <c r="P1164" s="14" t="str">
        <f t="shared" si="218"/>
        <v>,</v>
      </c>
      <c r="Q1164" s="14">
        <f t="shared" si="219"/>
        <v>2</v>
      </c>
      <c r="R1164" s="14" t="str">
        <f t="shared" si="220"/>
        <v>,</v>
      </c>
      <c r="S1164" s="14">
        <f t="shared" si="221"/>
        <v>703</v>
      </c>
      <c r="T1164" s="14" t="str">
        <f t="shared" si="222"/>
        <v>,</v>
      </c>
      <c r="U1164" s="14">
        <f t="shared" si="223"/>
        <v>664</v>
      </c>
      <c r="V1164" s="14" t="str">
        <f t="shared" si="224"/>
        <v>,</v>
      </c>
      <c r="W1164" s="14">
        <f t="shared" si="225"/>
        <v>25.3</v>
      </c>
      <c r="X1164" s="14" t="str">
        <f t="shared" si="226"/>
        <v>,</v>
      </c>
      <c r="Y1164" s="14">
        <f t="shared" si="227"/>
        <v>2000</v>
      </c>
      <c r="Z1164" s="14" t="s">
        <v>72</v>
      </c>
    </row>
    <row r="1165" spans="1:26" x14ac:dyDescent="0.35">
      <c r="A1165" s="4" t="s">
        <v>62</v>
      </c>
      <c r="B1165" s="2">
        <f>VLOOKUP(Table1[[#This Row],[Crop]],Crop!$A$2:$B$5,2,FALSE)</f>
        <v>22</v>
      </c>
      <c r="C1165" s="1" t="s">
        <v>6</v>
      </c>
      <c r="D1165" s="1">
        <f>VLOOKUP(Table1[[#This Row],[District]],district!$A$2:$B$38,2,FALSE)</f>
        <v>2</v>
      </c>
      <c r="E1165">
        <v>2001</v>
      </c>
      <c r="F1165">
        <v>611</v>
      </c>
      <c r="G1165">
        <v>700</v>
      </c>
      <c r="H1165">
        <v>23.4</v>
      </c>
      <c r="L1165" s="17" t="s">
        <v>68</v>
      </c>
      <c r="M1165" s="14" t="s">
        <v>71</v>
      </c>
      <c r="N1165" s="14" t="str">
        <f t="shared" si="216"/>
        <v>,</v>
      </c>
      <c r="O1165" s="14">
        <f t="shared" si="217"/>
        <v>22</v>
      </c>
      <c r="P1165" s="14" t="str">
        <f t="shared" si="218"/>
        <v>,</v>
      </c>
      <c r="Q1165" s="14">
        <f t="shared" si="219"/>
        <v>2</v>
      </c>
      <c r="R1165" s="14" t="str">
        <f t="shared" si="220"/>
        <v>,</v>
      </c>
      <c r="S1165" s="14">
        <f t="shared" si="221"/>
        <v>700</v>
      </c>
      <c r="T1165" s="14" t="str">
        <f t="shared" si="222"/>
        <v>,</v>
      </c>
      <c r="U1165" s="14">
        <f t="shared" si="223"/>
        <v>611</v>
      </c>
      <c r="V1165" s="14" t="str">
        <f t="shared" si="224"/>
        <v>,</v>
      </c>
      <c r="W1165" s="14">
        <f t="shared" si="225"/>
        <v>23.4</v>
      </c>
      <c r="X1165" s="14" t="str">
        <f t="shared" si="226"/>
        <v>,</v>
      </c>
      <c r="Y1165" s="14">
        <f t="shared" si="227"/>
        <v>2001</v>
      </c>
      <c r="Z1165" s="14" t="s">
        <v>72</v>
      </c>
    </row>
    <row r="1166" spans="1:26" x14ac:dyDescent="0.35">
      <c r="A1166" s="4" t="s">
        <v>62</v>
      </c>
      <c r="B1166" s="2">
        <f>VLOOKUP(Table1[[#This Row],[Crop]],Crop!$A$2:$B$5,2,FALSE)</f>
        <v>22</v>
      </c>
      <c r="C1166" s="1" t="s">
        <v>6</v>
      </c>
      <c r="D1166" s="1">
        <f>VLOOKUP(Table1[[#This Row],[District]],district!$A$2:$B$38,2,FALSE)</f>
        <v>2</v>
      </c>
      <c r="E1166">
        <v>2002</v>
      </c>
      <c r="F1166">
        <v>695</v>
      </c>
      <c r="G1166">
        <v>696</v>
      </c>
      <c r="H1166">
        <v>26.7</v>
      </c>
      <c r="L1166" s="17" t="s">
        <v>68</v>
      </c>
      <c r="M1166" s="14" t="s">
        <v>71</v>
      </c>
      <c r="N1166" s="14" t="str">
        <f t="shared" si="216"/>
        <v>,</v>
      </c>
      <c r="O1166" s="14">
        <f t="shared" si="217"/>
        <v>22</v>
      </c>
      <c r="P1166" s="14" t="str">
        <f t="shared" si="218"/>
        <v>,</v>
      </c>
      <c r="Q1166" s="14">
        <f t="shared" si="219"/>
        <v>2</v>
      </c>
      <c r="R1166" s="14" t="str">
        <f t="shared" si="220"/>
        <v>,</v>
      </c>
      <c r="S1166" s="14">
        <f t="shared" si="221"/>
        <v>696</v>
      </c>
      <c r="T1166" s="14" t="str">
        <f t="shared" si="222"/>
        <v>,</v>
      </c>
      <c r="U1166" s="14">
        <f t="shared" si="223"/>
        <v>695</v>
      </c>
      <c r="V1166" s="14" t="str">
        <f t="shared" si="224"/>
        <v>,</v>
      </c>
      <c r="W1166" s="14">
        <f t="shared" si="225"/>
        <v>26.7</v>
      </c>
      <c r="X1166" s="14" t="str">
        <f t="shared" si="226"/>
        <v>,</v>
      </c>
      <c r="Y1166" s="14">
        <f t="shared" si="227"/>
        <v>2002</v>
      </c>
      <c r="Z1166" s="14" t="s">
        <v>72</v>
      </c>
    </row>
    <row r="1167" spans="1:26" x14ac:dyDescent="0.35">
      <c r="A1167" s="4" t="s">
        <v>62</v>
      </c>
      <c r="B1167" s="2">
        <f>VLOOKUP(Table1[[#This Row],[Crop]],Crop!$A$2:$B$5,2,FALSE)</f>
        <v>22</v>
      </c>
      <c r="C1167" s="1" t="s">
        <v>6</v>
      </c>
      <c r="D1167" s="1">
        <f>VLOOKUP(Table1[[#This Row],[District]],district!$A$2:$B$38,2,FALSE)</f>
        <v>2</v>
      </c>
      <c r="E1167">
        <v>2003</v>
      </c>
      <c r="F1167">
        <v>754</v>
      </c>
      <c r="G1167">
        <v>727</v>
      </c>
      <c r="H1167">
        <v>27.8</v>
      </c>
      <c r="L1167" s="17" t="s">
        <v>68</v>
      </c>
      <c r="M1167" s="14" t="s">
        <v>71</v>
      </c>
      <c r="N1167" s="14" t="str">
        <f t="shared" si="216"/>
        <v>,</v>
      </c>
      <c r="O1167" s="14">
        <f t="shared" si="217"/>
        <v>22</v>
      </c>
      <c r="P1167" s="14" t="str">
        <f t="shared" si="218"/>
        <v>,</v>
      </c>
      <c r="Q1167" s="14">
        <f t="shared" si="219"/>
        <v>2</v>
      </c>
      <c r="R1167" s="14" t="str">
        <f t="shared" si="220"/>
        <v>,</v>
      </c>
      <c r="S1167" s="14">
        <f t="shared" si="221"/>
        <v>727</v>
      </c>
      <c r="T1167" s="14" t="str">
        <f t="shared" si="222"/>
        <v>,</v>
      </c>
      <c r="U1167" s="14">
        <f t="shared" si="223"/>
        <v>754</v>
      </c>
      <c r="V1167" s="14" t="str">
        <f t="shared" si="224"/>
        <v>,</v>
      </c>
      <c r="W1167" s="14">
        <f t="shared" si="225"/>
        <v>27.8</v>
      </c>
      <c r="X1167" s="14" t="str">
        <f t="shared" si="226"/>
        <v>,</v>
      </c>
      <c r="Y1167" s="14">
        <f t="shared" si="227"/>
        <v>2003</v>
      </c>
      <c r="Z1167" s="14" t="s">
        <v>72</v>
      </c>
    </row>
    <row r="1168" spans="1:26" x14ac:dyDescent="0.35">
      <c r="A1168" s="4" t="s">
        <v>62</v>
      </c>
      <c r="B1168" s="2">
        <f>VLOOKUP(Table1[[#This Row],[Crop]],Crop!$A$2:$B$5,2,FALSE)</f>
        <v>22</v>
      </c>
      <c r="C1168" s="1" t="s">
        <v>6</v>
      </c>
      <c r="D1168" s="1">
        <f>VLOOKUP(Table1[[#This Row],[District]],district!$A$2:$B$38,2,FALSE)</f>
        <v>2</v>
      </c>
      <c r="E1168">
        <v>2004</v>
      </c>
      <c r="F1168">
        <v>803</v>
      </c>
      <c r="G1168">
        <v>732</v>
      </c>
      <c r="H1168">
        <v>29.4</v>
      </c>
      <c r="L1168" s="17" t="s">
        <v>68</v>
      </c>
      <c r="M1168" s="14" t="s">
        <v>71</v>
      </c>
      <c r="N1168" s="14" t="str">
        <f t="shared" si="216"/>
        <v>,</v>
      </c>
      <c r="O1168" s="14">
        <f t="shared" si="217"/>
        <v>22</v>
      </c>
      <c r="P1168" s="14" t="str">
        <f t="shared" si="218"/>
        <v>,</v>
      </c>
      <c r="Q1168" s="14">
        <f t="shared" si="219"/>
        <v>2</v>
      </c>
      <c r="R1168" s="14" t="str">
        <f t="shared" si="220"/>
        <v>,</v>
      </c>
      <c r="S1168" s="14">
        <f t="shared" si="221"/>
        <v>732</v>
      </c>
      <c r="T1168" s="14" t="str">
        <f t="shared" si="222"/>
        <v>,</v>
      </c>
      <c r="U1168" s="14">
        <f t="shared" si="223"/>
        <v>803</v>
      </c>
      <c r="V1168" s="14" t="str">
        <f t="shared" si="224"/>
        <v>,</v>
      </c>
      <c r="W1168" s="14">
        <f t="shared" si="225"/>
        <v>29.4</v>
      </c>
      <c r="X1168" s="14" t="str">
        <f t="shared" si="226"/>
        <v>,</v>
      </c>
      <c r="Y1168" s="14">
        <f t="shared" si="227"/>
        <v>2004</v>
      </c>
      <c r="Z1168" s="14" t="s">
        <v>72</v>
      </c>
    </row>
    <row r="1169" spans="1:26" x14ac:dyDescent="0.35">
      <c r="A1169" s="4" t="s">
        <v>62</v>
      </c>
      <c r="B1169" s="2">
        <f>VLOOKUP(Table1[[#This Row],[Crop]],Crop!$A$2:$B$5,2,FALSE)</f>
        <v>22</v>
      </c>
      <c r="C1169" s="1" t="s">
        <v>6</v>
      </c>
      <c r="D1169" s="1">
        <f>VLOOKUP(Table1[[#This Row],[District]],district!$A$2:$B$38,2,FALSE)</f>
        <v>2</v>
      </c>
      <c r="E1169">
        <v>2005</v>
      </c>
      <c r="F1169">
        <v>760</v>
      </c>
      <c r="G1169">
        <v>758</v>
      </c>
      <c r="H1169">
        <v>26.9</v>
      </c>
      <c r="L1169" s="17" t="s">
        <v>68</v>
      </c>
      <c r="M1169" s="14" t="s">
        <v>71</v>
      </c>
      <c r="N1169" s="14" t="str">
        <f t="shared" si="216"/>
        <v>,</v>
      </c>
      <c r="O1169" s="14">
        <f t="shared" si="217"/>
        <v>22</v>
      </c>
      <c r="P1169" s="14" t="str">
        <f t="shared" si="218"/>
        <v>,</v>
      </c>
      <c r="Q1169" s="14">
        <f t="shared" si="219"/>
        <v>2</v>
      </c>
      <c r="R1169" s="14" t="str">
        <f t="shared" si="220"/>
        <v>,</v>
      </c>
      <c r="S1169" s="14">
        <f t="shared" si="221"/>
        <v>758</v>
      </c>
      <c r="T1169" s="14" t="str">
        <f t="shared" si="222"/>
        <v>,</v>
      </c>
      <c r="U1169" s="14">
        <f t="shared" si="223"/>
        <v>760</v>
      </c>
      <c r="V1169" s="14" t="str">
        <f t="shared" si="224"/>
        <v>,</v>
      </c>
      <c r="W1169" s="14">
        <f t="shared" si="225"/>
        <v>26.9</v>
      </c>
      <c r="X1169" s="14" t="str">
        <f t="shared" si="226"/>
        <v>,</v>
      </c>
      <c r="Y1169" s="14">
        <f t="shared" si="227"/>
        <v>2005</v>
      </c>
      <c r="Z1169" s="14" t="s">
        <v>72</v>
      </c>
    </row>
    <row r="1170" spans="1:26" x14ac:dyDescent="0.35">
      <c r="A1170" s="4" t="s">
        <v>62</v>
      </c>
      <c r="B1170" s="2">
        <f>VLOOKUP(Table1[[#This Row],[Crop]],Crop!$A$2:$B$5,2,FALSE)</f>
        <v>22</v>
      </c>
      <c r="C1170" s="1" t="s">
        <v>6</v>
      </c>
      <c r="D1170" s="1">
        <f>VLOOKUP(Table1[[#This Row],[District]],district!$A$2:$B$38,2,FALSE)</f>
        <v>2</v>
      </c>
      <c r="E1170">
        <v>2006</v>
      </c>
      <c r="F1170">
        <v>931</v>
      </c>
      <c r="G1170">
        <v>760</v>
      </c>
      <c r="H1170">
        <v>32.799999999999997</v>
      </c>
      <c r="L1170" s="17" t="s">
        <v>68</v>
      </c>
      <c r="M1170" s="14" t="s">
        <v>71</v>
      </c>
      <c r="N1170" s="14" t="str">
        <f t="shared" si="216"/>
        <v>,</v>
      </c>
      <c r="O1170" s="14">
        <f t="shared" si="217"/>
        <v>22</v>
      </c>
      <c r="P1170" s="14" t="str">
        <f t="shared" si="218"/>
        <v>,</v>
      </c>
      <c r="Q1170" s="14">
        <f t="shared" si="219"/>
        <v>2</v>
      </c>
      <c r="R1170" s="14" t="str">
        <f t="shared" si="220"/>
        <v>,</v>
      </c>
      <c r="S1170" s="14">
        <f t="shared" si="221"/>
        <v>760</v>
      </c>
      <c r="T1170" s="14" t="str">
        <f t="shared" si="222"/>
        <v>,</v>
      </c>
      <c r="U1170" s="14">
        <f t="shared" si="223"/>
        <v>931</v>
      </c>
      <c r="V1170" s="14" t="str">
        <f t="shared" si="224"/>
        <v>,</v>
      </c>
      <c r="W1170" s="14">
        <f t="shared" si="225"/>
        <v>32.799999999999997</v>
      </c>
      <c r="X1170" s="14" t="str">
        <f t="shared" si="226"/>
        <v>,</v>
      </c>
      <c r="Y1170" s="14">
        <f t="shared" si="227"/>
        <v>2006</v>
      </c>
      <c r="Z1170" s="14" t="s">
        <v>72</v>
      </c>
    </row>
    <row r="1171" spans="1:26" x14ac:dyDescent="0.35">
      <c r="A1171" s="4" t="s">
        <v>62</v>
      </c>
      <c r="B1171" s="2">
        <f>VLOOKUP(Table1[[#This Row],[Crop]],Crop!$A$2:$B$5,2,FALSE)</f>
        <v>22</v>
      </c>
      <c r="C1171" s="1" t="s">
        <v>6</v>
      </c>
      <c r="D1171" s="1">
        <f>VLOOKUP(Table1[[#This Row],[District]],district!$A$2:$B$38,2,FALSE)</f>
        <v>2</v>
      </c>
      <c r="E1171">
        <v>2007</v>
      </c>
      <c r="F1171">
        <v>835</v>
      </c>
      <c r="G1171">
        <v>805</v>
      </c>
      <c r="H1171">
        <v>27.8</v>
      </c>
      <c r="L1171" s="17" t="s">
        <v>68</v>
      </c>
      <c r="M1171" s="14" t="s">
        <v>71</v>
      </c>
      <c r="N1171" s="14" t="str">
        <f t="shared" si="216"/>
        <v>,</v>
      </c>
      <c r="O1171" s="14">
        <f t="shared" si="217"/>
        <v>22</v>
      </c>
      <c r="P1171" s="14" t="str">
        <f t="shared" si="218"/>
        <v>,</v>
      </c>
      <c r="Q1171" s="14">
        <f t="shared" si="219"/>
        <v>2</v>
      </c>
      <c r="R1171" s="14" t="str">
        <f t="shared" si="220"/>
        <v>,</v>
      </c>
      <c r="S1171" s="14">
        <f t="shared" si="221"/>
        <v>805</v>
      </c>
      <c r="T1171" s="14" t="str">
        <f t="shared" si="222"/>
        <v>,</v>
      </c>
      <c r="U1171" s="14">
        <f t="shared" si="223"/>
        <v>835</v>
      </c>
      <c r="V1171" s="14" t="str">
        <f t="shared" si="224"/>
        <v>,</v>
      </c>
      <c r="W1171" s="14">
        <f t="shared" si="225"/>
        <v>27.8</v>
      </c>
      <c r="X1171" s="14" t="str">
        <f t="shared" si="226"/>
        <v>,</v>
      </c>
      <c r="Y1171" s="14">
        <f t="shared" si="227"/>
        <v>2007</v>
      </c>
      <c r="Z1171" s="14" t="s">
        <v>72</v>
      </c>
    </row>
    <row r="1172" spans="1:26" x14ac:dyDescent="0.35">
      <c r="A1172" s="4" t="s">
        <v>62</v>
      </c>
      <c r="B1172" s="2">
        <f>VLOOKUP(Table1[[#This Row],[Crop]],Crop!$A$2:$B$5,2,FALSE)</f>
        <v>22</v>
      </c>
      <c r="C1172" s="1" t="s">
        <v>6</v>
      </c>
      <c r="D1172" s="1">
        <f>VLOOKUP(Table1[[#This Row],[District]],district!$A$2:$B$38,2,FALSE)</f>
        <v>2</v>
      </c>
      <c r="E1172">
        <v>2008</v>
      </c>
      <c r="F1172">
        <v>990</v>
      </c>
      <c r="G1172">
        <v>855</v>
      </c>
      <c r="H1172">
        <v>31</v>
      </c>
      <c r="L1172" s="17" t="s">
        <v>68</v>
      </c>
      <c r="M1172" s="14" t="s">
        <v>71</v>
      </c>
      <c r="N1172" s="14" t="str">
        <f t="shared" si="216"/>
        <v>,</v>
      </c>
      <c r="O1172" s="14">
        <f t="shared" si="217"/>
        <v>22</v>
      </c>
      <c r="P1172" s="14" t="str">
        <f t="shared" si="218"/>
        <v>,</v>
      </c>
      <c r="Q1172" s="14">
        <f t="shared" si="219"/>
        <v>2</v>
      </c>
      <c r="R1172" s="14" t="str">
        <f t="shared" si="220"/>
        <v>,</v>
      </c>
      <c r="S1172" s="14">
        <f t="shared" si="221"/>
        <v>855</v>
      </c>
      <c r="T1172" s="14" t="str">
        <f t="shared" si="222"/>
        <v>,</v>
      </c>
      <c r="U1172" s="14">
        <f t="shared" si="223"/>
        <v>990</v>
      </c>
      <c r="V1172" s="14" t="str">
        <f t="shared" si="224"/>
        <v>,</v>
      </c>
      <c r="W1172" s="14">
        <f t="shared" si="225"/>
        <v>31</v>
      </c>
      <c r="X1172" s="14" t="str">
        <f t="shared" si="226"/>
        <v>,</v>
      </c>
      <c r="Y1172" s="14">
        <f t="shared" si="227"/>
        <v>2008</v>
      </c>
      <c r="Z1172" s="14" t="s">
        <v>72</v>
      </c>
    </row>
    <row r="1173" spans="1:26" x14ac:dyDescent="0.35">
      <c r="A1173" s="4" t="s">
        <v>62</v>
      </c>
      <c r="B1173" s="2">
        <f>VLOOKUP(Table1[[#This Row],[Crop]],Crop!$A$2:$B$5,2,FALSE)</f>
        <v>22</v>
      </c>
      <c r="C1173" s="1" t="s">
        <v>6</v>
      </c>
      <c r="D1173" s="1">
        <f>VLOOKUP(Table1[[#This Row],[District]],district!$A$2:$B$38,2,FALSE)</f>
        <v>2</v>
      </c>
      <c r="E1173">
        <v>2009</v>
      </c>
      <c r="F1173">
        <v>1059</v>
      </c>
      <c r="G1173">
        <v>874</v>
      </c>
      <c r="H1173">
        <v>32.5</v>
      </c>
      <c r="L1173" s="17" t="s">
        <v>68</v>
      </c>
      <c r="M1173" s="14" t="s">
        <v>71</v>
      </c>
      <c r="N1173" s="14" t="str">
        <f t="shared" si="216"/>
        <v>,</v>
      </c>
      <c r="O1173" s="14">
        <f t="shared" si="217"/>
        <v>22</v>
      </c>
      <c r="P1173" s="14" t="str">
        <f t="shared" si="218"/>
        <v>,</v>
      </c>
      <c r="Q1173" s="14">
        <f t="shared" si="219"/>
        <v>2</v>
      </c>
      <c r="R1173" s="14" t="str">
        <f t="shared" si="220"/>
        <v>,</v>
      </c>
      <c r="S1173" s="14">
        <f t="shared" si="221"/>
        <v>874</v>
      </c>
      <c r="T1173" s="14" t="str">
        <f t="shared" si="222"/>
        <v>,</v>
      </c>
      <c r="U1173" s="14">
        <f t="shared" si="223"/>
        <v>1059</v>
      </c>
      <c r="V1173" s="14" t="str">
        <f t="shared" si="224"/>
        <v>,</v>
      </c>
      <c r="W1173" s="14">
        <f t="shared" si="225"/>
        <v>32.5</v>
      </c>
      <c r="X1173" s="14" t="str">
        <f t="shared" si="226"/>
        <v>,</v>
      </c>
      <c r="Y1173" s="14">
        <f t="shared" si="227"/>
        <v>2009</v>
      </c>
      <c r="Z1173" s="14" t="s">
        <v>72</v>
      </c>
    </row>
    <row r="1174" spans="1:26" x14ac:dyDescent="0.35">
      <c r="A1174" s="4" t="s">
        <v>62</v>
      </c>
      <c r="B1174" s="2">
        <f>VLOOKUP(Table1[[#This Row],[Crop]],Crop!$A$2:$B$5,2,FALSE)</f>
        <v>22</v>
      </c>
      <c r="C1174" s="1" t="s">
        <v>6</v>
      </c>
      <c r="D1174" s="1">
        <f>VLOOKUP(Table1[[#This Row],[District]],district!$A$2:$B$38,2,FALSE)</f>
        <v>2</v>
      </c>
      <c r="E1174">
        <v>2010</v>
      </c>
      <c r="F1174">
        <v>1077</v>
      </c>
      <c r="G1174">
        <v>852</v>
      </c>
      <c r="H1174">
        <v>33.9</v>
      </c>
      <c r="L1174" s="17" t="s">
        <v>68</v>
      </c>
      <c r="M1174" s="14" t="s">
        <v>71</v>
      </c>
      <c r="N1174" s="14" t="str">
        <f t="shared" si="216"/>
        <v>,</v>
      </c>
      <c r="O1174" s="14">
        <f t="shared" si="217"/>
        <v>22</v>
      </c>
      <c r="P1174" s="14" t="str">
        <f t="shared" si="218"/>
        <v>,</v>
      </c>
      <c r="Q1174" s="14">
        <f t="shared" si="219"/>
        <v>2</v>
      </c>
      <c r="R1174" s="14" t="str">
        <f t="shared" si="220"/>
        <v>,</v>
      </c>
      <c r="S1174" s="14">
        <f t="shared" si="221"/>
        <v>852</v>
      </c>
      <c r="T1174" s="14" t="str">
        <f t="shared" si="222"/>
        <v>,</v>
      </c>
      <c r="U1174" s="14">
        <f t="shared" si="223"/>
        <v>1077</v>
      </c>
      <c r="V1174" s="14" t="str">
        <f t="shared" si="224"/>
        <v>,</v>
      </c>
      <c r="W1174" s="14">
        <f t="shared" si="225"/>
        <v>33.9</v>
      </c>
      <c r="X1174" s="14" t="str">
        <f t="shared" si="226"/>
        <v>,</v>
      </c>
      <c r="Y1174" s="14">
        <f t="shared" si="227"/>
        <v>2010</v>
      </c>
      <c r="Z1174" s="14" t="s">
        <v>72</v>
      </c>
    </row>
    <row r="1175" spans="1:26" x14ac:dyDescent="0.35">
      <c r="A1175" s="4" t="s">
        <v>62</v>
      </c>
      <c r="B1175" s="2">
        <f>VLOOKUP(Table1[[#This Row],[Crop]],Crop!$A$2:$B$5,2,FALSE)</f>
        <v>22</v>
      </c>
      <c r="C1175" s="1" t="s">
        <v>6</v>
      </c>
      <c r="D1175" s="1">
        <f>VLOOKUP(Table1[[#This Row],[District]],district!$A$2:$B$38,2,FALSE)</f>
        <v>2</v>
      </c>
      <c r="E1175">
        <v>2011</v>
      </c>
      <c r="F1175">
        <v>989</v>
      </c>
      <c r="G1175">
        <v>831</v>
      </c>
      <c r="H1175">
        <v>31.9</v>
      </c>
      <c r="L1175" s="17" t="s">
        <v>68</v>
      </c>
      <c r="M1175" s="14" t="s">
        <v>71</v>
      </c>
      <c r="N1175" s="14" t="str">
        <f t="shared" si="216"/>
        <v>,</v>
      </c>
      <c r="O1175" s="14">
        <f t="shared" si="217"/>
        <v>22</v>
      </c>
      <c r="P1175" s="14" t="str">
        <f t="shared" si="218"/>
        <v>,</v>
      </c>
      <c r="Q1175" s="14">
        <f t="shared" si="219"/>
        <v>2</v>
      </c>
      <c r="R1175" s="14" t="str">
        <f t="shared" si="220"/>
        <v>,</v>
      </c>
      <c r="S1175" s="14">
        <f t="shared" si="221"/>
        <v>831</v>
      </c>
      <c r="T1175" s="14" t="str">
        <f t="shared" si="222"/>
        <v>,</v>
      </c>
      <c r="U1175" s="14">
        <f t="shared" si="223"/>
        <v>989</v>
      </c>
      <c r="V1175" s="14" t="str">
        <f t="shared" si="224"/>
        <v>,</v>
      </c>
      <c r="W1175" s="14">
        <f t="shared" si="225"/>
        <v>31.9</v>
      </c>
      <c r="X1175" s="14" t="str">
        <f t="shared" si="226"/>
        <v>,</v>
      </c>
      <c r="Y1175" s="14">
        <f t="shared" si="227"/>
        <v>2011</v>
      </c>
      <c r="Z1175" s="14" t="s">
        <v>72</v>
      </c>
    </row>
    <row r="1176" spans="1:26" x14ac:dyDescent="0.35">
      <c r="A1176" s="4" t="s">
        <v>62</v>
      </c>
      <c r="B1176" s="2">
        <f>VLOOKUP(Table1[[#This Row],[Crop]],Crop!$A$2:$B$5,2,FALSE)</f>
        <v>22</v>
      </c>
      <c r="C1176" s="1" t="s">
        <v>6</v>
      </c>
      <c r="D1176" s="1">
        <f>VLOOKUP(Table1[[#This Row],[District]],district!$A$2:$B$38,2,FALSE)</f>
        <v>2</v>
      </c>
      <c r="E1176">
        <v>2012</v>
      </c>
      <c r="F1176">
        <v>1002</v>
      </c>
      <c r="G1176">
        <v>830</v>
      </c>
      <c r="H1176">
        <v>32.4</v>
      </c>
      <c r="L1176" s="17" t="s">
        <v>68</v>
      </c>
      <c r="M1176" s="14" t="s">
        <v>71</v>
      </c>
      <c r="N1176" s="14" t="str">
        <f t="shared" si="216"/>
        <v>,</v>
      </c>
      <c r="O1176" s="14">
        <f t="shared" si="217"/>
        <v>22</v>
      </c>
      <c r="P1176" s="14" t="str">
        <f t="shared" si="218"/>
        <v>,</v>
      </c>
      <c r="Q1176" s="14">
        <f t="shared" si="219"/>
        <v>2</v>
      </c>
      <c r="R1176" s="14" t="str">
        <f t="shared" si="220"/>
        <v>,</v>
      </c>
      <c r="S1176" s="14">
        <f t="shared" si="221"/>
        <v>830</v>
      </c>
      <c r="T1176" s="14" t="str">
        <f t="shared" si="222"/>
        <v>,</v>
      </c>
      <c r="U1176" s="14">
        <f t="shared" si="223"/>
        <v>1002</v>
      </c>
      <c r="V1176" s="14" t="str">
        <f t="shared" si="224"/>
        <v>,</v>
      </c>
      <c r="W1176" s="14">
        <f t="shared" si="225"/>
        <v>32.4</v>
      </c>
      <c r="X1176" s="14" t="str">
        <f t="shared" si="226"/>
        <v>,</v>
      </c>
      <c r="Y1176" s="14">
        <f t="shared" si="227"/>
        <v>2012</v>
      </c>
      <c r="Z1176" s="14" t="s">
        <v>72</v>
      </c>
    </row>
    <row r="1177" spans="1:26" x14ac:dyDescent="0.35">
      <c r="A1177" s="4" t="s">
        <v>62</v>
      </c>
      <c r="B1177" s="2">
        <f>VLOOKUP(Table1[[#This Row],[Crop]],Crop!$A$2:$B$5,2,FALSE)</f>
        <v>22</v>
      </c>
      <c r="C1177" s="1" t="s">
        <v>6</v>
      </c>
      <c r="D1177" s="1">
        <f>VLOOKUP(Table1[[#This Row],[District]],district!$A$2:$B$38,2,FALSE)</f>
        <v>2</v>
      </c>
      <c r="E1177">
        <v>2013</v>
      </c>
      <c r="F1177">
        <v>1090</v>
      </c>
      <c r="G1177">
        <v>887</v>
      </c>
      <c r="H1177">
        <v>32.9</v>
      </c>
      <c r="L1177" s="17" t="s">
        <v>68</v>
      </c>
      <c r="M1177" s="14" t="s">
        <v>71</v>
      </c>
      <c r="N1177" s="14" t="str">
        <f t="shared" si="216"/>
        <v>,</v>
      </c>
      <c r="O1177" s="14">
        <f t="shared" si="217"/>
        <v>22</v>
      </c>
      <c r="P1177" s="14" t="str">
        <f t="shared" si="218"/>
        <v>,</v>
      </c>
      <c r="Q1177" s="14">
        <f t="shared" si="219"/>
        <v>2</v>
      </c>
      <c r="R1177" s="14" t="str">
        <f t="shared" si="220"/>
        <v>,</v>
      </c>
      <c r="S1177" s="14">
        <f t="shared" si="221"/>
        <v>887</v>
      </c>
      <c r="T1177" s="14" t="str">
        <f t="shared" si="222"/>
        <v>,</v>
      </c>
      <c r="U1177" s="14">
        <f t="shared" si="223"/>
        <v>1090</v>
      </c>
      <c r="V1177" s="14" t="str">
        <f t="shared" si="224"/>
        <v>,</v>
      </c>
      <c r="W1177" s="14">
        <f t="shared" si="225"/>
        <v>32.9</v>
      </c>
      <c r="X1177" s="14" t="str">
        <f t="shared" si="226"/>
        <v>,</v>
      </c>
      <c r="Y1177" s="14">
        <f t="shared" si="227"/>
        <v>2013</v>
      </c>
      <c r="Z1177" s="14" t="s">
        <v>72</v>
      </c>
    </row>
    <row r="1178" spans="1:26" x14ac:dyDescent="0.35">
      <c r="A1178" s="4" t="s">
        <v>62</v>
      </c>
      <c r="B1178" s="2">
        <f>VLOOKUP(Table1[[#This Row],[Crop]],Crop!$A$2:$B$5,2,FALSE)</f>
        <v>22</v>
      </c>
      <c r="C1178" s="1" t="s">
        <v>6</v>
      </c>
      <c r="D1178" s="1">
        <f>VLOOKUP(Table1[[#This Row],[District]],district!$A$2:$B$38,2,FALSE)</f>
        <v>2</v>
      </c>
      <c r="E1178">
        <v>2014</v>
      </c>
      <c r="F1178">
        <v>1161</v>
      </c>
      <c r="G1178">
        <v>912</v>
      </c>
      <c r="H1178">
        <v>34.1</v>
      </c>
      <c r="L1178" s="17" t="s">
        <v>68</v>
      </c>
      <c r="M1178" s="14" t="s">
        <v>71</v>
      </c>
      <c r="N1178" s="14" t="str">
        <f t="shared" si="216"/>
        <v>,</v>
      </c>
      <c r="O1178" s="14">
        <f t="shared" si="217"/>
        <v>22</v>
      </c>
      <c r="P1178" s="14" t="str">
        <f t="shared" si="218"/>
        <v>,</v>
      </c>
      <c r="Q1178" s="14">
        <f t="shared" si="219"/>
        <v>2</v>
      </c>
      <c r="R1178" s="14" t="str">
        <f t="shared" si="220"/>
        <v>,</v>
      </c>
      <c r="S1178" s="14">
        <f t="shared" si="221"/>
        <v>912</v>
      </c>
      <c r="T1178" s="14" t="str">
        <f t="shared" si="222"/>
        <v>,</v>
      </c>
      <c r="U1178" s="14">
        <f t="shared" si="223"/>
        <v>1161</v>
      </c>
      <c r="V1178" s="14" t="str">
        <f t="shared" si="224"/>
        <v>,</v>
      </c>
      <c r="W1178" s="14">
        <f t="shared" si="225"/>
        <v>34.1</v>
      </c>
      <c r="X1178" s="14" t="str">
        <f t="shared" si="226"/>
        <v>,</v>
      </c>
      <c r="Y1178" s="14">
        <f t="shared" si="227"/>
        <v>2014</v>
      </c>
      <c r="Z1178" s="14" t="s">
        <v>72</v>
      </c>
    </row>
    <row r="1179" spans="1:26" x14ac:dyDescent="0.35">
      <c r="A1179" s="4" t="s">
        <v>62</v>
      </c>
      <c r="B1179" s="2">
        <f>VLOOKUP(Table1[[#This Row],[Crop]],Crop!$A$2:$B$5,2,FALSE)</f>
        <v>22</v>
      </c>
      <c r="C1179" s="1" t="s">
        <v>6</v>
      </c>
      <c r="D1179" s="1">
        <f>VLOOKUP(Table1[[#This Row],[District]],district!$A$2:$B$38,2,FALSE)</f>
        <v>2</v>
      </c>
      <c r="E1179">
        <v>2015</v>
      </c>
      <c r="F1179">
        <v>1132</v>
      </c>
      <c r="G1179">
        <v>917</v>
      </c>
      <c r="H1179">
        <v>33.1</v>
      </c>
      <c r="L1179" s="17" t="s">
        <v>68</v>
      </c>
      <c r="M1179" s="14" t="s">
        <v>71</v>
      </c>
      <c r="N1179" s="14" t="str">
        <f t="shared" si="216"/>
        <v>,</v>
      </c>
      <c r="O1179" s="14">
        <f t="shared" si="217"/>
        <v>22</v>
      </c>
      <c r="P1179" s="14" t="str">
        <f t="shared" si="218"/>
        <v>,</v>
      </c>
      <c r="Q1179" s="14">
        <f t="shared" si="219"/>
        <v>2</v>
      </c>
      <c r="R1179" s="14" t="str">
        <f t="shared" si="220"/>
        <v>,</v>
      </c>
      <c r="S1179" s="14">
        <f t="shared" si="221"/>
        <v>917</v>
      </c>
      <c r="T1179" s="14" t="str">
        <f t="shared" si="222"/>
        <v>,</v>
      </c>
      <c r="U1179" s="14">
        <f t="shared" si="223"/>
        <v>1132</v>
      </c>
      <c r="V1179" s="14" t="str">
        <f t="shared" si="224"/>
        <v>,</v>
      </c>
      <c r="W1179" s="14">
        <f t="shared" si="225"/>
        <v>33.1</v>
      </c>
      <c r="X1179" s="14" t="str">
        <f t="shared" si="226"/>
        <v>,</v>
      </c>
      <c r="Y1179" s="14">
        <f t="shared" si="227"/>
        <v>2015</v>
      </c>
      <c r="Z1179" s="14" t="s">
        <v>72</v>
      </c>
    </row>
    <row r="1180" spans="1:26" x14ac:dyDescent="0.35">
      <c r="A1180" s="4" t="s">
        <v>62</v>
      </c>
      <c r="B1180" s="2">
        <f>VLOOKUP(Table1[[#This Row],[Crop]],Crop!$A$2:$B$5,2,FALSE)</f>
        <v>22</v>
      </c>
      <c r="C1180" s="1" t="s">
        <v>6</v>
      </c>
      <c r="D1180" s="1">
        <f>VLOOKUP(Table1[[#This Row],[District]],district!$A$2:$B$38,2,FALSE)</f>
        <v>2</v>
      </c>
      <c r="E1180">
        <v>2016</v>
      </c>
      <c r="F1180">
        <v>1218</v>
      </c>
      <c r="G1180">
        <v>921</v>
      </c>
      <c r="H1180">
        <v>35.4</v>
      </c>
      <c r="L1180" s="17" t="s">
        <v>68</v>
      </c>
      <c r="M1180" s="14" t="s">
        <v>71</v>
      </c>
      <c r="N1180" s="14" t="str">
        <f t="shared" si="216"/>
        <v>,</v>
      </c>
      <c r="O1180" s="14">
        <f t="shared" si="217"/>
        <v>22</v>
      </c>
      <c r="P1180" s="14" t="str">
        <f t="shared" si="218"/>
        <v>,</v>
      </c>
      <c r="Q1180" s="14">
        <f t="shared" si="219"/>
        <v>2</v>
      </c>
      <c r="R1180" s="14" t="str">
        <f t="shared" si="220"/>
        <v>,</v>
      </c>
      <c r="S1180" s="14">
        <f t="shared" si="221"/>
        <v>921</v>
      </c>
      <c r="T1180" s="14" t="str">
        <f t="shared" si="222"/>
        <v>,</v>
      </c>
      <c r="U1180" s="14">
        <f t="shared" si="223"/>
        <v>1218</v>
      </c>
      <c r="V1180" s="14" t="str">
        <f t="shared" si="224"/>
        <v>,</v>
      </c>
      <c r="W1180" s="14">
        <f t="shared" si="225"/>
        <v>35.4</v>
      </c>
      <c r="X1180" s="14" t="str">
        <f t="shared" si="226"/>
        <v>,</v>
      </c>
      <c r="Y1180" s="14">
        <f t="shared" si="227"/>
        <v>2016</v>
      </c>
      <c r="Z1180" s="14" t="s">
        <v>72</v>
      </c>
    </row>
    <row r="1181" spans="1:26" x14ac:dyDescent="0.35">
      <c r="A1181" s="4" t="s">
        <v>62</v>
      </c>
      <c r="B1181" s="2">
        <f>VLOOKUP(Table1[[#This Row],[Crop]],Crop!$A$2:$B$5,2,FALSE)</f>
        <v>22</v>
      </c>
      <c r="C1181" s="1" t="s">
        <v>6</v>
      </c>
      <c r="D1181" s="1">
        <f>VLOOKUP(Table1[[#This Row],[District]],district!$A$2:$B$38,2,FALSE)</f>
        <v>2</v>
      </c>
      <c r="E1181">
        <v>2017</v>
      </c>
      <c r="F1181">
        <v>1133</v>
      </c>
      <c r="G1181">
        <v>912</v>
      </c>
      <c r="H1181">
        <v>33.299999999999997</v>
      </c>
      <c r="L1181" s="17" t="s">
        <v>68</v>
      </c>
      <c r="M1181" s="14" t="s">
        <v>71</v>
      </c>
      <c r="N1181" s="14" t="str">
        <f t="shared" si="216"/>
        <v>,</v>
      </c>
      <c r="O1181" s="14">
        <f t="shared" si="217"/>
        <v>22</v>
      </c>
      <c r="P1181" s="14" t="str">
        <f t="shared" si="218"/>
        <v>,</v>
      </c>
      <c r="Q1181" s="14">
        <f t="shared" si="219"/>
        <v>2</v>
      </c>
      <c r="R1181" s="14" t="str">
        <f t="shared" si="220"/>
        <v>,</v>
      </c>
      <c r="S1181" s="14">
        <f t="shared" si="221"/>
        <v>912</v>
      </c>
      <c r="T1181" s="14" t="str">
        <f t="shared" si="222"/>
        <v>,</v>
      </c>
      <c r="U1181" s="14">
        <f t="shared" si="223"/>
        <v>1133</v>
      </c>
      <c r="V1181" s="14" t="str">
        <f t="shared" si="224"/>
        <v>,</v>
      </c>
      <c r="W1181" s="14">
        <f t="shared" si="225"/>
        <v>33.299999999999997</v>
      </c>
      <c r="X1181" s="14" t="str">
        <f t="shared" si="226"/>
        <v>,</v>
      </c>
      <c r="Y1181" s="14">
        <f t="shared" si="227"/>
        <v>2017</v>
      </c>
      <c r="Z1181" s="14" t="s">
        <v>72</v>
      </c>
    </row>
    <row r="1182" spans="1:26" x14ac:dyDescent="0.35">
      <c r="A1182" s="4" t="s">
        <v>62</v>
      </c>
      <c r="B1182" s="2">
        <f>VLOOKUP(Table1[[#This Row],[Crop]],Crop!$A$2:$B$5,2,FALSE)</f>
        <v>22</v>
      </c>
      <c r="C1182" s="1" t="s">
        <v>6</v>
      </c>
      <c r="D1182" s="1">
        <f>VLOOKUP(Table1[[#This Row],[District]],district!$A$2:$B$38,2,FALSE)</f>
        <v>2</v>
      </c>
      <c r="E1182">
        <v>2018</v>
      </c>
      <c r="F1182">
        <v>1158</v>
      </c>
      <c r="G1182">
        <v>882</v>
      </c>
      <c r="H1182">
        <v>35.200000000000003</v>
      </c>
      <c r="L1182" s="17" t="s">
        <v>68</v>
      </c>
      <c r="M1182" s="14" t="s">
        <v>71</v>
      </c>
      <c r="N1182" s="14" t="str">
        <f t="shared" si="216"/>
        <v>,</v>
      </c>
      <c r="O1182" s="14">
        <f t="shared" si="217"/>
        <v>22</v>
      </c>
      <c r="P1182" s="14" t="str">
        <f t="shared" si="218"/>
        <v>,</v>
      </c>
      <c r="Q1182" s="14">
        <f t="shared" si="219"/>
        <v>2</v>
      </c>
      <c r="R1182" s="14" t="str">
        <f t="shared" si="220"/>
        <v>,</v>
      </c>
      <c r="S1182" s="14">
        <f t="shared" si="221"/>
        <v>882</v>
      </c>
      <c r="T1182" s="14" t="str">
        <f t="shared" si="222"/>
        <v>,</v>
      </c>
      <c r="U1182" s="14">
        <f t="shared" si="223"/>
        <v>1158</v>
      </c>
      <c r="V1182" s="14" t="str">
        <f t="shared" si="224"/>
        <v>,</v>
      </c>
      <c r="W1182" s="14">
        <f t="shared" si="225"/>
        <v>35.200000000000003</v>
      </c>
      <c r="X1182" s="14" t="str">
        <f t="shared" si="226"/>
        <v>,</v>
      </c>
      <c r="Y1182" s="14">
        <f t="shared" si="227"/>
        <v>2018</v>
      </c>
      <c r="Z1182" s="14" t="s">
        <v>72</v>
      </c>
    </row>
    <row r="1183" spans="1:26" x14ac:dyDescent="0.35">
      <c r="A1183" s="4" t="s">
        <v>62</v>
      </c>
      <c r="B1183" s="2">
        <f>VLOOKUP(Table1[[#This Row],[Crop]],Crop!$A$2:$B$5,2,FALSE)</f>
        <v>22</v>
      </c>
      <c r="C1183" s="1" t="s">
        <v>6</v>
      </c>
      <c r="D1183" s="1">
        <f>VLOOKUP(Table1[[#This Row],[District]],district!$A$2:$B$38,2,FALSE)</f>
        <v>2</v>
      </c>
      <c r="E1183">
        <v>2019</v>
      </c>
      <c r="F1183">
        <v>1504</v>
      </c>
      <c r="G1183">
        <v>1001</v>
      </c>
      <c r="H1183">
        <v>40.299999999999997</v>
      </c>
      <c r="L1183" s="17" t="s">
        <v>68</v>
      </c>
      <c r="M1183" s="14" t="s">
        <v>71</v>
      </c>
      <c r="N1183" s="14" t="str">
        <f t="shared" si="216"/>
        <v>,</v>
      </c>
      <c r="O1183" s="14">
        <f t="shared" si="217"/>
        <v>22</v>
      </c>
      <c r="P1183" s="14" t="str">
        <f t="shared" si="218"/>
        <v>,</v>
      </c>
      <c r="Q1183" s="14">
        <f t="shared" si="219"/>
        <v>2</v>
      </c>
      <c r="R1183" s="14" t="str">
        <f t="shared" si="220"/>
        <v>,</v>
      </c>
      <c r="S1183" s="14">
        <f t="shared" si="221"/>
        <v>1001</v>
      </c>
      <c r="T1183" s="14" t="str">
        <f t="shared" si="222"/>
        <v>,</v>
      </c>
      <c r="U1183" s="14">
        <f t="shared" si="223"/>
        <v>1504</v>
      </c>
      <c r="V1183" s="14" t="str">
        <f t="shared" si="224"/>
        <v>,</v>
      </c>
      <c r="W1183" s="14">
        <f t="shared" si="225"/>
        <v>40.299999999999997</v>
      </c>
      <c r="X1183" s="14" t="str">
        <f t="shared" si="226"/>
        <v>,</v>
      </c>
      <c r="Y1183" s="14">
        <f t="shared" si="227"/>
        <v>2019</v>
      </c>
      <c r="Z1183" s="14" t="s">
        <v>72</v>
      </c>
    </row>
    <row r="1184" spans="1:26" x14ac:dyDescent="0.35">
      <c r="A1184" s="4" t="s">
        <v>62</v>
      </c>
      <c r="B1184" s="2">
        <f>VLOOKUP(Table1[[#This Row],[Crop]],Crop!$A$2:$B$5,2,FALSE)</f>
        <v>22</v>
      </c>
      <c r="C1184" s="1" t="s">
        <v>6</v>
      </c>
      <c r="D1184" s="1">
        <f>VLOOKUP(Table1[[#This Row],[District]],district!$A$2:$B$38,2,FALSE)</f>
        <v>2</v>
      </c>
      <c r="E1184">
        <v>2020</v>
      </c>
      <c r="F1184">
        <v>1587</v>
      </c>
      <c r="G1184">
        <v>1055</v>
      </c>
      <c r="H1184">
        <v>37.6</v>
      </c>
      <c r="L1184" s="17" t="s">
        <v>68</v>
      </c>
      <c r="M1184" s="14" t="s">
        <v>71</v>
      </c>
      <c r="N1184" s="14" t="str">
        <f t="shared" si="216"/>
        <v>,</v>
      </c>
      <c r="O1184" s="14">
        <f t="shared" si="217"/>
        <v>22</v>
      </c>
      <c r="P1184" s="14" t="str">
        <f t="shared" si="218"/>
        <v>,</v>
      </c>
      <c r="Q1184" s="14">
        <f t="shared" si="219"/>
        <v>2</v>
      </c>
      <c r="R1184" s="14" t="str">
        <f t="shared" si="220"/>
        <v>,</v>
      </c>
      <c r="S1184" s="14">
        <f t="shared" si="221"/>
        <v>1055</v>
      </c>
      <c r="T1184" s="14" t="str">
        <f t="shared" si="222"/>
        <v>,</v>
      </c>
      <c r="U1184" s="14">
        <f t="shared" si="223"/>
        <v>1587</v>
      </c>
      <c r="V1184" s="14" t="str">
        <f t="shared" si="224"/>
        <v>,</v>
      </c>
      <c r="W1184" s="14">
        <f t="shared" si="225"/>
        <v>37.6</v>
      </c>
      <c r="X1184" s="14" t="str">
        <f t="shared" si="226"/>
        <v>,</v>
      </c>
      <c r="Y1184" s="14">
        <f t="shared" si="227"/>
        <v>2020</v>
      </c>
      <c r="Z1184" s="14" t="s">
        <v>72</v>
      </c>
    </row>
    <row r="1185" spans="1:26" s="2" customFormat="1" x14ac:dyDescent="0.35">
      <c r="A1185" s="4" t="s">
        <v>62</v>
      </c>
      <c r="B1185" s="2">
        <f>VLOOKUP(Table1[[#This Row],[Crop]],Crop!$A$2:$B$5,2,FALSE)</f>
        <v>22</v>
      </c>
      <c r="C1185" s="3" t="s">
        <v>6</v>
      </c>
      <c r="D1185" s="3">
        <f>VLOOKUP(Table1[[#This Row],[District]],district!$A$2:$B$38,2,FALSE)</f>
        <v>2</v>
      </c>
      <c r="E1185" s="2">
        <v>2021</v>
      </c>
      <c r="F1185">
        <v>1514</v>
      </c>
      <c r="G1185">
        <v>1050</v>
      </c>
      <c r="H1185">
        <v>36</v>
      </c>
      <c r="L1185" s="17" t="s">
        <v>68</v>
      </c>
      <c r="M1185" s="14" t="s">
        <v>71</v>
      </c>
      <c r="N1185" s="14" t="str">
        <f t="shared" si="216"/>
        <v>,</v>
      </c>
      <c r="O1185" s="14">
        <f t="shared" si="217"/>
        <v>22</v>
      </c>
      <c r="P1185" s="14" t="str">
        <f t="shared" si="218"/>
        <v>,</v>
      </c>
      <c r="Q1185" s="14">
        <f t="shared" si="219"/>
        <v>2</v>
      </c>
      <c r="R1185" s="14" t="str">
        <f t="shared" si="220"/>
        <v>,</v>
      </c>
      <c r="S1185" s="14">
        <f t="shared" si="221"/>
        <v>1050</v>
      </c>
      <c r="T1185" s="14" t="str">
        <f t="shared" si="222"/>
        <v>,</v>
      </c>
      <c r="U1185" s="14">
        <f t="shared" si="223"/>
        <v>1514</v>
      </c>
      <c r="V1185" s="14" t="str">
        <f t="shared" si="224"/>
        <v>,</v>
      </c>
      <c r="W1185" s="14">
        <f t="shared" si="225"/>
        <v>36</v>
      </c>
      <c r="X1185" s="14" t="str">
        <f t="shared" si="226"/>
        <v>,</v>
      </c>
      <c r="Y1185" s="14">
        <f t="shared" si="227"/>
        <v>2021</v>
      </c>
      <c r="Z1185" s="14" t="s">
        <v>72</v>
      </c>
    </row>
  </sheetData>
  <conditionalFormatting sqref="K2:K39">
    <cfRule type="duplicateValues" dxfId="15" priority="3"/>
  </conditionalFormatting>
  <conditionalFormatting sqref="K2:K39">
    <cfRule type="duplicateValues" dxfId="14" priority="2"/>
  </conditionalFormatting>
  <conditionalFormatting sqref="K2:K39 C1:D1048576">
    <cfRule type="duplicateValues" dxfId="1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5"/>
  <sheetViews>
    <sheetView topLeftCell="A872" workbookViewId="0">
      <selection activeCell="A2" sqref="A2:A1185"/>
    </sheetView>
  </sheetViews>
  <sheetFormatPr defaultRowHeight="14.5" x14ac:dyDescent="0.35"/>
  <cols>
    <col min="1" max="1" width="12.1796875" customWidth="1"/>
    <col min="2" max="2" width="13.453125" bestFit="1" customWidth="1"/>
    <col min="4" max="4" width="9.1796875" style="14"/>
    <col min="5" max="5" width="10" customWidth="1"/>
    <col min="9" max="11" width="0" hidden="1" customWidth="1"/>
    <col min="12" max="12" width="133.90625" hidden="1" customWidth="1"/>
    <col min="13" max="26" width="0" hidden="1" customWidth="1"/>
  </cols>
  <sheetData>
    <row r="1" spans="1:26" ht="18.5" x14ac:dyDescent="0.45">
      <c r="A1" t="s">
        <v>0</v>
      </c>
      <c r="B1" s="14" t="s">
        <v>61</v>
      </c>
      <c r="C1" t="s">
        <v>2</v>
      </c>
      <c r="D1" s="14" t="s">
        <v>67</v>
      </c>
      <c r="E1" t="s">
        <v>1</v>
      </c>
      <c r="F1" t="s">
        <v>3</v>
      </c>
      <c r="G1" t="s">
        <v>4</v>
      </c>
      <c r="H1" t="s">
        <v>5</v>
      </c>
      <c r="K1" t="s">
        <v>7</v>
      </c>
      <c r="L1" s="14"/>
      <c r="M1" s="16" t="s">
        <v>69</v>
      </c>
      <c r="N1" s="14" t="s">
        <v>70</v>
      </c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idden="1" x14ac:dyDescent="0.35">
      <c r="A2" t="s">
        <v>41</v>
      </c>
      <c r="B2" s="4">
        <f>VLOOKUP(Table2[[#This Row],[Crop]],Crop!$A$2:$B$5,2,FALSE)</f>
        <v>33</v>
      </c>
      <c r="C2" t="s">
        <v>27</v>
      </c>
      <c r="D2" s="14">
        <f>VLOOKUP(Table2[[#This Row],[District]],district!$A$2:$B$38,2,FALSE)</f>
        <v>1</v>
      </c>
      <c r="E2">
        <v>1990</v>
      </c>
      <c r="K2" t="s">
        <v>54</v>
      </c>
      <c r="L2" s="17" t="s">
        <v>68</v>
      </c>
      <c r="M2" s="14" t="s">
        <v>71</v>
      </c>
      <c r="N2" s="14" t="str">
        <f>N1</f>
        <v>,</v>
      </c>
      <c r="O2" s="14">
        <f>B2</f>
        <v>33</v>
      </c>
      <c r="P2" s="14" t="str">
        <f>N2</f>
        <v>,</v>
      </c>
      <c r="Q2" s="14">
        <f>D2</f>
        <v>1</v>
      </c>
      <c r="R2" s="14" t="str">
        <f>N2</f>
        <v>,</v>
      </c>
      <c r="S2" s="14">
        <f>G2</f>
        <v>0</v>
      </c>
      <c r="T2" s="14" t="str">
        <f>N1</f>
        <v>,</v>
      </c>
      <c r="U2" s="14">
        <f>F2</f>
        <v>0</v>
      </c>
      <c r="V2" s="14" t="str">
        <f>N1</f>
        <v>,</v>
      </c>
      <c r="W2" s="14">
        <f>H2</f>
        <v>0</v>
      </c>
      <c r="X2" s="14" t="str">
        <f>N1</f>
        <v>,</v>
      </c>
      <c r="Y2" s="14">
        <f>E2</f>
        <v>1990</v>
      </c>
      <c r="Z2" s="14" t="s">
        <v>72</v>
      </c>
    </row>
    <row r="3" spans="1:26" hidden="1" x14ac:dyDescent="0.35">
      <c r="A3" t="s">
        <v>41</v>
      </c>
      <c r="B3" s="14">
        <f>VLOOKUP(Table2[[#This Row],[Crop]],Crop!$A$2:$B$5,2,FALSE)</f>
        <v>33</v>
      </c>
      <c r="C3" t="s">
        <v>27</v>
      </c>
      <c r="D3" s="14">
        <f>VLOOKUP(Table2[[#This Row],[District]],district!$A$2:$B$38,2,FALSE)</f>
        <v>1</v>
      </c>
      <c r="E3">
        <v>1991</v>
      </c>
      <c r="K3" t="s">
        <v>55</v>
      </c>
      <c r="L3" s="17" t="s">
        <v>68</v>
      </c>
      <c r="M3" s="14" t="s">
        <v>71</v>
      </c>
      <c r="N3" s="14" t="str">
        <f t="shared" ref="N3:N38" si="0">N2</f>
        <v>,</v>
      </c>
      <c r="O3" s="14">
        <f t="shared" ref="O3:O38" si="1">B3</f>
        <v>33</v>
      </c>
      <c r="P3" s="14" t="str">
        <f t="shared" ref="P3:P38" si="2">N3</f>
        <v>,</v>
      </c>
      <c r="Q3" s="14">
        <f t="shared" ref="Q3:Q38" si="3">D3</f>
        <v>1</v>
      </c>
      <c r="R3" s="14" t="str">
        <f t="shared" ref="R3:R38" si="4">N3</f>
        <v>,</v>
      </c>
      <c r="S3" s="14">
        <f t="shared" ref="S3:S38" si="5">G3</f>
        <v>0</v>
      </c>
      <c r="T3" s="14" t="str">
        <f t="shared" ref="T3:T38" si="6">N2</f>
        <v>,</v>
      </c>
      <c r="U3" s="14">
        <f t="shared" ref="U3:U38" si="7">F3</f>
        <v>0</v>
      </c>
      <c r="V3" s="14" t="str">
        <f t="shared" ref="V3:V38" si="8">N2</f>
        <v>,</v>
      </c>
      <c r="W3" s="14">
        <f t="shared" ref="W3:W38" si="9">H3</f>
        <v>0</v>
      </c>
      <c r="X3" s="14" t="str">
        <f t="shared" ref="X3:X38" si="10">N2</f>
        <v>,</v>
      </c>
      <c r="Y3" s="14">
        <f t="shared" ref="Y3:Y38" si="11">E3</f>
        <v>1991</v>
      </c>
      <c r="Z3" s="14" t="s">
        <v>72</v>
      </c>
    </row>
    <row r="4" spans="1:26" hidden="1" x14ac:dyDescent="0.35">
      <c r="A4" t="s">
        <v>41</v>
      </c>
      <c r="B4" s="14">
        <f>VLOOKUP(Table2[[#This Row],[Crop]],Crop!$A$2:$B$5,2,FALSE)</f>
        <v>33</v>
      </c>
      <c r="C4" t="s">
        <v>27</v>
      </c>
      <c r="D4" s="14">
        <f>VLOOKUP(Table2[[#This Row],[District]],district!$A$2:$B$38,2,FALSE)</f>
        <v>1</v>
      </c>
      <c r="E4">
        <v>1992</v>
      </c>
      <c r="K4" t="s">
        <v>59</v>
      </c>
      <c r="L4" s="17" t="s">
        <v>68</v>
      </c>
      <c r="M4" s="14" t="s">
        <v>71</v>
      </c>
      <c r="N4" s="14" t="str">
        <f t="shared" si="0"/>
        <v>,</v>
      </c>
      <c r="O4" s="14">
        <f t="shared" si="1"/>
        <v>33</v>
      </c>
      <c r="P4" s="14" t="str">
        <f t="shared" si="2"/>
        <v>,</v>
      </c>
      <c r="Q4" s="14">
        <f t="shared" si="3"/>
        <v>1</v>
      </c>
      <c r="R4" s="14" t="str">
        <f t="shared" si="4"/>
        <v>,</v>
      </c>
      <c r="S4" s="14">
        <f t="shared" si="5"/>
        <v>0</v>
      </c>
      <c r="T4" s="14" t="str">
        <f t="shared" si="6"/>
        <v>,</v>
      </c>
      <c r="U4" s="14">
        <f t="shared" si="7"/>
        <v>0</v>
      </c>
      <c r="V4" s="14" t="str">
        <f t="shared" si="8"/>
        <v>,</v>
      </c>
      <c r="W4" s="14">
        <f t="shared" si="9"/>
        <v>0</v>
      </c>
      <c r="X4" s="14" t="str">
        <f t="shared" si="10"/>
        <v>,</v>
      </c>
      <c r="Y4" s="14">
        <f t="shared" si="11"/>
        <v>1992</v>
      </c>
      <c r="Z4" s="14" t="s">
        <v>72</v>
      </c>
    </row>
    <row r="5" spans="1:26" hidden="1" x14ac:dyDescent="0.35">
      <c r="A5" t="s">
        <v>41</v>
      </c>
      <c r="B5" s="14">
        <f>VLOOKUP(Table2[[#This Row],[Crop]],Crop!$A$2:$B$5,2,FALSE)</f>
        <v>33</v>
      </c>
      <c r="C5" t="s">
        <v>27</v>
      </c>
      <c r="D5" s="14">
        <f>VLOOKUP(Table2[[#This Row],[District]],district!$A$2:$B$38,2,FALSE)</f>
        <v>1</v>
      </c>
      <c r="E5">
        <v>1993</v>
      </c>
      <c r="K5" t="s">
        <v>46</v>
      </c>
      <c r="L5" s="17" t="s">
        <v>68</v>
      </c>
      <c r="M5" s="14" t="s">
        <v>71</v>
      </c>
      <c r="N5" s="14" t="str">
        <f t="shared" si="0"/>
        <v>,</v>
      </c>
      <c r="O5" s="14">
        <f t="shared" si="1"/>
        <v>33</v>
      </c>
      <c r="P5" s="14" t="str">
        <f t="shared" si="2"/>
        <v>,</v>
      </c>
      <c r="Q5" s="14">
        <f t="shared" si="3"/>
        <v>1</v>
      </c>
      <c r="R5" s="14" t="str">
        <f t="shared" si="4"/>
        <v>,</v>
      </c>
      <c r="S5" s="14">
        <f t="shared" si="5"/>
        <v>0</v>
      </c>
      <c r="T5" s="14" t="str">
        <f t="shared" si="6"/>
        <v>,</v>
      </c>
      <c r="U5" s="14">
        <f t="shared" si="7"/>
        <v>0</v>
      </c>
      <c r="V5" s="14" t="str">
        <f t="shared" si="8"/>
        <v>,</v>
      </c>
      <c r="W5" s="14">
        <f t="shared" si="9"/>
        <v>0</v>
      </c>
      <c r="X5" s="14" t="str">
        <f t="shared" si="10"/>
        <v>,</v>
      </c>
      <c r="Y5" s="14">
        <f t="shared" si="11"/>
        <v>1993</v>
      </c>
      <c r="Z5" s="14" t="s">
        <v>72</v>
      </c>
    </row>
    <row r="6" spans="1:26" hidden="1" x14ac:dyDescent="0.35">
      <c r="A6" t="s">
        <v>41</v>
      </c>
      <c r="B6" s="14">
        <f>VLOOKUP(Table2[[#This Row],[Crop]],Crop!$A$2:$B$5,2,FALSE)</f>
        <v>33</v>
      </c>
      <c r="C6" t="s">
        <v>27</v>
      </c>
      <c r="D6" s="14">
        <f>VLOOKUP(Table2[[#This Row],[District]],district!$A$2:$B$38,2,FALSE)</f>
        <v>1</v>
      </c>
      <c r="E6">
        <v>1994</v>
      </c>
      <c r="K6" t="s">
        <v>60</v>
      </c>
      <c r="L6" s="17" t="s">
        <v>68</v>
      </c>
      <c r="M6" s="14" t="s">
        <v>71</v>
      </c>
      <c r="N6" s="14" t="str">
        <f t="shared" si="0"/>
        <v>,</v>
      </c>
      <c r="O6" s="14">
        <f t="shared" si="1"/>
        <v>33</v>
      </c>
      <c r="P6" s="14" t="str">
        <f t="shared" si="2"/>
        <v>,</v>
      </c>
      <c r="Q6" s="14">
        <f t="shared" si="3"/>
        <v>1</v>
      </c>
      <c r="R6" s="14" t="str">
        <f t="shared" si="4"/>
        <v>,</v>
      </c>
      <c r="S6" s="14">
        <f t="shared" si="5"/>
        <v>0</v>
      </c>
      <c r="T6" s="14" t="str">
        <f t="shared" si="6"/>
        <v>,</v>
      </c>
      <c r="U6" s="14">
        <f t="shared" si="7"/>
        <v>0</v>
      </c>
      <c r="V6" s="14" t="str">
        <f t="shared" si="8"/>
        <v>,</v>
      </c>
      <c r="W6" s="14">
        <f t="shared" si="9"/>
        <v>0</v>
      </c>
      <c r="X6" s="14" t="str">
        <f t="shared" si="10"/>
        <v>,</v>
      </c>
      <c r="Y6" s="14">
        <f t="shared" si="11"/>
        <v>1994</v>
      </c>
      <c r="Z6" s="14" t="s">
        <v>72</v>
      </c>
    </row>
    <row r="7" spans="1:26" hidden="1" x14ac:dyDescent="0.35">
      <c r="A7" t="s">
        <v>41</v>
      </c>
      <c r="B7" s="14">
        <f>VLOOKUP(Table2[[#This Row],[Crop]],Crop!$A$2:$B$5,2,FALSE)</f>
        <v>33</v>
      </c>
      <c r="C7" t="s">
        <v>27</v>
      </c>
      <c r="D7" s="14">
        <f>VLOOKUP(Table2[[#This Row],[District]],district!$A$2:$B$38,2,FALSE)</f>
        <v>1</v>
      </c>
      <c r="E7">
        <v>1995</v>
      </c>
      <c r="K7" t="s">
        <v>43</v>
      </c>
      <c r="L7" s="17" t="s">
        <v>68</v>
      </c>
      <c r="M7" s="14" t="s">
        <v>71</v>
      </c>
      <c r="N7" s="14" t="str">
        <f t="shared" si="0"/>
        <v>,</v>
      </c>
      <c r="O7" s="14">
        <f t="shared" si="1"/>
        <v>33</v>
      </c>
      <c r="P7" s="14" t="str">
        <f t="shared" si="2"/>
        <v>,</v>
      </c>
      <c r="Q7" s="14">
        <f t="shared" si="3"/>
        <v>1</v>
      </c>
      <c r="R7" s="14" t="str">
        <f t="shared" si="4"/>
        <v>,</v>
      </c>
      <c r="S7" s="14">
        <f t="shared" si="5"/>
        <v>0</v>
      </c>
      <c r="T7" s="14" t="str">
        <f t="shared" si="6"/>
        <v>,</v>
      </c>
      <c r="U7" s="14">
        <f t="shared" si="7"/>
        <v>0</v>
      </c>
      <c r="V7" s="14" t="str">
        <f t="shared" si="8"/>
        <v>,</v>
      </c>
      <c r="W7" s="14">
        <f t="shared" si="9"/>
        <v>0</v>
      </c>
      <c r="X7" s="14" t="str">
        <f t="shared" si="10"/>
        <v>,</v>
      </c>
      <c r="Y7" s="14">
        <f t="shared" si="11"/>
        <v>1995</v>
      </c>
      <c r="Z7" s="14" t="s">
        <v>72</v>
      </c>
    </row>
    <row r="8" spans="1:26" hidden="1" x14ac:dyDescent="0.35">
      <c r="A8" t="s">
        <v>41</v>
      </c>
      <c r="B8" s="14">
        <f>VLOOKUP(Table2[[#This Row],[Crop]],Crop!$A$2:$B$5,2,FALSE)</f>
        <v>33</v>
      </c>
      <c r="C8" t="s">
        <v>27</v>
      </c>
      <c r="D8" s="14">
        <f>VLOOKUP(Table2[[#This Row],[District]],district!$A$2:$B$38,2,FALSE)</f>
        <v>1</v>
      </c>
      <c r="E8">
        <v>1996</v>
      </c>
      <c r="K8" t="s">
        <v>44</v>
      </c>
      <c r="L8" s="17" t="s">
        <v>68</v>
      </c>
      <c r="M8" s="14" t="s">
        <v>71</v>
      </c>
      <c r="N8" s="14" t="str">
        <f t="shared" si="0"/>
        <v>,</v>
      </c>
      <c r="O8" s="14">
        <f t="shared" si="1"/>
        <v>33</v>
      </c>
      <c r="P8" s="14" t="str">
        <f t="shared" si="2"/>
        <v>,</v>
      </c>
      <c r="Q8" s="14">
        <f t="shared" si="3"/>
        <v>1</v>
      </c>
      <c r="R8" s="14" t="str">
        <f t="shared" si="4"/>
        <v>,</v>
      </c>
      <c r="S8" s="14">
        <f t="shared" si="5"/>
        <v>0</v>
      </c>
      <c r="T8" s="14" t="str">
        <f t="shared" si="6"/>
        <v>,</v>
      </c>
      <c r="U8" s="14">
        <f t="shared" si="7"/>
        <v>0</v>
      </c>
      <c r="V8" s="14" t="str">
        <f t="shared" si="8"/>
        <v>,</v>
      </c>
      <c r="W8" s="14">
        <f t="shared" si="9"/>
        <v>0</v>
      </c>
      <c r="X8" s="14" t="str">
        <f t="shared" si="10"/>
        <v>,</v>
      </c>
      <c r="Y8" s="14">
        <f t="shared" si="11"/>
        <v>1996</v>
      </c>
      <c r="Z8" s="14" t="s">
        <v>72</v>
      </c>
    </row>
    <row r="9" spans="1:26" hidden="1" x14ac:dyDescent="0.35">
      <c r="A9" t="s">
        <v>41</v>
      </c>
      <c r="B9" s="14">
        <f>VLOOKUP(Table2[[#This Row],[Crop]],Crop!$A$2:$B$5,2,FALSE)</f>
        <v>33</v>
      </c>
      <c r="C9" t="s">
        <v>27</v>
      </c>
      <c r="D9" s="14">
        <f>VLOOKUP(Table2[[#This Row],[District]],district!$A$2:$B$38,2,FALSE)</f>
        <v>1</v>
      </c>
      <c r="E9">
        <v>1997</v>
      </c>
      <c r="K9" t="s">
        <v>52</v>
      </c>
      <c r="L9" s="17" t="s">
        <v>68</v>
      </c>
      <c r="M9" s="14" t="s">
        <v>71</v>
      </c>
      <c r="N9" s="14" t="str">
        <f t="shared" si="0"/>
        <v>,</v>
      </c>
      <c r="O9" s="14">
        <f t="shared" si="1"/>
        <v>33</v>
      </c>
      <c r="P9" s="14" t="str">
        <f t="shared" si="2"/>
        <v>,</v>
      </c>
      <c r="Q9" s="14">
        <f t="shared" si="3"/>
        <v>1</v>
      </c>
      <c r="R9" s="14" t="str">
        <f t="shared" si="4"/>
        <v>,</v>
      </c>
      <c r="S9" s="14">
        <f t="shared" si="5"/>
        <v>0</v>
      </c>
      <c r="T9" s="14" t="str">
        <f t="shared" si="6"/>
        <v>,</v>
      </c>
      <c r="U9" s="14">
        <f t="shared" si="7"/>
        <v>0</v>
      </c>
      <c r="V9" s="14" t="str">
        <f t="shared" si="8"/>
        <v>,</v>
      </c>
      <c r="W9" s="14">
        <f t="shared" si="9"/>
        <v>0</v>
      </c>
      <c r="X9" s="14" t="str">
        <f t="shared" si="10"/>
        <v>,</v>
      </c>
      <c r="Y9" s="14">
        <f t="shared" si="11"/>
        <v>1997</v>
      </c>
      <c r="Z9" s="14" t="s">
        <v>72</v>
      </c>
    </row>
    <row r="10" spans="1:26" hidden="1" x14ac:dyDescent="0.35">
      <c r="A10" t="s">
        <v>41</v>
      </c>
      <c r="B10" s="14">
        <f>VLOOKUP(Table2[[#This Row],[Crop]],Crop!$A$2:$B$5,2,FALSE)</f>
        <v>33</v>
      </c>
      <c r="C10" t="s">
        <v>27</v>
      </c>
      <c r="D10" s="14">
        <f>VLOOKUP(Table2[[#This Row],[District]],district!$A$2:$B$38,2,FALSE)</f>
        <v>1</v>
      </c>
      <c r="E10">
        <v>1998</v>
      </c>
      <c r="K10" t="s">
        <v>57</v>
      </c>
      <c r="L10" s="17" t="s">
        <v>68</v>
      </c>
      <c r="M10" s="14" t="s">
        <v>71</v>
      </c>
      <c r="N10" s="14" t="str">
        <f t="shared" si="0"/>
        <v>,</v>
      </c>
      <c r="O10" s="14">
        <f t="shared" si="1"/>
        <v>33</v>
      </c>
      <c r="P10" s="14" t="str">
        <f t="shared" si="2"/>
        <v>,</v>
      </c>
      <c r="Q10" s="14">
        <f t="shared" si="3"/>
        <v>1</v>
      </c>
      <c r="R10" s="14" t="str">
        <f t="shared" si="4"/>
        <v>,</v>
      </c>
      <c r="S10" s="14">
        <f t="shared" si="5"/>
        <v>0</v>
      </c>
      <c r="T10" s="14" t="str">
        <f t="shared" si="6"/>
        <v>,</v>
      </c>
      <c r="U10" s="14">
        <f t="shared" si="7"/>
        <v>0</v>
      </c>
      <c r="V10" s="14" t="str">
        <f t="shared" si="8"/>
        <v>,</v>
      </c>
      <c r="W10" s="14">
        <f t="shared" si="9"/>
        <v>0</v>
      </c>
      <c r="X10" s="14" t="str">
        <f t="shared" si="10"/>
        <v>,</v>
      </c>
      <c r="Y10" s="14">
        <f t="shared" si="11"/>
        <v>1998</v>
      </c>
      <c r="Z10" s="14" t="s">
        <v>72</v>
      </c>
    </row>
    <row r="11" spans="1:26" hidden="1" x14ac:dyDescent="0.35">
      <c r="A11" t="s">
        <v>41</v>
      </c>
      <c r="B11" s="14">
        <f>VLOOKUP(Table2[[#This Row],[Crop]],Crop!$A$2:$B$5,2,FALSE)</f>
        <v>33</v>
      </c>
      <c r="C11" t="s">
        <v>27</v>
      </c>
      <c r="D11" s="14">
        <f>VLOOKUP(Table2[[#This Row],[District]],district!$A$2:$B$38,2,FALSE)</f>
        <v>1</v>
      </c>
      <c r="E11">
        <v>1999</v>
      </c>
      <c r="K11" t="s">
        <v>45</v>
      </c>
      <c r="L11" s="17" t="s">
        <v>68</v>
      </c>
      <c r="M11" s="14" t="s">
        <v>71</v>
      </c>
      <c r="N11" s="14" t="str">
        <f t="shared" si="0"/>
        <v>,</v>
      </c>
      <c r="O11" s="14">
        <f t="shared" si="1"/>
        <v>33</v>
      </c>
      <c r="P11" s="14" t="str">
        <f t="shared" si="2"/>
        <v>,</v>
      </c>
      <c r="Q11" s="14">
        <f t="shared" si="3"/>
        <v>1</v>
      </c>
      <c r="R11" s="14" t="str">
        <f t="shared" si="4"/>
        <v>,</v>
      </c>
      <c r="S11" s="14">
        <f t="shared" si="5"/>
        <v>0</v>
      </c>
      <c r="T11" s="14" t="str">
        <f t="shared" si="6"/>
        <v>,</v>
      </c>
      <c r="U11" s="14">
        <f t="shared" si="7"/>
        <v>0</v>
      </c>
      <c r="V11" s="14" t="str">
        <f t="shared" si="8"/>
        <v>,</v>
      </c>
      <c r="W11" s="14">
        <f t="shared" si="9"/>
        <v>0</v>
      </c>
      <c r="X11" s="14" t="str">
        <f t="shared" si="10"/>
        <v>,</v>
      </c>
      <c r="Y11" s="14">
        <f t="shared" si="11"/>
        <v>1999</v>
      </c>
      <c r="Z11" s="14" t="s">
        <v>72</v>
      </c>
    </row>
    <row r="12" spans="1:26" hidden="1" x14ac:dyDescent="0.35">
      <c r="A12" t="s">
        <v>41</v>
      </c>
      <c r="B12" s="14">
        <f>VLOOKUP(Table2[[#This Row],[Crop]],Crop!$A$2:$B$5,2,FALSE)</f>
        <v>33</v>
      </c>
      <c r="C12" t="s">
        <v>27</v>
      </c>
      <c r="D12" s="14">
        <f>VLOOKUP(Table2[[#This Row],[District]],district!$A$2:$B$38,2,FALSE)</f>
        <v>1</v>
      </c>
      <c r="E12">
        <v>2000</v>
      </c>
      <c r="K12" t="s">
        <v>47</v>
      </c>
      <c r="L12" s="17" t="s">
        <v>68</v>
      </c>
      <c r="M12" s="14" t="s">
        <v>71</v>
      </c>
      <c r="N12" s="14" t="str">
        <f t="shared" si="0"/>
        <v>,</v>
      </c>
      <c r="O12" s="14">
        <f t="shared" si="1"/>
        <v>33</v>
      </c>
      <c r="P12" s="14" t="str">
        <f t="shared" si="2"/>
        <v>,</v>
      </c>
      <c r="Q12" s="14">
        <f t="shared" si="3"/>
        <v>1</v>
      </c>
      <c r="R12" s="14" t="str">
        <f t="shared" si="4"/>
        <v>,</v>
      </c>
      <c r="S12" s="14">
        <f t="shared" si="5"/>
        <v>0</v>
      </c>
      <c r="T12" s="14" t="str">
        <f t="shared" si="6"/>
        <v>,</v>
      </c>
      <c r="U12" s="14">
        <f t="shared" si="7"/>
        <v>0</v>
      </c>
      <c r="V12" s="14" t="str">
        <f t="shared" si="8"/>
        <v>,</v>
      </c>
      <c r="W12" s="14">
        <f t="shared" si="9"/>
        <v>0</v>
      </c>
      <c r="X12" s="14" t="str">
        <f t="shared" si="10"/>
        <v>,</v>
      </c>
      <c r="Y12" s="14">
        <f t="shared" si="11"/>
        <v>2000</v>
      </c>
      <c r="Z12" s="14" t="s">
        <v>72</v>
      </c>
    </row>
    <row r="13" spans="1:26" hidden="1" x14ac:dyDescent="0.35">
      <c r="A13" t="s">
        <v>41</v>
      </c>
      <c r="B13" s="14">
        <f>VLOOKUP(Table2[[#This Row],[Crop]],Crop!$A$2:$B$5,2,FALSE)</f>
        <v>33</v>
      </c>
      <c r="C13" t="s">
        <v>27</v>
      </c>
      <c r="D13" s="14">
        <f>VLOOKUP(Table2[[#This Row],[District]],district!$A$2:$B$38,2,FALSE)</f>
        <v>1</v>
      </c>
      <c r="E13">
        <v>2001</v>
      </c>
      <c r="K13" t="s">
        <v>48</v>
      </c>
      <c r="L13" s="17" t="s">
        <v>68</v>
      </c>
      <c r="M13" s="14" t="s">
        <v>71</v>
      </c>
      <c r="N13" s="14" t="str">
        <f t="shared" si="0"/>
        <v>,</v>
      </c>
      <c r="O13" s="14">
        <f t="shared" si="1"/>
        <v>33</v>
      </c>
      <c r="P13" s="14" t="str">
        <f t="shared" si="2"/>
        <v>,</v>
      </c>
      <c r="Q13" s="14">
        <f t="shared" si="3"/>
        <v>1</v>
      </c>
      <c r="R13" s="14" t="str">
        <f t="shared" si="4"/>
        <v>,</v>
      </c>
      <c r="S13" s="14">
        <f t="shared" si="5"/>
        <v>0</v>
      </c>
      <c r="T13" s="14" t="str">
        <f t="shared" si="6"/>
        <v>,</v>
      </c>
      <c r="U13" s="14">
        <f t="shared" si="7"/>
        <v>0</v>
      </c>
      <c r="V13" s="14" t="str">
        <f t="shared" si="8"/>
        <v>,</v>
      </c>
      <c r="W13" s="14">
        <f t="shared" si="9"/>
        <v>0</v>
      </c>
      <c r="X13" s="14" t="str">
        <f t="shared" si="10"/>
        <v>,</v>
      </c>
      <c r="Y13" s="14">
        <f t="shared" si="11"/>
        <v>2001</v>
      </c>
      <c r="Z13" s="14" t="s">
        <v>72</v>
      </c>
    </row>
    <row r="14" spans="1:26" hidden="1" x14ac:dyDescent="0.35">
      <c r="A14" t="s">
        <v>41</v>
      </c>
      <c r="B14" s="14">
        <f>VLOOKUP(Table2[[#This Row],[Crop]],Crop!$A$2:$B$5,2,FALSE)</f>
        <v>33</v>
      </c>
      <c r="C14" t="s">
        <v>27</v>
      </c>
      <c r="D14" s="14">
        <f>VLOOKUP(Table2[[#This Row],[District]],district!$A$2:$B$38,2,FALSE)</f>
        <v>1</v>
      </c>
      <c r="E14">
        <v>2002</v>
      </c>
      <c r="K14" t="s">
        <v>58</v>
      </c>
      <c r="L14" s="17" t="s">
        <v>68</v>
      </c>
      <c r="M14" s="14" t="s">
        <v>71</v>
      </c>
      <c r="N14" s="14" t="str">
        <f t="shared" si="0"/>
        <v>,</v>
      </c>
      <c r="O14" s="14">
        <f t="shared" si="1"/>
        <v>33</v>
      </c>
      <c r="P14" s="14" t="str">
        <f t="shared" si="2"/>
        <v>,</v>
      </c>
      <c r="Q14" s="14">
        <f t="shared" si="3"/>
        <v>1</v>
      </c>
      <c r="R14" s="14" t="str">
        <f t="shared" si="4"/>
        <v>,</v>
      </c>
      <c r="S14" s="14">
        <f t="shared" si="5"/>
        <v>0</v>
      </c>
      <c r="T14" s="14" t="str">
        <f t="shared" si="6"/>
        <v>,</v>
      </c>
      <c r="U14" s="14">
        <f t="shared" si="7"/>
        <v>0</v>
      </c>
      <c r="V14" s="14" t="str">
        <f t="shared" si="8"/>
        <v>,</v>
      </c>
      <c r="W14" s="14">
        <f t="shared" si="9"/>
        <v>0</v>
      </c>
      <c r="X14" s="14" t="str">
        <f t="shared" si="10"/>
        <v>,</v>
      </c>
      <c r="Y14" s="14">
        <f t="shared" si="11"/>
        <v>2002</v>
      </c>
      <c r="Z14" s="14" t="s">
        <v>72</v>
      </c>
    </row>
    <row r="15" spans="1:26" hidden="1" x14ac:dyDescent="0.35">
      <c r="A15" t="s">
        <v>41</v>
      </c>
      <c r="B15" s="14">
        <f>VLOOKUP(Table2[[#This Row],[Crop]],Crop!$A$2:$B$5,2,FALSE)</f>
        <v>33</v>
      </c>
      <c r="C15" t="s">
        <v>27</v>
      </c>
      <c r="D15" s="14">
        <f>VLOOKUP(Table2[[#This Row],[District]],district!$A$2:$B$38,2,FALSE)</f>
        <v>1</v>
      </c>
      <c r="E15">
        <v>2003</v>
      </c>
      <c r="K15" t="s">
        <v>49</v>
      </c>
      <c r="L15" s="17" t="s">
        <v>68</v>
      </c>
      <c r="M15" s="14" t="s">
        <v>71</v>
      </c>
      <c r="N15" s="14" t="str">
        <f t="shared" si="0"/>
        <v>,</v>
      </c>
      <c r="O15" s="14">
        <f t="shared" si="1"/>
        <v>33</v>
      </c>
      <c r="P15" s="14" t="str">
        <f t="shared" si="2"/>
        <v>,</v>
      </c>
      <c r="Q15" s="14">
        <f t="shared" si="3"/>
        <v>1</v>
      </c>
      <c r="R15" s="14" t="str">
        <f t="shared" si="4"/>
        <v>,</v>
      </c>
      <c r="S15" s="14">
        <f t="shared" si="5"/>
        <v>0</v>
      </c>
      <c r="T15" s="14" t="str">
        <f t="shared" si="6"/>
        <v>,</v>
      </c>
      <c r="U15" s="14">
        <f t="shared" si="7"/>
        <v>0</v>
      </c>
      <c r="V15" s="14" t="str">
        <f t="shared" si="8"/>
        <v>,</v>
      </c>
      <c r="W15" s="14">
        <f t="shared" si="9"/>
        <v>0</v>
      </c>
      <c r="X15" s="14" t="str">
        <f t="shared" si="10"/>
        <v>,</v>
      </c>
      <c r="Y15" s="14">
        <f t="shared" si="11"/>
        <v>2003</v>
      </c>
      <c r="Z15" s="14" t="s">
        <v>72</v>
      </c>
    </row>
    <row r="16" spans="1:26" hidden="1" x14ac:dyDescent="0.35">
      <c r="A16" t="s">
        <v>41</v>
      </c>
      <c r="B16" s="14">
        <f>VLOOKUP(Table2[[#This Row],[Crop]],Crop!$A$2:$B$5,2,FALSE)</f>
        <v>33</v>
      </c>
      <c r="C16" t="s">
        <v>27</v>
      </c>
      <c r="D16" s="14">
        <f>VLOOKUP(Table2[[#This Row],[District]],district!$A$2:$B$38,2,FALSE)</f>
        <v>1</v>
      </c>
      <c r="E16">
        <v>2004</v>
      </c>
      <c r="K16" t="s">
        <v>8</v>
      </c>
      <c r="L16" s="17" t="s">
        <v>68</v>
      </c>
      <c r="M16" s="14" t="s">
        <v>71</v>
      </c>
      <c r="N16" s="14" t="str">
        <f t="shared" si="0"/>
        <v>,</v>
      </c>
      <c r="O16" s="14">
        <f t="shared" si="1"/>
        <v>33</v>
      </c>
      <c r="P16" s="14" t="str">
        <f t="shared" si="2"/>
        <v>,</v>
      </c>
      <c r="Q16" s="14">
        <f t="shared" si="3"/>
        <v>1</v>
      </c>
      <c r="R16" s="14" t="str">
        <f t="shared" si="4"/>
        <v>,</v>
      </c>
      <c r="S16" s="14">
        <f t="shared" si="5"/>
        <v>0</v>
      </c>
      <c r="T16" s="14" t="str">
        <f t="shared" si="6"/>
        <v>,</v>
      </c>
      <c r="U16" s="14">
        <f t="shared" si="7"/>
        <v>0</v>
      </c>
      <c r="V16" s="14" t="str">
        <f t="shared" si="8"/>
        <v>,</v>
      </c>
      <c r="W16" s="14">
        <f t="shared" si="9"/>
        <v>0</v>
      </c>
      <c r="X16" s="14" t="str">
        <f t="shared" si="10"/>
        <v>,</v>
      </c>
      <c r="Y16" s="14">
        <f t="shared" si="11"/>
        <v>2004</v>
      </c>
      <c r="Z16" s="14" t="s">
        <v>72</v>
      </c>
    </row>
    <row r="17" spans="1:26" hidden="1" x14ac:dyDescent="0.35">
      <c r="A17" t="s">
        <v>41</v>
      </c>
      <c r="B17" s="14">
        <f>VLOOKUP(Table2[[#This Row],[Crop]],Crop!$A$2:$B$5,2,FALSE)</f>
        <v>33</v>
      </c>
      <c r="C17" t="s">
        <v>27</v>
      </c>
      <c r="D17" s="14">
        <f>VLOOKUP(Table2[[#This Row],[District]],district!$A$2:$B$38,2,FALSE)</f>
        <v>1</v>
      </c>
      <c r="E17">
        <v>2005</v>
      </c>
      <c r="K17" t="s">
        <v>50</v>
      </c>
      <c r="L17" s="17" t="s">
        <v>68</v>
      </c>
      <c r="M17" s="14" t="s">
        <v>71</v>
      </c>
      <c r="N17" s="14" t="str">
        <f t="shared" si="0"/>
        <v>,</v>
      </c>
      <c r="O17" s="14">
        <f t="shared" si="1"/>
        <v>33</v>
      </c>
      <c r="P17" s="14" t="str">
        <f t="shared" si="2"/>
        <v>,</v>
      </c>
      <c r="Q17" s="14">
        <f t="shared" si="3"/>
        <v>1</v>
      </c>
      <c r="R17" s="14" t="str">
        <f t="shared" si="4"/>
        <v>,</v>
      </c>
      <c r="S17" s="14">
        <f t="shared" si="5"/>
        <v>0</v>
      </c>
      <c r="T17" s="14" t="str">
        <f t="shared" si="6"/>
        <v>,</v>
      </c>
      <c r="U17" s="14">
        <f t="shared" si="7"/>
        <v>0</v>
      </c>
      <c r="V17" s="14" t="str">
        <f t="shared" si="8"/>
        <v>,</v>
      </c>
      <c r="W17" s="14">
        <f t="shared" si="9"/>
        <v>0</v>
      </c>
      <c r="X17" s="14" t="str">
        <f t="shared" si="10"/>
        <v>,</v>
      </c>
      <c r="Y17" s="14">
        <f t="shared" si="11"/>
        <v>2005</v>
      </c>
      <c r="Z17" s="14" t="s">
        <v>72</v>
      </c>
    </row>
    <row r="18" spans="1:26" hidden="1" x14ac:dyDescent="0.35">
      <c r="A18" t="s">
        <v>41</v>
      </c>
      <c r="B18" s="14">
        <f>VLOOKUP(Table2[[#This Row],[Crop]],Crop!$A$2:$B$5,2,FALSE)</f>
        <v>33</v>
      </c>
      <c r="C18" t="s">
        <v>27</v>
      </c>
      <c r="D18" s="14">
        <f>VLOOKUP(Table2[[#This Row],[District]],district!$A$2:$B$38,2,FALSE)</f>
        <v>1</v>
      </c>
      <c r="E18">
        <v>2006</v>
      </c>
      <c r="K18" t="s">
        <v>53</v>
      </c>
      <c r="L18" s="17" t="s">
        <v>68</v>
      </c>
      <c r="M18" s="14" t="s">
        <v>71</v>
      </c>
      <c r="N18" s="14" t="str">
        <f t="shared" si="0"/>
        <v>,</v>
      </c>
      <c r="O18" s="14">
        <f t="shared" si="1"/>
        <v>33</v>
      </c>
      <c r="P18" s="14" t="str">
        <f t="shared" si="2"/>
        <v>,</v>
      </c>
      <c r="Q18" s="14">
        <f t="shared" si="3"/>
        <v>1</v>
      </c>
      <c r="R18" s="14" t="str">
        <f t="shared" si="4"/>
        <v>,</v>
      </c>
      <c r="S18" s="14">
        <f t="shared" si="5"/>
        <v>0</v>
      </c>
      <c r="T18" s="14" t="str">
        <f t="shared" si="6"/>
        <v>,</v>
      </c>
      <c r="U18" s="14">
        <f t="shared" si="7"/>
        <v>0</v>
      </c>
      <c r="V18" s="14" t="str">
        <f t="shared" si="8"/>
        <v>,</v>
      </c>
      <c r="W18" s="14">
        <f t="shared" si="9"/>
        <v>0</v>
      </c>
      <c r="X18" s="14" t="str">
        <f t="shared" si="10"/>
        <v>,</v>
      </c>
      <c r="Y18" s="14">
        <f t="shared" si="11"/>
        <v>2006</v>
      </c>
      <c r="Z18" s="14" t="s">
        <v>72</v>
      </c>
    </row>
    <row r="19" spans="1:26" hidden="1" x14ac:dyDescent="0.35">
      <c r="A19" t="s">
        <v>41</v>
      </c>
      <c r="B19" s="14">
        <f>VLOOKUP(Table2[[#This Row],[Crop]],Crop!$A$2:$B$5,2,FALSE)</f>
        <v>33</v>
      </c>
      <c r="C19" t="s">
        <v>27</v>
      </c>
      <c r="D19" s="14">
        <f>VLOOKUP(Table2[[#This Row],[District]],district!$A$2:$B$38,2,FALSE)</f>
        <v>1</v>
      </c>
      <c r="E19">
        <v>2007</v>
      </c>
      <c r="K19" t="s">
        <v>51</v>
      </c>
      <c r="L19" s="17" t="s">
        <v>68</v>
      </c>
      <c r="M19" s="14" t="s">
        <v>71</v>
      </c>
      <c r="N19" s="14" t="str">
        <f t="shared" si="0"/>
        <v>,</v>
      </c>
      <c r="O19" s="14">
        <f t="shared" si="1"/>
        <v>33</v>
      </c>
      <c r="P19" s="14" t="str">
        <f t="shared" si="2"/>
        <v>,</v>
      </c>
      <c r="Q19" s="14">
        <f t="shared" si="3"/>
        <v>1</v>
      </c>
      <c r="R19" s="14" t="str">
        <f t="shared" si="4"/>
        <v>,</v>
      </c>
      <c r="S19" s="14">
        <f t="shared" si="5"/>
        <v>0</v>
      </c>
      <c r="T19" s="14" t="str">
        <f t="shared" si="6"/>
        <v>,</v>
      </c>
      <c r="U19" s="14">
        <f t="shared" si="7"/>
        <v>0</v>
      </c>
      <c r="V19" s="14" t="str">
        <f t="shared" si="8"/>
        <v>,</v>
      </c>
      <c r="W19" s="14">
        <f t="shared" si="9"/>
        <v>0</v>
      </c>
      <c r="X19" s="14" t="str">
        <f t="shared" si="10"/>
        <v>,</v>
      </c>
      <c r="Y19" s="14">
        <f t="shared" si="11"/>
        <v>2007</v>
      </c>
      <c r="Z19" s="14" t="s">
        <v>72</v>
      </c>
    </row>
    <row r="20" spans="1:26" hidden="1" x14ac:dyDescent="0.35">
      <c r="A20" t="s">
        <v>41</v>
      </c>
      <c r="B20" s="14">
        <f>VLOOKUP(Table2[[#This Row],[Crop]],Crop!$A$2:$B$5,2,FALSE)</f>
        <v>33</v>
      </c>
      <c r="C20" t="s">
        <v>27</v>
      </c>
      <c r="D20" s="14">
        <f>VLOOKUP(Table2[[#This Row],[District]],district!$A$2:$B$38,2,FALSE)</f>
        <v>1</v>
      </c>
      <c r="E20">
        <v>2008</v>
      </c>
      <c r="K20" t="s">
        <v>9</v>
      </c>
      <c r="L20" s="17" t="s">
        <v>68</v>
      </c>
      <c r="M20" s="14" t="s">
        <v>71</v>
      </c>
      <c r="N20" s="14" t="str">
        <f t="shared" si="0"/>
        <v>,</v>
      </c>
      <c r="O20" s="14">
        <f t="shared" si="1"/>
        <v>33</v>
      </c>
      <c r="P20" s="14" t="str">
        <f t="shared" si="2"/>
        <v>,</v>
      </c>
      <c r="Q20" s="14">
        <f t="shared" si="3"/>
        <v>1</v>
      </c>
      <c r="R20" s="14" t="str">
        <f t="shared" si="4"/>
        <v>,</v>
      </c>
      <c r="S20" s="14">
        <f t="shared" si="5"/>
        <v>0</v>
      </c>
      <c r="T20" s="14" t="str">
        <f t="shared" si="6"/>
        <v>,</v>
      </c>
      <c r="U20" s="14">
        <f t="shared" si="7"/>
        <v>0</v>
      </c>
      <c r="V20" s="14" t="str">
        <f t="shared" si="8"/>
        <v>,</v>
      </c>
      <c r="W20" s="14">
        <f t="shared" si="9"/>
        <v>0</v>
      </c>
      <c r="X20" s="14" t="str">
        <f t="shared" si="10"/>
        <v>,</v>
      </c>
      <c r="Y20" s="14">
        <f t="shared" si="11"/>
        <v>2008</v>
      </c>
      <c r="Z20" s="14" t="s">
        <v>72</v>
      </c>
    </row>
    <row r="21" spans="1:26" hidden="1" x14ac:dyDescent="0.35">
      <c r="A21" t="s">
        <v>41</v>
      </c>
      <c r="B21" s="14">
        <f>VLOOKUP(Table2[[#This Row],[Crop]],Crop!$A$2:$B$5,2,FALSE)</f>
        <v>33</v>
      </c>
      <c r="C21" t="s">
        <v>27</v>
      </c>
      <c r="D21" s="14">
        <f>VLOOKUP(Table2[[#This Row],[District]],district!$A$2:$B$38,2,FALSE)</f>
        <v>1</v>
      </c>
      <c r="E21">
        <v>2009</v>
      </c>
      <c r="K21" t="s">
        <v>10</v>
      </c>
      <c r="L21" s="17" t="s">
        <v>68</v>
      </c>
      <c r="M21" s="14" t="s">
        <v>71</v>
      </c>
      <c r="N21" s="14" t="str">
        <f t="shared" si="0"/>
        <v>,</v>
      </c>
      <c r="O21" s="14">
        <f t="shared" si="1"/>
        <v>33</v>
      </c>
      <c r="P21" s="14" t="str">
        <f t="shared" si="2"/>
        <v>,</v>
      </c>
      <c r="Q21" s="14">
        <f t="shared" si="3"/>
        <v>1</v>
      </c>
      <c r="R21" s="14" t="str">
        <f t="shared" si="4"/>
        <v>,</v>
      </c>
      <c r="S21" s="14">
        <f t="shared" si="5"/>
        <v>0</v>
      </c>
      <c r="T21" s="14" t="str">
        <f t="shared" si="6"/>
        <v>,</v>
      </c>
      <c r="U21" s="14">
        <f t="shared" si="7"/>
        <v>0</v>
      </c>
      <c r="V21" s="14" t="str">
        <f t="shared" si="8"/>
        <v>,</v>
      </c>
      <c r="W21" s="14">
        <f t="shared" si="9"/>
        <v>0</v>
      </c>
      <c r="X21" s="14" t="str">
        <f t="shared" si="10"/>
        <v>,</v>
      </c>
      <c r="Y21" s="14">
        <f t="shared" si="11"/>
        <v>2009</v>
      </c>
      <c r="Z21" s="14" t="s">
        <v>72</v>
      </c>
    </row>
    <row r="22" spans="1:26" hidden="1" x14ac:dyDescent="0.35">
      <c r="A22" t="s">
        <v>41</v>
      </c>
      <c r="B22" s="14">
        <f>VLOOKUP(Table2[[#This Row],[Crop]],Crop!$A$2:$B$5,2,FALSE)</f>
        <v>33</v>
      </c>
      <c r="C22" t="s">
        <v>27</v>
      </c>
      <c r="D22" s="14">
        <f>VLOOKUP(Table2[[#This Row],[District]],district!$A$2:$B$38,2,FALSE)</f>
        <v>1</v>
      </c>
      <c r="E22">
        <v>2010</v>
      </c>
      <c r="K22" t="s">
        <v>11</v>
      </c>
      <c r="L22" s="17" t="s">
        <v>68</v>
      </c>
      <c r="M22" s="14" t="s">
        <v>71</v>
      </c>
      <c r="N22" s="14" t="str">
        <f t="shared" si="0"/>
        <v>,</v>
      </c>
      <c r="O22" s="14">
        <f t="shared" si="1"/>
        <v>33</v>
      </c>
      <c r="P22" s="14" t="str">
        <f t="shared" si="2"/>
        <v>,</v>
      </c>
      <c r="Q22" s="14">
        <f t="shared" si="3"/>
        <v>1</v>
      </c>
      <c r="R22" s="14" t="str">
        <f t="shared" si="4"/>
        <v>,</v>
      </c>
      <c r="S22" s="14">
        <f t="shared" si="5"/>
        <v>0</v>
      </c>
      <c r="T22" s="14" t="str">
        <f t="shared" si="6"/>
        <v>,</v>
      </c>
      <c r="U22" s="14">
        <f t="shared" si="7"/>
        <v>0</v>
      </c>
      <c r="V22" s="14" t="str">
        <f t="shared" si="8"/>
        <v>,</v>
      </c>
      <c r="W22" s="14">
        <f t="shared" si="9"/>
        <v>0</v>
      </c>
      <c r="X22" s="14" t="str">
        <f t="shared" si="10"/>
        <v>,</v>
      </c>
      <c r="Y22" s="14">
        <f t="shared" si="11"/>
        <v>2010</v>
      </c>
      <c r="Z22" s="14" t="s">
        <v>72</v>
      </c>
    </row>
    <row r="23" spans="1:26" hidden="1" x14ac:dyDescent="0.35">
      <c r="A23" t="s">
        <v>41</v>
      </c>
      <c r="B23" s="14">
        <f>VLOOKUP(Table2[[#This Row],[Crop]],Crop!$A$2:$B$5,2,FALSE)</f>
        <v>33</v>
      </c>
      <c r="C23" t="s">
        <v>27</v>
      </c>
      <c r="D23" s="14">
        <f>VLOOKUP(Table2[[#This Row],[District]],district!$A$2:$B$38,2,FALSE)</f>
        <v>1</v>
      </c>
      <c r="E23">
        <v>2011</v>
      </c>
      <c r="K23" t="s">
        <v>12</v>
      </c>
      <c r="L23" s="17" t="s">
        <v>68</v>
      </c>
      <c r="M23" s="14" t="s">
        <v>71</v>
      </c>
      <c r="N23" s="14" t="str">
        <f t="shared" si="0"/>
        <v>,</v>
      </c>
      <c r="O23" s="14">
        <f t="shared" si="1"/>
        <v>33</v>
      </c>
      <c r="P23" s="14" t="str">
        <f t="shared" si="2"/>
        <v>,</v>
      </c>
      <c r="Q23" s="14">
        <f t="shared" si="3"/>
        <v>1</v>
      </c>
      <c r="R23" s="14" t="str">
        <f t="shared" si="4"/>
        <v>,</v>
      </c>
      <c r="S23" s="14">
        <f t="shared" si="5"/>
        <v>0</v>
      </c>
      <c r="T23" s="14" t="str">
        <f t="shared" si="6"/>
        <v>,</v>
      </c>
      <c r="U23" s="14">
        <f t="shared" si="7"/>
        <v>0</v>
      </c>
      <c r="V23" s="14" t="str">
        <f t="shared" si="8"/>
        <v>,</v>
      </c>
      <c r="W23" s="14">
        <f t="shared" si="9"/>
        <v>0</v>
      </c>
      <c r="X23" s="14" t="str">
        <f t="shared" si="10"/>
        <v>,</v>
      </c>
      <c r="Y23" s="14">
        <f t="shared" si="11"/>
        <v>2011</v>
      </c>
      <c r="Z23" s="14" t="s">
        <v>72</v>
      </c>
    </row>
    <row r="24" spans="1:26" hidden="1" x14ac:dyDescent="0.35">
      <c r="A24" t="s">
        <v>41</v>
      </c>
      <c r="B24" s="14">
        <f>VLOOKUP(Table2[[#This Row],[Crop]],Crop!$A$2:$B$5,2,FALSE)</f>
        <v>33</v>
      </c>
      <c r="C24" t="s">
        <v>27</v>
      </c>
      <c r="D24" s="14">
        <f>VLOOKUP(Table2[[#This Row],[District]],district!$A$2:$B$38,2,FALSE)</f>
        <v>1</v>
      </c>
      <c r="E24">
        <v>2012</v>
      </c>
      <c r="K24" t="s">
        <v>13</v>
      </c>
      <c r="L24" s="17" t="s">
        <v>68</v>
      </c>
      <c r="M24" s="14" t="s">
        <v>71</v>
      </c>
      <c r="N24" s="14" t="str">
        <f t="shared" si="0"/>
        <v>,</v>
      </c>
      <c r="O24" s="14">
        <f t="shared" si="1"/>
        <v>33</v>
      </c>
      <c r="P24" s="14" t="str">
        <f t="shared" si="2"/>
        <v>,</v>
      </c>
      <c r="Q24" s="14">
        <f t="shared" si="3"/>
        <v>1</v>
      </c>
      <c r="R24" s="14" t="str">
        <f t="shared" si="4"/>
        <v>,</v>
      </c>
      <c r="S24" s="14">
        <f t="shared" si="5"/>
        <v>0</v>
      </c>
      <c r="T24" s="14" t="str">
        <f t="shared" si="6"/>
        <v>,</v>
      </c>
      <c r="U24" s="14">
        <f t="shared" si="7"/>
        <v>0</v>
      </c>
      <c r="V24" s="14" t="str">
        <f t="shared" si="8"/>
        <v>,</v>
      </c>
      <c r="W24" s="14">
        <f t="shared" si="9"/>
        <v>0</v>
      </c>
      <c r="X24" s="14" t="str">
        <f t="shared" si="10"/>
        <v>,</v>
      </c>
      <c r="Y24" s="14">
        <f t="shared" si="11"/>
        <v>2012</v>
      </c>
      <c r="Z24" s="14" t="s">
        <v>72</v>
      </c>
    </row>
    <row r="25" spans="1:26" hidden="1" x14ac:dyDescent="0.35">
      <c r="A25" t="s">
        <v>41</v>
      </c>
      <c r="B25" s="14">
        <f>VLOOKUP(Table2[[#This Row],[Crop]],Crop!$A$2:$B$5,2,FALSE)</f>
        <v>33</v>
      </c>
      <c r="C25" t="s">
        <v>27</v>
      </c>
      <c r="D25" s="14">
        <f>VLOOKUP(Table2[[#This Row],[District]],district!$A$2:$B$38,2,FALSE)</f>
        <v>1</v>
      </c>
      <c r="E25">
        <v>2013</v>
      </c>
      <c r="K25" t="s">
        <v>14</v>
      </c>
      <c r="L25" s="17" t="s">
        <v>68</v>
      </c>
      <c r="M25" s="14" t="s">
        <v>71</v>
      </c>
      <c r="N25" s="14" t="str">
        <f t="shared" si="0"/>
        <v>,</v>
      </c>
      <c r="O25" s="14">
        <f t="shared" si="1"/>
        <v>33</v>
      </c>
      <c r="P25" s="14" t="str">
        <f t="shared" si="2"/>
        <v>,</v>
      </c>
      <c r="Q25" s="14">
        <f t="shared" si="3"/>
        <v>1</v>
      </c>
      <c r="R25" s="14" t="str">
        <f t="shared" si="4"/>
        <v>,</v>
      </c>
      <c r="S25" s="14">
        <f t="shared" si="5"/>
        <v>0</v>
      </c>
      <c r="T25" s="14" t="str">
        <f t="shared" si="6"/>
        <v>,</v>
      </c>
      <c r="U25" s="14">
        <f t="shared" si="7"/>
        <v>0</v>
      </c>
      <c r="V25" s="14" t="str">
        <f t="shared" si="8"/>
        <v>,</v>
      </c>
      <c r="W25" s="14">
        <f t="shared" si="9"/>
        <v>0</v>
      </c>
      <c r="X25" s="14" t="str">
        <f t="shared" si="10"/>
        <v>,</v>
      </c>
      <c r="Y25" s="14">
        <f t="shared" si="11"/>
        <v>2013</v>
      </c>
      <c r="Z25" s="14" t="s">
        <v>72</v>
      </c>
    </row>
    <row r="26" spans="1:26" hidden="1" x14ac:dyDescent="0.35">
      <c r="A26" t="s">
        <v>41</v>
      </c>
      <c r="B26" s="14">
        <f>VLOOKUP(Table2[[#This Row],[Crop]],Crop!$A$2:$B$5,2,FALSE)</f>
        <v>33</v>
      </c>
      <c r="C26" t="s">
        <v>27</v>
      </c>
      <c r="D26" s="14">
        <f>VLOOKUP(Table2[[#This Row],[District]],district!$A$2:$B$38,2,FALSE)</f>
        <v>1</v>
      </c>
      <c r="E26">
        <v>2014</v>
      </c>
      <c r="K26" t="s">
        <v>15</v>
      </c>
      <c r="L26" s="17" t="s">
        <v>68</v>
      </c>
      <c r="M26" s="14" t="s">
        <v>71</v>
      </c>
      <c r="N26" s="14" t="str">
        <f t="shared" si="0"/>
        <v>,</v>
      </c>
      <c r="O26" s="14">
        <f t="shared" si="1"/>
        <v>33</v>
      </c>
      <c r="P26" s="14" t="str">
        <f t="shared" si="2"/>
        <v>,</v>
      </c>
      <c r="Q26" s="14">
        <f t="shared" si="3"/>
        <v>1</v>
      </c>
      <c r="R26" s="14" t="str">
        <f t="shared" si="4"/>
        <v>,</v>
      </c>
      <c r="S26" s="14">
        <f t="shared" si="5"/>
        <v>0</v>
      </c>
      <c r="T26" s="14" t="str">
        <f t="shared" si="6"/>
        <v>,</v>
      </c>
      <c r="U26" s="14">
        <f t="shared" si="7"/>
        <v>0</v>
      </c>
      <c r="V26" s="14" t="str">
        <f t="shared" si="8"/>
        <v>,</v>
      </c>
      <c r="W26" s="14">
        <f t="shared" si="9"/>
        <v>0</v>
      </c>
      <c r="X26" s="14" t="str">
        <f t="shared" si="10"/>
        <v>,</v>
      </c>
      <c r="Y26" s="14">
        <f t="shared" si="11"/>
        <v>2014</v>
      </c>
      <c r="Z26" s="14" t="s">
        <v>72</v>
      </c>
    </row>
    <row r="27" spans="1:26" hidden="1" x14ac:dyDescent="0.35">
      <c r="A27" t="s">
        <v>41</v>
      </c>
      <c r="B27" s="14">
        <f>VLOOKUP(Table2[[#This Row],[Crop]],Crop!$A$2:$B$5,2,FALSE)</f>
        <v>33</v>
      </c>
      <c r="C27" t="s">
        <v>27</v>
      </c>
      <c r="D27" s="14">
        <f>VLOOKUP(Table2[[#This Row],[District]],district!$A$2:$B$38,2,FALSE)</f>
        <v>1</v>
      </c>
      <c r="E27">
        <v>2015</v>
      </c>
      <c r="K27" t="s">
        <v>16</v>
      </c>
      <c r="L27" s="17" t="s">
        <v>68</v>
      </c>
      <c r="M27" s="14" t="s">
        <v>71</v>
      </c>
      <c r="N27" s="14" t="str">
        <f t="shared" si="0"/>
        <v>,</v>
      </c>
      <c r="O27" s="14">
        <f t="shared" si="1"/>
        <v>33</v>
      </c>
      <c r="P27" s="14" t="str">
        <f t="shared" si="2"/>
        <v>,</v>
      </c>
      <c r="Q27" s="14">
        <f t="shared" si="3"/>
        <v>1</v>
      </c>
      <c r="R27" s="14" t="str">
        <f t="shared" si="4"/>
        <v>,</v>
      </c>
      <c r="S27" s="14">
        <f t="shared" si="5"/>
        <v>0</v>
      </c>
      <c r="T27" s="14" t="str">
        <f t="shared" si="6"/>
        <v>,</v>
      </c>
      <c r="U27" s="14">
        <f t="shared" si="7"/>
        <v>0</v>
      </c>
      <c r="V27" s="14" t="str">
        <f t="shared" si="8"/>
        <v>,</v>
      </c>
      <c r="W27" s="14">
        <f t="shared" si="9"/>
        <v>0</v>
      </c>
      <c r="X27" s="14" t="str">
        <f t="shared" si="10"/>
        <v>,</v>
      </c>
      <c r="Y27" s="14">
        <f t="shared" si="11"/>
        <v>2015</v>
      </c>
      <c r="Z27" s="14" t="s">
        <v>72</v>
      </c>
    </row>
    <row r="28" spans="1:26" hidden="1" x14ac:dyDescent="0.35">
      <c r="A28" t="s">
        <v>41</v>
      </c>
      <c r="B28" s="14">
        <f>VLOOKUP(Table2[[#This Row],[Crop]],Crop!$A$2:$B$5,2,FALSE)</f>
        <v>33</v>
      </c>
      <c r="C28" t="s">
        <v>27</v>
      </c>
      <c r="D28" s="14">
        <f>VLOOKUP(Table2[[#This Row],[District]],district!$A$2:$B$38,2,FALSE)</f>
        <v>1</v>
      </c>
      <c r="E28">
        <v>2016</v>
      </c>
      <c r="K28" t="s">
        <v>17</v>
      </c>
      <c r="L28" s="17" t="s">
        <v>68</v>
      </c>
      <c r="M28" s="14" t="s">
        <v>71</v>
      </c>
      <c r="N28" s="14" t="str">
        <f t="shared" si="0"/>
        <v>,</v>
      </c>
      <c r="O28" s="14">
        <f t="shared" si="1"/>
        <v>33</v>
      </c>
      <c r="P28" s="14" t="str">
        <f t="shared" si="2"/>
        <v>,</v>
      </c>
      <c r="Q28" s="14">
        <f t="shared" si="3"/>
        <v>1</v>
      </c>
      <c r="R28" s="14" t="str">
        <f t="shared" si="4"/>
        <v>,</v>
      </c>
      <c r="S28" s="14">
        <f t="shared" si="5"/>
        <v>0</v>
      </c>
      <c r="T28" s="14" t="str">
        <f t="shared" si="6"/>
        <v>,</v>
      </c>
      <c r="U28" s="14">
        <f t="shared" si="7"/>
        <v>0</v>
      </c>
      <c r="V28" s="14" t="str">
        <f t="shared" si="8"/>
        <v>,</v>
      </c>
      <c r="W28" s="14">
        <f t="shared" si="9"/>
        <v>0</v>
      </c>
      <c r="X28" s="14" t="str">
        <f t="shared" si="10"/>
        <v>,</v>
      </c>
      <c r="Y28" s="14">
        <f t="shared" si="11"/>
        <v>2016</v>
      </c>
      <c r="Z28" s="14" t="s">
        <v>72</v>
      </c>
    </row>
    <row r="29" spans="1:26" hidden="1" x14ac:dyDescent="0.35">
      <c r="A29" t="s">
        <v>41</v>
      </c>
      <c r="B29" s="14">
        <f>VLOOKUP(Table2[[#This Row],[Crop]],Crop!$A$2:$B$5,2,FALSE)</f>
        <v>33</v>
      </c>
      <c r="C29" t="s">
        <v>27</v>
      </c>
      <c r="D29" s="14">
        <f>VLOOKUP(Table2[[#This Row],[District]],district!$A$2:$B$38,2,FALSE)</f>
        <v>1</v>
      </c>
      <c r="E29">
        <v>2017</v>
      </c>
      <c r="K29" t="s">
        <v>18</v>
      </c>
      <c r="L29" s="17" t="s">
        <v>68</v>
      </c>
      <c r="M29" s="14" t="s">
        <v>71</v>
      </c>
      <c r="N29" s="14" t="str">
        <f t="shared" si="0"/>
        <v>,</v>
      </c>
      <c r="O29" s="14">
        <f t="shared" si="1"/>
        <v>33</v>
      </c>
      <c r="P29" s="14" t="str">
        <f t="shared" si="2"/>
        <v>,</v>
      </c>
      <c r="Q29" s="14">
        <f t="shared" si="3"/>
        <v>1</v>
      </c>
      <c r="R29" s="14" t="str">
        <f t="shared" si="4"/>
        <v>,</v>
      </c>
      <c r="S29" s="14">
        <f t="shared" si="5"/>
        <v>0</v>
      </c>
      <c r="T29" s="14" t="str">
        <f t="shared" si="6"/>
        <v>,</v>
      </c>
      <c r="U29" s="14">
        <f t="shared" si="7"/>
        <v>0</v>
      </c>
      <c r="V29" s="14" t="str">
        <f t="shared" si="8"/>
        <v>,</v>
      </c>
      <c r="W29" s="14">
        <f t="shared" si="9"/>
        <v>0</v>
      </c>
      <c r="X29" s="14" t="str">
        <f t="shared" si="10"/>
        <v>,</v>
      </c>
      <c r="Y29" s="14">
        <f t="shared" si="11"/>
        <v>2017</v>
      </c>
      <c r="Z29" s="14" t="s">
        <v>72</v>
      </c>
    </row>
    <row r="30" spans="1:26" hidden="1" x14ac:dyDescent="0.35">
      <c r="A30" t="s">
        <v>41</v>
      </c>
      <c r="B30" s="14">
        <f>VLOOKUP(Table2[[#This Row],[Crop]],Crop!$A$2:$B$5,2,FALSE)</f>
        <v>33</v>
      </c>
      <c r="C30" t="s">
        <v>27</v>
      </c>
      <c r="D30" s="14">
        <f>VLOOKUP(Table2[[#This Row],[District]],district!$A$2:$B$38,2,FALSE)</f>
        <v>1</v>
      </c>
      <c r="E30">
        <v>2018</v>
      </c>
      <c r="K30" t="s">
        <v>19</v>
      </c>
      <c r="L30" s="17" t="s">
        <v>68</v>
      </c>
      <c r="M30" s="14" t="s">
        <v>71</v>
      </c>
      <c r="N30" s="14" t="str">
        <f t="shared" si="0"/>
        <v>,</v>
      </c>
      <c r="O30" s="14">
        <f t="shared" si="1"/>
        <v>33</v>
      </c>
      <c r="P30" s="14" t="str">
        <f t="shared" si="2"/>
        <v>,</v>
      </c>
      <c r="Q30" s="14">
        <f t="shared" si="3"/>
        <v>1</v>
      </c>
      <c r="R30" s="14" t="str">
        <f t="shared" si="4"/>
        <v>,</v>
      </c>
      <c r="S30" s="14">
        <f t="shared" si="5"/>
        <v>0</v>
      </c>
      <c r="T30" s="14" t="str">
        <f t="shared" si="6"/>
        <v>,</v>
      </c>
      <c r="U30" s="14">
        <f t="shared" si="7"/>
        <v>0</v>
      </c>
      <c r="V30" s="14" t="str">
        <f t="shared" si="8"/>
        <v>,</v>
      </c>
      <c r="W30" s="14">
        <f t="shared" si="9"/>
        <v>0</v>
      </c>
      <c r="X30" s="14" t="str">
        <f t="shared" si="10"/>
        <v>,</v>
      </c>
      <c r="Y30" s="14">
        <f t="shared" si="11"/>
        <v>2018</v>
      </c>
      <c r="Z30" s="14" t="s">
        <v>72</v>
      </c>
    </row>
    <row r="31" spans="1:26" hidden="1" x14ac:dyDescent="0.35">
      <c r="A31" t="s">
        <v>41</v>
      </c>
      <c r="B31" s="14">
        <f>VLOOKUP(Table2[[#This Row],[Crop]],Crop!$A$2:$B$5,2,FALSE)</f>
        <v>33</v>
      </c>
      <c r="C31" t="s">
        <v>27</v>
      </c>
      <c r="D31" s="14">
        <f>VLOOKUP(Table2[[#This Row],[District]],district!$A$2:$B$38,2,FALSE)</f>
        <v>1</v>
      </c>
      <c r="E31">
        <v>2019</v>
      </c>
      <c r="K31" t="s">
        <v>20</v>
      </c>
      <c r="L31" s="17" t="s">
        <v>68</v>
      </c>
      <c r="M31" s="14" t="s">
        <v>71</v>
      </c>
      <c r="N31" s="14" t="str">
        <f t="shared" si="0"/>
        <v>,</v>
      </c>
      <c r="O31" s="14">
        <f t="shared" si="1"/>
        <v>33</v>
      </c>
      <c r="P31" s="14" t="str">
        <f t="shared" si="2"/>
        <v>,</v>
      </c>
      <c r="Q31" s="14">
        <f t="shared" si="3"/>
        <v>1</v>
      </c>
      <c r="R31" s="14" t="str">
        <f t="shared" si="4"/>
        <v>,</v>
      </c>
      <c r="S31" s="14">
        <f t="shared" si="5"/>
        <v>0</v>
      </c>
      <c r="T31" s="14" t="str">
        <f t="shared" si="6"/>
        <v>,</v>
      </c>
      <c r="U31" s="14">
        <f t="shared" si="7"/>
        <v>0</v>
      </c>
      <c r="V31" s="14" t="str">
        <f t="shared" si="8"/>
        <v>,</v>
      </c>
      <c r="W31" s="14">
        <f t="shared" si="9"/>
        <v>0</v>
      </c>
      <c r="X31" s="14" t="str">
        <f t="shared" si="10"/>
        <v>,</v>
      </c>
      <c r="Y31" s="14">
        <f t="shared" si="11"/>
        <v>2019</v>
      </c>
      <c r="Z31" s="14" t="s">
        <v>72</v>
      </c>
    </row>
    <row r="32" spans="1:26" hidden="1" x14ac:dyDescent="0.35">
      <c r="A32" t="s">
        <v>41</v>
      </c>
      <c r="B32" s="14">
        <f>VLOOKUP(Table2[[#This Row],[Crop]],Crop!$A$2:$B$5,2,FALSE)</f>
        <v>33</v>
      </c>
      <c r="C32" t="s">
        <v>27</v>
      </c>
      <c r="D32" s="14">
        <f>VLOOKUP(Table2[[#This Row],[District]],district!$A$2:$B$38,2,FALSE)</f>
        <v>1</v>
      </c>
      <c r="E32">
        <v>2020</v>
      </c>
      <c r="K32" t="s">
        <v>21</v>
      </c>
      <c r="L32" s="17" t="s">
        <v>68</v>
      </c>
      <c r="M32" s="14" t="s">
        <v>71</v>
      </c>
      <c r="N32" s="14" t="str">
        <f t="shared" si="0"/>
        <v>,</v>
      </c>
      <c r="O32" s="14">
        <f t="shared" si="1"/>
        <v>33</v>
      </c>
      <c r="P32" s="14" t="str">
        <f t="shared" si="2"/>
        <v>,</v>
      </c>
      <c r="Q32" s="14">
        <f t="shared" si="3"/>
        <v>1</v>
      </c>
      <c r="R32" s="14" t="str">
        <f t="shared" si="4"/>
        <v>,</v>
      </c>
      <c r="S32" s="14">
        <f t="shared" si="5"/>
        <v>0</v>
      </c>
      <c r="T32" s="14" t="str">
        <f t="shared" si="6"/>
        <v>,</v>
      </c>
      <c r="U32" s="14">
        <f t="shared" si="7"/>
        <v>0</v>
      </c>
      <c r="V32" s="14" t="str">
        <f t="shared" si="8"/>
        <v>,</v>
      </c>
      <c r="W32" s="14">
        <f t="shared" si="9"/>
        <v>0</v>
      </c>
      <c r="X32" s="14" t="str">
        <f t="shared" si="10"/>
        <v>,</v>
      </c>
      <c r="Y32" s="14">
        <f t="shared" si="11"/>
        <v>2020</v>
      </c>
      <c r="Z32" s="14" t="s">
        <v>72</v>
      </c>
    </row>
    <row r="33" spans="1:26" s="7" customFormat="1" hidden="1" x14ac:dyDescent="0.35">
      <c r="A33" s="7" t="s">
        <v>41</v>
      </c>
      <c r="B33" s="7">
        <f>VLOOKUP(Table2[[#This Row],[Crop]],Crop!$A$2:$B$5,2,FALSE)</f>
        <v>33</v>
      </c>
      <c r="C33" s="7" t="s">
        <v>27</v>
      </c>
      <c r="D33" s="7">
        <f>VLOOKUP(Table2[[#This Row],[District]],district!$A$2:$B$38,2,FALSE)</f>
        <v>1</v>
      </c>
      <c r="E33" s="7">
        <v>2021</v>
      </c>
      <c r="K33" t="s">
        <v>22</v>
      </c>
      <c r="L33" s="17" t="s">
        <v>68</v>
      </c>
      <c r="M33" s="14" t="s">
        <v>71</v>
      </c>
      <c r="N33" s="14" t="str">
        <f t="shared" si="0"/>
        <v>,</v>
      </c>
      <c r="O33" s="14">
        <f t="shared" si="1"/>
        <v>33</v>
      </c>
      <c r="P33" s="14" t="str">
        <f t="shared" si="2"/>
        <v>,</v>
      </c>
      <c r="Q33" s="14">
        <f t="shared" si="3"/>
        <v>1</v>
      </c>
      <c r="R33" s="14" t="str">
        <f t="shared" si="4"/>
        <v>,</v>
      </c>
      <c r="S33" s="14">
        <f t="shared" si="5"/>
        <v>0</v>
      </c>
      <c r="T33" s="14" t="str">
        <f t="shared" si="6"/>
        <v>,</v>
      </c>
      <c r="U33" s="14">
        <f t="shared" si="7"/>
        <v>0</v>
      </c>
      <c r="V33" s="14" t="str">
        <f t="shared" si="8"/>
        <v>,</v>
      </c>
      <c r="W33" s="14">
        <f t="shared" si="9"/>
        <v>0</v>
      </c>
      <c r="X33" s="14" t="str">
        <f t="shared" si="10"/>
        <v>,</v>
      </c>
      <c r="Y33" s="14">
        <f t="shared" si="11"/>
        <v>2021</v>
      </c>
      <c r="Z33" s="14" t="s">
        <v>72</v>
      </c>
    </row>
    <row r="34" spans="1:26" hidden="1" x14ac:dyDescent="0.35">
      <c r="A34" t="s">
        <v>41</v>
      </c>
      <c r="B34" s="14">
        <f>VLOOKUP(Table2[[#This Row],[Crop]],Crop!$A$2:$B$5,2,FALSE)</f>
        <v>33</v>
      </c>
      <c r="C34" t="s">
        <v>28</v>
      </c>
      <c r="D34" s="14">
        <f>VLOOKUP(Table2[[#This Row],[District]],district!$A$2:$B$38,2,FALSE)</f>
        <v>30</v>
      </c>
      <c r="E34">
        <v>1990</v>
      </c>
      <c r="K34" t="s">
        <v>23</v>
      </c>
      <c r="L34" s="17" t="s">
        <v>68</v>
      </c>
      <c r="M34" s="14" t="s">
        <v>71</v>
      </c>
      <c r="N34" s="14" t="str">
        <f t="shared" si="0"/>
        <v>,</v>
      </c>
      <c r="O34" s="14">
        <f t="shared" si="1"/>
        <v>33</v>
      </c>
      <c r="P34" s="14" t="str">
        <f t="shared" si="2"/>
        <v>,</v>
      </c>
      <c r="Q34" s="14">
        <f t="shared" si="3"/>
        <v>30</v>
      </c>
      <c r="R34" s="14" t="str">
        <f t="shared" si="4"/>
        <v>,</v>
      </c>
      <c r="S34" s="14">
        <f t="shared" si="5"/>
        <v>0</v>
      </c>
      <c r="T34" s="14" t="str">
        <f t="shared" si="6"/>
        <v>,</v>
      </c>
      <c r="U34" s="14">
        <f t="shared" si="7"/>
        <v>0</v>
      </c>
      <c r="V34" s="14" t="str">
        <f t="shared" si="8"/>
        <v>,</v>
      </c>
      <c r="W34" s="14">
        <f t="shared" si="9"/>
        <v>0</v>
      </c>
      <c r="X34" s="14" t="str">
        <f t="shared" si="10"/>
        <v>,</v>
      </c>
      <c r="Y34" s="14">
        <f t="shared" si="11"/>
        <v>1990</v>
      </c>
      <c r="Z34" s="14" t="s">
        <v>72</v>
      </c>
    </row>
    <row r="35" spans="1:26" hidden="1" x14ac:dyDescent="0.35">
      <c r="A35" t="s">
        <v>41</v>
      </c>
      <c r="B35" s="14">
        <f>VLOOKUP(Table2[[#This Row],[Crop]],Crop!$A$2:$B$5,2,FALSE)</f>
        <v>33</v>
      </c>
      <c r="C35" t="s">
        <v>28</v>
      </c>
      <c r="D35" s="14">
        <f>VLOOKUP(Table2[[#This Row],[District]],district!$A$2:$B$38,2,FALSE)</f>
        <v>30</v>
      </c>
      <c r="E35">
        <v>1991</v>
      </c>
      <c r="K35" t="s">
        <v>24</v>
      </c>
      <c r="L35" s="17" t="s">
        <v>68</v>
      </c>
      <c r="M35" s="14" t="s">
        <v>71</v>
      </c>
      <c r="N35" s="14" t="str">
        <f t="shared" si="0"/>
        <v>,</v>
      </c>
      <c r="O35" s="14">
        <f t="shared" si="1"/>
        <v>33</v>
      </c>
      <c r="P35" s="14" t="str">
        <f t="shared" si="2"/>
        <v>,</v>
      </c>
      <c r="Q35" s="14">
        <f t="shared" si="3"/>
        <v>30</v>
      </c>
      <c r="R35" s="14" t="str">
        <f t="shared" si="4"/>
        <v>,</v>
      </c>
      <c r="S35" s="14">
        <f t="shared" si="5"/>
        <v>0</v>
      </c>
      <c r="T35" s="14" t="str">
        <f t="shared" si="6"/>
        <v>,</v>
      </c>
      <c r="U35" s="14">
        <f t="shared" si="7"/>
        <v>0</v>
      </c>
      <c r="V35" s="14" t="str">
        <f t="shared" si="8"/>
        <v>,</v>
      </c>
      <c r="W35" s="14">
        <f t="shared" si="9"/>
        <v>0</v>
      </c>
      <c r="X35" s="14" t="str">
        <f t="shared" si="10"/>
        <v>,</v>
      </c>
      <c r="Y35" s="14">
        <f t="shared" si="11"/>
        <v>1991</v>
      </c>
      <c r="Z35" s="14" t="s">
        <v>72</v>
      </c>
    </row>
    <row r="36" spans="1:26" hidden="1" x14ac:dyDescent="0.35">
      <c r="A36" t="s">
        <v>41</v>
      </c>
      <c r="B36" s="14">
        <f>VLOOKUP(Table2[[#This Row],[Crop]],Crop!$A$2:$B$5,2,FALSE)</f>
        <v>33</v>
      </c>
      <c r="C36" t="s">
        <v>28</v>
      </c>
      <c r="D36" s="14">
        <f>VLOOKUP(Table2[[#This Row],[District]],district!$A$2:$B$38,2,FALSE)</f>
        <v>30</v>
      </c>
      <c r="E36">
        <v>1992</v>
      </c>
      <c r="K36" t="s">
        <v>25</v>
      </c>
      <c r="L36" s="17" t="s">
        <v>68</v>
      </c>
      <c r="M36" s="14" t="s">
        <v>71</v>
      </c>
      <c r="N36" s="14" t="str">
        <f t="shared" si="0"/>
        <v>,</v>
      </c>
      <c r="O36" s="14">
        <f t="shared" si="1"/>
        <v>33</v>
      </c>
      <c r="P36" s="14" t="str">
        <f t="shared" si="2"/>
        <v>,</v>
      </c>
      <c r="Q36" s="14">
        <f t="shared" si="3"/>
        <v>30</v>
      </c>
      <c r="R36" s="14" t="str">
        <f t="shared" si="4"/>
        <v>,</v>
      </c>
      <c r="S36" s="14">
        <f t="shared" si="5"/>
        <v>0</v>
      </c>
      <c r="T36" s="14" t="str">
        <f t="shared" si="6"/>
        <v>,</v>
      </c>
      <c r="U36" s="14">
        <f t="shared" si="7"/>
        <v>0</v>
      </c>
      <c r="V36" s="14" t="str">
        <f t="shared" si="8"/>
        <v>,</v>
      </c>
      <c r="W36" s="14">
        <f t="shared" si="9"/>
        <v>0</v>
      </c>
      <c r="X36" s="14" t="str">
        <f t="shared" si="10"/>
        <v>,</v>
      </c>
      <c r="Y36" s="14">
        <f t="shared" si="11"/>
        <v>1992</v>
      </c>
      <c r="Z36" s="14" t="s">
        <v>72</v>
      </c>
    </row>
    <row r="37" spans="1:26" hidden="1" x14ac:dyDescent="0.35">
      <c r="A37" t="s">
        <v>41</v>
      </c>
      <c r="B37" s="14">
        <f>VLOOKUP(Table2[[#This Row],[Crop]],Crop!$A$2:$B$5,2,FALSE)</f>
        <v>33</v>
      </c>
      <c r="C37" t="s">
        <v>28</v>
      </c>
      <c r="D37" s="14">
        <f>VLOOKUP(Table2[[#This Row],[District]],district!$A$2:$B$38,2,FALSE)</f>
        <v>30</v>
      </c>
      <c r="E37">
        <v>1993</v>
      </c>
      <c r="K37" t="s">
        <v>26</v>
      </c>
      <c r="L37" s="17" t="s">
        <v>68</v>
      </c>
      <c r="M37" s="14" t="s">
        <v>71</v>
      </c>
      <c r="N37" s="14" t="str">
        <f t="shared" si="0"/>
        <v>,</v>
      </c>
      <c r="O37" s="14">
        <f t="shared" si="1"/>
        <v>33</v>
      </c>
      <c r="P37" s="14" t="str">
        <f t="shared" si="2"/>
        <v>,</v>
      </c>
      <c r="Q37" s="14">
        <f t="shared" si="3"/>
        <v>30</v>
      </c>
      <c r="R37" s="14" t="str">
        <f t="shared" si="4"/>
        <v>,</v>
      </c>
      <c r="S37" s="14">
        <f t="shared" si="5"/>
        <v>0</v>
      </c>
      <c r="T37" s="14" t="str">
        <f t="shared" si="6"/>
        <v>,</v>
      </c>
      <c r="U37" s="14">
        <f t="shared" si="7"/>
        <v>0</v>
      </c>
      <c r="V37" s="14" t="str">
        <f t="shared" si="8"/>
        <v>,</v>
      </c>
      <c r="W37" s="14">
        <f t="shared" si="9"/>
        <v>0</v>
      </c>
      <c r="X37" s="14" t="str">
        <f t="shared" si="10"/>
        <v>,</v>
      </c>
      <c r="Y37" s="14">
        <f t="shared" si="11"/>
        <v>1993</v>
      </c>
      <c r="Z37" s="14" t="s">
        <v>72</v>
      </c>
    </row>
    <row r="38" spans="1:26" hidden="1" x14ac:dyDescent="0.35">
      <c r="A38" t="s">
        <v>41</v>
      </c>
      <c r="B38" s="14">
        <f>VLOOKUP(Table2[[#This Row],[Crop]],Crop!$A$2:$B$5,2,FALSE)</f>
        <v>33</v>
      </c>
      <c r="C38" t="s">
        <v>28</v>
      </c>
      <c r="D38" s="14">
        <f>VLOOKUP(Table2[[#This Row],[District]],district!$A$2:$B$38,2,FALSE)</f>
        <v>30</v>
      </c>
      <c r="E38">
        <v>1994</v>
      </c>
      <c r="K38" t="s">
        <v>6</v>
      </c>
      <c r="L38" s="17" t="s">
        <v>68</v>
      </c>
      <c r="M38" s="14" t="s">
        <v>71</v>
      </c>
      <c r="N38" s="14" t="str">
        <f t="shared" si="0"/>
        <v>,</v>
      </c>
      <c r="O38" s="14">
        <f t="shared" si="1"/>
        <v>33</v>
      </c>
      <c r="P38" s="14" t="str">
        <f t="shared" si="2"/>
        <v>,</v>
      </c>
      <c r="Q38" s="14">
        <f t="shared" si="3"/>
        <v>30</v>
      </c>
      <c r="R38" s="14" t="str">
        <f t="shared" si="4"/>
        <v>,</v>
      </c>
      <c r="S38" s="14">
        <f t="shared" si="5"/>
        <v>0</v>
      </c>
      <c r="T38" s="14" t="str">
        <f t="shared" si="6"/>
        <v>,</v>
      </c>
      <c r="U38" s="14">
        <f t="shared" si="7"/>
        <v>0</v>
      </c>
      <c r="V38" s="14" t="str">
        <f t="shared" si="8"/>
        <v>,</v>
      </c>
      <c r="W38" s="14">
        <f t="shared" si="9"/>
        <v>0</v>
      </c>
      <c r="X38" s="14" t="str">
        <f t="shared" si="10"/>
        <v>,</v>
      </c>
      <c r="Y38" s="14">
        <f t="shared" si="11"/>
        <v>1994</v>
      </c>
      <c r="Z38" s="14" t="s">
        <v>72</v>
      </c>
    </row>
    <row r="39" spans="1:26" hidden="1" x14ac:dyDescent="0.35">
      <c r="A39" t="s">
        <v>41</v>
      </c>
      <c r="B39" s="14">
        <f>VLOOKUP(Table2[[#This Row],[Crop]],Crop!$A$2:$B$5,2,FALSE)</f>
        <v>33</v>
      </c>
      <c r="C39" t="s">
        <v>28</v>
      </c>
      <c r="D39" s="14">
        <f>VLOOKUP(Table2[[#This Row],[District]],district!$A$2:$B$38,2,FALSE)</f>
        <v>30</v>
      </c>
      <c r="E39">
        <v>1995</v>
      </c>
      <c r="L39" s="17" t="s">
        <v>68</v>
      </c>
      <c r="M39" s="14" t="s">
        <v>71</v>
      </c>
      <c r="N39" s="14" t="str">
        <f>N38</f>
        <v>,</v>
      </c>
      <c r="O39" s="14">
        <f>B39</f>
        <v>33</v>
      </c>
      <c r="P39" s="14" t="str">
        <f>N39</f>
        <v>,</v>
      </c>
      <c r="Q39" s="14">
        <f>D39</f>
        <v>30</v>
      </c>
      <c r="R39" s="14" t="str">
        <f>N39</f>
        <v>,</v>
      </c>
      <c r="S39" s="14">
        <f>G39</f>
        <v>0</v>
      </c>
      <c r="T39" s="14" t="str">
        <f>N38</f>
        <v>,</v>
      </c>
      <c r="U39" s="14">
        <f>F39</f>
        <v>0</v>
      </c>
      <c r="V39" s="14" t="str">
        <f>N38</f>
        <v>,</v>
      </c>
      <c r="W39" s="14">
        <f>H39</f>
        <v>0</v>
      </c>
      <c r="X39" s="14" t="str">
        <f>N38</f>
        <v>,</v>
      </c>
      <c r="Y39" s="14">
        <f>E39</f>
        <v>1995</v>
      </c>
      <c r="Z39" s="14" t="s">
        <v>72</v>
      </c>
    </row>
    <row r="40" spans="1:26" hidden="1" x14ac:dyDescent="0.35">
      <c r="A40" t="s">
        <v>41</v>
      </c>
      <c r="B40" s="14">
        <f>VLOOKUP(Table2[[#This Row],[Crop]],Crop!$A$2:$B$5,2,FALSE)</f>
        <v>33</v>
      </c>
      <c r="C40" t="s">
        <v>28</v>
      </c>
      <c r="D40" s="14">
        <f>VLOOKUP(Table2[[#This Row],[District]],district!$A$2:$B$38,2,FALSE)</f>
        <v>30</v>
      </c>
      <c r="E40">
        <v>1996</v>
      </c>
      <c r="L40" s="17" t="s">
        <v>68</v>
      </c>
      <c r="M40" s="14" t="s">
        <v>71</v>
      </c>
      <c r="N40" s="14" t="str">
        <f t="shared" ref="N40:N93" si="12">N39</f>
        <v>,</v>
      </c>
      <c r="O40" s="14">
        <f t="shared" ref="O40:O93" si="13">B40</f>
        <v>33</v>
      </c>
      <c r="P40" s="14" t="str">
        <f t="shared" ref="P40:P93" si="14">N40</f>
        <v>,</v>
      </c>
      <c r="Q40" s="14">
        <f t="shared" ref="Q40:Q93" si="15">D40</f>
        <v>30</v>
      </c>
      <c r="R40" s="14" t="str">
        <f t="shared" ref="R40:R93" si="16">N40</f>
        <v>,</v>
      </c>
      <c r="S40" s="14">
        <f t="shared" ref="S40:S93" si="17">G40</f>
        <v>0</v>
      </c>
      <c r="T40" s="14" t="str">
        <f t="shared" ref="T40:T93" si="18">N39</f>
        <v>,</v>
      </c>
      <c r="U40" s="14">
        <f t="shared" ref="U40:U93" si="19">F40</f>
        <v>0</v>
      </c>
      <c r="V40" s="14" t="str">
        <f t="shared" ref="V40:V93" si="20">N39</f>
        <v>,</v>
      </c>
      <c r="W40" s="14">
        <f t="shared" ref="W40:W93" si="21">H40</f>
        <v>0</v>
      </c>
      <c r="X40" s="14" t="str">
        <f t="shared" ref="X40:X93" si="22">N39</f>
        <v>,</v>
      </c>
      <c r="Y40" s="14">
        <f t="shared" ref="Y40:Y93" si="23">E40</f>
        <v>1996</v>
      </c>
      <c r="Z40" s="14" t="s">
        <v>72</v>
      </c>
    </row>
    <row r="41" spans="1:26" hidden="1" x14ac:dyDescent="0.35">
      <c r="A41" t="s">
        <v>41</v>
      </c>
      <c r="B41" s="14">
        <f>VLOOKUP(Table2[[#This Row],[Crop]],Crop!$A$2:$B$5,2,FALSE)</f>
        <v>33</v>
      </c>
      <c r="C41" t="s">
        <v>28</v>
      </c>
      <c r="D41" s="14">
        <f>VLOOKUP(Table2[[#This Row],[District]],district!$A$2:$B$38,2,FALSE)</f>
        <v>30</v>
      </c>
      <c r="E41">
        <v>1997</v>
      </c>
      <c r="L41" s="17" t="s">
        <v>68</v>
      </c>
      <c r="M41" s="14" t="s">
        <v>71</v>
      </c>
      <c r="N41" s="14" t="str">
        <f t="shared" si="12"/>
        <v>,</v>
      </c>
      <c r="O41" s="14">
        <f t="shared" si="13"/>
        <v>33</v>
      </c>
      <c r="P41" s="14" t="str">
        <f t="shared" si="14"/>
        <v>,</v>
      </c>
      <c r="Q41" s="14">
        <f t="shared" si="15"/>
        <v>30</v>
      </c>
      <c r="R41" s="14" t="str">
        <f t="shared" si="16"/>
        <v>,</v>
      </c>
      <c r="S41" s="14">
        <f t="shared" si="17"/>
        <v>0</v>
      </c>
      <c r="T41" s="14" t="str">
        <f t="shared" si="18"/>
        <v>,</v>
      </c>
      <c r="U41" s="14">
        <f t="shared" si="19"/>
        <v>0</v>
      </c>
      <c r="V41" s="14" t="str">
        <f t="shared" si="20"/>
        <v>,</v>
      </c>
      <c r="W41" s="14">
        <f t="shared" si="21"/>
        <v>0</v>
      </c>
      <c r="X41" s="14" t="str">
        <f t="shared" si="22"/>
        <v>,</v>
      </c>
      <c r="Y41" s="14">
        <f t="shared" si="23"/>
        <v>1997</v>
      </c>
      <c r="Z41" s="14" t="s">
        <v>72</v>
      </c>
    </row>
    <row r="42" spans="1:26" hidden="1" x14ac:dyDescent="0.35">
      <c r="A42" t="s">
        <v>41</v>
      </c>
      <c r="B42" s="14">
        <f>VLOOKUP(Table2[[#This Row],[Crop]],Crop!$A$2:$B$5,2,FALSE)</f>
        <v>33</v>
      </c>
      <c r="C42" t="s">
        <v>28</v>
      </c>
      <c r="D42" s="14">
        <f>VLOOKUP(Table2[[#This Row],[District]],district!$A$2:$B$38,2,FALSE)</f>
        <v>30</v>
      </c>
      <c r="E42">
        <v>1998</v>
      </c>
      <c r="L42" s="17" t="s">
        <v>68</v>
      </c>
      <c r="M42" s="14" t="s">
        <v>71</v>
      </c>
      <c r="N42" s="14" t="str">
        <f t="shared" si="12"/>
        <v>,</v>
      </c>
      <c r="O42" s="14">
        <f t="shared" si="13"/>
        <v>33</v>
      </c>
      <c r="P42" s="14" t="str">
        <f t="shared" si="14"/>
        <v>,</v>
      </c>
      <c r="Q42" s="14">
        <f t="shared" si="15"/>
        <v>30</v>
      </c>
      <c r="R42" s="14" t="str">
        <f t="shared" si="16"/>
        <v>,</v>
      </c>
      <c r="S42" s="14">
        <f t="shared" si="17"/>
        <v>0</v>
      </c>
      <c r="T42" s="14" t="str">
        <f t="shared" si="18"/>
        <v>,</v>
      </c>
      <c r="U42" s="14">
        <f t="shared" si="19"/>
        <v>0</v>
      </c>
      <c r="V42" s="14" t="str">
        <f t="shared" si="20"/>
        <v>,</v>
      </c>
      <c r="W42" s="14">
        <f t="shared" si="21"/>
        <v>0</v>
      </c>
      <c r="X42" s="14" t="str">
        <f t="shared" si="22"/>
        <v>,</v>
      </c>
      <c r="Y42" s="14">
        <f t="shared" si="23"/>
        <v>1998</v>
      </c>
      <c r="Z42" s="14" t="s">
        <v>72</v>
      </c>
    </row>
    <row r="43" spans="1:26" hidden="1" x14ac:dyDescent="0.35">
      <c r="A43" t="s">
        <v>41</v>
      </c>
      <c r="B43" s="14">
        <f>VLOOKUP(Table2[[#This Row],[Crop]],Crop!$A$2:$B$5,2,FALSE)</f>
        <v>33</v>
      </c>
      <c r="C43" t="s">
        <v>28</v>
      </c>
      <c r="D43" s="14">
        <f>VLOOKUP(Table2[[#This Row],[District]],district!$A$2:$B$38,2,FALSE)</f>
        <v>30</v>
      </c>
      <c r="E43">
        <v>1999</v>
      </c>
      <c r="L43" s="17" t="s">
        <v>68</v>
      </c>
      <c r="M43" s="14" t="s">
        <v>71</v>
      </c>
      <c r="N43" s="14" t="str">
        <f t="shared" si="12"/>
        <v>,</v>
      </c>
      <c r="O43" s="14">
        <f t="shared" si="13"/>
        <v>33</v>
      </c>
      <c r="P43" s="14" t="str">
        <f t="shared" si="14"/>
        <v>,</v>
      </c>
      <c r="Q43" s="14">
        <f t="shared" si="15"/>
        <v>30</v>
      </c>
      <c r="R43" s="14" t="str">
        <f t="shared" si="16"/>
        <v>,</v>
      </c>
      <c r="S43" s="14">
        <f t="shared" si="17"/>
        <v>0</v>
      </c>
      <c r="T43" s="14" t="str">
        <f t="shared" si="18"/>
        <v>,</v>
      </c>
      <c r="U43" s="14">
        <f t="shared" si="19"/>
        <v>0</v>
      </c>
      <c r="V43" s="14" t="str">
        <f t="shared" si="20"/>
        <v>,</v>
      </c>
      <c r="W43" s="14">
        <f t="shared" si="21"/>
        <v>0</v>
      </c>
      <c r="X43" s="14" t="str">
        <f t="shared" si="22"/>
        <v>,</v>
      </c>
      <c r="Y43" s="14">
        <f t="shared" si="23"/>
        <v>1999</v>
      </c>
      <c r="Z43" s="14" t="s">
        <v>72</v>
      </c>
    </row>
    <row r="44" spans="1:26" hidden="1" x14ac:dyDescent="0.35">
      <c r="A44" t="s">
        <v>41</v>
      </c>
      <c r="B44" s="14">
        <f>VLOOKUP(Table2[[#This Row],[Crop]],Crop!$A$2:$B$5,2,FALSE)</f>
        <v>33</v>
      </c>
      <c r="C44" t="s">
        <v>28</v>
      </c>
      <c r="D44" s="14">
        <f>VLOOKUP(Table2[[#This Row],[District]],district!$A$2:$B$38,2,FALSE)</f>
        <v>30</v>
      </c>
      <c r="E44">
        <v>2000</v>
      </c>
      <c r="L44" s="17" t="s">
        <v>68</v>
      </c>
      <c r="M44" s="14" t="s">
        <v>71</v>
      </c>
      <c r="N44" s="14" t="str">
        <f t="shared" si="12"/>
        <v>,</v>
      </c>
      <c r="O44" s="14">
        <f t="shared" si="13"/>
        <v>33</v>
      </c>
      <c r="P44" s="14" t="str">
        <f t="shared" si="14"/>
        <v>,</v>
      </c>
      <c r="Q44" s="14">
        <f t="shared" si="15"/>
        <v>30</v>
      </c>
      <c r="R44" s="14" t="str">
        <f t="shared" si="16"/>
        <v>,</v>
      </c>
      <c r="S44" s="14">
        <f t="shared" si="17"/>
        <v>0</v>
      </c>
      <c r="T44" s="14" t="str">
        <f t="shared" si="18"/>
        <v>,</v>
      </c>
      <c r="U44" s="14">
        <f t="shared" si="19"/>
        <v>0</v>
      </c>
      <c r="V44" s="14" t="str">
        <f t="shared" si="20"/>
        <v>,</v>
      </c>
      <c r="W44" s="14">
        <f t="shared" si="21"/>
        <v>0</v>
      </c>
      <c r="X44" s="14" t="str">
        <f t="shared" si="22"/>
        <v>,</v>
      </c>
      <c r="Y44" s="14">
        <f t="shared" si="23"/>
        <v>2000</v>
      </c>
      <c r="Z44" s="14" t="s">
        <v>72</v>
      </c>
    </row>
    <row r="45" spans="1:26" hidden="1" x14ac:dyDescent="0.35">
      <c r="A45" t="s">
        <v>41</v>
      </c>
      <c r="B45" s="14">
        <f>VLOOKUP(Table2[[#This Row],[Crop]],Crop!$A$2:$B$5,2,FALSE)</f>
        <v>33</v>
      </c>
      <c r="C45" t="s">
        <v>28</v>
      </c>
      <c r="D45" s="14">
        <f>VLOOKUP(Table2[[#This Row],[District]],district!$A$2:$B$38,2,FALSE)</f>
        <v>30</v>
      </c>
      <c r="E45">
        <v>2001</v>
      </c>
      <c r="L45" s="17" t="s">
        <v>68</v>
      </c>
      <c r="M45" s="14" t="s">
        <v>71</v>
      </c>
      <c r="N45" s="14" t="str">
        <f t="shared" si="12"/>
        <v>,</v>
      </c>
      <c r="O45" s="14">
        <f t="shared" si="13"/>
        <v>33</v>
      </c>
      <c r="P45" s="14" t="str">
        <f t="shared" si="14"/>
        <v>,</v>
      </c>
      <c r="Q45" s="14">
        <f t="shared" si="15"/>
        <v>30</v>
      </c>
      <c r="R45" s="14" t="str">
        <f t="shared" si="16"/>
        <v>,</v>
      </c>
      <c r="S45" s="14">
        <f t="shared" si="17"/>
        <v>0</v>
      </c>
      <c r="T45" s="14" t="str">
        <f t="shared" si="18"/>
        <v>,</v>
      </c>
      <c r="U45" s="14">
        <f t="shared" si="19"/>
        <v>0</v>
      </c>
      <c r="V45" s="14" t="str">
        <f t="shared" si="20"/>
        <v>,</v>
      </c>
      <c r="W45" s="14">
        <f t="shared" si="21"/>
        <v>0</v>
      </c>
      <c r="X45" s="14" t="str">
        <f t="shared" si="22"/>
        <v>,</v>
      </c>
      <c r="Y45" s="14">
        <f t="shared" si="23"/>
        <v>2001</v>
      </c>
      <c r="Z45" s="14" t="s">
        <v>72</v>
      </c>
    </row>
    <row r="46" spans="1:26" hidden="1" x14ac:dyDescent="0.35">
      <c r="A46" t="s">
        <v>41</v>
      </c>
      <c r="B46" s="14">
        <f>VLOOKUP(Table2[[#This Row],[Crop]],Crop!$A$2:$B$5,2,FALSE)</f>
        <v>33</v>
      </c>
      <c r="C46" t="s">
        <v>28</v>
      </c>
      <c r="D46" s="14">
        <f>VLOOKUP(Table2[[#This Row],[District]],district!$A$2:$B$38,2,FALSE)</f>
        <v>30</v>
      </c>
      <c r="E46">
        <v>2002</v>
      </c>
      <c r="L46" s="17" t="s">
        <v>68</v>
      </c>
      <c r="M46" s="14" t="s">
        <v>71</v>
      </c>
      <c r="N46" s="14" t="str">
        <f t="shared" si="12"/>
        <v>,</v>
      </c>
      <c r="O46" s="14">
        <f t="shared" si="13"/>
        <v>33</v>
      </c>
      <c r="P46" s="14" t="str">
        <f t="shared" si="14"/>
        <v>,</v>
      </c>
      <c r="Q46" s="14">
        <f t="shared" si="15"/>
        <v>30</v>
      </c>
      <c r="R46" s="14" t="str">
        <f t="shared" si="16"/>
        <v>,</v>
      </c>
      <c r="S46" s="14">
        <f t="shared" si="17"/>
        <v>0</v>
      </c>
      <c r="T46" s="14" t="str">
        <f t="shared" si="18"/>
        <v>,</v>
      </c>
      <c r="U46" s="14">
        <f t="shared" si="19"/>
        <v>0</v>
      </c>
      <c r="V46" s="14" t="str">
        <f t="shared" si="20"/>
        <v>,</v>
      </c>
      <c r="W46" s="14">
        <f t="shared" si="21"/>
        <v>0</v>
      </c>
      <c r="X46" s="14" t="str">
        <f t="shared" si="22"/>
        <v>,</v>
      </c>
      <c r="Y46" s="14">
        <f t="shared" si="23"/>
        <v>2002</v>
      </c>
      <c r="Z46" s="14" t="s">
        <v>72</v>
      </c>
    </row>
    <row r="47" spans="1:26" hidden="1" x14ac:dyDescent="0.35">
      <c r="A47" t="s">
        <v>41</v>
      </c>
      <c r="B47" s="14">
        <f>VLOOKUP(Table2[[#This Row],[Crop]],Crop!$A$2:$B$5,2,FALSE)</f>
        <v>33</v>
      </c>
      <c r="C47" t="s">
        <v>28</v>
      </c>
      <c r="D47" s="14">
        <f>VLOOKUP(Table2[[#This Row],[District]],district!$A$2:$B$38,2,FALSE)</f>
        <v>30</v>
      </c>
      <c r="E47">
        <v>2003</v>
      </c>
      <c r="L47" s="17" t="s">
        <v>68</v>
      </c>
      <c r="M47" s="14" t="s">
        <v>71</v>
      </c>
      <c r="N47" s="14" t="str">
        <f t="shared" si="12"/>
        <v>,</v>
      </c>
      <c r="O47" s="14">
        <f t="shared" si="13"/>
        <v>33</v>
      </c>
      <c r="P47" s="14" t="str">
        <f t="shared" si="14"/>
        <v>,</v>
      </c>
      <c r="Q47" s="14">
        <f t="shared" si="15"/>
        <v>30</v>
      </c>
      <c r="R47" s="14" t="str">
        <f t="shared" si="16"/>
        <v>,</v>
      </c>
      <c r="S47" s="14">
        <f t="shared" si="17"/>
        <v>0</v>
      </c>
      <c r="T47" s="14" t="str">
        <f t="shared" si="18"/>
        <v>,</v>
      </c>
      <c r="U47" s="14">
        <f t="shared" si="19"/>
        <v>0</v>
      </c>
      <c r="V47" s="14" t="str">
        <f t="shared" si="20"/>
        <v>,</v>
      </c>
      <c r="W47" s="14">
        <f t="shared" si="21"/>
        <v>0</v>
      </c>
      <c r="X47" s="14" t="str">
        <f t="shared" si="22"/>
        <v>,</v>
      </c>
      <c r="Y47" s="14">
        <f t="shared" si="23"/>
        <v>2003</v>
      </c>
      <c r="Z47" s="14" t="s">
        <v>72</v>
      </c>
    </row>
    <row r="48" spans="1:26" hidden="1" x14ac:dyDescent="0.35">
      <c r="A48" t="s">
        <v>41</v>
      </c>
      <c r="B48" s="14">
        <f>VLOOKUP(Table2[[#This Row],[Crop]],Crop!$A$2:$B$5,2,FALSE)</f>
        <v>33</v>
      </c>
      <c r="C48" t="s">
        <v>28</v>
      </c>
      <c r="D48" s="14">
        <f>VLOOKUP(Table2[[#This Row],[District]],district!$A$2:$B$38,2,FALSE)</f>
        <v>30</v>
      </c>
      <c r="E48">
        <v>2004</v>
      </c>
      <c r="L48" s="17" t="s">
        <v>68</v>
      </c>
      <c r="M48" s="14" t="s">
        <v>71</v>
      </c>
      <c r="N48" s="14" t="str">
        <f t="shared" si="12"/>
        <v>,</v>
      </c>
      <c r="O48" s="14">
        <f t="shared" si="13"/>
        <v>33</v>
      </c>
      <c r="P48" s="14" t="str">
        <f t="shared" si="14"/>
        <v>,</v>
      </c>
      <c r="Q48" s="14">
        <f t="shared" si="15"/>
        <v>30</v>
      </c>
      <c r="R48" s="14" t="str">
        <f t="shared" si="16"/>
        <v>,</v>
      </c>
      <c r="S48" s="14">
        <f t="shared" si="17"/>
        <v>0</v>
      </c>
      <c r="T48" s="14" t="str">
        <f t="shared" si="18"/>
        <v>,</v>
      </c>
      <c r="U48" s="14">
        <f t="shared" si="19"/>
        <v>0</v>
      </c>
      <c r="V48" s="14" t="str">
        <f t="shared" si="20"/>
        <v>,</v>
      </c>
      <c r="W48" s="14">
        <f t="shared" si="21"/>
        <v>0</v>
      </c>
      <c r="X48" s="14" t="str">
        <f t="shared" si="22"/>
        <v>,</v>
      </c>
      <c r="Y48" s="14">
        <f t="shared" si="23"/>
        <v>2004</v>
      </c>
      <c r="Z48" s="14" t="s">
        <v>72</v>
      </c>
    </row>
    <row r="49" spans="1:26" hidden="1" x14ac:dyDescent="0.35">
      <c r="A49" t="s">
        <v>41</v>
      </c>
      <c r="B49" s="14">
        <f>VLOOKUP(Table2[[#This Row],[Crop]],Crop!$A$2:$B$5,2,FALSE)</f>
        <v>33</v>
      </c>
      <c r="C49" t="s">
        <v>28</v>
      </c>
      <c r="D49" s="14">
        <f>VLOOKUP(Table2[[#This Row],[District]],district!$A$2:$B$38,2,FALSE)</f>
        <v>30</v>
      </c>
      <c r="E49">
        <v>2005</v>
      </c>
      <c r="L49" s="17" t="s">
        <v>68</v>
      </c>
      <c r="M49" s="14" t="s">
        <v>71</v>
      </c>
      <c r="N49" s="14" t="str">
        <f t="shared" si="12"/>
        <v>,</v>
      </c>
      <c r="O49" s="14">
        <f t="shared" si="13"/>
        <v>33</v>
      </c>
      <c r="P49" s="14" t="str">
        <f t="shared" si="14"/>
        <v>,</v>
      </c>
      <c r="Q49" s="14">
        <f t="shared" si="15"/>
        <v>30</v>
      </c>
      <c r="R49" s="14" t="str">
        <f t="shared" si="16"/>
        <v>,</v>
      </c>
      <c r="S49" s="14">
        <f t="shared" si="17"/>
        <v>0</v>
      </c>
      <c r="T49" s="14" t="str">
        <f t="shared" si="18"/>
        <v>,</v>
      </c>
      <c r="U49" s="14">
        <f t="shared" si="19"/>
        <v>0</v>
      </c>
      <c r="V49" s="14" t="str">
        <f t="shared" si="20"/>
        <v>,</v>
      </c>
      <c r="W49" s="14">
        <f t="shared" si="21"/>
        <v>0</v>
      </c>
      <c r="X49" s="14" t="str">
        <f t="shared" si="22"/>
        <v>,</v>
      </c>
      <c r="Y49" s="14">
        <f t="shared" si="23"/>
        <v>2005</v>
      </c>
      <c r="Z49" s="14" t="s">
        <v>72</v>
      </c>
    </row>
    <row r="50" spans="1:26" hidden="1" x14ac:dyDescent="0.35">
      <c r="A50" t="s">
        <v>41</v>
      </c>
      <c r="B50" s="14">
        <f>VLOOKUP(Table2[[#This Row],[Crop]],Crop!$A$2:$B$5,2,FALSE)</f>
        <v>33</v>
      </c>
      <c r="C50" t="s">
        <v>28</v>
      </c>
      <c r="D50" s="14">
        <f>VLOOKUP(Table2[[#This Row],[District]],district!$A$2:$B$38,2,FALSE)</f>
        <v>30</v>
      </c>
      <c r="E50">
        <v>2006</v>
      </c>
      <c r="L50" s="17" t="s">
        <v>68</v>
      </c>
      <c r="M50" s="14" t="s">
        <v>71</v>
      </c>
      <c r="N50" s="14" t="str">
        <f t="shared" si="12"/>
        <v>,</v>
      </c>
      <c r="O50" s="14">
        <f t="shared" si="13"/>
        <v>33</v>
      </c>
      <c r="P50" s="14" t="str">
        <f t="shared" si="14"/>
        <v>,</v>
      </c>
      <c r="Q50" s="14">
        <f t="shared" si="15"/>
        <v>30</v>
      </c>
      <c r="R50" s="14" t="str">
        <f t="shared" si="16"/>
        <v>,</v>
      </c>
      <c r="S50" s="14">
        <f t="shared" si="17"/>
        <v>0</v>
      </c>
      <c r="T50" s="14" t="str">
        <f t="shared" si="18"/>
        <v>,</v>
      </c>
      <c r="U50" s="14">
        <f t="shared" si="19"/>
        <v>0</v>
      </c>
      <c r="V50" s="14" t="str">
        <f t="shared" si="20"/>
        <v>,</v>
      </c>
      <c r="W50" s="14">
        <f t="shared" si="21"/>
        <v>0</v>
      </c>
      <c r="X50" s="14" t="str">
        <f t="shared" si="22"/>
        <v>,</v>
      </c>
      <c r="Y50" s="14">
        <f t="shared" si="23"/>
        <v>2006</v>
      </c>
      <c r="Z50" s="14" t="s">
        <v>72</v>
      </c>
    </row>
    <row r="51" spans="1:26" hidden="1" x14ac:dyDescent="0.35">
      <c r="A51" t="s">
        <v>41</v>
      </c>
      <c r="B51" s="14">
        <f>VLOOKUP(Table2[[#This Row],[Crop]],Crop!$A$2:$B$5,2,FALSE)</f>
        <v>33</v>
      </c>
      <c r="C51" t="s">
        <v>28</v>
      </c>
      <c r="D51" s="14">
        <f>VLOOKUP(Table2[[#This Row],[District]],district!$A$2:$B$38,2,FALSE)</f>
        <v>30</v>
      </c>
      <c r="E51">
        <v>2007</v>
      </c>
      <c r="L51" s="17" t="s">
        <v>68</v>
      </c>
      <c r="M51" s="14" t="s">
        <v>71</v>
      </c>
      <c r="N51" s="14" t="str">
        <f t="shared" si="12"/>
        <v>,</v>
      </c>
      <c r="O51" s="14">
        <f t="shared" si="13"/>
        <v>33</v>
      </c>
      <c r="P51" s="14" t="str">
        <f t="shared" si="14"/>
        <v>,</v>
      </c>
      <c r="Q51" s="14">
        <f t="shared" si="15"/>
        <v>30</v>
      </c>
      <c r="R51" s="14" t="str">
        <f t="shared" si="16"/>
        <v>,</v>
      </c>
      <c r="S51" s="14">
        <f t="shared" si="17"/>
        <v>0</v>
      </c>
      <c r="T51" s="14" t="str">
        <f t="shared" si="18"/>
        <v>,</v>
      </c>
      <c r="U51" s="14">
        <f t="shared" si="19"/>
        <v>0</v>
      </c>
      <c r="V51" s="14" t="str">
        <f t="shared" si="20"/>
        <v>,</v>
      </c>
      <c r="W51" s="14">
        <f t="shared" si="21"/>
        <v>0</v>
      </c>
      <c r="X51" s="14" t="str">
        <f t="shared" si="22"/>
        <v>,</v>
      </c>
      <c r="Y51" s="14">
        <f t="shared" si="23"/>
        <v>2007</v>
      </c>
      <c r="Z51" s="14" t="s">
        <v>72</v>
      </c>
    </row>
    <row r="52" spans="1:26" hidden="1" x14ac:dyDescent="0.35">
      <c r="A52" t="s">
        <v>41</v>
      </c>
      <c r="B52" s="14">
        <f>VLOOKUP(Table2[[#This Row],[Crop]],Crop!$A$2:$B$5,2,FALSE)</f>
        <v>33</v>
      </c>
      <c r="C52" t="s">
        <v>28</v>
      </c>
      <c r="D52" s="14">
        <f>VLOOKUP(Table2[[#This Row],[District]],district!$A$2:$B$38,2,FALSE)</f>
        <v>30</v>
      </c>
      <c r="E52">
        <v>2008</v>
      </c>
      <c r="L52" s="17" t="s">
        <v>68</v>
      </c>
      <c r="M52" s="14" t="s">
        <v>71</v>
      </c>
      <c r="N52" s="14" t="str">
        <f t="shared" si="12"/>
        <v>,</v>
      </c>
      <c r="O52" s="14">
        <f t="shared" si="13"/>
        <v>33</v>
      </c>
      <c r="P52" s="14" t="str">
        <f t="shared" si="14"/>
        <v>,</v>
      </c>
      <c r="Q52" s="14">
        <f t="shared" si="15"/>
        <v>30</v>
      </c>
      <c r="R52" s="14" t="str">
        <f t="shared" si="16"/>
        <v>,</v>
      </c>
      <c r="S52" s="14">
        <f t="shared" si="17"/>
        <v>0</v>
      </c>
      <c r="T52" s="14" t="str">
        <f t="shared" si="18"/>
        <v>,</v>
      </c>
      <c r="U52" s="14">
        <f t="shared" si="19"/>
        <v>0</v>
      </c>
      <c r="V52" s="14" t="str">
        <f t="shared" si="20"/>
        <v>,</v>
      </c>
      <c r="W52" s="14">
        <f t="shared" si="21"/>
        <v>0</v>
      </c>
      <c r="X52" s="14" t="str">
        <f t="shared" si="22"/>
        <v>,</v>
      </c>
      <c r="Y52" s="14">
        <f t="shared" si="23"/>
        <v>2008</v>
      </c>
      <c r="Z52" s="14" t="s">
        <v>72</v>
      </c>
    </row>
    <row r="53" spans="1:26" hidden="1" x14ac:dyDescent="0.35">
      <c r="A53" t="s">
        <v>41</v>
      </c>
      <c r="B53" s="14">
        <f>VLOOKUP(Table2[[#This Row],[Crop]],Crop!$A$2:$B$5,2,FALSE)</f>
        <v>33</v>
      </c>
      <c r="C53" t="s">
        <v>28</v>
      </c>
      <c r="D53" s="14">
        <f>VLOOKUP(Table2[[#This Row],[District]],district!$A$2:$B$38,2,FALSE)</f>
        <v>30</v>
      </c>
      <c r="E53">
        <v>2009</v>
      </c>
      <c r="L53" s="17" t="s">
        <v>68</v>
      </c>
      <c r="M53" s="14" t="s">
        <v>71</v>
      </c>
      <c r="N53" s="14" t="str">
        <f t="shared" si="12"/>
        <v>,</v>
      </c>
      <c r="O53" s="14">
        <f t="shared" si="13"/>
        <v>33</v>
      </c>
      <c r="P53" s="14" t="str">
        <f t="shared" si="14"/>
        <v>,</v>
      </c>
      <c r="Q53" s="14">
        <f t="shared" si="15"/>
        <v>30</v>
      </c>
      <c r="R53" s="14" t="str">
        <f t="shared" si="16"/>
        <v>,</v>
      </c>
      <c r="S53" s="14">
        <f t="shared" si="17"/>
        <v>0</v>
      </c>
      <c r="T53" s="14" t="str">
        <f t="shared" si="18"/>
        <v>,</v>
      </c>
      <c r="U53" s="14">
        <f t="shared" si="19"/>
        <v>0</v>
      </c>
      <c r="V53" s="14" t="str">
        <f t="shared" si="20"/>
        <v>,</v>
      </c>
      <c r="W53" s="14">
        <f t="shared" si="21"/>
        <v>0</v>
      </c>
      <c r="X53" s="14" t="str">
        <f t="shared" si="22"/>
        <v>,</v>
      </c>
      <c r="Y53" s="14">
        <f t="shared" si="23"/>
        <v>2009</v>
      </c>
      <c r="Z53" s="14" t="s">
        <v>72</v>
      </c>
    </row>
    <row r="54" spans="1:26" hidden="1" x14ac:dyDescent="0.35">
      <c r="A54" t="s">
        <v>41</v>
      </c>
      <c r="B54" s="14">
        <f>VLOOKUP(Table2[[#This Row],[Crop]],Crop!$A$2:$B$5,2,FALSE)</f>
        <v>33</v>
      </c>
      <c r="C54" t="s">
        <v>28</v>
      </c>
      <c r="D54" s="14">
        <f>VLOOKUP(Table2[[#This Row],[District]],district!$A$2:$B$38,2,FALSE)</f>
        <v>30</v>
      </c>
      <c r="E54">
        <v>2010</v>
      </c>
      <c r="L54" s="17" t="s">
        <v>68</v>
      </c>
      <c r="M54" s="14" t="s">
        <v>71</v>
      </c>
      <c r="N54" s="14" t="str">
        <f t="shared" si="12"/>
        <v>,</v>
      </c>
      <c r="O54" s="14">
        <f t="shared" si="13"/>
        <v>33</v>
      </c>
      <c r="P54" s="14" t="str">
        <f t="shared" si="14"/>
        <v>,</v>
      </c>
      <c r="Q54" s="14">
        <f t="shared" si="15"/>
        <v>30</v>
      </c>
      <c r="R54" s="14" t="str">
        <f t="shared" si="16"/>
        <v>,</v>
      </c>
      <c r="S54" s="14">
        <f t="shared" si="17"/>
        <v>0</v>
      </c>
      <c r="T54" s="14" t="str">
        <f t="shared" si="18"/>
        <v>,</v>
      </c>
      <c r="U54" s="14">
        <f t="shared" si="19"/>
        <v>0</v>
      </c>
      <c r="V54" s="14" t="str">
        <f t="shared" si="20"/>
        <v>,</v>
      </c>
      <c r="W54" s="14">
        <f t="shared" si="21"/>
        <v>0</v>
      </c>
      <c r="X54" s="14" t="str">
        <f t="shared" si="22"/>
        <v>,</v>
      </c>
      <c r="Y54" s="14">
        <f t="shared" si="23"/>
        <v>2010</v>
      </c>
      <c r="Z54" s="14" t="s">
        <v>72</v>
      </c>
    </row>
    <row r="55" spans="1:26" hidden="1" x14ac:dyDescent="0.35">
      <c r="A55" t="s">
        <v>41</v>
      </c>
      <c r="B55" s="14">
        <f>VLOOKUP(Table2[[#This Row],[Crop]],Crop!$A$2:$B$5,2,FALSE)</f>
        <v>33</v>
      </c>
      <c r="C55" t="s">
        <v>28</v>
      </c>
      <c r="D55" s="14">
        <f>VLOOKUP(Table2[[#This Row],[District]],district!$A$2:$B$38,2,FALSE)</f>
        <v>30</v>
      </c>
      <c r="E55">
        <v>2011</v>
      </c>
      <c r="L55" s="17" t="s">
        <v>68</v>
      </c>
      <c r="M55" s="14" t="s">
        <v>71</v>
      </c>
      <c r="N55" s="14" t="str">
        <f t="shared" si="12"/>
        <v>,</v>
      </c>
      <c r="O55" s="14">
        <f t="shared" si="13"/>
        <v>33</v>
      </c>
      <c r="P55" s="14" t="str">
        <f t="shared" si="14"/>
        <v>,</v>
      </c>
      <c r="Q55" s="14">
        <f t="shared" si="15"/>
        <v>30</v>
      </c>
      <c r="R55" s="14" t="str">
        <f t="shared" si="16"/>
        <v>,</v>
      </c>
      <c r="S55" s="14">
        <f t="shared" si="17"/>
        <v>0</v>
      </c>
      <c r="T55" s="14" t="str">
        <f t="shared" si="18"/>
        <v>,</v>
      </c>
      <c r="U55" s="14">
        <f t="shared" si="19"/>
        <v>0</v>
      </c>
      <c r="V55" s="14" t="str">
        <f t="shared" si="20"/>
        <v>,</v>
      </c>
      <c r="W55" s="14">
        <f t="shared" si="21"/>
        <v>0</v>
      </c>
      <c r="X55" s="14" t="str">
        <f t="shared" si="22"/>
        <v>,</v>
      </c>
      <c r="Y55" s="14">
        <f t="shared" si="23"/>
        <v>2011</v>
      </c>
      <c r="Z55" s="14" t="s">
        <v>72</v>
      </c>
    </row>
    <row r="56" spans="1:26" hidden="1" x14ac:dyDescent="0.35">
      <c r="A56" t="s">
        <v>41</v>
      </c>
      <c r="B56" s="14">
        <f>VLOOKUP(Table2[[#This Row],[Crop]],Crop!$A$2:$B$5,2,FALSE)</f>
        <v>33</v>
      </c>
      <c r="C56" t="s">
        <v>28</v>
      </c>
      <c r="D56" s="14">
        <f>VLOOKUP(Table2[[#This Row],[District]],district!$A$2:$B$38,2,FALSE)</f>
        <v>30</v>
      </c>
      <c r="E56">
        <v>2012</v>
      </c>
      <c r="L56" s="17" t="s">
        <v>68</v>
      </c>
      <c r="M56" s="14" t="s">
        <v>71</v>
      </c>
      <c r="N56" s="14" t="str">
        <f t="shared" si="12"/>
        <v>,</v>
      </c>
      <c r="O56" s="14">
        <f t="shared" si="13"/>
        <v>33</v>
      </c>
      <c r="P56" s="14" t="str">
        <f t="shared" si="14"/>
        <v>,</v>
      </c>
      <c r="Q56" s="14">
        <f t="shared" si="15"/>
        <v>30</v>
      </c>
      <c r="R56" s="14" t="str">
        <f t="shared" si="16"/>
        <v>,</v>
      </c>
      <c r="S56" s="14">
        <f t="shared" si="17"/>
        <v>0</v>
      </c>
      <c r="T56" s="14" t="str">
        <f t="shared" si="18"/>
        <v>,</v>
      </c>
      <c r="U56" s="14">
        <f t="shared" si="19"/>
        <v>0</v>
      </c>
      <c r="V56" s="14" t="str">
        <f t="shared" si="20"/>
        <v>,</v>
      </c>
      <c r="W56" s="14">
        <f t="shared" si="21"/>
        <v>0</v>
      </c>
      <c r="X56" s="14" t="str">
        <f t="shared" si="22"/>
        <v>,</v>
      </c>
      <c r="Y56" s="14">
        <f t="shared" si="23"/>
        <v>2012</v>
      </c>
      <c r="Z56" s="14" t="s">
        <v>72</v>
      </c>
    </row>
    <row r="57" spans="1:26" hidden="1" x14ac:dyDescent="0.35">
      <c r="A57" t="s">
        <v>41</v>
      </c>
      <c r="B57" s="14">
        <f>VLOOKUP(Table2[[#This Row],[Crop]],Crop!$A$2:$B$5,2,FALSE)</f>
        <v>33</v>
      </c>
      <c r="C57" t="s">
        <v>28</v>
      </c>
      <c r="D57" s="14">
        <f>VLOOKUP(Table2[[#This Row],[District]],district!$A$2:$B$38,2,FALSE)</f>
        <v>30</v>
      </c>
      <c r="E57">
        <v>2013</v>
      </c>
      <c r="L57" s="17" t="s">
        <v>68</v>
      </c>
      <c r="M57" s="14" t="s">
        <v>71</v>
      </c>
      <c r="N57" s="14" t="str">
        <f t="shared" si="12"/>
        <v>,</v>
      </c>
      <c r="O57" s="14">
        <f t="shared" si="13"/>
        <v>33</v>
      </c>
      <c r="P57" s="14" t="str">
        <f t="shared" si="14"/>
        <v>,</v>
      </c>
      <c r="Q57" s="14">
        <f t="shared" si="15"/>
        <v>30</v>
      </c>
      <c r="R57" s="14" t="str">
        <f t="shared" si="16"/>
        <v>,</v>
      </c>
      <c r="S57" s="14">
        <f t="shared" si="17"/>
        <v>0</v>
      </c>
      <c r="T57" s="14" t="str">
        <f t="shared" si="18"/>
        <v>,</v>
      </c>
      <c r="U57" s="14">
        <f t="shared" si="19"/>
        <v>0</v>
      </c>
      <c r="V57" s="14" t="str">
        <f t="shared" si="20"/>
        <v>,</v>
      </c>
      <c r="W57" s="14">
        <f t="shared" si="21"/>
        <v>0</v>
      </c>
      <c r="X57" s="14" t="str">
        <f t="shared" si="22"/>
        <v>,</v>
      </c>
      <c r="Y57" s="14">
        <f t="shared" si="23"/>
        <v>2013</v>
      </c>
      <c r="Z57" s="14" t="s">
        <v>72</v>
      </c>
    </row>
    <row r="58" spans="1:26" hidden="1" x14ac:dyDescent="0.35">
      <c r="A58" t="s">
        <v>41</v>
      </c>
      <c r="B58" s="14">
        <f>VLOOKUP(Table2[[#This Row],[Crop]],Crop!$A$2:$B$5,2,FALSE)</f>
        <v>33</v>
      </c>
      <c r="C58" t="s">
        <v>28</v>
      </c>
      <c r="D58" s="14">
        <f>VLOOKUP(Table2[[#This Row],[District]],district!$A$2:$B$38,2,FALSE)</f>
        <v>30</v>
      </c>
      <c r="E58">
        <v>2014</v>
      </c>
      <c r="L58" s="17" t="s">
        <v>68</v>
      </c>
      <c r="M58" s="14" t="s">
        <v>71</v>
      </c>
      <c r="N58" s="14" t="str">
        <f t="shared" si="12"/>
        <v>,</v>
      </c>
      <c r="O58" s="14">
        <f t="shared" si="13"/>
        <v>33</v>
      </c>
      <c r="P58" s="14" t="str">
        <f t="shared" si="14"/>
        <v>,</v>
      </c>
      <c r="Q58" s="14">
        <f t="shared" si="15"/>
        <v>30</v>
      </c>
      <c r="R58" s="14" t="str">
        <f t="shared" si="16"/>
        <v>,</v>
      </c>
      <c r="S58" s="14">
        <f t="shared" si="17"/>
        <v>0</v>
      </c>
      <c r="T58" s="14" t="str">
        <f t="shared" si="18"/>
        <v>,</v>
      </c>
      <c r="U58" s="14">
        <f t="shared" si="19"/>
        <v>0</v>
      </c>
      <c r="V58" s="14" t="str">
        <f t="shared" si="20"/>
        <v>,</v>
      </c>
      <c r="W58" s="14">
        <f t="shared" si="21"/>
        <v>0</v>
      </c>
      <c r="X58" s="14" t="str">
        <f t="shared" si="22"/>
        <v>,</v>
      </c>
      <c r="Y58" s="14">
        <f t="shared" si="23"/>
        <v>2014</v>
      </c>
      <c r="Z58" s="14" t="s">
        <v>72</v>
      </c>
    </row>
    <row r="59" spans="1:26" hidden="1" x14ac:dyDescent="0.35">
      <c r="A59" t="s">
        <v>41</v>
      </c>
      <c r="B59" s="14">
        <f>VLOOKUP(Table2[[#This Row],[Crop]],Crop!$A$2:$B$5,2,FALSE)</f>
        <v>33</v>
      </c>
      <c r="C59" t="s">
        <v>28</v>
      </c>
      <c r="D59" s="14">
        <f>VLOOKUP(Table2[[#This Row],[District]],district!$A$2:$B$38,2,FALSE)</f>
        <v>30</v>
      </c>
      <c r="E59">
        <v>2015</v>
      </c>
      <c r="L59" s="17" t="s">
        <v>68</v>
      </c>
      <c r="M59" s="14" t="s">
        <v>71</v>
      </c>
      <c r="N59" s="14" t="str">
        <f t="shared" si="12"/>
        <v>,</v>
      </c>
      <c r="O59" s="14">
        <f t="shared" si="13"/>
        <v>33</v>
      </c>
      <c r="P59" s="14" t="str">
        <f t="shared" si="14"/>
        <v>,</v>
      </c>
      <c r="Q59" s="14">
        <f t="shared" si="15"/>
        <v>30</v>
      </c>
      <c r="R59" s="14" t="str">
        <f t="shared" si="16"/>
        <v>,</v>
      </c>
      <c r="S59" s="14">
        <f t="shared" si="17"/>
        <v>0</v>
      </c>
      <c r="T59" s="14" t="str">
        <f t="shared" si="18"/>
        <v>,</v>
      </c>
      <c r="U59" s="14">
        <f t="shared" si="19"/>
        <v>0</v>
      </c>
      <c r="V59" s="14" t="str">
        <f t="shared" si="20"/>
        <v>,</v>
      </c>
      <c r="W59" s="14">
        <f t="shared" si="21"/>
        <v>0</v>
      </c>
      <c r="X59" s="14" t="str">
        <f t="shared" si="22"/>
        <v>,</v>
      </c>
      <c r="Y59" s="14">
        <f t="shared" si="23"/>
        <v>2015</v>
      </c>
      <c r="Z59" s="14" t="s">
        <v>72</v>
      </c>
    </row>
    <row r="60" spans="1:26" hidden="1" x14ac:dyDescent="0.35">
      <c r="A60" t="s">
        <v>41</v>
      </c>
      <c r="B60" s="14">
        <f>VLOOKUP(Table2[[#This Row],[Crop]],Crop!$A$2:$B$5,2,FALSE)</f>
        <v>33</v>
      </c>
      <c r="C60" t="s">
        <v>28</v>
      </c>
      <c r="D60" s="14">
        <f>VLOOKUP(Table2[[#This Row],[District]],district!$A$2:$B$38,2,FALSE)</f>
        <v>30</v>
      </c>
      <c r="E60">
        <v>2016</v>
      </c>
      <c r="L60" s="17" t="s">
        <v>68</v>
      </c>
      <c r="M60" s="14" t="s">
        <v>71</v>
      </c>
      <c r="N60" s="14" t="str">
        <f t="shared" si="12"/>
        <v>,</v>
      </c>
      <c r="O60" s="14">
        <f t="shared" si="13"/>
        <v>33</v>
      </c>
      <c r="P60" s="14" t="str">
        <f t="shared" si="14"/>
        <v>,</v>
      </c>
      <c r="Q60" s="14">
        <f t="shared" si="15"/>
        <v>30</v>
      </c>
      <c r="R60" s="14" t="str">
        <f t="shared" si="16"/>
        <v>,</v>
      </c>
      <c r="S60" s="14">
        <f t="shared" si="17"/>
        <v>0</v>
      </c>
      <c r="T60" s="14" t="str">
        <f t="shared" si="18"/>
        <v>,</v>
      </c>
      <c r="U60" s="14">
        <f t="shared" si="19"/>
        <v>0</v>
      </c>
      <c r="V60" s="14" t="str">
        <f t="shared" si="20"/>
        <v>,</v>
      </c>
      <c r="W60" s="14">
        <f t="shared" si="21"/>
        <v>0</v>
      </c>
      <c r="X60" s="14" t="str">
        <f t="shared" si="22"/>
        <v>,</v>
      </c>
      <c r="Y60" s="14">
        <f t="shared" si="23"/>
        <v>2016</v>
      </c>
      <c r="Z60" s="14" t="s">
        <v>72</v>
      </c>
    </row>
    <row r="61" spans="1:26" hidden="1" x14ac:dyDescent="0.35">
      <c r="A61" t="s">
        <v>41</v>
      </c>
      <c r="B61" s="14">
        <f>VLOOKUP(Table2[[#This Row],[Crop]],Crop!$A$2:$B$5,2,FALSE)</f>
        <v>33</v>
      </c>
      <c r="C61" t="s">
        <v>28</v>
      </c>
      <c r="D61" s="14">
        <f>VLOOKUP(Table2[[#This Row],[District]],district!$A$2:$B$38,2,FALSE)</f>
        <v>30</v>
      </c>
      <c r="E61">
        <v>2017</v>
      </c>
      <c r="L61" s="17" t="s">
        <v>68</v>
      </c>
      <c r="M61" s="14" t="s">
        <v>71</v>
      </c>
      <c r="N61" s="14" t="str">
        <f t="shared" si="12"/>
        <v>,</v>
      </c>
      <c r="O61" s="14">
        <f t="shared" si="13"/>
        <v>33</v>
      </c>
      <c r="P61" s="14" t="str">
        <f t="shared" si="14"/>
        <v>,</v>
      </c>
      <c r="Q61" s="14">
        <f t="shared" si="15"/>
        <v>30</v>
      </c>
      <c r="R61" s="14" t="str">
        <f t="shared" si="16"/>
        <v>,</v>
      </c>
      <c r="S61" s="14">
        <f t="shared" si="17"/>
        <v>0</v>
      </c>
      <c r="T61" s="14" t="str">
        <f t="shared" si="18"/>
        <v>,</v>
      </c>
      <c r="U61" s="14">
        <f t="shared" si="19"/>
        <v>0</v>
      </c>
      <c r="V61" s="14" t="str">
        <f t="shared" si="20"/>
        <v>,</v>
      </c>
      <c r="W61" s="14">
        <f t="shared" si="21"/>
        <v>0</v>
      </c>
      <c r="X61" s="14" t="str">
        <f t="shared" si="22"/>
        <v>,</v>
      </c>
      <c r="Y61" s="14">
        <f t="shared" si="23"/>
        <v>2017</v>
      </c>
      <c r="Z61" s="14" t="s">
        <v>72</v>
      </c>
    </row>
    <row r="62" spans="1:26" hidden="1" x14ac:dyDescent="0.35">
      <c r="A62" t="s">
        <v>41</v>
      </c>
      <c r="B62" s="14">
        <f>VLOOKUP(Table2[[#This Row],[Crop]],Crop!$A$2:$B$5,2,FALSE)</f>
        <v>33</v>
      </c>
      <c r="C62" t="s">
        <v>28</v>
      </c>
      <c r="D62" s="14">
        <f>VLOOKUP(Table2[[#This Row],[District]],district!$A$2:$B$38,2,FALSE)</f>
        <v>30</v>
      </c>
      <c r="E62">
        <v>2018</v>
      </c>
      <c r="L62" s="17" t="s">
        <v>68</v>
      </c>
      <c r="M62" s="14" t="s">
        <v>71</v>
      </c>
      <c r="N62" s="14" t="str">
        <f t="shared" si="12"/>
        <v>,</v>
      </c>
      <c r="O62" s="14">
        <f t="shared" si="13"/>
        <v>33</v>
      </c>
      <c r="P62" s="14" t="str">
        <f t="shared" si="14"/>
        <v>,</v>
      </c>
      <c r="Q62" s="14">
        <f t="shared" si="15"/>
        <v>30</v>
      </c>
      <c r="R62" s="14" t="str">
        <f t="shared" si="16"/>
        <v>,</v>
      </c>
      <c r="S62" s="14">
        <f t="shared" si="17"/>
        <v>0</v>
      </c>
      <c r="T62" s="14" t="str">
        <f t="shared" si="18"/>
        <v>,</v>
      </c>
      <c r="U62" s="14">
        <f t="shared" si="19"/>
        <v>0</v>
      </c>
      <c r="V62" s="14" t="str">
        <f t="shared" si="20"/>
        <v>,</v>
      </c>
      <c r="W62" s="14">
        <f t="shared" si="21"/>
        <v>0</v>
      </c>
      <c r="X62" s="14" t="str">
        <f t="shared" si="22"/>
        <v>,</v>
      </c>
      <c r="Y62" s="14">
        <f t="shared" si="23"/>
        <v>2018</v>
      </c>
      <c r="Z62" s="14" t="s">
        <v>72</v>
      </c>
    </row>
    <row r="63" spans="1:26" hidden="1" x14ac:dyDescent="0.35">
      <c r="A63" t="s">
        <v>41</v>
      </c>
      <c r="B63" s="14">
        <f>VLOOKUP(Table2[[#This Row],[Crop]],Crop!$A$2:$B$5,2,FALSE)</f>
        <v>33</v>
      </c>
      <c r="C63" t="s">
        <v>28</v>
      </c>
      <c r="D63" s="14">
        <f>VLOOKUP(Table2[[#This Row],[District]],district!$A$2:$B$38,2,FALSE)</f>
        <v>30</v>
      </c>
      <c r="E63">
        <v>2019</v>
      </c>
      <c r="L63" s="17" t="s">
        <v>68</v>
      </c>
      <c r="M63" s="14" t="s">
        <v>71</v>
      </c>
      <c r="N63" s="14" t="str">
        <f t="shared" si="12"/>
        <v>,</v>
      </c>
      <c r="O63" s="14">
        <f t="shared" si="13"/>
        <v>33</v>
      </c>
      <c r="P63" s="14" t="str">
        <f t="shared" si="14"/>
        <v>,</v>
      </c>
      <c r="Q63" s="14">
        <f t="shared" si="15"/>
        <v>30</v>
      </c>
      <c r="R63" s="14" t="str">
        <f t="shared" si="16"/>
        <v>,</v>
      </c>
      <c r="S63" s="14">
        <f t="shared" si="17"/>
        <v>0</v>
      </c>
      <c r="T63" s="14" t="str">
        <f t="shared" si="18"/>
        <v>,</v>
      </c>
      <c r="U63" s="14">
        <f t="shared" si="19"/>
        <v>0</v>
      </c>
      <c r="V63" s="14" t="str">
        <f t="shared" si="20"/>
        <v>,</v>
      </c>
      <c r="W63" s="14">
        <f t="shared" si="21"/>
        <v>0</v>
      </c>
      <c r="X63" s="14" t="str">
        <f t="shared" si="22"/>
        <v>,</v>
      </c>
      <c r="Y63" s="14">
        <f t="shared" si="23"/>
        <v>2019</v>
      </c>
      <c r="Z63" s="14" t="s">
        <v>72</v>
      </c>
    </row>
    <row r="64" spans="1:26" hidden="1" x14ac:dyDescent="0.35">
      <c r="A64" t="s">
        <v>41</v>
      </c>
      <c r="B64" s="14">
        <f>VLOOKUP(Table2[[#This Row],[Crop]],Crop!$A$2:$B$5,2,FALSE)</f>
        <v>33</v>
      </c>
      <c r="C64" t="s">
        <v>28</v>
      </c>
      <c r="D64" s="14">
        <f>VLOOKUP(Table2[[#This Row],[District]],district!$A$2:$B$38,2,FALSE)</f>
        <v>30</v>
      </c>
      <c r="E64">
        <v>2020</v>
      </c>
      <c r="L64" s="17" t="s">
        <v>68</v>
      </c>
      <c r="M64" s="14" t="s">
        <v>71</v>
      </c>
      <c r="N64" s="14" t="str">
        <f t="shared" si="12"/>
        <v>,</v>
      </c>
      <c r="O64" s="14">
        <f t="shared" si="13"/>
        <v>33</v>
      </c>
      <c r="P64" s="14" t="str">
        <f t="shared" si="14"/>
        <v>,</v>
      </c>
      <c r="Q64" s="14">
        <f t="shared" si="15"/>
        <v>30</v>
      </c>
      <c r="R64" s="14" t="str">
        <f t="shared" si="16"/>
        <v>,</v>
      </c>
      <c r="S64" s="14">
        <f t="shared" si="17"/>
        <v>0</v>
      </c>
      <c r="T64" s="14" t="str">
        <f t="shared" si="18"/>
        <v>,</v>
      </c>
      <c r="U64" s="14">
        <f t="shared" si="19"/>
        <v>0</v>
      </c>
      <c r="V64" s="14" t="str">
        <f t="shared" si="20"/>
        <v>,</v>
      </c>
      <c r="W64" s="14">
        <f t="shared" si="21"/>
        <v>0</v>
      </c>
      <c r="X64" s="14" t="str">
        <f t="shared" si="22"/>
        <v>,</v>
      </c>
      <c r="Y64" s="14">
        <f t="shared" si="23"/>
        <v>2020</v>
      </c>
      <c r="Z64" s="14" t="s">
        <v>72</v>
      </c>
    </row>
    <row r="65" spans="1:26" s="7" customFormat="1" hidden="1" x14ac:dyDescent="0.35">
      <c r="A65" s="7" t="s">
        <v>41</v>
      </c>
      <c r="B65" s="7">
        <f>VLOOKUP(Table2[[#This Row],[Crop]],Crop!$A$2:$B$5,2,FALSE)</f>
        <v>33</v>
      </c>
      <c r="C65" s="7" t="s">
        <v>28</v>
      </c>
      <c r="D65" s="7">
        <f>VLOOKUP(Table2[[#This Row],[District]],district!$A$2:$B$38,2,FALSE)</f>
        <v>30</v>
      </c>
      <c r="E65" s="7">
        <v>2021</v>
      </c>
      <c r="L65" s="17" t="s">
        <v>68</v>
      </c>
      <c r="M65" s="14" t="s">
        <v>71</v>
      </c>
      <c r="N65" s="14" t="str">
        <f t="shared" si="12"/>
        <v>,</v>
      </c>
      <c r="O65" s="14">
        <f t="shared" si="13"/>
        <v>33</v>
      </c>
      <c r="P65" s="14" t="str">
        <f t="shared" si="14"/>
        <v>,</v>
      </c>
      <c r="Q65" s="14">
        <f t="shared" si="15"/>
        <v>30</v>
      </c>
      <c r="R65" s="14" t="str">
        <f t="shared" si="16"/>
        <v>,</v>
      </c>
      <c r="S65" s="14">
        <f t="shared" si="17"/>
        <v>0</v>
      </c>
      <c r="T65" s="14" t="str">
        <f t="shared" si="18"/>
        <v>,</v>
      </c>
      <c r="U65" s="14">
        <f t="shared" si="19"/>
        <v>0</v>
      </c>
      <c r="V65" s="14" t="str">
        <f t="shared" si="20"/>
        <v>,</v>
      </c>
      <c r="W65" s="14">
        <f t="shared" si="21"/>
        <v>0</v>
      </c>
      <c r="X65" s="14" t="str">
        <f t="shared" si="22"/>
        <v>,</v>
      </c>
      <c r="Y65" s="14">
        <f t="shared" si="23"/>
        <v>2021</v>
      </c>
      <c r="Z65" s="14" t="s">
        <v>72</v>
      </c>
    </row>
    <row r="66" spans="1:26" hidden="1" x14ac:dyDescent="0.35">
      <c r="A66" t="s">
        <v>41</v>
      </c>
      <c r="B66" s="14">
        <f>VLOOKUP(Table2[[#This Row],[Crop]],Crop!$A$2:$B$5,2,FALSE)</f>
        <v>33</v>
      </c>
      <c r="C66" t="s">
        <v>29</v>
      </c>
      <c r="D66" s="14">
        <f>VLOOKUP(Table2[[#This Row],[District]],district!$A$2:$B$38,2,FALSE)</f>
        <v>39</v>
      </c>
      <c r="E66">
        <v>1990</v>
      </c>
      <c r="L66" s="17" t="s">
        <v>68</v>
      </c>
      <c r="M66" s="14" t="s">
        <v>71</v>
      </c>
      <c r="N66" s="14" t="str">
        <f t="shared" si="12"/>
        <v>,</v>
      </c>
      <c r="O66" s="14">
        <f t="shared" si="13"/>
        <v>33</v>
      </c>
      <c r="P66" s="14" t="str">
        <f t="shared" si="14"/>
        <v>,</v>
      </c>
      <c r="Q66" s="14">
        <f t="shared" si="15"/>
        <v>39</v>
      </c>
      <c r="R66" s="14" t="str">
        <f t="shared" si="16"/>
        <v>,</v>
      </c>
      <c r="S66" s="14">
        <f t="shared" si="17"/>
        <v>0</v>
      </c>
      <c r="T66" s="14" t="str">
        <f t="shared" si="18"/>
        <v>,</v>
      </c>
      <c r="U66" s="14">
        <f t="shared" si="19"/>
        <v>0</v>
      </c>
      <c r="V66" s="14" t="str">
        <f t="shared" si="20"/>
        <v>,</v>
      </c>
      <c r="W66" s="14">
        <f t="shared" si="21"/>
        <v>0</v>
      </c>
      <c r="X66" s="14" t="str">
        <f t="shared" si="22"/>
        <v>,</v>
      </c>
      <c r="Y66" s="14">
        <f t="shared" si="23"/>
        <v>1990</v>
      </c>
      <c r="Z66" s="14" t="s">
        <v>72</v>
      </c>
    </row>
    <row r="67" spans="1:26" hidden="1" x14ac:dyDescent="0.35">
      <c r="A67" t="s">
        <v>41</v>
      </c>
      <c r="B67" s="14">
        <f>VLOOKUP(Table2[[#This Row],[Crop]],Crop!$A$2:$B$5,2,FALSE)</f>
        <v>33</v>
      </c>
      <c r="C67" t="s">
        <v>29</v>
      </c>
      <c r="D67" s="14">
        <f>VLOOKUP(Table2[[#This Row],[District]],district!$A$2:$B$38,2,FALSE)</f>
        <v>39</v>
      </c>
      <c r="E67">
        <v>1991</v>
      </c>
      <c r="L67" s="17" t="s">
        <v>68</v>
      </c>
      <c r="M67" s="14" t="s">
        <v>71</v>
      </c>
      <c r="N67" s="14" t="str">
        <f t="shared" si="12"/>
        <v>,</v>
      </c>
      <c r="O67" s="14">
        <f t="shared" si="13"/>
        <v>33</v>
      </c>
      <c r="P67" s="14" t="str">
        <f t="shared" si="14"/>
        <v>,</v>
      </c>
      <c r="Q67" s="14">
        <f t="shared" si="15"/>
        <v>39</v>
      </c>
      <c r="R67" s="14" t="str">
        <f t="shared" si="16"/>
        <v>,</v>
      </c>
      <c r="S67" s="14">
        <f t="shared" si="17"/>
        <v>0</v>
      </c>
      <c r="T67" s="14" t="str">
        <f t="shared" si="18"/>
        <v>,</v>
      </c>
      <c r="U67" s="14">
        <f t="shared" si="19"/>
        <v>0</v>
      </c>
      <c r="V67" s="14" t="str">
        <f t="shared" si="20"/>
        <v>,</v>
      </c>
      <c r="W67" s="14">
        <f t="shared" si="21"/>
        <v>0</v>
      </c>
      <c r="X67" s="14" t="str">
        <f t="shared" si="22"/>
        <v>,</v>
      </c>
      <c r="Y67" s="14">
        <f t="shared" si="23"/>
        <v>1991</v>
      </c>
      <c r="Z67" s="14" t="s">
        <v>72</v>
      </c>
    </row>
    <row r="68" spans="1:26" hidden="1" x14ac:dyDescent="0.35">
      <c r="A68" t="s">
        <v>41</v>
      </c>
      <c r="B68" s="14">
        <f>VLOOKUP(Table2[[#This Row],[Crop]],Crop!$A$2:$B$5,2,FALSE)</f>
        <v>33</v>
      </c>
      <c r="C68" t="s">
        <v>29</v>
      </c>
      <c r="D68" s="14">
        <f>VLOOKUP(Table2[[#This Row],[District]],district!$A$2:$B$38,2,FALSE)</f>
        <v>39</v>
      </c>
      <c r="E68">
        <v>1992</v>
      </c>
      <c r="L68" s="17" t="s">
        <v>68</v>
      </c>
      <c r="M68" s="14" t="s">
        <v>71</v>
      </c>
      <c r="N68" s="14" t="str">
        <f t="shared" si="12"/>
        <v>,</v>
      </c>
      <c r="O68" s="14">
        <f t="shared" si="13"/>
        <v>33</v>
      </c>
      <c r="P68" s="14" t="str">
        <f t="shared" si="14"/>
        <v>,</v>
      </c>
      <c r="Q68" s="14">
        <f t="shared" si="15"/>
        <v>39</v>
      </c>
      <c r="R68" s="14" t="str">
        <f t="shared" si="16"/>
        <v>,</v>
      </c>
      <c r="S68" s="14">
        <f t="shared" si="17"/>
        <v>0</v>
      </c>
      <c r="T68" s="14" t="str">
        <f t="shared" si="18"/>
        <v>,</v>
      </c>
      <c r="U68" s="14">
        <f t="shared" si="19"/>
        <v>0</v>
      </c>
      <c r="V68" s="14" t="str">
        <f t="shared" si="20"/>
        <v>,</v>
      </c>
      <c r="W68" s="14">
        <f t="shared" si="21"/>
        <v>0</v>
      </c>
      <c r="X68" s="14" t="str">
        <f t="shared" si="22"/>
        <v>,</v>
      </c>
      <c r="Y68" s="14">
        <f t="shared" si="23"/>
        <v>1992</v>
      </c>
      <c r="Z68" s="14" t="s">
        <v>72</v>
      </c>
    </row>
    <row r="69" spans="1:26" hidden="1" x14ac:dyDescent="0.35">
      <c r="A69" t="s">
        <v>41</v>
      </c>
      <c r="B69" s="14">
        <f>VLOOKUP(Table2[[#This Row],[Crop]],Crop!$A$2:$B$5,2,FALSE)</f>
        <v>33</v>
      </c>
      <c r="C69" t="s">
        <v>29</v>
      </c>
      <c r="D69" s="14">
        <f>VLOOKUP(Table2[[#This Row],[District]],district!$A$2:$B$38,2,FALSE)</f>
        <v>39</v>
      </c>
      <c r="E69">
        <v>1993</v>
      </c>
      <c r="L69" s="17" t="s">
        <v>68</v>
      </c>
      <c r="M69" s="14" t="s">
        <v>71</v>
      </c>
      <c r="N69" s="14" t="str">
        <f t="shared" si="12"/>
        <v>,</v>
      </c>
      <c r="O69" s="14">
        <f t="shared" si="13"/>
        <v>33</v>
      </c>
      <c r="P69" s="14" t="str">
        <f t="shared" si="14"/>
        <v>,</v>
      </c>
      <c r="Q69" s="14">
        <f t="shared" si="15"/>
        <v>39</v>
      </c>
      <c r="R69" s="14" t="str">
        <f t="shared" si="16"/>
        <v>,</v>
      </c>
      <c r="S69" s="14">
        <f t="shared" si="17"/>
        <v>0</v>
      </c>
      <c r="T69" s="14" t="str">
        <f t="shared" si="18"/>
        <v>,</v>
      </c>
      <c r="U69" s="14">
        <f t="shared" si="19"/>
        <v>0</v>
      </c>
      <c r="V69" s="14" t="str">
        <f t="shared" si="20"/>
        <v>,</v>
      </c>
      <c r="W69" s="14">
        <f t="shared" si="21"/>
        <v>0</v>
      </c>
      <c r="X69" s="14" t="str">
        <f t="shared" si="22"/>
        <v>,</v>
      </c>
      <c r="Y69" s="14">
        <f t="shared" si="23"/>
        <v>1993</v>
      </c>
      <c r="Z69" s="14" t="s">
        <v>72</v>
      </c>
    </row>
    <row r="70" spans="1:26" hidden="1" x14ac:dyDescent="0.35">
      <c r="A70" t="s">
        <v>41</v>
      </c>
      <c r="B70" s="14">
        <f>VLOOKUP(Table2[[#This Row],[Crop]],Crop!$A$2:$B$5,2,FALSE)</f>
        <v>33</v>
      </c>
      <c r="C70" t="s">
        <v>29</v>
      </c>
      <c r="D70" s="14">
        <f>VLOOKUP(Table2[[#This Row],[District]],district!$A$2:$B$38,2,FALSE)</f>
        <v>39</v>
      </c>
      <c r="E70">
        <v>1994</v>
      </c>
      <c r="L70" s="17" t="s">
        <v>68</v>
      </c>
      <c r="M70" s="14" t="s">
        <v>71</v>
      </c>
      <c r="N70" s="14" t="str">
        <f t="shared" si="12"/>
        <v>,</v>
      </c>
      <c r="O70" s="14">
        <f t="shared" si="13"/>
        <v>33</v>
      </c>
      <c r="P70" s="14" t="str">
        <f t="shared" si="14"/>
        <v>,</v>
      </c>
      <c r="Q70" s="14">
        <f t="shared" si="15"/>
        <v>39</v>
      </c>
      <c r="R70" s="14" t="str">
        <f t="shared" si="16"/>
        <v>,</v>
      </c>
      <c r="S70" s="14">
        <f t="shared" si="17"/>
        <v>0</v>
      </c>
      <c r="T70" s="14" t="str">
        <f t="shared" si="18"/>
        <v>,</v>
      </c>
      <c r="U70" s="14">
        <f t="shared" si="19"/>
        <v>0</v>
      </c>
      <c r="V70" s="14" t="str">
        <f t="shared" si="20"/>
        <v>,</v>
      </c>
      <c r="W70" s="14">
        <f t="shared" si="21"/>
        <v>0</v>
      </c>
      <c r="X70" s="14" t="str">
        <f t="shared" si="22"/>
        <v>,</v>
      </c>
      <c r="Y70" s="14">
        <f t="shared" si="23"/>
        <v>1994</v>
      </c>
      <c r="Z70" s="14" t="s">
        <v>72</v>
      </c>
    </row>
    <row r="71" spans="1:26" hidden="1" x14ac:dyDescent="0.35">
      <c r="A71" t="s">
        <v>41</v>
      </c>
      <c r="B71" s="14">
        <f>VLOOKUP(Table2[[#This Row],[Crop]],Crop!$A$2:$B$5,2,FALSE)</f>
        <v>33</v>
      </c>
      <c r="C71" t="s">
        <v>29</v>
      </c>
      <c r="D71" s="14">
        <f>VLOOKUP(Table2[[#This Row],[District]],district!$A$2:$B$38,2,FALSE)</f>
        <v>39</v>
      </c>
      <c r="E71">
        <v>1995</v>
      </c>
      <c r="L71" s="17" t="s">
        <v>68</v>
      </c>
      <c r="M71" s="14" t="s">
        <v>71</v>
      </c>
      <c r="N71" s="14" t="str">
        <f t="shared" si="12"/>
        <v>,</v>
      </c>
      <c r="O71" s="14">
        <f t="shared" si="13"/>
        <v>33</v>
      </c>
      <c r="P71" s="14" t="str">
        <f t="shared" si="14"/>
        <v>,</v>
      </c>
      <c r="Q71" s="14">
        <f t="shared" si="15"/>
        <v>39</v>
      </c>
      <c r="R71" s="14" t="str">
        <f t="shared" si="16"/>
        <v>,</v>
      </c>
      <c r="S71" s="14">
        <f t="shared" si="17"/>
        <v>0</v>
      </c>
      <c r="T71" s="14" t="str">
        <f t="shared" si="18"/>
        <v>,</v>
      </c>
      <c r="U71" s="14">
        <f t="shared" si="19"/>
        <v>0</v>
      </c>
      <c r="V71" s="14" t="str">
        <f t="shared" si="20"/>
        <v>,</v>
      </c>
      <c r="W71" s="14">
        <f t="shared" si="21"/>
        <v>0</v>
      </c>
      <c r="X71" s="14" t="str">
        <f t="shared" si="22"/>
        <v>,</v>
      </c>
      <c r="Y71" s="14">
        <f t="shared" si="23"/>
        <v>1995</v>
      </c>
      <c r="Z71" s="14" t="s">
        <v>72</v>
      </c>
    </row>
    <row r="72" spans="1:26" hidden="1" x14ac:dyDescent="0.35">
      <c r="A72" t="s">
        <v>41</v>
      </c>
      <c r="B72" s="14">
        <f>VLOOKUP(Table2[[#This Row],[Crop]],Crop!$A$2:$B$5,2,FALSE)</f>
        <v>33</v>
      </c>
      <c r="C72" t="s">
        <v>29</v>
      </c>
      <c r="D72" s="14">
        <f>VLOOKUP(Table2[[#This Row],[District]],district!$A$2:$B$38,2,FALSE)</f>
        <v>39</v>
      </c>
      <c r="E72">
        <v>1996</v>
      </c>
      <c r="L72" s="17" t="s">
        <v>68</v>
      </c>
      <c r="M72" s="14" t="s">
        <v>71</v>
      </c>
      <c r="N72" s="14" t="str">
        <f t="shared" si="12"/>
        <v>,</v>
      </c>
      <c r="O72" s="14">
        <f t="shared" si="13"/>
        <v>33</v>
      </c>
      <c r="P72" s="14" t="str">
        <f t="shared" si="14"/>
        <v>,</v>
      </c>
      <c r="Q72" s="14">
        <f t="shared" si="15"/>
        <v>39</v>
      </c>
      <c r="R72" s="14" t="str">
        <f t="shared" si="16"/>
        <v>,</v>
      </c>
      <c r="S72" s="14">
        <f t="shared" si="17"/>
        <v>0</v>
      </c>
      <c r="T72" s="14" t="str">
        <f t="shared" si="18"/>
        <v>,</v>
      </c>
      <c r="U72" s="14">
        <f t="shared" si="19"/>
        <v>0</v>
      </c>
      <c r="V72" s="14" t="str">
        <f t="shared" si="20"/>
        <v>,</v>
      </c>
      <c r="W72" s="14">
        <f t="shared" si="21"/>
        <v>0</v>
      </c>
      <c r="X72" s="14" t="str">
        <f t="shared" si="22"/>
        <v>,</v>
      </c>
      <c r="Y72" s="14">
        <f t="shared" si="23"/>
        <v>1996</v>
      </c>
      <c r="Z72" s="14" t="s">
        <v>72</v>
      </c>
    </row>
    <row r="73" spans="1:26" hidden="1" x14ac:dyDescent="0.35">
      <c r="A73" t="s">
        <v>41</v>
      </c>
      <c r="B73" s="14">
        <f>VLOOKUP(Table2[[#This Row],[Crop]],Crop!$A$2:$B$5,2,FALSE)</f>
        <v>33</v>
      </c>
      <c r="C73" t="s">
        <v>29</v>
      </c>
      <c r="D73" s="14">
        <f>VLOOKUP(Table2[[#This Row],[District]],district!$A$2:$B$38,2,FALSE)</f>
        <v>39</v>
      </c>
      <c r="E73">
        <v>1997</v>
      </c>
      <c r="L73" s="17" t="s">
        <v>68</v>
      </c>
      <c r="M73" s="14" t="s">
        <v>71</v>
      </c>
      <c r="N73" s="14" t="str">
        <f t="shared" si="12"/>
        <v>,</v>
      </c>
      <c r="O73" s="14">
        <f t="shared" si="13"/>
        <v>33</v>
      </c>
      <c r="P73" s="14" t="str">
        <f t="shared" si="14"/>
        <v>,</v>
      </c>
      <c r="Q73" s="14">
        <f t="shared" si="15"/>
        <v>39</v>
      </c>
      <c r="R73" s="14" t="str">
        <f t="shared" si="16"/>
        <v>,</v>
      </c>
      <c r="S73" s="14">
        <f t="shared" si="17"/>
        <v>0</v>
      </c>
      <c r="T73" s="14" t="str">
        <f t="shared" si="18"/>
        <v>,</v>
      </c>
      <c r="U73" s="14">
        <f t="shared" si="19"/>
        <v>0</v>
      </c>
      <c r="V73" s="14" t="str">
        <f t="shared" si="20"/>
        <v>,</v>
      </c>
      <c r="W73" s="14">
        <f t="shared" si="21"/>
        <v>0</v>
      </c>
      <c r="X73" s="14" t="str">
        <f t="shared" si="22"/>
        <v>,</v>
      </c>
      <c r="Y73" s="14">
        <f t="shared" si="23"/>
        <v>1997</v>
      </c>
      <c r="Z73" s="14" t="s">
        <v>72</v>
      </c>
    </row>
    <row r="74" spans="1:26" hidden="1" x14ac:dyDescent="0.35">
      <c r="A74" t="s">
        <v>41</v>
      </c>
      <c r="B74" s="14">
        <f>VLOOKUP(Table2[[#This Row],[Crop]],Crop!$A$2:$B$5,2,FALSE)</f>
        <v>33</v>
      </c>
      <c r="C74" t="s">
        <v>29</v>
      </c>
      <c r="D74" s="14">
        <f>VLOOKUP(Table2[[#This Row],[District]],district!$A$2:$B$38,2,FALSE)</f>
        <v>39</v>
      </c>
      <c r="E74">
        <v>1998</v>
      </c>
      <c r="L74" s="17" t="s">
        <v>68</v>
      </c>
      <c r="M74" s="14" t="s">
        <v>71</v>
      </c>
      <c r="N74" s="14" t="str">
        <f t="shared" si="12"/>
        <v>,</v>
      </c>
      <c r="O74" s="14">
        <f t="shared" si="13"/>
        <v>33</v>
      </c>
      <c r="P74" s="14" t="str">
        <f t="shared" si="14"/>
        <v>,</v>
      </c>
      <c r="Q74" s="14">
        <f t="shared" si="15"/>
        <v>39</v>
      </c>
      <c r="R74" s="14" t="str">
        <f t="shared" si="16"/>
        <v>,</v>
      </c>
      <c r="S74" s="14">
        <f t="shared" si="17"/>
        <v>0</v>
      </c>
      <c r="T74" s="14" t="str">
        <f t="shared" si="18"/>
        <v>,</v>
      </c>
      <c r="U74" s="14">
        <f t="shared" si="19"/>
        <v>0</v>
      </c>
      <c r="V74" s="14" t="str">
        <f t="shared" si="20"/>
        <v>,</v>
      </c>
      <c r="W74" s="14">
        <f t="shared" si="21"/>
        <v>0</v>
      </c>
      <c r="X74" s="14" t="str">
        <f t="shared" si="22"/>
        <v>,</v>
      </c>
      <c r="Y74" s="14">
        <f t="shared" si="23"/>
        <v>1998</v>
      </c>
      <c r="Z74" s="14" t="s">
        <v>72</v>
      </c>
    </row>
    <row r="75" spans="1:26" hidden="1" x14ac:dyDescent="0.35">
      <c r="A75" t="s">
        <v>41</v>
      </c>
      <c r="B75" s="14">
        <f>VLOOKUP(Table2[[#This Row],[Crop]],Crop!$A$2:$B$5,2,FALSE)</f>
        <v>33</v>
      </c>
      <c r="C75" t="s">
        <v>29</v>
      </c>
      <c r="D75" s="14">
        <f>VLOOKUP(Table2[[#This Row],[District]],district!$A$2:$B$38,2,FALSE)</f>
        <v>39</v>
      </c>
      <c r="E75">
        <v>1999</v>
      </c>
      <c r="L75" s="17" t="s">
        <v>68</v>
      </c>
      <c r="M75" s="14" t="s">
        <v>71</v>
      </c>
      <c r="N75" s="14" t="str">
        <f t="shared" si="12"/>
        <v>,</v>
      </c>
      <c r="O75" s="14">
        <f t="shared" si="13"/>
        <v>33</v>
      </c>
      <c r="P75" s="14" t="str">
        <f t="shared" si="14"/>
        <v>,</v>
      </c>
      <c r="Q75" s="14">
        <f t="shared" si="15"/>
        <v>39</v>
      </c>
      <c r="R75" s="14" t="str">
        <f t="shared" si="16"/>
        <v>,</v>
      </c>
      <c r="S75" s="14">
        <f t="shared" si="17"/>
        <v>0</v>
      </c>
      <c r="T75" s="14" t="str">
        <f t="shared" si="18"/>
        <v>,</v>
      </c>
      <c r="U75" s="14">
        <f t="shared" si="19"/>
        <v>0</v>
      </c>
      <c r="V75" s="14" t="str">
        <f t="shared" si="20"/>
        <v>,</v>
      </c>
      <c r="W75" s="14">
        <f t="shared" si="21"/>
        <v>0</v>
      </c>
      <c r="X75" s="14" t="str">
        <f t="shared" si="22"/>
        <v>,</v>
      </c>
      <c r="Y75" s="14">
        <f t="shared" si="23"/>
        <v>1999</v>
      </c>
      <c r="Z75" s="14" t="s">
        <v>72</v>
      </c>
    </row>
    <row r="76" spans="1:26" hidden="1" x14ac:dyDescent="0.35">
      <c r="A76" t="s">
        <v>41</v>
      </c>
      <c r="B76" s="14">
        <f>VLOOKUP(Table2[[#This Row],[Crop]],Crop!$A$2:$B$5,2,FALSE)</f>
        <v>33</v>
      </c>
      <c r="C76" t="s">
        <v>29</v>
      </c>
      <c r="D76" s="14">
        <f>VLOOKUP(Table2[[#This Row],[District]],district!$A$2:$B$38,2,FALSE)</f>
        <v>39</v>
      </c>
      <c r="E76">
        <v>2000</v>
      </c>
      <c r="L76" s="17" t="s">
        <v>68</v>
      </c>
      <c r="M76" s="14" t="s">
        <v>71</v>
      </c>
      <c r="N76" s="14" t="str">
        <f t="shared" si="12"/>
        <v>,</v>
      </c>
      <c r="O76" s="14">
        <f t="shared" si="13"/>
        <v>33</v>
      </c>
      <c r="P76" s="14" t="str">
        <f t="shared" si="14"/>
        <v>,</v>
      </c>
      <c r="Q76" s="14">
        <f t="shared" si="15"/>
        <v>39</v>
      </c>
      <c r="R76" s="14" t="str">
        <f t="shared" si="16"/>
        <v>,</v>
      </c>
      <c r="S76" s="14">
        <f t="shared" si="17"/>
        <v>0</v>
      </c>
      <c r="T76" s="14" t="str">
        <f t="shared" si="18"/>
        <v>,</v>
      </c>
      <c r="U76" s="14">
        <f t="shared" si="19"/>
        <v>0</v>
      </c>
      <c r="V76" s="14" t="str">
        <f t="shared" si="20"/>
        <v>,</v>
      </c>
      <c r="W76" s="14">
        <f t="shared" si="21"/>
        <v>0</v>
      </c>
      <c r="X76" s="14" t="str">
        <f t="shared" si="22"/>
        <v>,</v>
      </c>
      <c r="Y76" s="14">
        <f t="shared" si="23"/>
        <v>2000</v>
      </c>
      <c r="Z76" s="14" t="s">
        <v>72</v>
      </c>
    </row>
    <row r="77" spans="1:26" hidden="1" x14ac:dyDescent="0.35">
      <c r="A77" t="s">
        <v>41</v>
      </c>
      <c r="B77" s="14">
        <f>VLOOKUP(Table2[[#This Row],[Crop]],Crop!$A$2:$B$5,2,FALSE)</f>
        <v>33</v>
      </c>
      <c r="C77" t="s">
        <v>29</v>
      </c>
      <c r="D77" s="14">
        <f>VLOOKUP(Table2[[#This Row],[District]],district!$A$2:$B$38,2,FALSE)</f>
        <v>39</v>
      </c>
      <c r="E77">
        <v>2001</v>
      </c>
      <c r="L77" s="17" t="s">
        <v>68</v>
      </c>
      <c r="M77" s="14" t="s">
        <v>71</v>
      </c>
      <c r="N77" s="14" t="str">
        <f t="shared" si="12"/>
        <v>,</v>
      </c>
      <c r="O77" s="14">
        <f t="shared" si="13"/>
        <v>33</v>
      </c>
      <c r="P77" s="14" t="str">
        <f t="shared" si="14"/>
        <v>,</v>
      </c>
      <c r="Q77" s="14">
        <f t="shared" si="15"/>
        <v>39</v>
      </c>
      <c r="R77" s="14" t="str">
        <f t="shared" si="16"/>
        <v>,</v>
      </c>
      <c r="S77" s="14">
        <f t="shared" si="17"/>
        <v>0</v>
      </c>
      <c r="T77" s="14" t="str">
        <f t="shared" si="18"/>
        <v>,</v>
      </c>
      <c r="U77" s="14">
        <f t="shared" si="19"/>
        <v>0</v>
      </c>
      <c r="V77" s="14" t="str">
        <f t="shared" si="20"/>
        <v>,</v>
      </c>
      <c r="W77" s="14">
        <f t="shared" si="21"/>
        <v>0</v>
      </c>
      <c r="X77" s="14" t="str">
        <f t="shared" si="22"/>
        <v>,</v>
      </c>
      <c r="Y77" s="14">
        <f t="shared" si="23"/>
        <v>2001</v>
      </c>
      <c r="Z77" s="14" t="s">
        <v>72</v>
      </c>
    </row>
    <row r="78" spans="1:26" hidden="1" x14ac:dyDescent="0.35">
      <c r="A78" t="s">
        <v>41</v>
      </c>
      <c r="B78" s="14">
        <f>VLOOKUP(Table2[[#This Row],[Crop]],Crop!$A$2:$B$5,2,FALSE)</f>
        <v>33</v>
      </c>
      <c r="C78" t="s">
        <v>29</v>
      </c>
      <c r="D78" s="14">
        <f>VLOOKUP(Table2[[#This Row],[District]],district!$A$2:$B$38,2,FALSE)</f>
        <v>39</v>
      </c>
      <c r="E78">
        <v>2002</v>
      </c>
      <c r="L78" s="17" t="s">
        <v>68</v>
      </c>
      <c r="M78" s="14" t="s">
        <v>71</v>
      </c>
      <c r="N78" s="14" t="str">
        <f t="shared" si="12"/>
        <v>,</v>
      </c>
      <c r="O78" s="14">
        <f t="shared" si="13"/>
        <v>33</v>
      </c>
      <c r="P78" s="14" t="str">
        <f t="shared" si="14"/>
        <v>,</v>
      </c>
      <c r="Q78" s="14">
        <f t="shared" si="15"/>
        <v>39</v>
      </c>
      <c r="R78" s="14" t="str">
        <f t="shared" si="16"/>
        <v>,</v>
      </c>
      <c r="S78" s="14">
        <f t="shared" si="17"/>
        <v>0</v>
      </c>
      <c r="T78" s="14" t="str">
        <f t="shared" si="18"/>
        <v>,</v>
      </c>
      <c r="U78" s="14">
        <f t="shared" si="19"/>
        <v>0</v>
      </c>
      <c r="V78" s="14" t="str">
        <f t="shared" si="20"/>
        <v>,</v>
      </c>
      <c r="W78" s="14">
        <f t="shared" si="21"/>
        <v>0</v>
      </c>
      <c r="X78" s="14" t="str">
        <f t="shared" si="22"/>
        <v>,</v>
      </c>
      <c r="Y78" s="14">
        <f t="shared" si="23"/>
        <v>2002</v>
      </c>
      <c r="Z78" s="14" t="s">
        <v>72</v>
      </c>
    </row>
    <row r="79" spans="1:26" hidden="1" x14ac:dyDescent="0.35">
      <c r="A79" t="s">
        <v>41</v>
      </c>
      <c r="B79" s="14">
        <f>VLOOKUP(Table2[[#This Row],[Crop]],Crop!$A$2:$B$5,2,FALSE)</f>
        <v>33</v>
      </c>
      <c r="C79" t="s">
        <v>29</v>
      </c>
      <c r="D79" s="14">
        <f>VLOOKUP(Table2[[#This Row],[District]],district!$A$2:$B$38,2,FALSE)</f>
        <v>39</v>
      </c>
      <c r="E79">
        <v>2003</v>
      </c>
      <c r="L79" s="17" t="s">
        <v>68</v>
      </c>
      <c r="M79" s="14" t="s">
        <v>71</v>
      </c>
      <c r="N79" s="14" t="str">
        <f t="shared" si="12"/>
        <v>,</v>
      </c>
      <c r="O79" s="14">
        <f t="shared" si="13"/>
        <v>33</v>
      </c>
      <c r="P79" s="14" t="str">
        <f t="shared" si="14"/>
        <v>,</v>
      </c>
      <c r="Q79" s="14">
        <f t="shared" si="15"/>
        <v>39</v>
      </c>
      <c r="R79" s="14" t="str">
        <f t="shared" si="16"/>
        <v>,</v>
      </c>
      <c r="S79" s="14">
        <f t="shared" si="17"/>
        <v>0</v>
      </c>
      <c r="T79" s="14" t="str">
        <f t="shared" si="18"/>
        <v>,</v>
      </c>
      <c r="U79" s="14">
        <f t="shared" si="19"/>
        <v>0</v>
      </c>
      <c r="V79" s="14" t="str">
        <f t="shared" si="20"/>
        <v>,</v>
      </c>
      <c r="W79" s="14">
        <f t="shared" si="21"/>
        <v>0</v>
      </c>
      <c r="X79" s="14" t="str">
        <f t="shared" si="22"/>
        <v>,</v>
      </c>
      <c r="Y79" s="14">
        <f t="shared" si="23"/>
        <v>2003</v>
      </c>
      <c r="Z79" s="14" t="s">
        <v>72</v>
      </c>
    </row>
    <row r="80" spans="1:26" hidden="1" x14ac:dyDescent="0.35">
      <c r="A80" t="s">
        <v>41</v>
      </c>
      <c r="B80" s="14">
        <f>VLOOKUP(Table2[[#This Row],[Crop]],Crop!$A$2:$B$5,2,FALSE)</f>
        <v>33</v>
      </c>
      <c r="C80" t="s">
        <v>29</v>
      </c>
      <c r="D80" s="14">
        <f>VLOOKUP(Table2[[#This Row],[District]],district!$A$2:$B$38,2,FALSE)</f>
        <v>39</v>
      </c>
      <c r="E80">
        <v>2004</v>
      </c>
      <c r="L80" s="17" t="s">
        <v>68</v>
      </c>
      <c r="M80" s="14" t="s">
        <v>71</v>
      </c>
      <c r="N80" s="14" t="str">
        <f t="shared" si="12"/>
        <v>,</v>
      </c>
      <c r="O80" s="14">
        <f t="shared" si="13"/>
        <v>33</v>
      </c>
      <c r="P80" s="14" t="str">
        <f t="shared" si="14"/>
        <v>,</v>
      </c>
      <c r="Q80" s="14">
        <f t="shared" si="15"/>
        <v>39</v>
      </c>
      <c r="R80" s="14" t="str">
        <f t="shared" si="16"/>
        <v>,</v>
      </c>
      <c r="S80" s="14">
        <f t="shared" si="17"/>
        <v>0</v>
      </c>
      <c r="T80" s="14" t="str">
        <f t="shared" si="18"/>
        <v>,</v>
      </c>
      <c r="U80" s="14">
        <f t="shared" si="19"/>
        <v>0</v>
      </c>
      <c r="V80" s="14" t="str">
        <f t="shared" si="20"/>
        <v>,</v>
      </c>
      <c r="W80" s="14">
        <f t="shared" si="21"/>
        <v>0</v>
      </c>
      <c r="X80" s="14" t="str">
        <f t="shared" si="22"/>
        <v>,</v>
      </c>
      <c r="Y80" s="14">
        <f t="shared" si="23"/>
        <v>2004</v>
      </c>
      <c r="Z80" s="14" t="s">
        <v>72</v>
      </c>
    </row>
    <row r="81" spans="1:26" hidden="1" x14ac:dyDescent="0.35">
      <c r="A81" t="s">
        <v>41</v>
      </c>
      <c r="B81" s="14">
        <f>VLOOKUP(Table2[[#This Row],[Crop]],Crop!$A$2:$B$5,2,FALSE)</f>
        <v>33</v>
      </c>
      <c r="C81" t="s">
        <v>29</v>
      </c>
      <c r="D81" s="14">
        <f>VLOOKUP(Table2[[#This Row],[District]],district!$A$2:$B$38,2,FALSE)</f>
        <v>39</v>
      </c>
      <c r="E81">
        <v>2005</v>
      </c>
      <c r="L81" s="17" t="s">
        <v>68</v>
      </c>
      <c r="M81" s="14" t="s">
        <v>71</v>
      </c>
      <c r="N81" s="14" t="str">
        <f t="shared" si="12"/>
        <v>,</v>
      </c>
      <c r="O81" s="14">
        <f t="shared" si="13"/>
        <v>33</v>
      </c>
      <c r="P81" s="14" t="str">
        <f t="shared" si="14"/>
        <v>,</v>
      </c>
      <c r="Q81" s="14">
        <f t="shared" si="15"/>
        <v>39</v>
      </c>
      <c r="R81" s="14" t="str">
        <f t="shared" si="16"/>
        <v>,</v>
      </c>
      <c r="S81" s="14">
        <f t="shared" si="17"/>
        <v>0</v>
      </c>
      <c r="T81" s="14" t="str">
        <f t="shared" si="18"/>
        <v>,</v>
      </c>
      <c r="U81" s="14">
        <f t="shared" si="19"/>
        <v>0</v>
      </c>
      <c r="V81" s="14" t="str">
        <f t="shared" si="20"/>
        <v>,</v>
      </c>
      <c r="W81" s="14">
        <f t="shared" si="21"/>
        <v>0</v>
      </c>
      <c r="X81" s="14" t="str">
        <f t="shared" si="22"/>
        <v>,</v>
      </c>
      <c r="Y81" s="14">
        <f t="shared" si="23"/>
        <v>2005</v>
      </c>
      <c r="Z81" s="14" t="s">
        <v>72</v>
      </c>
    </row>
    <row r="82" spans="1:26" hidden="1" x14ac:dyDescent="0.35">
      <c r="A82" t="s">
        <v>41</v>
      </c>
      <c r="B82" s="14">
        <f>VLOOKUP(Table2[[#This Row],[Crop]],Crop!$A$2:$B$5,2,FALSE)</f>
        <v>33</v>
      </c>
      <c r="C82" t="s">
        <v>29</v>
      </c>
      <c r="D82" s="14">
        <f>VLOOKUP(Table2[[#This Row],[District]],district!$A$2:$B$38,2,FALSE)</f>
        <v>39</v>
      </c>
      <c r="E82">
        <v>2006</v>
      </c>
      <c r="L82" s="17" t="s">
        <v>68</v>
      </c>
      <c r="M82" s="14" t="s">
        <v>71</v>
      </c>
      <c r="N82" s="14" t="str">
        <f t="shared" si="12"/>
        <v>,</v>
      </c>
      <c r="O82" s="14">
        <f t="shared" si="13"/>
        <v>33</v>
      </c>
      <c r="P82" s="14" t="str">
        <f t="shared" si="14"/>
        <v>,</v>
      </c>
      <c r="Q82" s="14">
        <f t="shared" si="15"/>
        <v>39</v>
      </c>
      <c r="R82" s="14" t="str">
        <f t="shared" si="16"/>
        <v>,</v>
      </c>
      <c r="S82" s="14">
        <f t="shared" si="17"/>
        <v>0</v>
      </c>
      <c r="T82" s="14" t="str">
        <f t="shared" si="18"/>
        <v>,</v>
      </c>
      <c r="U82" s="14">
        <f t="shared" si="19"/>
        <v>0</v>
      </c>
      <c r="V82" s="14" t="str">
        <f t="shared" si="20"/>
        <v>,</v>
      </c>
      <c r="W82" s="14">
        <f t="shared" si="21"/>
        <v>0</v>
      </c>
      <c r="X82" s="14" t="str">
        <f t="shared" si="22"/>
        <v>,</v>
      </c>
      <c r="Y82" s="14">
        <f t="shared" si="23"/>
        <v>2006</v>
      </c>
      <c r="Z82" s="14" t="s">
        <v>72</v>
      </c>
    </row>
    <row r="83" spans="1:26" hidden="1" x14ac:dyDescent="0.35">
      <c r="A83" t="s">
        <v>41</v>
      </c>
      <c r="B83" s="14">
        <f>VLOOKUP(Table2[[#This Row],[Crop]],Crop!$A$2:$B$5,2,FALSE)</f>
        <v>33</v>
      </c>
      <c r="C83" t="s">
        <v>29</v>
      </c>
      <c r="D83" s="14">
        <f>VLOOKUP(Table2[[#This Row],[District]],district!$A$2:$B$38,2,FALSE)</f>
        <v>39</v>
      </c>
      <c r="E83">
        <v>2007</v>
      </c>
      <c r="L83" s="17" t="s">
        <v>68</v>
      </c>
      <c r="M83" s="14" t="s">
        <v>71</v>
      </c>
      <c r="N83" s="14" t="str">
        <f t="shared" si="12"/>
        <v>,</v>
      </c>
      <c r="O83" s="14">
        <f t="shared" si="13"/>
        <v>33</v>
      </c>
      <c r="P83" s="14" t="str">
        <f t="shared" si="14"/>
        <v>,</v>
      </c>
      <c r="Q83" s="14">
        <f t="shared" si="15"/>
        <v>39</v>
      </c>
      <c r="R83" s="14" t="str">
        <f t="shared" si="16"/>
        <v>,</v>
      </c>
      <c r="S83" s="14">
        <f t="shared" si="17"/>
        <v>0</v>
      </c>
      <c r="T83" s="14" t="str">
        <f t="shared" si="18"/>
        <v>,</v>
      </c>
      <c r="U83" s="14">
        <f t="shared" si="19"/>
        <v>0</v>
      </c>
      <c r="V83" s="14" t="str">
        <f t="shared" si="20"/>
        <v>,</v>
      </c>
      <c r="W83" s="14">
        <f t="shared" si="21"/>
        <v>0</v>
      </c>
      <c r="X83" s="14" t="str">
        <f t="shared" si="22"/>
        <v>,</v>
      </c>
      <c r="Y83" s="14">
        <f t="shared" si="23"/>
        <v>2007</v>
      </c>
      <c r="Z83" s="14" t="s">
        <v>72</v>
      </c>
    </row>
    <row r="84" spans="1:26" hidden="1" x14ac:dyDescent="0.35">
      <c r="A84" t="s">
        <v>41</v>
      </c>
      <c r="B84" s="14">
        <f>VLOOKUP(Table2[[#This Row],[Crop]],Crop!$A$2:$B$5,2,FALSE)</f>
        <v>33</v>
      </c>
      <c r="C84" t="s">
        <v>29</v>
      </c>
      <c r="D84" s="14">
        <f>VLOOKUP(Table2[[#This Row],[District]],district!$A$2:$B$38,2,FALSE)</f>
        <v>39</v>
      </c>
      <c r="E84">
        <v>2008</v>
      </c>
      <c r="L84" s="17" t="s">
        <v>68</v>
      </c>
      <c r="M84" s="14" t="s">
        <v>71</v>
      </c>
      <c r="N84" s="14" t="str">
        <f t="shared" si="12"/>
        <v>,</v>
      </c>
      <c r="O84" s="14">
        <f t="shared" si="13"/>
        <v>33</v>
      </c>
      <c r="P84" s="14" t="str">
        <f t="shared" si="14"/>
        <v>,</v>
      </c>
      <c r="Q84" s="14">
        <f t="shared" si="15"/>
        <v>39</v>
      </c>
      <c r="R84" s="14" t="str">
        <f t="shared" si="16"/>
        <v>,</v>
      </c>
      <c r="S84" s="14">
        <f t="shared" si="17"/>
        <v>0</v>
      </c>
      <c r="T84" s="14" t="str">
        <f t="shared" si="18"/>
        <v>,</v>
      </c>
      <c r="U84" s="14">
        <f t="shared" si="19"/>
        <v>0</v>
      </c>
      <c r="V84" s="14" t="str">
        <f t="shared" si="20"/>
        <v>,</v>
      </c>
      <c r="W84" s="14">
        <f t="shared" si="21"/>
        <v>0</v>
      </c>
      <c r="X84" s="14" t="str">
        <f t="shared" si="22"/>
        <v>,</v>
      </c>
      <c r="Y84" s="14">
        <f t="shared" si="23"/>
        <v>2008</v>
      </c>
      <c r="Z84" s="14" t="s">
        <v>72</v>
      </c>
    </row>
    <row r="85" spans="1:26" hidden="1" x14ac:dyDescent="0.35">
      <c r="A85" t="s">
        <v>41</v>
      </c>
      <c r="B85" s="14">
        <f>VLOOKUP(Table2[[#This Row],[Crop]],Crop!$A$2:$B$5,2,FALSE)</f>
        <v>33</v>
      </c>
      <c r="C85" t="s">
        <v>29</v>
      </c>
      <c r="D85" s="14">
        <f>VLOOKUP(Table2[[#This Row],[District]],district!$A$2:$B$38,2,FALSE)</f>
        <v>39</v>
      </c>
      <c r="E85">
        <v>2009</v>
      </c>
      <c r="L85" s="17" t="s">
        <v>68</v>
      </c>
      <c r="M85" s="14" t="s">
        <v>71</v>
      </c>
      <c r="N85" s="14" t="str">
        <f t="shared" si="12"/>
        <v>,</v>
      </c>
      <c r="O85" s="14">
        <f t="shared" si="13"/>
        <v>33</v>
      </c>
      <c r="P85" s="14" t="str">
        <f t="shared" si="14"/>
        <v>,</v>
      </c>
      <c r="Q85" s="14">
        <f t="shared" si="15"/>
        <v>39</v>
      </c>
      <c r="R85" s="14" t="str">
        <f t="shared" si="16"/>
        <v>,</v>
      </c>
      <c r="S85" s="14">
        <f t="shared" si="17"/>
        <v>0</v>
      </c>
      <c r="T85" s="14" t="str">
        <f t="shared" si="18"/>
        <v>,</v>
      </c>
      <c r="U85" s="14">
        <f t="shared" si="19"/>
        <v>0</v>
      </c>
      <c r="V85" s="14" t="str">
        <f t="shared" si="20"/>
        <v>,</v>
      </c>
      <c r="W85" s="14">
        <f t="shared" si="21"/>
        <v>0</v>
      </c>
      <c r="X85" s="14" t="str">
        <f t="shared" si="22"/>
        <v>,</v>
      </c>
      <c r="Y85" s="14">
        <f t="shared" si="23"/>
        <v>2009</v>
      </c>
      <c r="Z85" s="14" t="s">
        <v>72</v>
      </c>
    </row>
    <row r="86" spans="1:26" hidden="1" x14ac:dyDescent="0.35">
      <c r="A86" t="s">
        <v>41</v>
      </c>
      <c r="B86" s="14">
        <f>VLOOKUP(Table2[[#This Row],[Crop]],Crop!$A$2:$B$5,2,FALSE)</f>
        <v>33</v>
      </c>
      <c r="C86" t="s">
        <v>29</v>
      </c>
      <c r="D86" s="14">
        <f>VLOOKUP(Table2[[#This Row],[District]],district!$A$2:$B$38,2,FALSE)</f>
        <v>39</v>
      </c>
      <c r="E86">
        <v>2010</v>
      </c>
      <c r="L86" s="17" t="s">
        <v>68</v>
      </c>
      <c r="M86" s="14" t="s">
        <v>71</v>
      </c>
      <c r="N86" s="14" t="str">
        <f t="shared" si="12"/>
        <v>,</v>
      </c>
      <c r="O86" s="14">
        <f t="shared" si="13"/>
        <v>33</v>
      </c>
      <c r="P86" s="14" t="str">
        <f t="shared" si="14"/>
        <v>,</v>
      </c>
      <c r="Q86" s="14">
        <f t="shared" si="15"/>
        <v>39</v>
      </c>
      <c r="R86" s="14" t="str">
        <f t="shared" si="16"/>
        <v>,</v>
      </c>
      <c r="S86" s="14">
        <f t="shared" si="17"/>
        <v>0</v>
      </c>
      <c r="T86" s="14" t="str">
        <f t="shared" si="18"/>
        <v>,</v>
      </c>
      <c r="U86" s="14">
        <f t="shared" si="19"/>
        <v>0</v>
      </c>
      <c r="V86" s="14" t="str">
        <f t="shared" si="20"/>
        <v>,</v>
      </c>
      <c r="W86" s="14">
        <f t="shared" si="21"/>
        <v>0</v>
      </c>
      <c r="X86" s="14" t="str">
        <f t="shared" si="22"/>
        <v>,</v>
      </c>
      <c r="Y86" s="14">
        <f t="shared" si="23"/>
        <v>2010</v>
      </c>
      <c r="Z86" s="14" t="s">
        <v>72</v>
      </c>
    </row>
    <row r="87" spans="1:26" hidden="1" x14ac:dyDescent="0.35">
      <c r="A87" t="s">
        <v>41</v>
      </c>
      <c r="B87" s="14">
        <f>VLOOKUP(Table2[[#This Row],[Crop]],Crop!$A$2:$B$5,2,FALSE)</f>
        <v>33</v>
      </c>
      <c r="C87" t="s">
        <v>29</v>
      </c>
      <c r="D87" s="14">
        <f>VLOOKUP(Table2[[#This Row],[District]],district!$A$2:$B$38,2,FALSE)</f>
        <v>39</v>
      </c>
      <c r="E87">
        <v>2011</v>
      </c>
      <c r="L87" s="17" t="s">
        <v>68</v>
      </c>
      <c r="M87" s="14" t="s">
        <v>71</v>
      </c>
      <c r="N87" s="14" t="str">
        <f t="shared" si="12"/>
        <v>,</v>
      </c>
      <c r="O87" s="14">
        <f t="shared" si="13"/>
        <v>33</v>
      </c>
      <c r="P87" s="14" t="str">
        <f t="shared" si="14"/>
        <v>,</v>
      </c>
      <c r="Q87" s="14">
        <f t="shared" si="15"/>
        <v>39</v>
      </c>
      <c r="R87" s="14" t="str">
        <f t="shared" si="16"/>
        <v>,</v>
      </c>
      <c r="S87" s="14">
        <f t="shared" si="17"/>
        <v>0</v>
      </c>
      <c r="T87" s="14" t="str">
        <f t="shared" si="18"/>
        <v>,</v>
      </c>
      <c r="U87" s="14">
        <f t="shared" si="19"/>
        <v>0</v>
      </c>
      <c r="V87" s="14" t="str">
        <f t="shared" si="20"/>
        <v>,</v>
      </c>
      <c r="W87" s="14">
        <f t="shared" si="21"/>
        <v>0</v>
      </c>
      <c r="X87" s="14" t="str">
        <f t="shared" si="22"/>
        <v>,</v>
      </c>
      <c r="Y87" s="14">
        <f t="shared" si="23"/>
        <v>2011</v>
      </c>
      <c r="Z87" s="14" t="s">
        <v>72</v>
      </c>
    </row>
    <row r="88" spans="1:26" hidden="1" x14ac:dyDescent="0.35">
      <c r="A88" t="s">
        <v>41</v>
      </c>
      <c r="B88" s="14">
        <f>VLOOKUP(Table2[[#This Row],[Crop]],Crop!$A$2:$B$5,2,FALSE)</f>
        <v>33</v>
      </c>
      <c r="C88" t="s">
        <v>29</v>
      </c>
      <c r="D88" s="14">
        <f>VLOOKUP(Table2[[#This Row],[District]],district!$A$2:$B$38,2,FALSE)</f>
        <v>39</v>
      </c>
      <c r="E88">
        <v>2012</v>
      </c>
      <c r="L88" s="17" t="s">
        <v>68</v>
      </c>
      <c r="M88" s="14" t="s">
        <v>71</v>
      </c>
      <c r="N88" s="14" t="str">
        <f t="shared" si="12"/>
        <v>,</v>
      </c>
      <c r="O88" s="14">
        <f t="shared" si="13"/>
        <v>33</v>
      </c>
      <c r="P88" s="14" t="str">
        <f t="shared" si="14"/>
        <v>,</v>
      </c>
      <c r="Q88" s="14">
        <f t="shared" si="15"/>
        <v>39</v>
      </c>
      <c r="R88" s="14" t="str">
        <f t="shared" si="16"/>
        <v>,</v>
      </c>
      <c r="S88" s="14">
        <f t="shared" si="17"/>
        <v>0</v>
      </c>
      <c r="T88" s="14" t="str">
        <f t="shared" si="18"/>
        <v>,</v>
      </c>
      <c r="U88" s="14">
        <f t="shared" si="19"/>
        <v>0</v>
      </c>
      <c r="V88" s="14" t="str">
        <f t="shared" si="20"/>
        <v>,</v>
      </c>
      <c r="W88" s="14">
        <f t="shared" si="21"/>
        <v>0</v>
      </c>
      <c r="X88" s="14" t="str">
        <f t="shared" si="22"/>
        <v>,</v>
      </c>
      <c r="Y88" s="14">
        <f t="shared" si="23"/>
        <v>2012</v>
      </c>
      <c r="Z88" s="14" t="s">
        <v>72</v>
      </c>
    </row>
    <row r="89" spans="1:26" hidden="1" x14ac:dyDescent="0.35">
      <c r="A89" t="s">
        <v>41</v>
      </c>
      <c r="B89" s="14">
        <f>VLOOKUP(Table2[[#This Row],[Crop]],Crop!$A$2:$B$5,2,FALSE)</f>
        <v>33</v>
      </c>
      <c r="C89" t="s">
        <v>29</v>
      </c>
      <c r="D89" s="14">
        <f>VLOOKUP(Table2[[#This Row],[District]],district!$A$2:$B$38,2,FALSE)</f>
        <v>39</v>
      </c>
      <c r="E89">
        <v>2013</v>
      </c>
      <c r="L89" s="17" t="s">
        <v>68</v>
      </c>
      <c r="M89" s="14" t="s">
        <v>71</v>
      </c>
      <c r="N89" s="14" t="str">
        <f t="shared" si="12"/>
        <v>,</v>
      </c>
      <c r="O89" s="14">
        <f t="shared" si="13"/>
        <v>33</v>
      </c>
      <c r="P89" s="14" t="str">
        <f t="shared" si="14"/>
        <v>,</v>
      </c>
      <c r="Q89" s="14">
        <f t="shared" si="15"/>
        <v>39</v>
      </c>
      <c r="R89" s="14" t="str">
        <f t="shared" si="16"/>
        <v>,</v>
      </c>
      <c r="S89" s="14">
        <f t="shared" si="17"/>
        <v>0</v>
      </c>
      <c r="T89" s="14" t="str">
        <f t="shared" si="18"/>
        <v>,</v>
      </c>
      <c r="U89" s="14">
        <f t="shared" si="19"/>
        <v>0</v>
      </c>
      <c r="V89" s="14" t="str">
        <f t="shared" si="20"/>
        <v>,</v>
      </c>
      <c r="W89" s="14">
        <f t="shared" si="21"/>
        <v>0</v>
      </c>
      <c r="X89" s="14" t="str">
        <f t="shared" si="22"/>
        <v>,</v>
      </c>
      <c r="Y89" s="14">
        <f t="shared" si="23"/>
        <v>2013</v>
      </c>
      <c r="Z89" s="14" t="s">
        <v>72</v>
      </c>
    </row>
    <row r="90" spans="1:26" hidden="1" x14ac:dyDescent="0.35">
      <c r="A90" t="s">
        <v>41</v>
      </c>
      <c r="B90" s="14">
        <f>VLOOKUP(Table2[[#This Row],[Crop]],Crop!$A$2:$B$5,2,FALSE)</f>
        <v>33</v>
      </c>
      <c r="C90" t="s">
        <v>29</v>
      </c>
      <c r="D90" s="14">
        <f>VLOOKUP(Table2[[#This Row],[District]],district!$A$2:$B$38,2,FALSE)</f>
        <v>39</v>
      </c>
      <c r="E90">
        <v>2014</v>
      </c>
      <c r="L90" s="17" t="s">
        <v>68</v>
      </c>
      <c r="M90" s="14" t="s">
        <v>71</v>
      </c>
      <c r="N90" s="14" t="str">
        <f t="shared" si="12"/>
        <v>,</v>
      </c>
      <c r="O90" s="14">
        <f t="shared" si="13"/>
        <v>33</v>
      </c>
      <c r="P90" s="14" t="str">
        <f t="shared" si="14"/>
        <v>,</v>
      </c>
      <c r="Q90" s="14">
        <f t="shared" si="15"/>
        <v>39</v>
      </c>
      <c r="R90" s="14" t="str">
        <f t="shared" si="16"/>
        <v>,</v>
      </c>
      <c r="S90" s="14">
        <f t="shared" si="17"/>
        <v>0</v>
      </c>
      <c r="T90" s="14" t="str">
        <f t="shared" si="18"/>
        <v>,</v>
      </c>
      <c r="U90" s="14">
        <f t="shared" si="19"/>
        <v>0</v>
      </c>
      <c r="V90" s="14" t="str">
        <f t="shared" si="20"/>
        <v>,</v>
      </c>
      <c r="W90" s="14">
        <f t="shared" si="21"/>
        <v>0</v>
      </c>
      <c r="X90" s="14" t="str">
        <f t="shared" si="22"/>
        <v>,</v>
      </c>
      <c r="Y90" s="14">
        <f t="shared" si="23"/>
        <v>2014</v>
      </c>
      <c r="Z90" s="14" t="s">
        <v>72</v>
      </c>
    </row>
    <row r="91" spans="1:26" hidden="1" x14ac:dyDescent="0.35">
      <c r="A91" t="s">
        <v>41</v>
      </c>
      <c r="B91" s="14">
        <f>VLOOKUP(Table2[[#This Row],[Crop]],Crop!$A$2:$B$5,2,FALSE)</f>
        <v>33</v>
      </c>
      <c r="C91" t="s">
        <v>29</v>
      </c>
      <c r="D91" s="14">
        <f>VLOOKUP(Table2[[#This Row],[District]],district!$A$2:$B$38,2,FALSE)</f>
        <v>39</v>
      </c>
      <c r="E91">
        <v>2015</v>
      </c>
      <c r="L91" s="17" t="s">
        <v>68</v>
      </c>
      <c r="M91" s="14" t="s">
        <v>71</v>
      </c>
      <c r="N91" s="14" t="str">
        <f t="shared" si="12"/>
        <v>,</v>
      </c>
      <c r="O91" s="14">
        <f t="shared" si="13"/>
        <v>33</v>
      </c>
      <c r="P91" s="14" t="str">
        <f t="shared" si="14"/>
        <v>,</v>
      </c>
      <c r="Q91" s="14">
        <f t="shared" si="15"/>
        <v>39</v>
      </c>
      <c r="R91" s="14" t="str">
        <f t="shared" si="16"/>
        <v>,</v>
      </c>
      <c r="S91" s="14">
        <f t="shared" si="17"/>
        <v>0</v>
      </c>
      <c r="T91" s="14" t="str">
        <f t="shared" si="18"/>
        <v>,</v>
      </c>
      <c r="U91" s="14">
        <f t="shared" si="19"/>
        <v>0</v>
      </c>
      <c r="V91" s="14" t="str">
        <f t="shared" si="20"/>
        <v>,</v>
      </c>
      <c r="W91" s="14">
        <f t="shared" si="21"/>
        <v>0</v>
      </c>
      <c r="X91" s="14" t="str">
        <f t="shared" si="22"/>
        <v>,</v>
      </c>
      <c r="Y91" s="14">
        <f t="shared" si="23"/>
        <v>2015</v>
      </c>
      <c r="Z91" s="14" t="s">
        <v>72</v>
      </c>
    </row>
    <row r="92" spans="1:26" hidden="1" x14ac:dyDescent="0.35">
      <c r="A92" t="s">
        <v>41</v>
      </c>
      <c r="B92" s="14">
        <f>VLOOKUP(Table2[[#This Row],[Crop]],Crop!$A$2:$B$5,2,FALSE)</f>
        <v>33</v>
      </c>
      <c r="C92" t="s">
        <v>29</v>
      </c>
      <c r="D92" s="14">
        <f>VLOOKUP(Table2[[#This Row],[District]],district!$A$2:$B$38,2,FALSE)</f>
        <v>39</v>
      </c>
      <c r="E92">
        <v>2016</v>
      </c>
      <c r="L92" s="17" t="s">
        <v>68</v>
      </c>
      <c r="M92" s="14" t="s">
        <v>71</v>
      </c>
      <c r="N92" s="14" t="str">
        <f t="shared" si="12"/>
        <v>,</v>
      </c>
      <c r="O92" s="14">
        <f t="shared" si="13"/>
        <v>33</v>
      </c>
      <c r="P92" s="14" t="str">
        <f t="shared" si="14"/>
        <v>,</v>
      </c>
      <c r="Q92" s="14">
        <f t="shared" si="15"/>
        <v>39</v>
      </c>
      <c r="R92" s="14" t="str">
        <f t="shared" si="16"/>
        <v>,</v>
      </c>
      <c r="S92" s="14">
        <f t="shared" si="17"/>
        <v>0</v>
      </c>
      <c r="T92" s="14" t="str">
        <f t="shared" si="18"/>
        <v>,</v>
      </c>
      <c r="U92" s="14">
        <f t="shared" si="19"/>
        <v>0</v>
      </c>
      <c r="V92" s="14" t="str">
        <f t="shared" si="20"/>
        <v>,</v>
      </c>
      <c r="W92" s="14">
        <f t="shared" si="21"/>
        <v>0</v>
      </c>
      <c r="X92" s="14" t="str">
        <f t="shared" si="22"/>
        <v>,</v>
      </c>
      <c r="Y92" s="14">
        <f t="shared" si="23"/>
        <v>2016</v>
      </c>
      <c r="Z92" s="14" t="s">
        <v>72</v>
      </c>
    </row>
    <row r="93" spans="1:26" hidden="1" x14ac:dyDescent="0.35">
      <c r="A93" t="s">
        <v>41</v>
      </c>
      <c r="B93" s="14">
        <f>VLOOKUP(Table2[[#This Row],[Crop]],Crop!$A$2:$B$5,2,FALSE)</f>
        <v>33</v>
      </c>
      <c r="C93" t="s">
        <v>29</v>
      </c>
      <c r="D93" s="14">
        <f>VLOOKUP(Table2[[#This Row],[District]],district!$A$2:$B$38,2,FALSE)</f>
        <v>39</v>
      </c>
      <c r="E93">
        <v>2017</v>
      </c>
      <c r="L93" s="17" t="s">
        <v>68</v>
      </c>
      <c r="M93" s="14" t="s">
        <v>71</v>
      </c>
      <c r="N93" s="14" t="str">
        <f t="shared" si="12"/>
        <v>,</v>
      </c>
      <c r="O93" s="14">
        <f t="shared" si="13"/>
        <v>33</v>
      </c>
      <c r="P93" s="14" t="str">
        <f t="shared" si="14"/>
        <v>,</v>
      </c>
      <c r="Q93" s="14">
        <f t="shared" si="15"/>
        <v>39</v>
      </c>
      <c r="R93" s="14" t="str">
        <f t="shared" si="16"/>
        <v>,</v>
      </c>
      <c r="S93" s="14">
        <f t="shared" si="17"/>
        <v>0</v>
      </c>
      <c r="T93" s="14" t="str">
        <f t="shared" si="18"/>
        <v>,</v>
      </c>
      <c r="U93" s="14">
        <f t="shared" si="19"/>
        <v>0</v>
      </c>
      <c r="V93" s="14" t="str">
        <f t="shared" si="20"/>
        <v>,</v>
      </c>
      <c r="W93" s="14">
        <f t="shared" si="21"/>
        <v>0</v>
      </c>
      <c r="X93" s="14" t="str">
        <f t="shared" si="22"/>
        <v>,</v>
      </c>
      <c r="Y93" s="14">
        <f t="shared" si="23"/>
        <v>2017</v>
      </c>
      <c r="Z93" s="14" t="s">
        <v>72</v>
      </c>
    </row>
    <row r="94" spans="1:26" hidden="1" x14ac:dyDescent="0.35">
      <c r="A94" t="s">
        <v>41</v>
      </c>
      <c r="B94" s="14">
        <f>VLOOKUP(Table2[[#This Row],[Crop]],Crop!$A$2:$B$5,2,FALSE)</f>
        <v>33</v>
      </c>
      <c r="C94" t="s">
        <v>29</v>
      </c>
      <c r="D94" s="14">
        <f>VLOOKUP(Table2[[#This Row],[District]],district!$A$2:$B$38,2,FALSE)</f>
        <v>39</v>
      </c>
      <c r="E94">
        <v>2018</v>
      </c>
      <c r="L94" s="17" t="s">
        <v>68</v>
      </c>
      <c r="M94" s="14" t="s">
        <v>71</v>
      </c>
      <c r="N94" s="14" t="str">
        <f t="shared" ref="N94:N157" si="24">N93</f>
        <v>,</v>
      </c>
      <c r="O94" s="14">
        <f t="shared" ref="O94:O157" si="25">B94</f>
        <v>33</v>
      </c>
      <c r="P94" s="14" t="str">
        <f t="shared" ref="P94:P157" si="26">N94</f>
        <v>,</v>
      </c>
      <c r="Q94" s="14">
        <f t="shared" ref="Q94:Q157" si="27">D94</f>
        <v>39</v>
      </c>
      <c r="R94" s="14" t="str">
        <f t="shared" ref="R94:R157" si="28">N94</f>
        <v>,</v>
      </c>
      <c r="S94" s="14">
        <f t="shared" ref="S94:S157" si="29">G94</f>
        <v>0</v>
      </c>
      <c r="T94" s="14" t="str">
        <f t="shared" ref="T94:T157" si="30">N93</f>
        <v>,</v>
      </c>
      <c r="U94" s="14">
        <f t="shared" ref="U94:U157" si="31">F94</f>
        <v>0</v>
      </c>
      <c r="V94" s="14" t="str">
        <f t="shared" ref="V94:V157" si="32">N93</f>
        <v>,</v>
      </c>
      <c r="W94" s="14">
        <f t="shared" ref="W94:W157" si="33">H94</f>
        <v>0</v>
      </c>
      <c r="X94" s="14" t="str">
        <f t="shared" ref="X94:X157" si="34">N93</f>
        <v>,</v>
      </c>
      <c r="Y94" s="14">
        <f t="shared" ref="Y94:Y157" si="35">E94</f>
        <v>2018</v>
      </c>
      <c r="Z94" s="14" t="s">
        <v>72</v>
      </c>
    </row>
    <row r="95" spans="1:26" hidden="1" x14ac:dyDescent="0.35">
      <c r="A95" t="s">
        <v>41</v>
      </c>
      <c r="B95" s="14">
        <f>VLOOKUP(Table2[[#This Row],[Crop]],Crop!$A$2:$B$5,2,FALSE)</f>
        <v>33</v>
      </c>
      <c r="C95" t="s">
        <v>29</v>
      </c>
      <c r="D95" s="14">
        <f>VLOOKUP(Table2[[#This Row],[District]],district!$A$2:$B$38,2,FALSE)</f>
        <v>39</v>
      </c>
      <c r="E95">
        <v>2019</v>
      </c>
      <c r="L95" s="17" t="s">
        <v>68</v>
      </c>
      <c r="M95" s="14" t="s">
        <v>71</v>
      </c>
      <c r="N95" s="14" t="str">
        <f t="shared" si="24"/>
        <v>,</v>
      </c>
      <c r="O95" s="14">
        <f t="shared" si="25"/>
        <v>33</v>
      </c>
      <c r="P95" s="14" t="str">
        <f t="shared" si="26"/>
        <v>,</v>
      </c>
      <c r="Q95" s="14">
        <f t="shared" si="27"/>
        <v>39</v>
      </c>
      <c r="R95" s="14" t="str">
        <f t="shared" si="28"/>
        <v>,</v>
      </c>
      <c r="S95" s="14">
        <f t="shared" si="29"/>
        <v>0</v>
      </c>
      <c r="T95" s="14" t="str">
        <f t="shared" si="30"/>
        <v>,</v>
      </c>
      <c r="U95" s="14">
        <f t="shared" si="31"/>
        <v>0</v>
      </c>
      <c r="V95" s="14" t="str">
        <f t="shared" si="32"/>
        <v>,</v>
      </c>
      <c r="W95" s="14">
        <f t="shared" si="33"/>
        <v>0</v>
      </c>
      <c r="X95" s="14" t="str">
        <f t="shared" si="34"/>
        <v>,</v>
      </c>
      <c r="Y95" s="14">
        <f t="shared" si="35"/>
        <v>2019</v>
      </c>
      <c r="Z95" s="14" t="s">
        <v>72</v>
      </c>
    </row>
    <row r="96" spans="1:26" hidden="1" x14ac:dyDescent="0.35">
      <c r="A96" t="s">
        <v>41</v>
      </c>
      <c r="B96" s="14">
        <f>VLOOKUP(Table2[[#This Row],[Crop]],Crop!$A$2:$B$5,2,FALSE)</f>
        <v>33</v>
      </c>
      <c r="C96" t="s">
        <v>29</v>
      </c>
      <c r="D96" s="14">
        <f>VLOOKUP(Table2[[#This Row],[District]],district!$A$2:$B$38,2,FALSE)</f>
        <v>39</v>
      </c>
      <c r="E96">
        <v>2020</v>
      </c>
      <c r="L96" s="17" t="s">
        <v>68</v>
      </c>
      <c r="M96" s="14" t="s">
        <v>71</v>
      </c>
      <c r="N96" s="14" t="str">
        <f t="shared" si="24"/>
        <v>,</v>
      </c>
      <c r="O96" s="14">
        <f t="shared" si="25"/>
        <v>33</v>
      </c>
      <c r="P96" s="14" t="str">
        <f t="shared" si="26"/>
        <v>,</v>
      </c>
      <c r="Q96" s="14">
        <f t="shared" si="27"/>
        <v>39</v>
      </c>
      <c r="R96" s="14" t="str">
        <f t="shared" si="28"/>
        <v>,</v>
      </c>
      <c r="S96" s="14">
        <f t="shared" si="29"/>
        <v>0</v>
      </c>
      <c r="T96" s="14" t="str">
        <f t="shared" si="30"/>
        <v>,</v>
      </c>
      <c r="U96" s="14">
        <f t="shared" si="31"/>
        <v>0</v>
      </c>
      <c r="V96" s="14" t="str">
        <f t="shared" si="32"/>
        <v>,</v>
      </c>
      <c r="W96" s="14">
        <f t="shared" si="33"/>
        <v>0</v>
      </c>
      <c r="X96" s="14" t="str">
        <f t="shared" si="34"/>
        <v>,</v>
      </c>
      <c r="Y96" s="14">
        <f t="shared" si="35"/>
        <v>2020</v>
      </c>
      <c r="Z96" s="14" t="s">
        <v>72</v>
      </c>
    </row>
    <row r="97" spans="1:26" s="7" customFormat="1" hidden="1" x14ac:dyDescent="0.35">
      <c r="A97" s="7" t="s">
        <v>41</v>
      </c>
      <c r="B97" s="7">
        <f>VLOOKUP(Table2[[#This Row],[Crop]],Crop!$A$2:$B$5,2,FALSE)</f>
        <v>33</v>
      </c>
      <c r="C97" s="7" t="s">
        <v>29</v>
      </c>
      <c r="D97" s="7">
        <f>VLOOKUP(Table2[[#This Row],[District]],district!$A$2:$B$38,2,FALSE)</f>
        <v>39</v>
      </c>
      <c r="E97" s="7">
        <v>2021</v>
      </c>
      <c r="L97" s="17" t="s">
        <v>68</v>
      </c>
      <c r="M97" s="14" t="s">
        <v>71</v>
      </c>
      <c r="N97" s="14" t="str">
        <f t="shared" si="24"/>
        <v>,</v>
      </c>
      <c r="O97" s="14">
        <f t="shared" si="25"/>
        <v>33</v>
      </c>
      <c r="P97" s="14" t="str">
        <f t="shared" si="26"/>
        <v>,</v>
      </c>
      <c r="Q97" s="14">
        <f t="shared" si="27"/>
        <v>39</v>
      </c>
      <c r="R97" s="14" t="str">
        <f t="shared" si="28"/>
        <v>,</v>
      </c>
      <c r="S97" s="14">
        <f t="shared" si="29"/>
        <v>0</v>
      </c>
      <c r="T97" s="14" t="str">
        <f t="shared" si="30"/>
        <v>,</v>
      </c>
      <c r="U97" s="14">
        <f t="shared" si="31"/>
        <v>0</v>
      </c>
      <c r="V97" s="14" t="str">
        <f t="shared" si="32"/>
        <v>,</v>
      </c>
      <c r="W97" s="14">
        <f t="shared" si="33"/>
        <v>0</v>
      </c>
      <c r="X97" s="14" t="str">
        <f t="shared" si="34"/>
        <v>,</v>
      </c>
      <c r="Y97" s="14">
        <f t="shared" si="35"/>
        <v>2021</v>
      </c>
      <c r="Z97" s="14" t="s">
        <v>72</v>
      </c>
    </row>
    <row r="98" spans="1:26" x14ac:dyDescent="0.35">
      <c r="A98" t="s">
        <v>41</v>
      </c>
      <c r="B98" s="14">
        <f>VLOOKUP(Table2[[#This Row],[Crop]],Crop!$A$2:$B$5,2,FALSE)</f>
        <v>33</v>
      </c>
      <c r="C98" t="s">
        <v>30</v>
      </c>
      <c r="D98" s="14">
        <f>VLOOKUP(Table2[[#This Row],[District]],district!$A$2:$B$38,2,FALSE)</f>
        <v>13</v>
      </c>
      <c r="E98">
        <v>1990</v>
      </c>
      <c r="F98">
        <v>0.26</v>
      </c>
      <c r="G98">
        <v>1</v>
      </c>
      <c r="H98">
        <v>3.5</v>
      </c>
      <c r="L98" s="17" t="s">
        <v>68</v>
      </c>
      <c r="M98" s="14" t="s">
        <v>71</v>
      </c>
      <c r="N98" s="14" t="str">
        <f t="shared" si="24"/>
        <v>,</v>
      </c>
      <c r="O98" s="14">
        <f t="shared" si="25"/>
        <v>33</v>
      </c>
      <c r="P98" s="14" t="str">
        <f t="shared" si="26"/>
        <v>,</v>
      </c>
      <c r="Q98" s="14">
        <f t="shared" si="27"/>
        <v>13</v>
      </c>
      <c r="R98" s="14" t="str">
        <f t="shared" si="28"/>
        <v>,</v>
      </c>
      <c r="S98" s="14">
        <f t="shared" si="29"/>
        <v>1</v>
      </c>
      <c r="T98" s="14" t="str">
        <f t="shared" si="30"/>
        <v>,</v>
      </c>
      <c r="U98" s="14">
        <f t="shared" si="31"/>
        <v>0.26</v>
      </c>
      <c r="V98" s="14" t="str">
        <f t="shared" si="32"/>
        <v>,</v>
      </c>
      <c r="W98" s="14">
        <f t="shared" si="33"/>
        <v>3.5</v>
      </c>
      <c r="X98" s="14" t="str">
        <f t="shared" si="34"/>
        <v>,</v>
      </c>
      <c r="Y98" s="14">
        <f t="shared" si="35"/>
        <v>1990</v>
      </c>
      <c r="Z98" s="14" t="s">
        <v>72</v>
      </c>
    </row>
    <row r="99" spans="1:26" x14ac:dyDescent="0.35">
      <c r="A99" t="s">
        <v>41</v>
      </c>
      <c r="B99" s="14">
        <f>VLOOKUP(Table2[[#This Row],[Crop]],Crop!$A$2:$B$5,2,FALSE)</f>
        <v>33</v>
      </c>
      <c r="C99" t="s">
        <v>30</v>
      </c>
      <c r="D99" s="14">
        <f>VLOOKUP(Table2[[#This Row],[District]],district!$A$2:$B$38,2,FALSE)</f>
        <v>13</v>
      </c>
      <c r="E99">
        <v>1991</v>
      </c>
      <c r="F99">
        <v>0.28000000000000003</v>
      </c>
      <c r="G99">
        <v>1</v>
      </c>
      <c r="H99">
        <v>3.83</v>
      </c>
      <c r="L99" s="17" t="s">
        <v>68</v>
      </c>
      <c r="M99" s="14" t="s">
        <v>71</v>
      </c>
      <c r="N99" s="14" t="str">
        <f t="shared" si="24"/>
        <v>,</v>
      </c>
      <c r="O99" s="14">
        <f t="shared" si="25"/>
        <v>33</v>
      </c>
      <c r="P99" s="14" t="str">
        <f t="shared" si="26"/>
        <v>,</v>
      </c>
      <c r="Q99" s="14">
        <f t="shared" si="27"/>
        <v>13</v>
      </c>
      <c r="R99" s="14" t="str">
        <f t="shared" si="28"/>
        <v>,</v>
      </c>
      <c r="S99" s="14">
        <f t="shared" si="29"/>
        <v>1</v>
      </c>
      <c r="T99" s="14" t="str">
        <f t="shared" si="30"/>
        <v>,</v>
      </c>
      <c r="U99" s="14">
        <f t="shared" si="31"/>
        <v>0.28000000000000003</v>
      </c>
      <c r="V99" s="14" t="str">
        <f t="shared" si="32"/>
        <v>,</v>
      </c>
      <c r="W99" s="14">
        <f t="shared" si="33"/>
        <v>3.83</v>
      </c>
      <c r="X99" s="14" t="str">
        <f t="shared" si="34"/>
        <v>,</v>
      </c>
      <c r="Y99" s="14">
        <f t="shared" si="35"/>
        <v>1991</v>
      </c>
      <c r="Z99" s="14" t="s">
        <v>72</v>
      </c>
    </row>
    <row r="100" spans="1:26" x14ac:dyDescent="0.35">
      <c r="A100" t="s">
        <v>41</v>
      </c>
      <c r="B100" s="14">
        <f>VLOOKUP(Table2[[#This Row],[Crop]],Crop!$A$2:$B$5,2,FALSE)</f>
        <v>33</v>
      </c>
      <c r="C100" t="s">
        <v>30</v>
      </c>
      <c r="D100" s="14">
        <f>VLOOKUP(Table2[[#This Row],[District]],district!$A$2:$B$38,2,FALSE)</f>
        <v>13</v>
      </c>
      <c r="E100">
        <v>1992</v>
      </c>
      <c r="F100">
        <v>0.2</v>
      </c>
      <c r="G100">
        <v>1</v>
      </c>
      <c r="H100">
        <v>2.75</v>
      </c>
      <c r="L100" s="17" t="s">
        <v>68</v>
      </c>
      <c r="M100" s="14" t="s">
        <v>71</v>
      </c>
      <c r="N100" s="14" t="str">
        <f t="shared" si="24"/>
        <v>,</v>
      </c>
      <c r="O100" s="14">
        <f t="shared" si="25"/>
        <v>33</v>
      </c>
      <c r="P100" s="14" t="str">
        <f t="shared" si="26"/>
        <v>,</v>
      </c>
      <c r="Q100" s="14">
        <f t="shared" si="27"/>
        <v>13</v>
      </c>
      <c r="R100" s="14" t="str">
        <f t="shared" si="28"/>
        <v>,</v>
      </c>
      <c r="S100" s="14">
        <f t="shared" si="29"/>
        <v>1</v>
      </c>
      <c r="T100" s="14" t="str">
        <f t="shared" si="30"/>
        <v>,</v>
      </c>
      <c r="U100" s="14">
        <f t="shared" si="31"/>
        <v>0.2</v>
      </c>
      <c r="V100" s="14" t="str">
        <f t="shared" si="32"/>
        <v>,</v>
      </c>
      <c r="W100" s="14">
        <f t="shared" si="33"/>
        <v>2.75</v>
      </c>
      <c r="X100" s="14" t="str">
        <f t="shared" si="34"/>
        <v>,</v>
      </c>
      <c r="Y100" s="14">
        <f t="shared" si="35"/>
        <v>1992</v>
      </c>
      <c r="Z100" s="14" t="s">
        <v>72</v>
      </c>
    </row>
    <row r="101" spans="1:26" x14ac:dyDescent="0.35">
      <c r="A101" t="s">
        <v>41</v>
      </c>
      <c r="B101" s="14">
        <f>VLOOKUP(Table2[[#This Row],[Crop]],Crop!$A$2:$B$5,2,FALSE)</f>
        <v>33</v>
      </c>
      <c r="C101" t="s">
        <v>30</v>
      </c>
      <c r="D101" s="14">
        <f>VLOOKUP(Table2[[#This Row],[District]],district!$A$2:$B$38,2,FALSE)</f>
        <v>13</v>
      </c>
      <c r="E101">
        <v>1993</v>
      </c>
      <c r="F101">
        <v>0.2</v>
      </c>
      <c r="G101">
        <v>1</v>
      </c>
      <c r="H101">
        <v>2.71</v>
      </c>
      <c r="L101" s="17" t="s">
        <v>68</v>
      </c>
      <c r="M101" s="14" t="s">
        <v>71</v>
      </c>
      <c r="N101" s="14" t="str">
        <f t="shared" si="24"/>
        <v>,</v>
      </c>
      <c r="O101" s="14">
        <f t="shared" si="25"/>
        <v>33</v>
      </c>
      <c r="P101" s="14" t="str">
        <f t="shared" si="26"/>
        <v>,</v>
      </c>
      <c r="Q101" s="14">
        <f t="shared" si="27"/>
        <v>13</v>
      </c>
      <c r="R101" s="14" t="str">
        <f t="shared" si="28"/>
        <v>,</v>
      </c>
      <c r="S101" s="14">
        <f t="shared" si="29"/>
        <v>1</v>
      </c>
      <c r="T101" s="14" t="str">
        <f t="shared" si="30"/>
        <v>,</v>
      </c>
      <c r="U101" s="14">
        <f t="shared" si="31"/>
        <v>0.2</v>
      </c>
      <c r="V101" s="14" t="str">
        <f t="shared" si="32"/>
        <v>,</v>
      </c>
      <c r="W101" s="14">
        <f t="shared" si="33"/>
        <v>2.71</v>
      </c>
      <c r="X101" s="14" t="str">
        <f t="shared" si="34"/>
        <v>,</v>
      </c>
      <c r="Y101" s="14">
        <f t="shared" si="35"/>
        <v>1993</v>
      </c>
      <c r="Z101" s="14" t="s">
        <v>72</v>
      </c>
    </row>
    <row r="102" spans="1:26" x14ac:dyDescent="0.35">
      <c r="A102" t="s">
        <v>41</v>
      </c>
      <c r="B102" s="14">
        <f>VLOOKUP(Table2[[#This Row],[Crop]],Crop!$A$2:$B$5,2,FALSE)</f>
        <v>33</v>
      </c>
      <c r="C102" t="s">
        <v>30</v>
      </c>
      <c r="D102" s="14">
        <f>VLOOKUP(Table2[[#This Row],[District]],district!$A$2:$B$38,2,FALSE)</f>
        <v>13</v>
      </c>
      <c r="E102">
        <v>1994</v>
      </c>
      <c r="F102">
        <v>0.47</v>
      </c>
      <c r="G102">
        <v>1</v>
      </c>
      <c r="H102">
        <v>6.51</v>
      </c>
      <c r="L102" s="17" t="s">
        <v>68</v>
      </c>
      <c r="M102" s="14" t="s">
        <v>71</v>
      </c>
      <c r="N102" s="14" t="str">
        <f t="shared" si="24"/>
        <v>,</v>
      </c>
      <c r="O102" s="14">
        <f t="shared" si="25"/>
        <v>33</v>
      </c>
      <c r="P102" s="14" t="str">
        <f t="shared" si="26"/>
        <v>,</v>
      </c>
      <c r="Q102" s="14">
        <f t="shared" si="27"/>
        <v>13</v>
      </c>
      <c r="R102" s="14" t="str">
        <f t="shared" si="28"/>
        <v>,</v>
      </c>
      <c r="S102" s="14">
        <f t="shared" si="29"/>
        <v>1</v>
      </c>
      <c r="T102" s="14" t="str">
        <f t="shared" si="30"/>
        <v>,</v>
      </c>
      <c r="U102" s="14">
        <f t="shared" si="31"/>
        <v>0.47</v>
      </c>
      <c r="V102" s="14" t="str">
        <f t="shared" si="32"/>
        <v>,</v>
      </c>
      <c r="W102" s="14">
        <f t="shared" si="33"/>
        <v>6.51</v>
      </c>
      <c r="X102" s="14" t="str">
        <f t="shared" si="34"/>
        <v>,</v>
      </c>
      <c r="Y102" s="14">
        <f t="shared" si="35"/>
        <v>1994</v>
      </c>
      <c r="Z102" s="14" t="s">
        <v>72</v>
      </c>
    </row>
    <row r="103" spans="1:26" x14ac:dyDescent="0.35">
      <c r="A103" t="s">
        <v>41</v>
      </c>
      <c r="B103" s="14">
        <f>VLOOKUP(Table2[[#This Row],[Crop]],Crop!$A$2:$B$5,2,FALSE)</f>
        <v>33</v>
      </c>
      <c r="C103" t="s">
        <v>30</v>
      </c>
      <c r="D103" s="14">
        <f>VLOOKUP(Table2[[#This Row],[District]],district!$A$2:$B$38,2,FALSE)</f>
        <v>13</v>
      </c>
      <c r="E103">
        <v>1995</v>
      </c>
      <c r="F103">
        <v>0.47</v>
      </c>
      <c r="G103">
        <v>1</v>
      </c>
      <c r="H103">
        <v>6.51</v>
      </c>
      <c r="L103" s="17" t="s">
        <v>68</v>
      </c>
      <c r="M103" s="14" t="s">
        <v>71</v>
      </c>
      <c r="N103" s="14" t="str">
        <f t="shared" si="24"/>
        <v>,</v>
      </c>
      <c r="O103" s="14">
        <f t="shared" si="25"/>
        <v>33</v>
      </c>
      <c r="P103" s="14" t="str">
        <f t="shared" si="26"/>
        <v>,</v>
      </c>
      <c r="Q103" s="14">
        <f t="shared" si="27"/>
        <v>13</v>
      </c>
      <c r="R103" s="14" t="str">
        <f t="shared" si="28"/>
        <v>,</v>
      </c>
      <c r="S103" s="14">
        <f t="shared" si="29"/>
        <v>1</v>
      </c>
      <c r="T103" s="14" t="str">
        <f t="shared" si="30"/>
        <v>,</v>
      </c>
      <c r="U103" s="14">
        <f t="shared" si="31"/>
        <v>0.47</v>
      </c>
      <c r="V103" s="14" t="str">
        <f t="shared" si="32"/>
        <v>,</v>
      </c>
      <c r="W103" s="14">
        <f t="shared" si="33"/>
        <v>6.51</v>
      </c>
      <c r="X103" s="14" t="str">
        <f t="shared" si="34"/>
        <v>,</v>
      </c>
      <c r="Y103" s="14">
        <f t="shared" si="35"/>
        <v>1995</v>
      </c>
      <c r="Z103" s="14" t="s">
        <v>72</v>
      </c>
    </row>
    <row r="104" spans="1:26" x14ac:dyDescent="0.35">
      <c r="A104" t="s">
        <v>41</v>
      </c>
      <c r="B104" s="14">
        <f>VLOOKUP(Table2[[#This Row],[Crop]],Crop!$A$2:$B$5,2,FALSE)</f>
        <v>33</v>
      </c>
      <c r="C104" t="s">
        <v>30</v>
      </c>
      <c r="D104" s="14">
        <f>VLOOKUP(Table2[[#This Row],[District]],district!$A$2:$B$38,2,FALSE)</f>
        <v>13</v>
      </c>
      <c r="E104">
        <v>1996</v>
      </c>
      <c r="F104">
        <v>0.32</v>
      </c>
      <c r="G104">
        <v>1</v>
      </c>
      <c r="H104">
        <v>4.3600000000000003</v>
      </c>
      <c r="L104" s="17" t="s">
        <v>68</v>
      </c>
      <c r="M104" s="14" t="s">
        <v>71</v>
      </c>
      <c r="N104" s="14" t="str">
        <f t="shared" si="24"/>
        <v>,</v>
      </c>
      <c r="O104" s="14">
        <f t="shared" si="25"/>
        <v>33</v>
      </c>
      <c r="P104" s="14" t="str">
        <f t="shared" si="26"/>
        <v>,</v>
      </c>
      <c r="Q104" s="14">
        <f t="shared" si="27"/>
        <v>13</v>
      </c>
      <c r="R104" s="14" t="str">
        <f t="shared" si="28"/>
        <v>,</v>
      </c>
      <c r="S104" s="14">
        <f t="shared" si="29"/>
        <v>1</v>
      </c>
      <c r="T104" s="14" t="str">
        <f t="shared" si="30"/>
        <v>,</v>
      </c>
      <c r="U104" s="14">
        <f t="shared" si="31"/>
        <v>0.32</v>
      </c>
      <c r="V104" s="14" t="str">
        <f t="shared" si="32"/>
        <v>,</v>
      </c>
      <c r="W104" s="14">
        <f t="shared" si="33"/>
        <v>4.3600000000000003</v>
      </c>
      <c r="X104" s="14" t="str">
        <f t="shared" si="34"/>
        <v>,</v>
      </c>
      <c r="Y104" s="14">
        <f t="shared" si="35"/>
        <v>1996</v>
      </c>
      <c r="Z104" s="14" t="s">
        <v>72</v>
      </c>
    </row>
    <row r="105" spans="1:26" x14ac:dyDescent="0.35">
      <c r="A105" t="s">
        <v>41</v>
      </c>
      <c r="B105" s="14">
        <f>VLOOKUP(Table2[[#This Row],[Crop]],Crop!$A$2:$B$5,2,FALSE)</f>
        <v>33</v>
      </c>
      <c r="C105" t="s">
        <v>30</v>
      </c>
      <c r="D105" s="14">
        <f>VLOOKUP(Table2[[#This Row],[District]],district!$A$2:$B$38,2,FALSE)</f>
        <v>13</v>
      </c>
      <c r="E105">
        <v>1997</v>
      </c>
      <c r="F105">
        <v>0.42</v>
      </c>
      <c r="G105">
        <v>1</v>
      </c>
      <c r="H105">
        <v>5.76</v>
      </c>
      <c r="L105" s="17" t="s">
        <v>68</v>
      </c>
      <c r="M105" s="14" t="s">
        <v>71</v>
      </c>
      <c r="N105" s="14" t="str">
        <f t="shared" si="24"/>
        <v>,</v>
      </c>
      <c r="O105" s="14">
        <f t="shared" si="25"/>
        <v>33</v>
      </c>
      <c r="P105" s="14" t="str">
        <f t="shared" si="26"/>
        <v>,</v>
      </c>
      <c r="Q105" s="14">
        <f t="shared" si="27"/>
        <v>13</v>
      </c>
      <c r="R105" s="14" t="str">
        <f t="shared" si="28"/>
        <v>,</v>
      </c>
      <c r="S105" s="14">
        <f t="shared" si="29"/>
        <v>1</v>
      </c>
      <c r="T105" s="14" t="str">
        <f t="shared" si="30"/>
        <v>,</v>
      </c>
      <c r="U105" s="14">
        <f t="shared" si="31"/>
        <v>0.42</v>
      </c>
      <c r="V105" s="14" t="str">
        <f t="shared" si="32"/>
        <v>,</v>
      </c>
      <c r="W105" s="14">
        <f t="shared" si="33"/>
        <v>5.76</v>
      </c>
      <c r="X105" s="14" t="str">
        <f t="shared" si="34"/>
        <v>,</v>
      </c>
      <c r="Y105" s="14">
        <f t="shared" si="35"/>
        <v>1997</v>
      </c>
      <c r="Z105" s="14" t="s">
        <v>72</v>
      </c>
    </row>
    <row r="106" spans="1:26" x14ac:dyDescent="0.35">
      <c r="A106" t="s">
        <v>41</v>
      </c>
      <c r="B106" s="14">
        <f>VLOOKUP(Table2[[#This Row],[Crop]],Crop!$A$2:$B$5,2,FALSE)</f>
        <v>33</v>
      </c>
      <c r="C106" t="s">
        <v>30</v>
      </c>
      <c r="D106" s="14">
        <f>VLOOKUP(Table2[[#This Row],[District]],district!$A$2:$B$38,2,FALSE)</f>
        <v>13</v>
      </c>
      <c r="E106">
        <v>1998</v>
      </c>
      <c r="F106">
        <v>0.45</v>
      </c>
      <c r="G106">
        <v>1</v>
      </c>
      <c r="H106">
        <v>6.17</v>
      </c>
      <c r="L106" s="17" t="s">
        <v>68</v>
      </c>
      <c r="M106" s="14" t="s">
        <v>71</v>
      </c>
      <c r="N106" s="14" t="str">
        <f t="shared" si="24"/>
        <v>,</v>
      </c>
      <c r="O106" s="14">
        <f t="shared" si="25"/>
        <v>33</v>
      </c>
      <c r="P106" s="14" t="str">
        <f t="shared" si="26"/>
        <v>,</v>
      </c>
      <c r="Q106" s="14">
        <f t="shared" si="27"/>
        <v>13</v>
      </c>
      <c r="R106" s="14" t="str">
        <f t="shared" si="28"/>
        <v>,</v>
      </c>
      <c r="S106" s="14">
        <f t="shared" si="29"/>
        <v>1</v>
      </c>
      <c r="T106" s="14" t="str">
        <f t="shared" si="30"/>
        <v>,</v>
      </c>
      <c r="U106" s="14">
        <f t="shared" si="31"/>
        <v>0.45</v>
      </c>
      <c r="V106" s="14" t="str">
        <f t="shared" si="32"/>
        <v>,</v>
      </c>
      <c r="W106" s="14">
        <f t="shared" si="33"/>
        <v>6.17</v>
      </c>
      <c r="X106" s="14" t="str">
        <f t="shared" si="34"/>
        <v>,</v>
      </c>
      <c r="Y106" s="14">
        <f t="shared" si="35"/>
        <v>1998</v>
      </c>
      <c r="Z106" s="14" t="s">
        <v>72</v>
      </c>
    </row>
    <row r="107" spans="1:26" x14ac:dyDescent="0.35">
      <c r="A107" t="s">
        <v>41</v>
      </c>
      <c r="B107" s="14">
        <f>VLOOKUP(Table2[[#This Row],[Crop]],Crop!$A$2:$B$5,2,FALSE)</f>
        <v>33</v>
      </c>
      <c r="C107" t="s">
        <v>30</v>
      </c>
      <c r="D107" s="14">
        <f>VLOOKUP(Table2[[#This Row],[District]],district!$A$2:$B$38,2,FALSE)</f>
        <v>13</v>
      </c>
      <c r="E107">
        <v>1999</v>
      </c>
      <c r="F107">
        <v>0.35</v>
      </c>
      <c r="G107">
        <v>1</v>
      </c>
      <c r="H107">
        <v>4.79</v>
      </c>
      <c r="L107" s="17" t="s">
        <v>68</v>
      </c>
      <c r="M107" s="14" t="s">
        <v>71</v>
      </c>
      <c r="N107" s="14" t="str">
        <f t="shared" si="24"/>
        <v>,</v>
      </c>
      <c r="O107" s="14">
        <f t="shared" si="25"/>
        <v>33</v>
      </c>
      <c r="P107" s="14" t="str">
        <f t="shared" si="26"/>
        <v>,</v>
      </c>
      <c r="Q107" s="14">
        <f t="shared" si="27"/>
        <v>13</v>
      </c>
      <c r="R107" s="14" t="str">
        <f t="shared" si="28"/>
        <v>,</v>
      </c>
      <c r="S107" s="14">
        <f t="shared" si="29"/>
        <v>1</v>
      </c>
      <c r="T107" s="14" t="str">
        <f t="shared" si="30"/>
        <v>,</v>
      </c>
      <c r="U107" s="14">
        <f t="shared" si="31"/>
        <v>0.35</v>
      </c>
      <c r="V107" s="14" t="str">
        <f t="shared" si="32"/>
        <v>,</v>
      </c>
      <c r="W107" s="14">
        <f t="shared" si="33"/>
        <v>4.79</v>
      </c>
      <c r="X107" s="14" t="str">
        <f t="shared" si="34"/>
        <v>,</v>
      </c>
      <c r="Y107" s="14">
        <f t="shared" si="35"/>
        <v>1999</v>
      </c>
      <c r="Z107" s="14" t="s">
        <v>72</v>
      </c>
    </row>
    <row r="108" spans="1:26" x14ac:dyDescent="0.35">
      <c r="A108" t="s">
        <v>41</v>
      </c>
      <c r="B108" s="14">
        <f>VLOOKUP(Table2[[#This Row],[Crop]],Crop!$A$2:$B$5,2,FALSE)</f>
        <v>33</v>
      </c>
      <c r="C108" t="s">
        <v>30</v>
      </c>
      <c r="D108" s="14">
        <f>VLOOKUP(Table2[[#This Row],[District]],district!$A$2:$B$38,2,FALSE)</f>
        <v>13</v>
      </c>
      <c r="E108">
        <v>2000</v>
      </c>
      <c r="F108">
        <v>0.28999999999999998</v>
      </c>
      <c r="G108">
        <v>1</v>
      </c>
      <c r="H108">
        <v>4.01</v>
      </c>
      <c r="L108" s="17" t="s">
        <v>68</v>
      </c>
      <c r="M108" s="14" t="s">
        <v>71</v>
      </c>
      <c r="N108" s="14" t="str">
        <f t="shared" si="24"/>
        <v>,</v>
      </c>
      <c r="O108" s="14">
        <f t="shared" si="25"/>
        <v>33</v>
      </c>
      <c r="P108" s="14" t="str">
        <f t="shared" si="26"/>
        <v>,</v>
      </c>
      <c r="Q108" s="14">
        <f t="shared" si="27"/>
        <v>13</v>
      </c>
      <c r="R108" s="14" t="str">
        <f t="shared" si="28"/>
        <v>,</v>
      </c>
      <c r="S108" s="14">
        <f t="shared" si="29"/>
        <v>1</v>
      </c>
      <c r="T108" s="14" t="str">
        <f t="shared" si="30"/>
        <v>,</v>
      </c>
      <c r="U108" s="14">
        <f t="shared" si="31"/>
        <v>0.28999999999999998</v>
      </c>
      <c r="V108" s="14" t="str">
        <f t="shared" si="32"/>
        <v>,</v>
      </c>
      <c r="W108" s="14">
        <f t="shared" si="33"/>
        <v>4.01</v>
      </c>
      <c r="X108" s="14" t="str">
        <f t="shared" si="34"/>
        <v>,</v>
      </c>
      <c r="Y108" s="14">
        <f t="shared" si="35"/>
        <v>2000</v>
      </c>
      <c r="Z108" s="14" t="s">
        <v>72</v>
      </c>
    </row>
    <row r="109" spans="1:26" x14ac:dyDescent="0.35">
      <c r="A109" t="s">
        <v>41</v>
      </c>
      <c r="B109" s="14">
        <f>VLOOKUP(Table2[[#This Row],[Crop]],Crop!$A$2:$B$5,2,FALSE)</f>
        <v>33</v>
      </c>
      <c r="C109" t="s">
        <v>30</v>
      </c>
      <c r="D109" s="14">
        <f>VLOOKUP(Table2[[#This Row],[District]],district!$A$2:$B$38,2,FALSE)</f>
        <v>13</v>
      </c>
      <c r="E109">
        <v>2001</v>
      </c>
      <c r="F109">
        <v>0.37</v>
      </c>
      <c r="G109">
        <v>1</v>
      </c>
      <c r="H109">
        <v>5.1100000000000003</v>
      </c>
      <c r="L109" s="17" t="s">
        <v>68</v>
      </c>
      <c r="M109" s="14" t="s">
        <v>71</v>
      </c>
      <c r="N109" s="14" t="str">
        <f t="shared" si="24"/>
        <v>,</v>
      </c>
      <c r="O109" s="14">
        <f t="shared" si="25"/>
        <v>33</v>
      </c>
      <c r="P109" s="14" t="str">
        <f t="shared" si="26"/>
        <v>,</v>
      </c>
      <c r="Q109" s="14">
        <f t="shared" si="27"/>
        <v>13</v>
      </c>
      <c r="R109" s="14" t="str">
        <f t="shared" si="28"/>
        <v>,</v>
      </c>
      <c r="S109" s="14">
        <f t="shared" si="29"/>
        <v>1</v>
      </c>
      <c r="T109" s="14" t="str">
        <f t="shared" si="30"/>
        <v>,</v>
      </c>
      <c r="U109" s="14">
        <f t="shared" si="31"/>
        <v>0.37</v>
      </c>
      <c r="V109" s="14" t="str">
        <f t="shared" si="32"/>
        <v>,</v>
      </c>
      <c r="W109" s="14">
        <f t="shared" si="33"/>
        <v>5.1100000000000003</v>
      </c>
      <c r="X109" s="14" t="str">
        <f t="shared" si="34"/>
        <v>,</v>
      </c>
      <c r="Y109" s="14">
        <f t="shared" si="35"/>
        <v>2001</v>
      </c>
      <c r="Z109" s="14" t="s">
        <v>72</v>
      </c>
    </row>
    <row r="110" spans="1:26" x14ac:dyDescent="0.35">
      <c r="A110" t="s">
        <v>41</v>
      </c>
      <c r="B110" s="14">
        <f>VLOOKUP(Table2[[#This Row],[Crop]],Crop!$A$2:$B$5,2,FALSE)</f>
        <v>33</v>
      </c>
      <c r="C110" t="s">
        <v>30</v>
      </c>
      <c r="D110" s="14">
        <f>VLOOKUP(Table2[[#This Row],[District]],district!$A$2:$B$38,2,FALSE)</f>
        <v>13</v>
      </c>
      <c r="E110">
        <v>2002</v>
      </c>
      <c r="F110">
        <v>0.37</v>
      </c>
      <c r="G110">
        <v>1</v>
      </c>
      <c r="H110">
        <v>5.0599999999999996</v>
      </c>
      <c r="L110" s="17" t="s">
        <v>68</v>
      </c>
      <c r="M110" s="14" t="s">
        <v>71</v>
      </c>
      <c r="N110" s="14" t="str">
        <f t="shared" si="24"/>
        <v>,</v>
      </c>
      <c r="O110" s="14">
        <f t="shared" si="25"/>
        <v>33</v>
      </c>
      <c r="P110" s="14" t="str">
        <f t="shared" si="26"/>
        <v>,</v>
      </c>
      <c r="Q110" s="14">
        <f t="shared" si="27"/>
        <v>13</v>
      </c>
      <c r="R110" s="14" t="str">
        <f t="shared" si="28"/>
        <v>,</v>
      </c>
      <c r="S110" s="14">
        <f t="shared" si="29"/>
        <v>1</v>
      </c>
      <c r="T110" s="14" t="str">
        <f t="shared" si="30"/>
        <v>,</v>
      </c>
      <c r="U110" s="14">
        <f t="shared" si="31"/>
        <v>0.37</v>
      </c>
      <c r="V110" s="14" t="str">
        <f t="shared" si="32"/>
        <v>,</v>
      </c>
      <c r="W110" s="14">
        <f t="shared" si="33"/>
        <v>5.0599999999999996</v>
      </c>
      <c r="X110" s="14" t="str">
        <f t="shared" si="34"/>
        <v>,</v>
      </c>
      <c r="Y110" s="14">
        <f t="shared" si="35"/>
        <v>2002</v>
      </c>
      <c r="Z110" s="14" t="s">
        <v>72</v>
      </c>
    </row>
    <row r="111" spans="1:26" x14ac:dyDescent="0.35">
      <c r="A111" t="s">
        <v>41</v>
      </c>
      <c r="B111" s="14">
        <f>VLOOKUP(Table2[[#This Row],[Crop]],Crop!$A$2:$B$5,2,FALSE)</f>
        <v>33</v>
      </c>
      <c r="C111" t="s">
        <v>30</v>
      </c>
      <c r="D111" s="14">
        <f>VLOOKUP(Table2[[#This Row],[District]],district!$A$2:$B$38,2,FALSE)</f>
        <v>13</v>
      </c>
      <c r="E111">
        <v>2003</v>
      </c>
      <c r="F111">
        <v>0.37</v>
      </c>
      <c r="G111">
        <v>1</v>
      </c>
      <c r="H111">
        <v>5.0599999999999996</v>
      </c>
      <c r="L111" s="17" t="s">
        <v>68</v>
      </c>
      <c r="M111" s="14" t="s">
        <v>71</v>
      </c>
      <c r="N111" s="14" t="str">
        <f t="shared" si="24"/>
        <v>,</v>
      </c>
      <c r="O111" s="14">
        <f t="shared" si="25"/>
        <v>33</v>
      </c>
      <c r="P111" s="14" t="str">
        <f t="shared" si="26"/>
        <v>,</v>
      </c>
      <c r="Q111" s="14">
        <f t="shared" si="27"/>
        <v>13</v>
      </c>
      <c r="R111" s="14" t="str">
        <f t="shared" si="28"/>
        <v>,</v>
      </c>
      <c r="S111" s="14">
        <f t="shared" si="29"/>
        <v>1</v>
      </c>
      <c r="T111" s="14" t="str">
        <f t="shared" si="30"/>
        <v>,</v>
      </c>
      <c r="U111" s="14">
        <f t="shared" si="31"/>
        <v>0.37</v>
      </c>
      <c r="V111" s="14" t="str">
        <f t="shared" si="32"/>
        <v>,</v>
      </c>
      <c r="W111" s="14">
        <f t="shared" si="33"/>
        <v>5.0599999999999996</v>
      </c>
      <c r="X111" s="14" t="str">
        <f t="shared" si="34"/>
        <v>,</v>
      </c>
      <c r="Y111" s="14">
        <f t="shared" si="35"/>
        <v>2003</v>
      </c>
      <c r="Z111" s="14" t="s">
        <v>72</v>
      </c>
    </row>
    <row r="112" spans="1:26" x14ac:dyDescent="0.35">
      <c r="A112" t="s">
        <v>41</v>
      </c>
      <c r="B112" s="14">
        <f>VLOOKUP(Table2[[#This Row],[Crop]],Crop!$A$2:$B$5,2,FALSE)</f>
        <v>33</v>
      </c>
      <c r="C112" t="s">
        <v>30</v>
      </c>
      <c r="D112" s="14">
        <f>VLOOKUP(Table2[[#This Row],[District]],district!$A$2:$B$38,2,FALSE)</f>
        <v>13</v>
      </c>
      <c r="E112">
        <v>2004</v>
      </c>
      <c r="F112">
        <v>0.4</v>
      </c>
      <c r="G112">
        <v>1</v>
      </c>
      <c r="H112">
        <v>5.47</v>
      </c>
      <c r="L112" s="17" t="s">
        <v>68</v>
      </c>
      <c r="M112" s="14" t="s">
        <v>71</v>
      </c>
      <c r="N112" s="14" t="str">
        <f t="shared" si="24"/>
        <v>,</v>
      </c>
      <c r="O112" s="14">
        <f t="shared" si="25"/>
        <v>33</v>
      </c>
      <c r="P112" s="14" t="str">
        <f t="shared" si="26"/>
        <v>,</v>
      </c>
      <c r="Q112" s="14">
        <f t="shared" si="27"/>
        <v>13</v>
      </c>
      <c r="R112" s="14" t="str">
        <f t="shared" si="28"/>
        <v>,</v>
      </c>
      <c r="S112" s="14">
        <f t="shared" si="29"/>
        <v>1</v>
      </c>
      <c r="T112" s="14" t="str">
        <f t="shared" si="30"/>
        <v>,</v>
      </c>
      <c r="U112" s="14">
        <f t="shared" si="31"/>
        <v>0.4</v>
      </c>
      <c r="V112" s="14" t="str">
        <f t="shared" si="32"/>
        <v>,</v>
      </c>
      <c r="W112" s="14">
        <f t="shared" si="33"/>
        <v>5.47</v>
      </c>
      <c r="X112" s="14" t="str">
        <f t="shared" si="34"/>
        <v>,</v>
      </c>
      <c r="Y112" s="14">
        <f t="shared" si="35"/>
        <v>2004</v>
      </c>
      <c r="Z112" s="14" t="s">
        <v>72</v>
      </c>
    </row>
    <row r="113" spans="1:26" x14ac:dyDescent="0.35">
      <c r="A113" t="s">
        <v>41</v>
      </c>
      <c r="B113" s="14">
        <f>VLOOKUP(Table2[[#This Row],[Crop]],Crop!$A$2:$B$5,2,FALSE)</f>
        <v>33</v>
      </c>
      <c r="C113" t="s">
        <v>30</v>
      </c>
      <c r="D113" s="14">
        <f>VLOOKUP(Table2[[#This Row],[District]],district!$A$2:$B$38,2,FALSE)</f>
        <v>13</v>
      </c>
      <c r="E113">
        <v>2005</v>
      </c>
      <c r="F113">
        <v>0.43</v>
      </c>
      <c r="G113">
        <v>1</v>
      </c>
      <c r="H113">
        <v>5.53</v>
      </c>
      <c r="L113" s="17" t="s">
        <v>68</v>
      </c>
      <c r="M113" s="14" t="s">
        <v>71</v>
      </c>
      <c r="N113" s="14" t="str">
        <f t="shared" si="24"/>
        <v>,</v>
      </c>
      <c r="O113" s="14">
        <f t="shared" si="25"/>
        <v>33</v>
      </c>
      <c r="P113" s="14" t="str">
        <f t="shared" si="26"/>
        <v>,</v>
      </c>
      <c r="Q113" s="14">
        <f t="shared" si="27"/>
        <v>13</v>
      </c>
      <c r="R113" s="14" t="str">
        <f t="shared" si="28"/>
        <v>,</v>
      </c>
      <c r="S113" s="14">
        <f t="shared" si="29"/>
        <v>1</v>
      </c>
      <c r="T113" s="14" t="str">
        <f t="shared" si="30"/>
        <v>,</v>
      </c>
      <c r="U113" s="14">
        <f t="shared" si="31"/>
        <v>0.43</v>
      </c>
      <c r="V113" s="14" t="str">
        <f t="shared" si="32"/>
        <v>,</v>
      </c>
      <c r="W113" s="14">
        <f t="shared" si="33"/>
        <v>5.53</v>
      </c>
      <c r="X113" s="14" t="str">
        <f t="shared" si="34"/>
        <v>,</v>
      </c>
      <c r="Y113" s="14">
        <f t="shared" si="35"/>
        <v>2005</v>
      </c>
      <c r="Z113" s="14" t="s">
        <v>72</v>
      </c>
    </row>
    <row r="114" spans="1:26" x14ac:dyDescent="0.35">
      <c r="A114" t="s">
        <v>41</v>
      </c>
      <c r="B114" s="14">
        <f>VLOOKUP(Table2[[#This Row],[Crop]],Crop!$A$2:$B$5,2,FALSE)</f>
        <v>33</v>
      </c>
      <c r="C114" t="s">
        <v>30</v>
      </c>
      <c r="D114" s="14">
        <f>VLOOKUP(Table2[[#This Row],[District]],district!$A$2:$B$38,2,FALSE)</f>
        <v>13</v>
      </c>
      <c r="E114">
        <v>2006</v>
      </c>
      <c r="F114">
        <v>0.43</v>
      </c>
      <c r="G114">
        <v>1</v>
      </c>
      <c r="H114">
        <v>5.53</v>
      </c>
      <c r="L114" s="17" t="s">
        <v>68</v>
      </c>
      <c r="M114" s="14" t="s">
        <v>71</v>
      </c>
      <c r="N114" s="14" t="str">
        <f t="shared" si="24"/>
        <v>,</v>
      </c>
      <c r="O114" s="14">
        <f t="shared" si="25"/>
        <v>33</v>
      </c>
      <c r="P114" s="14" t="str">
        <f t="shared" si="26"/>
        <v>,</v>
      </c>
      <c r="Q114" s="14">
        <f t="shared" si="27"/>
        <v>13</v>
      </c>
      <c r="R114" s="14" t="str">
        <f t="shared" si="28"/>
        <v>,</v>
      </c>
      <c r="S114" s="14">
        <f t="shared" si="29"/>
        <v>1</v>
      </c>
      <c r="T114" s="14" t="str">
        <f t="shared" si="30"/>
        <v>,</v>
      </c>
      <c r="U114" s="14">
        <f t="shared" si="31"/>
        <v>0.43</v>
      </c>
      <c r="V114" s="14" t="str">
        <f t="shared" si="32"/>
        <v>,</v>
      </c>
      <c r="W114" s="14">
        <f t="shared" si="33"/>
        <v>5.53</v>
      </c>
      <c r="X114" s="14" t="str">
        <f t="shared" si="34"/>
        <v>,</v>
      </c>
      <c r="Y114" s="14">
        <f t="shared" si="35"/>
        <v>2006</v>
      </c>
      <c r="Z114" s="14" t="s">
        <v>72</v>
      </c>
    </row>
    <row r="115" spans="1:26" x14ac:dyDescent="0.35">
      <c r="A115" t="s">
        <v>41</v>
      </c>
      <c r="B115" s="14">
        <f>VLOOKUP(Table2[[#This Row],[Crop]],Crop!$A$2:$B$5,2,FALSE)</f>
        <v>33</v>
      </c>
      <c r="C115" t="s">
        <v>30</v>
      </c>
      <c r="D115" s="14">
        <f>VLOOKUP(Table2[[#This Row],[District]],district!$A$2:$B$38,2,FALSE)</f>
        <v>13</v>
      </c>
      <c r="E115">
        <v>2007</v>
      </c>
      <c r="F115">
        <v>0.43</v>
      </c>
      <c r="G115">
        <v>1</v>
      </c>
      <c r="H115">
        <v>5.53</v>
      </c>
      <c r="L115" s="17" t="s">
        <v>68</v>
      </c>
      <c r="M115" s="14" t="s">
        <v>71</v>
      </c>
      <c r="N115" s="14" t="str">
        <f t="shared" si="24"/>
        <v>,</v>
      </c>
      <c r="O115" s="14">
        <f t="shared" si="25"/>
        <v>33</v>
      </c>
      <c r="P115" s="14" t="str">
        <f t="shared" si="26"/>
        <v>,</v>
      </c>
      <c r="Q115" s="14">
        <f t="shared" si="27"/>
        <v>13</v>
      </c>
      <c r="R115" s="14" t="str">
        <f t="shared" si="28"/>
        <v>,</v>
      </c>
      <c r="S115" s="14">
        <f t="shared" si="29"/>
        <v>1</v>
      </c>
      <c r="T115" s="14" t="str">
        <f t="shared" si="30"/>
        <v>,</v>
      </c>
      <c r="U115" s="14">
        <f t="shared" si="31"/>
        <v>0.43</v>
      </c>
      <c r="V115" s="14" t="str">
        <f t="shared" si="32"/>
        <v>,</v>
      </c>
      <c r="W115" s="14">
        <f t="shared" si="33"/>
        <v>5.53</v>
      </c>
      <c r="X115" s="14" t="str">
        <f t="shared" si="34"/>
        <v>,</v>
      </c>
      <c r="Y115" s="14">
        <f t="shared" si="35"/>
        <v>2007</v>
      </c>
      <c r="Z115" s="14" t="s">
        <v>72</v>
      </c>
    </row>
    <row r="116" spans="1:26" x14ac:dyDescent="0.35">
      <c r="A116" t="s">
        <v>41</v>
      </c>
      <c r="B116" s="14">
        <f>VLOOKUP(Table2[[#This Row],[Crop]],Crop!$A$2:$B$5,2,FALSE)</f>
        <v>33</v>
      </c>
      <c r="C116" t="s">
        <v>30</v>
      </c>
      <c r="D116" s="14">
        <f>VLOOKUP(Table2[[#This Row],[District]],district!$A$2:$B$38,2,FALSE)</f>
        <v>13</v>
      </c>
      <c r="E116">
        <v>2008</v>
      </c>
      <c r="F116">
        <v>0.47</v>
      </c>
      <c r="G116">
        <v>1</v>
      </c>
      <c r="H116">
        <v>6.04</v>
      </c>
      <c r="L116" s="17" t="s">
        <v>68</v>
      </c>
      <c r="M116" s="14" t="s">
        <v>71</v>
      </c>
      <c r="N116" s="14" t="str">
        <f t="shared" si="24"/>
        <v>,</v>
      </c>
      <c r="O116" s="14">
        <f t="shared" si="25"/>
        <v>33</v>
      </c>
      <c r="P116" s="14" t="str">
        <f t="shared" si="26"/>
        <v>,</v>
      </c>
      <c r="Q116" s="14">
        <f t="shared" si="27"/>
        <v>13</v>
      </c>
      <c r="R116" s="14" t="str">
        <f t="shared" si="28"/>
        <v>,</v>
      </c>
      <c r="S116" s="14">
        <f t="shared" si="29"/>
        <v>1</v>
      </c>
      <c r="T116" s="14" t="str">
        <f t="shared" si="30"/>
        <v>,</v>
      </c>
      <c r="U116" s="14">
        <f t="shared" si="31"/>
        <v>0.47</v>
      </c>
      <c r="V116" s="14" t="str">
        <f t="shared" si="32"/>
        <v>,</v>
      </c>
      <c r="W116" s="14">
        <f t="shared" si="33"/>
        <v>6.04</v>
      </c>
      <c r="X116" s="14" t="str">
        <f t="shared" si="34"/>
        <v>,</v>
      </c>
      <c r="Y116" s="14">
        <f t="shared" si="35"/>
        <v>2008</v>
      </c>
      <c r="Z116" s="14" t="s">
        <v>72</v>
      </c>
    </row>
    <row r="117" spans="1:26" x14ac:dyDescent="0.35">
      <c r="A117" t="s">
        <v>41</v>
      </c>
      <c r="B117" s="14">
        <f>VLOOKUP(Table2[[#This Row],[Crop]],Crop!$A$2:$B$5,2,FALSE)</f>
        <v>33</v>
      </c>
      <c r="C117" t="s">
        <v>30</v>
      </c>
      <c r="D117" s="14">
        <f>VLOOKUP(Table2[[#This Row],[District]],district!$A$2:$B$38,2,FALSE)</f>
        <v>13</v>
      </c>
      <c r="E117">
        <v>2009</v>
      </c>
      <c r="F117">
        <v>0.39</v>
      </c>
      <c r="G117">
        <v>1</v>
      </c>
      <c r="H117">
        <v>5.0199999999999996</v>
      </c>
      <c r="L117" s="17" t="s">
        <v>68</v>
      </c>
      <c r="M117" s="14" t="s">
        <v>71</v>
      </c>
      <c r="N117" s="14" t="str">
        <f t="shared" si="24"/>
        <v>,</v>
      </c>
      <c r="O117" s="14">
        <f t="shared" si="25"/>
        <v>33</v>
      </c>
      <c r="P117" s="14" t="str">
        <f t="shared" si="26"/>
        <v>,</v>
      </c>
      <c r="Q117" s="14">
        <f t="shared" si="27"/>
        <v>13</v>
      </c>
      <c r="R117" s="14" t="str">
        <f t="shared" si="28"/>
        <v>,</v>
      </c>
      <c r="S117" s="14">
        <f t="shared" si="29"/>
        <v>1</v>
      </c>
      <c r="T117" s="14" t="str">
        <f t="shared" si="30"/>
        <v>,</v>
      </c>
      <c r="U117" s="14">
        <f t="shared" si="31"/>
        <v>0.39</v>
      </c>
      <c r="V117" s="14" t="str">
        <f t="shared" si="32"/>
        <v>,</v>
      </c>
      <c r="W117" s="14">
        <f t="shared" si="33"/>
        <v>5.0199999999999996</v>
      </c>
      <c r="X117" s="14" t="str">
        <f t="shared" si="34"/>
        <v>,</v>
      </c>
      <c r="Y117" s="14">
        <f t="shared" si="35"/>
        <v>2009</v>
      </c>
      <c r="Z117" s="14" t="s">
        <v>72</v>
      </c>
    </row>
    <row r="118" spans="1:26" x14ac:dyDescent="0.35">
      <c r="A118" t="s">
        <v>41</v>
      </c>
      <c r="B118" s="14">
        <f>VLOOKUP(Table2[[#This Row],[Crop]],Crop!$A$2:$B$5,2,FALSE)</f>
        <v>33</v>
      </c>
      <c r="C118" t="s">
        <v>30</v>
      </c>
      <c r="D118" s="14">
        <f>VLOOKUP(Table2[[#This Row],[District]],district!$A$2:$B$38,2,FALSE)</f>
        <v>13</v>
      </c>
      <c r="E118">
        <v>2010</v>
      </c>
      <c r="F118">
        <v>0.52</v>
      </c>
      <c r="G118">
        <v>1</v>
      </c>
      <c r="H118">
        <v>6.69</v>
      </c>
      <c r="L118" s="17" t="s">
        <v>68</v>
      </c>
      <c r="M118" s="14" t="s">
        <v>71</v>
      </c>
      <c r="N118" s="14" t="str">
        <f t="shared" si="24"/>
        <v>,</v>
      </c>
      <c r="O118" s="14">
        <f t="shared" si="25"/>
        <v>33</v>
      </c>
      <c r="P118" s="14" t="str">
        <f t="shared" si="26"/>
        <v>,</v>
      </c>
      <c r="Q118" s="14">
        <f t="shared" si="27"/>
        <v>13</v>
      </c>
      <c r="R118" s="14" t="str">
        <f t="shared" si="28"/>
        <v>,</v>
      </c>
      <c r="S118" s="14">
        <f t="shared" si="29"/>
        <v>1</v>
      </c>
      <c r="T118" s="14" t="str">
        <f t="shared" si="30"/>
        <v>,</v>
      </c>
      <c r="U118" s="14">
        <f t="shared" si="31"/>
        <v>0.52</v>
      </c>
      <c r="V118" s="14" t="str">
        <f t="shared" si="32"/>
        <v>,</v>
      </c>
      <c r="W118" s="14">
        <f t="shared" si="33"/>
        <v>6.69</v>
      </c>
      <c r="X118" s="14" t="str">
        <f t="shared" si="34"/>
        <v>,</v>
      </c>
      <c r="Y118" s="14">
        <f t="shared" si="35"/>
        <v>2010</v>
      </c>
      <c r="Z118" s="14" t="s">
        <v>72</v>
      </c>
    </row>
    <row r="119" spans="1:26" x14ac:dyDescent="0.35">
      <c r="A119" t="s">
        <v>41</v>
      </c>
      <c r="B119" s="14">
        <f>VLOOKUP(Table2[[#This Row],[Crop]],Crop!$A$2:$B$5,2,FALSE)</f>
        <v>33</v>
      </c>
      <c r="C119" t="s">
        <v>30</v>
      </c>
      <c r="D119" s="14">
        <f>VLOOKUP(Table2[[#This Row],[District]],district!$A$2:$B$38,2,FALSE)</f>
        <v>13</v>
      </c>
      <c r="E119">
        <v>2011</v>
      </c>
      <c r="F119">
        <v>0.51</v>
      </c>
      <c r="G119">
        <v>1</v>
      </c>
      <c r="H119">
        <v>6.5</v>
      </c>
      <c r="L119" s="17" t="s">
        <v>68</v>
      </c>
      <c r="M119" s="14" t="s">
        <v>71</v>
      </c>
      <c r="N119" s="14" t="str">
        <f t="shared" si="24"/>
        <v>,</v>
      </c>
      <c r="O119" s="14">
        <f t="shared" si="25"/>
        <v>33</v>
      </c>
      <c r="P119" s="14" t="str">
        <f t="shared" si="26"/>
        <v>,</v>
      </c>
      <c r="Q119" s="14">
        <f t="shared" si="27"/>
        <v>13</v>
      </c>
      <c r="R119" s="14" t="str">
        <f t="shared" si="28"/>
        <v>,</v>
      </c>
      <c r="S119" s="14">
        <f t="shared" si="29"/>
        <v>1</v>
      </c>
      <c r="T119" s="14" t="str">
        <f t="shared" si="30"/>
        <v>,</v>
      </c>
      <c r="U119" s="14">
        <f t="shared" si="31"/>
        <v>0.51</v>
      </c>
      <c r="V119" s="14" t="str">
        <f t="shared" si="32"/>
        <v>,</v>
      </c>
      <c r="W119" s="14">
        <f t="shared" si="33"/>
        <v>6.5</v>
      </c>
      <c r="X119" s="14" t="str">
        <f t="shared" si="34"/>
        <v>,</v>
      </c>
      <c r="Y119" s="14">
        <f t="shared" si="35"/>
        <v>2011</v>
      </c>
      <c r="Z119" s="14" t="s">
        <v>72</v>
      </c>
    </row>
    <row r="120" spans="1:26" x14ac:dyDescent="0.35">
      <c r="A120" t="s">
        <v>41</v>
      </c>
      <c r="B120" s="14">
        <f>VLOOKUP(Table2[[#This Row],[Crop]],Crop!$A$2:$B$5,2,FALSE)</f>
        <v>33</v>
      </c>
      <c r="C120" t="s">
        <v>30</v>
      </c>
      <c r="D120" s="14">
        <f>VLOOKUP(Table2[[#This Row],[District]],district!$A$2:$B$38,2,FALSE)</f>
        <v>13</v>
      </c>
      <c r="E120">
        <v>2012</v>
      </c>
      <c r="F120">
        <v>0.39</v>
      </c>
      <c r="G120">
        <v>1</v>
      </c>
      <c r="H120">
        <v>5</v>
      </c>
      <c r="L120" s="17" t="s">
        <v>68</v>
      </c>
      <c r="M120" s="14" t="s">
        <v>71</v>
      </c>
      <c r="N120" s="14" t="str">
        <f t="shared" si="24"/>
        <v>,</v>
      </c>
      <c r="O120" s="14">
        <f t="shared" si="25"/>
        <v>33</v>
      </c>
      <c r="P120" s="14" t="str">
        <f t="shared" si="26"/>
        <v>,</v>
      </c>
      <c r="Q120" s="14">
        <f t="shared" si="27"/>
        <v>13</v>
      </c>
      <c r="R120" s="14" t="str">
        <f t="shared" si="28"/>
        <v>,</v>
      </c>
      <c r="S120" s="14">
        <f t="shared" si="29"/>
        <v>1</v>
      </c>
      <c r="T120" s="14" t="str">
        <f t="shared" si="30"/>
        <v>,</v>
      </c>
      <c r="U120" s="14">
        <f t="shared" si="31"/>
        <v>0.39</v>
      </c>
      <c r="V120" s="14" t="str">
        <f t="shared" si="32"/>
        <v>,</v>
      </c>
      <c r="W120" s="14">
        <f t="shared" si="33"/>
        <v>5</v>
      </c>
      <c r="X120" s="14" t="str">
        <f t="shared" si="34"/>
        <v>,</v>
      </c>
      <c r="Y120" s="14">
        <f t="shared" si="35"/>
        <v>2012</v>
      </c>
      <c r="Z120" s="14" t="s">
        <v>72</v>
      </c>
    </row>
    <row r="121" spans="1:26" x14ac:dyDescent="0.35">
      <c r="A121" t="s">
        <v>41</v>
      </c>
      <c r="B121" s="14">
        <f>VLOOKUP(Table2[[#This Row],[Crop]],Crop!$A$2:$B$5,2,FALSE)</f>
        <v>33</v>
      </c>
      <c r="C121" t="s">
        <v>30</v>
      </c>
      <c r="D121" s="14">
        <f>VLOOKUP(Table2[[#This Row],[District]],district!$A$2:$B$38,2,FALSE)</f>
        <v>13</v>
      </c>
      <c r="E121">
        <v>2013</v>
      </c>
      <c r="F121">
        <v>0.92</v>
      </c>
      <c r="G121">
        <v>1</v>
      </c>
      <c r="H121">
        <v>11.77</v>
      </c>
      <c r="L121" s="17" t="s">
        <v>68</v>
      </c>
      <c r="M121" s="14" t="s">
        <v>71</v>
      </c>
      <c r="N121" s="14" t="str">
        <f t="shared" si="24"/>
        <v>,</v>
      </c>
      <c r="O121" s="14">
        <f t="shared" si="25"/>
        <v>33</v>
      </c>
      <c r="P121" s="14" t="str">
        <f t="shared" si="26"/>
        <v>,</v>
      </c>
      <c r="Q121" s="14">
        <f t="shared" si="27"/>
        <v>13</v>
      </c>
      <c r="R121" s="14" t="str">
        <f t="shared" si="28"/>
        <v>,</v>
      </c>
      <c r="S121" s="14">
        <f t="shared" si="29"/>
        <v>1</v>
      </c>
      <c r="T121" s="14" t="str">
        <f t="shared" si="30"/>
        <v>,</v>
      </c>
      <c r="U121" s="14">
        <f t="shared" si="31"/>
        <v>0.92</v>
      </c>
      <c r="V121" s="14" t="str">
        <f t="shared" si="32"/>
        <v>,</v>
      </c>
      <c r="W121" s="14">
        <f t="shared" si="33"/>
        <v>11.77</v>
      </c>
      <c r="X121" s="14" t="str">
        <f t="shared" si="34"/>
        <v>,</v>
      </c>
      <c r="Y121" s="14">
        <f t="shared" si="35"/>
        <v>2013</v>
      </c>
      <c r="Z121" s="14" t="s">
        <v>72</v>
      </c>
    </row>
    <row r="122" spans="1:26" x14ac:dyDescent="0.35">
      <c r="A122" t="s">
        <v>41</v>
      </c>
      <c r="B122" s="14">
        <f>VLOOKUP(Table2[[#This Row],[Crop]],Crop!$A$2:$B$5,2,FALSE)</f>
        <v>33</v>
      </c>
      <c r="C122" t="s">
        <v>30</v>
      </c>
      <c r="D122" s="14">
        <f>VLOOKUP(Table2[[#This Row],[District]],district!$A$2:$B$38,2,FALSE)</f>
        <v>13</v>
      </c>
      <c r="E122">
        <v>2014</v>
      </c>
      <c r="F122">
        <v>1</v>
      </c>
      <c r="G122">
        <v>1</v>
      </c>
      <c r="H122">
        <v>12.85</v>
      </c>
      <c r="L122" s="17" t="s">
        <v>68</v>
      </c>
      <c r="M122" s="14" t="s">
        <v>71</v>
      </c>
      <c r="N122" s="14" t="str">
        <f t="shared" si="24"/>
        <v>,</v>
      </c>
      <c r="O122" s="14">
        <f t="shared" si="25"/>
        <v>33</v>
      </c>
      <c r="P122" s="14" t="str">
        <f t="shared" si="26"/>
        <v>,</v>
      </c>
      <c r="Q122" s="14">
        <f t="shared" si="27"/>
        <v>13</v>
      </c>
      <c r="R122" s="14" t="str">
        <f t="shared" si="28"/>
        <v>,</v>
      </c>
      <c r="S122" s="14">
        <f t="shared" si="29"/>
        <v>1</v>
      </c>
      <c r="T122" s="14" t="str">
        <f t="shared" si="30"/>
        <v>,</v>
      </c>
      <c r="U122" s="14">
        <f t="shared" si="31"/>
        <v>1</v>
      </c>
      <c r="V122" s="14" t="str">
        <f t="shared" si="32"/>
        <v>,</v>
      </c>
      <c r="W122" s="14">
        <f t="shared" si="33"/>
        <v>12.85</v>
      </c>
      <c r="X122" s="14" t="str">
        <f t="shared" si="34"/>
        <v>,</v>
      </c>
      <c r="Y122" s="14">
        <f t="shared" si="35"/>
        <v>2014</v>
      </c>
      <c r="Z122" s="14" t="s">
        <v>72</v>
      </c>
    </row>
    <row r="123" spans="1:26" x14ac:dyDescent="0.35">
      <c r="A123" t="s">
        <v>41</v>
      </c>
      <c r="B123" s="14">
        <f>VLOOKUP(Table2[[#This Row],[Crop]],Crop!$A$2:$B$5,2,FALSE)</f>
        <v>33</v>
      </c>
      <c r="C123" t="s">
        <v>30</v>
      </c>
      <c r="D123" s="14">
        <f>VLOOKUP(Table2[[#This Row],[District]],district!$A$2:$B$38,2,FALSE)</f>
        <v>13</v>
      </c>
      <c r="E123">
        <v>2015</v>
      </c>
      <c r="F123">
        <v>0.39</v>
      </c>
      <c r="G123">
        <v>1</v>
      </c>
      <c r="H123">
        <v>5</v>
      </c>
      <c r="L123" s="17" t="s">
        <v>68</v>
      </c>
      <c r="M123" s="14" t="s">
        <v>71</v>
      </c>
      <c r="N123" s="14" t="str">
        <f t="shared" si="24"/>
        <v>,</v>
      </c>
      <c r="O123" s="14">
        <f t="shared" si="25"/>
        <v>33</v>
      </c>
      <c r="P123" s="14" t="str">
        <f t="shared" si="26"/>
        <v>,</v>
      </c>
      <c r="Q123" s="14">
        <f t="shared" si="27"/>
        <v>13</v>
      </c>
      <c r="R123" s="14" t="str">
        <f t="shared" si="28"/>
        <v>,</v>
      </c>
      <c r="S123" s="14">
        <f t="shared" si="29"/>
        <v>1</v>
      </c>
      <c r="T123" s="14" t="str">
        <f t="shared" si="30"/>
        <v>,</v>
      </c>
      <c r="U123" s="14">
        <f t="shared" si="31"/>
        <v>0.39</v>
      </c>
      <c r="V123" s="14" t="str">
        <f t="shared" si="32"/>
        <v>,</v>
      </c>
      <c r="W123" s="14">
        <f t="shared" si="33"/>
        <v>5</v>
      </c>
      <c r="X123" s="14" t="str">
        <f t="shared" si="34"/>
        <v>,</v>
      </c>
      <c r="Y123" s="14">
        <f t="shared" si="35"/>
        <v>2015</v>
      </c>
      <c r="Z123" s="14" t="s">
        <v>72</v>
      </c>
    </row>
    <row r="124" spans="1:26" x14ac:dyDescent="0.35">
      <c r="A124" t="s">
        <v>41</v>
      </c>
      <c r="B124" s="14">
        <f>VLOOKUP(Table2[[#This Row],[Crop]],Crop!$A$2:$B$5,2,FALSE)</f>
        <v>33</v>
      </c>
      <c r="C124" t="s">
        <v>30</v>
      </c>
      <c r="D124" s="14">
        <f>VLOOKUP(Table2[[#This Row],[District]],district!$A$2:$B$38,2,FALSE)</f>
        <v>13</v>
      </c>
      <c r="E124">
        <v>2016</v>
      </c>
      <c r="F124">
        <v>0.4</v>
      </c>
      <c r="G124">
        <v>1</v>
      </c>
      <c r="H124">
        <v>5.2</v>
      </c>
      <c r="L124" s="17" t="s">
        <v>68</v>
      </c>
      <c r="M124" s="14" t="s">
        <v>71</v>
      </c>
      <c r="N124" s="14" t="str">
        <f t="shared" si="24"/>
        <v>,</v>
      </c>
      <c r="O124" s="14">
        <f t="shared" si="25"/>
        <v>33</v>
      </c>
      <c r="P124" s="14" t="str">
        <f t="shared" si="26"/>
        <v>,</v>
      </c>
      <c r="Q124" s="14">
        <f t="shared" si="27"/>
        <v>13</v>
      </c>
      <c r="R124" s="14" t="str">
        <f t="shared" si="28"/>
        <v>,</v>
      </c>
      <c r="S124" s="14">
        <f t="shared" si="29"/>
        <v>1</v>
      </c>
      <c r="T124" s="14" t="str">
        <f t="shared" si="30"/>
        <v>,</v>
      </c>
      <c r="U124" s="14">
        <f t="shared" si="31"/>
        <v>0.4</v>
      </c>
      <c r="V124" s="14" t="str">
        <f t="shared" si="32"/>
        <v>,</v>
      </c>
      <c r="W124" s="14">
        <f t="shared" si="33"/>
        <v>5.2</v>
      </c>
      <c r="X124" s="14" t="str">
        <f t="shared" si="34"/>
        <v>,</v>
      </c>
      <c r="Y124" s="14">
        <f t="shared" si="35"/>
        <v>2016</v>
      </c>
      <c r="Z124" s="14" t="s">
        <v>72</v>
      </c>
    </row>
    <row r="125" spans="1:26" x14ac:dyDescent="0.35">
      <c r="A125" t="s">
        <v>41</v>
      </c>
      <c r="B125" s="14">
        <f>VLOOKUP(Table2[[#This Row],[Crop]],Crop!$A$2:$B$5,2,FALSE)</f>
        <v>33</v>
      </c>
      <c r="C125" t="s">
        <v>30</v>
      </c>
      <c r="D125" s="14">
        <f>VLOOKUP(Table2[[#This Row],[District]],district!$A$2:$B$38,2,FALSE)</f>
        <v>13</v>
      </c>
      <c r="E125">
        <v>2017</v>
      </c>
      <c r="F125">
        <v>0.4</v>
      </c>
      <c r="G125">
        <v>1</v>
      </c>
      <c r="H125">
        <v>5.2</v>
      </c>
      <c r="L125" s="17" t="s">
        <v>68</v>
      </c>
      <c r="M125" s="14" t="s">
        <v>71</v>
      </c>
      <c r="N125" s="14" t="str">
        <f t="shared" si="24"/>
        <v>,</v>
      </c>
      <c r="O125" s="14">
        <f t="shared" si="25"/>
        <v>33</v>
      </c>
      <c r="P125" s="14" t="str">
        <f t="shared" si="26"/>
        <v>,</v>
      </c>
      <c r="Q125" s="14">
        <f t="shared" si="27"/>
        <v>13</v>
      </c>
      <c r="R125" s="14" t="str">
        <f t="shared" si="28"/>
        <v>,</v>
      </c>
      <c r="S125" s="14">
        <f t="shared" si="29"/>
        <v>1</v>
      </c>
      <c r="T125" s="14" t="str">
        <f t="shared" si="30"/>
        <v>,</v>
      </c>
      <c r="U125" s="14">
        <f t="shared" si="31"/>
        <v>0.4</v>
      </c>
      <c r="V125" s="14" t="str">
        <f t="shared" si="32"/>
        <v>,</v>
      </c>
      <c r="W125" s="14">
        <f t="shared" si="33"/>
        <v>5.2</v>
      </c>
      <c r="X125" s="14" t="str">
        <f t="shared" si="34"/>
        <v>,</v>
      </c>
      <c r="Y125" s="14">
        <f t="shared" si="35"/>
        <v>2017</v>
      </c>
      <c r="Z125" s="14" t="s">
        <v>72</v>
      </c>
    </row>
    <row r="126" spans="1:26" x14ac:dyDescent="0.35">
      <c r="A126" t="s">
        <v>41</v>
      </c>
      <c r="B126" s="14">
        <f>VLOOKUP(Table2[[#This Row],[Crop]],Crop!$A$2:$B$5,2,FALSE)</f>
        <v>33</v>
      </c>
      <c r="C126" t="s">
        <v>30</v>
      </c>
      <c r="D126" s="14">
        <f>VLOOKUP(Table2[[#This Row],[District]],district!$A$2:$B$38,2,FALSE)</f>
        <v>13</v>
      </c>
      <c r="E126">
        <v>2018</v>
      </c>
      <c r="F126">
        <v>0.38</v>
      </c>
      <c r="G126">
        <v>1</v>
      </c>
      <c r="H126">
        <v>4.9000000000000004</v>
      </c>
      <c r="L126" s="17" t="s">
        <v>68</v>
      </c>
      <c r="M126" s="14" t="s">
        <v>71</v>
      </c>
      <c r="N126" s="14" t="str">
        <f t="shared" si="24"/>
        <v>,</v>
      </c>
      <c r="O126" s="14">
        <f t="shared" si="25"/>
        <v>33</v>
      </c>
      <c r="P126" s="14" t="str">
        <f t="shared" si="26"/>
        <v>,</v>
      </c>
      <c r="Q126" s="14">
        <f t="shared" si="27"/>
        <v>13</v>
      </c>
      <c r="R126" s="14" t="str">
        <f t="shared" si="28"/>
        <v>,</v>
      </c>
      <c r="S126" s="14">
        <f t="shared" si="29"/>
        <v>1</v>
      </c>
      <c r="T126" s="14" t="str">
        <f t="shared" si="30"/>
        <v>,</v>
      </c>
      <c r="U126" s="14">
        <f t="shared" si="31"/>
        <v>0.38</v>
      </c>
      <c r="V126" s="14" t="str">
        <f t="shared" si="32"/>
        <v>,</v>
      </c>
      <c r="W126" s="14">
        <f t="shared" si="33"/>
        <v>4.9000000000000004</v>
      </c>
      <c r="X126" s="14" t="str">
        <f t="shared" si="34"/>
        <v>,</v>
      </c>
      <c r="Y126" s="14">
        <f t="shared" si="35"/>
        <v>2018</v>
      </c>
      <c r="Z126" s="14" t="s">
        <v>72</v>
      </c>
    </row>
    <row r="127" spans="1:26" x14ac:dyDescent="0.35">
      <c r="A127" t="s">
        <v>41</v>
      </c>
      <c r="B127" s="14">
        <f>VLOOKUP(Table2[[#This Row],[Crop]],Crop!$A$2:$B$5,2,FALSE)</f>
        <v>33</v>
      </c>
      <c r="C127" t="s">
        <v>30</v>
      </c>
      <c r="D127" s="14">
        <f>VLOOKUP(Table2[[#This Row],[District]],district!$A$2:$B$38,2,FALSE)</f>
        <v>13</v>
      </c>
      <c r="E127">
        <v>2019</v>
      </c>
      <c r="F127">
        <v>0.37</v>
      </c>
      <c r="G127">
        <v>1</v>
      </c>
      <c r="H127">
        <v>4.8</v>
      </c>
      <c r="L127" s="17" t="s">
        <v>68</v>
      </c>
      <c r="M127" s="14" t="s">
        <v>71</v>
      </c>
      <c r="N127" s="14" t="str">
        <f t="shared" si="24"/>
        <v>,</v>
      </c>
      <c r="O127" s="14">
        <f t="shared" si="25"/>
        <v>33</v>
      </c>
      <c r="P127" s="14" t="str">
        <f t="shared" si="26"/>
        <v>,</v>
      </c>
      <c r="Q127" s="14">
        <f t="shared" si="27"/>
        <v>13</v>
      </c>
      <c r="R127" s="14" t="str">
        <f t="shared" si="28"/>
        <v>,</v>
      </c>
      <c r="S127" s="14">
        <f t="shared" si="29"/>
        <v>1</v>
      </c>
      <c r="T127" s="14" t="str">
        <f t="shared" si="30"/>
        <v>,</v>
      </c>
      <c r="U127" s="14">
        <f t="shared" si="31"/>
        <v>0.37</v>
      </c>
      <c r="V127" s="14" t="str">
        <f t="shared" si="32"/>
        <v>,</v>
      </c>
      <c r="W127" s="14">
        <f t="shared" si="33"/>
        <v>4.8</v>
      </c>
      <c r="X127" s="14" t="str">
        <f t="shared" si="34"/>
        <v>,</v>
      </c>
      <c r="Y127" s="14">
        <f t="shared" si="35"/>
        <v>2019</v>
      </c>
      <c r="Z127" s="14" t="s">
        <v>72</v>
      </c>
    </row>
    <row r="128" spans="1:26" hidden="1" x14ac:dyDescent="0.35">
      <c r="A128" t="s">
        <v>41</v>
      </c>
      <c r="B128" s="14">
        <f>VLOOKUP(Table2[[#This Row],[Crop]],Crop!$A$2:$B$5,2,FALSE)</f>
        <v>33</v>
      </c>
      <c r="C128" t="s">
        <v>30</v>
      </c>
      <c r="D128" s="14">
        <f>VLOOKUP(Table2[[#This Row],[District]],district!$A$2:$B$38,2,FALSE)</f>
        <v>13</v>
      </c>
      <c r="E128">
        <v>2020</v>
      </c>
      <c r="L128" s="17" t="s">
        <v>68</v>
      </c>
      <c r="M128" s="14" t="s">
        <v>71</v>
      </c>
      <c r="N128" s="14" t="str">
        <f t="shared" si="24"/>
        <v>,</v>
      </c>
      <c r="O128" s="14">
        <f t="shared" si="25"/>
        <v>33</v>
      </c>
      <c r="P128" s="14" t="str">
        <f t="shared" si="26"/>
        <v>,</v>
      </c>
      <c r="Q128" s="14">
        <f t="shared" si="27"/>
        <v>13</v>
      </c>
      <c r="R128" s="14" t="str">
        <f t="shared" si="28"/>
        <v>,</v>
      </c>
      <c r="S128" s="14">
        <f t="shared" si="29"/>
        <v>0</v>
      </c>
      <c r="T128" s="14" t="str">
        <f t="shared" si="30"/>
        <v>,</v>
      </c>
      <c r="U128" s="14">
        <f t="shared" si="31"/>
        <v>0</v>
      </c>
      <c r="V128" s="14" t="str">
        <f t="shared" si="32"/>
        <v>,</v>
      </c>
      <c r="W128" s="14">
        <f t="shared" si="33"/>
        <v>0</v>
      </c>
      <c r="X128" s="14" t="str">
        <f t="shared" si="34"/>
        <v>,</v>
      </c>
      <c r="Y128" s="14">
        <f t="shared" si="35"/>
        <v>2020</v>
      </c>
      <c r="Z128" s="14" t="s">
        <v>72</v>
      </c>
    </row>
    <row r="129" spans="1:26" s="7" customFormat="1" hidden="1" x14ac:dyDescent="0.35">
      <c r="A129" s="7" t="s">
        <v>41</v>
      </c>
      <c r="B129" s="7">
        <f>VLOOKUP(Table2[[#This Row],[Crop]],Crop!$A$2:$B$5,2,FALSE)</f>
        <v>33</v>
      </c>
      <c r="C129" s="7" t="s">
        <v>30</v>
      </c>
      <c r="D129" s="7">
        <f>VLOOKUP(Table2[[#This Row],[District]],district!$A$2:$B$38,2,FALSE)</f>
        <v>13</v>
      </c>
      <c r="E129" s="7">
        <v>2021</v>
      </c>
      <c r="L129" s="17" t="s">
        <v>68</v>
      </c>
      <c r="M129" s="14" t="s">
        <v>71</v>
      </c>
      <c r="N129" s="14" t="str">
        <f t="shared" si="24"/>
        <v>,</v>
      </c>
      <c r="O129" s="14">
        <f t="shared" si="25"/>
        <v>33</v>
      </c>
      <c r="P129" s="14" t="str">
        <f t="shared" si="26"/>
        <v>,</v>
      </c>
      <c r="Q129" s="14">
        <f t="shared" si="27"/>
        <v>13</v>
      </c>
      <c r="R129" s="14" t="str">
        <f t="shared" si="28"/>
        <v>,</v>
      </c>
      <c r="S129" s="14">
        <f t="shared" si="29"/>
        <v>0</v>
      </c>
      <c r="T129" s="14" t="str">
        <f t="shared" si="30"/>
        <v>,</v>
      </c>
      <c r="U129" s="14">
        <f t="shared" si="31"/>
        <v>0</v>
      </c>
      <c r="V129" s="14" t="str">
        <f t="shared" si="32"/>
        <v>,</v>
      </c>
      <c r="W129" s="14">
        <f t="shared" si="33"/>
        <v>0</v>
      </c>
      <c r="X129" s="14" t="str">
        <f t="shared" si="34"/>
        <v>,</v>
      </c>
      <c r="Y129" s="14">
        <f t="shared" si="35"/>
        <v>2021</v>
      </c>
      <c r="Z129" s="14" t="s">
        <v>72</v>
      </c>
    </row>
    <row r="130" spans="1:26" x14ac:dyDescent="0.35">
      <c r="A130" t="s">
        <v>41</v>
      </c>
      <c r="B130" s="14">
        <f>VLOOKUP(Table2[[#This Row],[Crop]],Crop!$A$2:$B$5,2,FALSE)</f>
        <v>33</v>
      </c>
      <c r="C130" s="11" t="s">
        <v>56</v>
      </c>
      <c r="D130" s="14">
        <f>VLOOKUP(Table2[[#This Row],[District]],district!$A$2:$B$38,2,FALSE)</f>
        <v>5</v>
      </c>
      <c r="E130">
        <v>1990</v>
      </c>
      <c r="F130">
        <v>0.26</v>
      </c>
      <c r="G130">
        <v>1</v>
      </c>
      <c r="H130">
        <v>3.5</v>
      </c>
      <c r="L130" s="17" t="s">
        <v>68</v>
      </c>
      <c r="M130" s="14" t="s">
        <v>71</v>
      </c>
      <c r="N130" s="14" t="str">
        <f t="shared" si="24"/>
        <v>,</v>
      </c>
      <c r="O130" s="14">
        <f t="shared" si="25"/>
        <v>33</v>
      </c>
      <c r="P130" s="14" t="str">
        <f t="shared" si="26"/>
        <v>,</v>
      </c>
      <c r="Q130" s="14">
        <f t="shared" si="27"/>
        <v>5</v>
      </c>
      <c r="R130" s="14" t="str">
        <f t="shared" si="28"/>
        <v>,</v>
      </c>
      <c r="S130" s="14">
        <f t="shared" si="29"/>
        <v>1</v>
      </c>
      <c r="T130" s="14" t="str">
        <f t="shared" si="30"/>
        <v>,</v>
      </c>
      <c r="U130" s="14">
        <f t="shared" si="31"/>
        <v>0.26</v>
      </c>
      <c r="V130" s="14" t="str">
        <f t="shared" si="32"/>
        <v>,</v>
      </c>
      <c r="W130" s="14">
        <f t="shared" si="33"/>
        <v>3.5</v>
      </c>
      <c r="X130" s="14" t="str">
        <f t="shared" si="34"/>
        <v>,</v>
      </c>
      <c r="Y130" s="14">
        <f t="shared" si="35"/>
        <v>1990</v>
      </c>
      <c r="Z130" s="14" t="s">
        <v>72</v>
      </c>
    </row>
    <row r="131" spans="1:26" x14ac:dyDescent="0.35">
      <c r="A131" t="s">
        <v>41</v>
      </c>
      <c r="B131" s="14">
        <f>VLOOKUP(Table2[[#This Row],[Crop]],Crop!$A$2:$B$5,2,FALSE)</f>
        <v>33</v>
      </c>
      <c r="C131" s="11" t="s">
        <v>56</v>
      </c>
      <c r="D131" s="14">
        <f>VLOOKUP(Table2[[#This Row],[District]],district!$A$2:$B$38,2,FALSE)</f>
        <v>5</v>
      </c>
      <c r="E131">
        <v>1991</v>
      </c>
      <c r="F131">
        <v>0.28000000000000003</v>
      </c>
      <c r="G131">
        <v>1</v>
      </c>
      <c r="H131">
        <v>3.83</v>
      </c>
      <c r="L131" s="17" t="s">
        <v>68</v>
      </c>
      <c r="M131" s="14" t="s">
        <v>71</v>
      </c>
      <c r="N131" s="14" t="str">
        <f t="shared" si="24"/>
        <v>,</v>
      </c>
      <c r="O131" s="14">
        <f t="shared" si="25"/>
        <v>33</v>
      </c>
      <c r="P131" s="14" t="str">
        <f t="shared" si="26"/>
        <v>,</v>
      </c>
      <c r="Q131" s="14">
        <f t="shared" si="27"/>
        <v>5</v>
      </c>
      <c r="R131" s="14" t="str">
        <f t="shared" si="28"/>
        <v>,</v>
      </c>
      <c r="S131" s="14">
        <f t="shared" si="29"/>
        <v>1</v>
      </c>
      <c r="T131" s="14" t="str">
        <f t="shared" si="30"/>
        <v>,</v>
      </c>
      <c r="U131" s="14">
        <f t="shared" si="31"/>
        <v>0.28000000000000003</v>
      </c>
      <c r="V131" s="14" t="str">
        <f t="shared" si="32"/>
        <v>,</v>
      </c>
      <c r="W131" s="14">
        <f t="shared" si="33"/>
        <v>3.83</v>
      </c>
      <c r="X131" s="14" t="str">
        <f t="shared" si="34"/>
        <v>,</v>
      </c>
      <c r="Y131" s="14">
        <f t="shared" si="35"/>
        <v>1991</v>
      </c>
      <c r="Z131" s="14" t="s">
        <v>72</v>
      </c>
    </row>
    <row r="132" spans="1:26" x14ac:dyDescent="0.35">
      <c r="A132" t="s">
        <v>41</v>
      </c>
      <c r="B132" s="14">
        <f>VLOOKUP(Table2[[#This Row],[Crop]],Crop!$A$2:$B$5,2,FALSE)</f>
        <v>33</v>
      </c>
      <c r="C132" s="11" t="s">
        <v>56</v>
      </c>
      <c r="D132" s="14">
        <f>VLOOKUP(Table2[[#This Row],[District]],district!$A$2:$B$38,2,FALSE)</f>
        <v>5</v>
      </c>
      <c r="E132">
        <v>1992</v>
      </c>
      <c r="F132">
        <v>0.2</v>
      </c>
      <c r="G132">
        <v>1</v>
      </c>
      <c r="H132">
        <v>2.75</v>
      </c>
      <c r="L132" s="17" t="s">
        <v>68</v>
      </c>
      <c r="M132" s="14" t="s">
        <v>71</v>
      </c>
      <c r="N132" s="14" t="str">
        <f t="shared" si="24"/>
        <v>,</v>
      </c>
      <c r="O132" s="14">
        <f t="shared" si="25"/>
        <v>33</v>
      </c>
      <c r="P132" s="14" t="str">
        <f t="shared" si="26"/>
        <v>,</v>
      </c>
      <c r="Q132" s="14">
        <f t="shared" si="27"/>
        <v>5</v>
      </c>
      <c r="R132" s="14" t="str">
        <f t="shared" si="28"/>
        <v>,</v>
      </c>
      <c r="S132" s="14">
        <f t="shared" si="29"/>
        <v>1</v>
      </c>
      <c r="T132" s="14" t="str">
        <f t="shared" si="30"/>
        <v>,</v>
      </c>
      <c r="U132" s="14">
        <f t="shared" si="31"/>
        <v>0.2</v>
      </c>
      <c r="V132" s="14" t="str">
        <f t="shared" si="32"/>
        <v>,</v>
      </c>
      <c r="W132" s="14">
        <f t="shared" si="33"/>
        <v>2.75</v>
      </c>
      <c r="X132" s="14" t="str">
        <f t="shared" si="34"/>
        <v>,</v>
      </c>
      <c r="Y132" s="14">
        <f t="shared" si="35"/>
        <v>1992</v>
      </c>
      <c r="Z132" s="14" t="s">
        <v>72</v>
      </c>
    </row>
    <row r="133" spans="1:26" x14ac:dyDescent="0.35">
      <c r="A133" t="s">
        <v>41</v>
      </c>
      <c r="B133" s="14">
        <f>VLOOKUP(Table2[[#This Row],[Crop]],Crop!$A$2:$B$5,2,FALSE)</f>
        <v>33</v>
      </c>
      <c r="C133" s="11" t="s">
        <v>56</v>
      </c>
      <c r="D133" s="14">
        <f>VLOOKUP(Table2[[#This Row],[District]],district!$A$2:$B$38,2,FALSE)</f>
        <v>5</v>
      </c>
      <c r="E133">
        <v>1993</v>
      </c>
      <c r="F133">
        <v>0.2</v>
      </c>
      <c r="G133">
        <v>1</v>
      </c>
      <c r="H133">
        <v>2.71</v>
      </c>
      <c r="L133" s="17" t="s">
        <v>68</v>
      </c>
      <c r="M133" s="14" t="s">
        <v>71</v>
      </c>
      <c r="N133" s="14" t="str">
        <f t="shared" si="24"/>
        <v>,</v>
      </c>
      <c r="O133" s="14">
        <f t="shared" si="25"/>
        <v>33</v>
      </c>
      <c r="P133" s="14" t="str">
        <f t="shared" si="26"/>
        <v>,</v>
      </c>
      <c r="Q133" s="14">
        <f t="shared" si="27"/>
        <v>5</v>
      </c>
      <c r="R133" s="14" t="str">
        <f t="shared" si="28"/>
        <v>,</v>
      </c>
      <c r="S133" s="14">
        <f t="shared" si="29"/>
        <v>1</v>
      </c>
      <c r="T133" s="14" t="str">
        <f t="shared" si="30"/>
        <v>,</v>
      </c>
      <c r="U133" s="14">
        <f t="shared" si="31"/>
        <v>0.2</v>
      </c>
      <c r="V133" s="14" t="str">
        <f t="shared" si="32"/>
        <v>,</v>
      </c>
      <c r="W133" s="14">
        <f t="shared" si="33"/>
        <v>2.71</v>
      </c>
      <c r="X133" s="14" t="str">
        <f t="shared" si="34"/>
        <v>,</v>
      </c>
      <c r="Y133" s="14">
        <f t="shared" si="35"/>
        <v>1993</v>
      </c>
      <c r="Z133" s="14" t="s">
        <v>72</v>
      </c>
    </row>
    <row r="134" spans="1:26" x14ac:dyDescent="0.35">
      <c r="A134" t="s">
        <v>41</v>
      </c>
      <c r="B134" s="14">
        <f>VLOOKUP(Table2[[#This Row],[Crop]],Crop!$A$2:$B$5,2,FALSE)</f>
        <v>33</v>
      </c>
      <c r="C134" s="11" t="s">
        <v>56</v>
      </c>
      <c r="D134" s="14">
        <f>VLOOKUP(Table2[[#This Row],[District]],district!$A$2:$B$38,2,FALSE)</f>
        <v>5</v>
      </c>
      <c r="E134">
        <v>1994</v>
      </c>
      <c r="F134">
        <v>0.47</v>
      </c>
      <c r="G134">
        <v>1</v>
      </c>
      <c r="H134">
        <v>6.51</v>
      </c>
      <c r="L134" s="17" t="s">
        <v>68</v>
      </c>
      <c r="M134" s="14" t="s">
        <v>71</v>
      </c>
      <c r="N134" s="14" t="str">
        <f t="shared" si="24"/>
        <v>,</v>
      </c>
      <c r="O134" s="14">
        <f t="shared" si="25"/>
        <v>33</v>
      </c>
      <c r="P134" s="14" t="str">
        <f t="shared" si="26"/>
        <v>,</v>
      </c>
      <c r="Q134" s="14">
        <f t="shared" si="27"/>
        <v>5</v>
      </c>
      <c r="R134" s="14" t="str">
        <f t="shared" si="28"/>
        <v>,</v>
      </c>
      <c r="S134" s="14">
        <f t="shared" si="29"/>
        <v>1</v>
      </c>
      <c r="T134" s="14" t="str">
        <f t="shared" si="30"/>
        <v>,</v>
      </c>
      <c r="U134" s="14">
        <f t="shared" si="31"/>
        <v>0.47</v>
      </c>
      <c r="V134" s="14" t="str">
        <f t="shared" si="32"/>
        <v>,</v>
      </c>
      <c r="W134" s="14">
        <f t="shared" si="33"/>
        <v>6.51</v>
      </c>
      <c r="X134" s="14" t="str">
        <f t="shared" si="34"/>
        <v>,</v>
      </c>
      <c r="Y134" s="14">
        <f t="shared" si="35"/>
        <v>1994</v>
      </c>
      <c r="Z134" s="14" t="s">
        <v>72</v>
      </c>
    </row>
    <row r="135" spans="1:26" x14ac:dyDescent="0.35">
      <c r="A135" t="s">
        <v>41</v>
      </c>
      <c r="B135" s="14">
        <f>VLOOKUP(Table2[[#This Row],[Crop]],Crop!$A$2:$B$5,2,FALSE)</f>
        <v>33</v>
      </c>
      <c r="C135" s="11" t="s">
        <v>56</v>
      </c>
      <c r="D135" s="14">
        <f>VLOOKUP(Table2[[#This Row],[District]],district!$A$2:$B$38,2,FALSE)</f>
        <v>5</v>
      </c>
      <c r="E135">
        <v>1995</v>
      </c>
      <c r="F135">
        <v>0.47</v>
      </c>
      <c r="G135">
        <v>1</v>
      </c>
      <c r="H135">
        <v>6.51</v>
      </c>
      <c r="L135" s="17" t="s">
        <v>68</v>
      </c>
      <c r="M135" s="14" t="s">
        <v>71</v>
      </c>
      <c r="N135" s="14" t="str">
        <f t="shared" si="24"/>
        <v>,</v>
      </c>
      <c r="O135" s="14">
        <f t="shared" si="25"/>
        <v>33</v>
      </c>
      <c r="P135" s="14" t="str">
        <f t="shared" si="26"/>
        <v>,</v>
      </c>
      <c r="Q135" s="14">
        <f t="shared" si="27"/>
        <v>5</v>
      </c>
      <c r="R135" s="14" t="str">
        <f t="shared" si="28"/>
        <v>,</v>
      </c>
      <c r="S135" s="14">
        <f t="shared" si="29"/>
        <v>1</v>
      </c>
      <c r="T135" s="14" t="str">
        <f t="shared" si="30"/>
        <v>,</v>
      </c>
      <c r="U135" s="14">
        <f t="shared" si="31"/>
        <v>0.47</v>
      </c>
      <c r="V135" s="14" t="str">
        <f t="shared" si="32"/>
        <v>,</v>
      </c>
      <c r="W135" s="14">
        <f t="shared" si="33"/>
        <v>6.51</v>
      </c>
      <c r="X135" s="14" t="str">
        <f t="shared" si="34"/>
        <v>,</v>
      </c>
      <c r="Y135" s="14">
        <f t="shared" si="35"/>
        <v>1995</v>
      </c>
      <c r="Z135" s="14" t="s">
        <v>72</v>
      </c>
    </row>
    <row r="136" spans="1:26" x14ac:dyDescent="0.35">
      <c r="A136" t="s">
        <v>41</v>
      </c>
      <c r="B136" s="14">
        <f>VLOOKUP(Table2[[#This Row],[Crop]],Crop!$A$2:$B$5,2,FALSE)</f>
        <v>33</v>
      </c>
      <c r="C136" s="11" t="s">
        <v>56</v>
      </c>
      <c r="D136" s="14">
        <f>VLOOKUP(Table2[[#This Row],[District]],district!$A$2:$B$38,2,FALSE)</f>
        <v>5</v>
      </c>
      <c r="E136">
        <v>1996</v>
      </c>
      <c r="F136">
        <v>0.32</v>
      </c>
      <c r="G136">
        <v>1</v>
      </c>
      <c r="H136">
        <v>4.3600000000000003</v>
      </c>
      <c r="L136" s="17" t="s">
        <v>68</v>
      </c>
      <c r="M136" s="14" t="s">
        <v>71</v>
      </c>
      <c r="N136" s="14" t="str">
        <f t="shared" si="24"/>
        <v>,</v>
      </c>
      <c r="O136" s="14">
        <f t="shared" si="25"/>
        <v>33</v>
      </c>
      <c r="P136" s="14" t="str">
        <f t="shared" si="26"/>
        <v>,</v>
      </c>
      <c r="Q136" s="14">
        <f t="shared" si="27"/>
        <v>5</v>
      </c>
      <c r="R136" s="14" t="str">
        <f t="shared" si="28"/>
        <v>,</v>
      </c>
      <c r="S136" s="14">
        <f t="shared" si="29"/>
        <v>1</v>
      </c>
      <c r="T136" s="14" t="str">
        <f t="shared" si="30"/>
        <v>,</v>
      </c>
      <c r="U136" s="14">
        <f t="shared" si="31"/>
        <v>0.32</v>
      </c>
      <c r="V136" s="14" t="str">
        <f t="shared" si="32"/>
        <v>,</v>
      </c>
      <c r="W136" s="14">
        <f t="shared" si="33"/>
        <v>4.3600000000000003</v>
      </c>
      <c r="X136" s="14" t="str">
        <f t="shared" si="34"/>
        <v>,</v>
      </c>
      <c r="Y136" s="14">
        <f t="shared" si="35"/>
        <v>1996</v>
      </c>
      <c r="Z136" s="14" t="s">
        <v>72</v>
      </c>
    </row>
    <row r="137" spans="1:26" x14ac:dyDescent="0.35">
      <c r="A137" t="s">
        <v>41</v>
      </c>
      <c r="B137" s="14">
        <f>VLOOKUP(Table2[[#This Row],[Crop]],Crop!$A$2:$B$5,2,FALSE)</f>
        <v>33</v>
      </c>
      <c r="C137" s="11" t="s">
        <v>56</v>
      </c>
      <c r="D137" s="14">
        <f>VLOOKUP(Table2[[#This Row],[District]],district!$A$2:$B$38,2,FALSE)</f>
        <v>5</v>
      </c>
      <c r="E137">
        <v>1997</v>
      </c>
      <c r="F137">
        <v>0.42</v>
      </c>
      <c r="G137">
        <v>1</v>
      </c>
      <c r="H137">
        <v>5.76</v>
      </c>
      <c r="L137" s="17" t="s">
        <v>68</v>
      </c>
      <c r="M137" s="14" t="s">
        <v>71</v>
      </c>
      <c r="N137" s="14" t="str">
        <f t="shared" si="24"/>
        <v>,</v>
      </c>
      <c r="O137" s="14">
        <f t="shared" si="25"/>
        <v>33</v>
      </c>
      <c r="P137" s="14" t="str">
        <f t="shared" si="26"/>
        <v>,</v>
      </c>
      <c r="Q137" s="14">
        <f t="shared" si="27"/>
        <v>5</v>
      </c>
      <c r="R137" s="14" t="str">
        <f t="shared" si="28"/>
        <v>,</v>
      </c>
      <c r="S137" s="14">
        <f t="shared" si="29"/>
        <v>1</v>
      </c>
      <c r="T137" s="14" t="str">
        <f t="shared" si="30"/>
        <v>,</v>
      </c>
      <c r="U137" s="14">
        <f t="shared" si="31"/>
        <v>0.42</v>
      </c>
      <c r="V137" s="14" t="str">
        <f t="shared" si="32"/>
        <v>,</v>
      </c>
      <c r="W137" s="14">
        <f t="shared" si="33"/>
        <v>5.76</v>
      </c>
      <c r="X137" s="14" t="str">
        <f t="shared" si="34"/>
        <v>,</v>
      </c>
      <c r="Y137" s="14">
        <f t="shared" si="35"/>
        <v>1997</v>
      </c>
      <c r="Z137" s="14" t="s">
        <v>72</v>
      </c>
    </row>
    <row r="138" spans="1:26" x14ac:dyDescent="0.35">
      <c r="A138" t="s">
        <v>41</v>
      </c>
      <c r="B138" s="14">
        <f>VLOOKUP(Table2[[#This Row],[Crop]],Crop!$A$2:$B$5,2,FALSE)</f>
        <v>33</v>
      </c>
      <c r="C138" s="11" t="s">
        <v>56</v>
      </c>
      <c r="D138" s="14">
        <f>VLOOKUP(Table2[[#This Row],[District]],district!$A$2:$B$38,2,FALSE)</f>
        <v>5</v>
      </c>
      <c r="E138">
        <v>1998</v>
      </c>
      <c r="F138">
        <v>0.45</v>
      </c>
      <c r="G138">
        <v>1</v>
      </c>
      <c r="H138">
        <v>6.17</v>
      </c>
      <c r="L138" s="17" t="s">
        <v>68</v>
      </c>
      <c r="M138" s="14" t="s">
        <v>71</v>
      </c>
      <c r="N138" s="14" t="str">
        <f t="shared" si="24"/>
        <v>,</v>
      </c>
      <c r="O138" s="14">
        <f t="shared" si="25"/>
        <v>33</v>
      </c>
      <c r="P138" s="14" t="str">
        <f t="shared" si="26"/>
        <v>,</v>
      </c>
      <c r="Q138" s="14">
        <f t="shared" si="27"/>
        <v>5</v>
      </c>
      <c r="R138" s="14" t="str">
        <f t="shared" si="28"/>
        <v>,</v>
      </c>
      <c r="S138" s="14">
        <f t="shared" si="29"/>
        <v>1</v>
      </c>
      <c r="T138" s="14" t="str">
        <f t="shared" si="30"/>
        <v>,</v>
      </c>
      <c r="U138" s="14">
        <f t="shared" si="31"/>
        <v>0.45</v>
      </c>
      <c r="V138" s="14" t="str">
        <f t="shared" si="32"/>
        <v>,</v>
      </c>
      <c r="W138" s="14">
        <f t="shared" si="33"/>
        <v>6.17</v>
      </c>
      <c r="X138" s="14" t="str">
        <f t="shared" si="34"/>
        <v>,</v>
      </c>
      <c r="Y138" s="14">
        <f t="shared" si="35"/>
        <v>1998</v>
      </c>
      <c r="Z138" s="14" t="s">
        <v>72</v>
      </c>
    </row>
    <row r="139" spans="1:26" x14ac:dyDescent="0.35">
      <c r="A139" t="s">
        <v>41</v>
      </c>
      <c r="B139" s="14">
        <f>VLOOKUP(Table2[[#This Row],[Crop]],Crop!$A$2:$B$5,2,FALSE)</f>
        <v>33</v>
      </c>
      <c r="C139" s="11" t="s">
        <v>56</v>
      </c>
      <c r="D139" s="14">
        <f>VLOOKUP(Table2[[#This Row],[District]],district!$A$2:$B$38,2,FALSE)</f>
        <v>5</v>
      </c>
      <c r="E139">
        <v>1999</v>
      </c>
      <c r="F139">
        <v>0.35</v>
      </c>
      <c r="G139">
        <v>1</v>
      </c>
      <c r="H139">
        <v>4.79</v>
      </c>
      <c r="L139" s="17" t="s">
        <v>68</v>
      </c>
      <c r="M139" s="14" t="s">
        <v>71</v>
      </c>
      <c r="N139" s="14" t="str">
        <f t="shared" si="24"/>
        <v>,</v>
      </c>
      <c r="O139" s="14">
        <f t="shared" si="25"/>
        <v>33</v>
      </c>
      <c r="P139" s="14" t="str">
        <f t="shared" si="26"/>
        <v>,</v>
      </c>
      <c r="Q139" s="14">
        <f t="shared" si="27"/>
        <v>5</v>
      </c>
      <c r="R139" s="14" t="str">
        <f t="shared" si="28"/>
        <v>,</v>
      </c>
      <c r="S139" s="14">
        <f t="shared" si="29"/>
        <v>1</v>
      </c>
      <c r="T139" s="14" t="str">
        <f t="shared" si="30"/>
        <v>,</v>
      </c>
      <c r="U139" s="14">
        <f t="shared" si="31"/>
        <v>0.35</v>
      </c>
      <c r="V139" s="14" t="str">
        <f t="shared" si="32"/>
        <v>,</v>
      </c>
      <c r="W139" s="14">
        <f t="shared" si="33"/>
        <v>4.79</v>
      </c>
      <c r="X139" s="14" t="str">
        <f t="shared" si="34"/>
        <v>,</v>
      </c>
      <c r="Y139" s="14">
        <f t="shared" si="35"/>
        <v>1999</v>
      </c>
      <c r="Z139" s="14" t="s">
        <v>72</v>
      </c>
    </row>
    <row r="140" spans="1:26" hidden="1" x14ac:dyDescent="0.35">
      <c r="A140" t="s">
        <v>41</v>
      </c>
      <c r="B140" s="14">
        <f>VLOOKUP(Table2[[#This Row],[Crop]],Crop!$A$2:$B$5,2,FALSE)</f>
        <v>33</v>
      </c>
      <c r="C140" s="11" t="s">
        <v>56</v>
      </c>
      <c r="D140" s="14">
        <f>VLOOKUP(Table2[[#This Row],[District]],district!$A$2:$B$38,2,FALSE)</f>
        <v>5</v>
      </c>
      <c r="E140">
        <v>2000</v>
      </c>
      <c r="L140" s="17" t="s">
        <v>68</v>
      </c>
      <c r="M140" s="14" t="s">
        <v>71</v>
      </c>
      <c r="N140" s="14" t="str">
        <f t="shared" si="24"/>
        <v>,</v>
      </c>
      <c r="O140" s="14">
        <f t="shared" si="25"/>
        <v>33</v>
      </c>
      <c r="P140" s="14" t="str">
        <f t="shared" si="26"/>
        <v>,</v>
      </c>
      <c r="Q140" s="14">
        <f t="shared" si="27"/>
        <v>5</v>
      </c>
      <c r="R140" s="14" t="str">
        <f t="shared" si="28"/>
        <v>,</v>
      </c>
      <c r="S140" s="14">
        <f t="shared" si="29"/>
        <v>0</v>
      </c>
      <c r="T140" s="14" t="str">
        <f t="shared" si="30"/>
        <v>,</v>
      </c>
      <c r="U140" s="14">
        <f t="shared" si="31"/>
        <v>0</v>
      </c>
      <c r="V140" s="14" t="str">
        <f t="shared" si="32"/>
        <v>,</v>
      </c>
      <c r="W140" s="14">
        <f t="shared" si="33"/>
        <v>0</v>
      </c>
      <c r="X140" s="14" t="str">
        <f t="shared" si="34"/>
        <v>,</v>
      </c>
      <c r="Y140" s="14">
        <f t="shared" si="35"/>
        <v>2000</v>
      </c>
      <c r="Z140" s="14" t="s">
        <v>72</v>
      </c>
    </row>
    <row r="141" spans="1:26" x14ac:dyDescent="0.35">
      <c r="A141" t="s">
        <v>41</v>
      </c>
      <c r="B141" s="14">
        <f>VLOOKUP(Table2[[#This Row],[Crop]],Crop!$A$2:$B$5,2,FALSE)</f>
        <v>33</v>
      </c>
      <c r="C141" s="11" t="s">
        <v>56</v>
      </c>
      <c r="D141" s="14">
        <f>VLOOKUP(Table2[[#This Row],[District]],district!$A$2:$B$38,2,FALSE)</f>
        <v>5</v>
      </c>
      <c r="E141">
        <v>2001</v>
      </c>
      <c r="F141">
        <v>0.41</v>
      </c>
      <c r="G141">
        <v>1</v>
      </c>
      <c r="H141">
        <v>5.66</v>
      </c>
      <c r="L141" s="17" t="s">
        <v>68</v>
      </c>
      <c r="M141" s="14" t="s">
        <v>71</v>
      </c>
      <c r="N141" s="14" t="str">
        <f t="shared" si="24"/>
        <v>,</v>
      </c>
      <c r="O141" s="14">
        <f t="shared" si="25"/>
        <v>33</v>
      </c>
      <c r="P141" s="14" t="str">
        <f t="shared" si="26"/>
        <v>,</v>
      </c>
      <c r="Q141" s="14">
        <f t="shared" si="27"/>
        <v>5</v>
      </c>
      <c r="R141" s="14" t="str">
        <f t="shared" si="28"/>
        <v>,</v>
      </c>
      <c r="S141" s="14">
        <f t="shared" si="29"/>
        <v>1</v>
      </c>
      <c r="T141" s="14" t="str">
        <f t="shared" si="30"/>
        <v>,</v>
      </c>
      <c r="U141" s="14">
        <f t="shared" si="31"/>
        <v>0.41</v>
      </c>
      <c r="V141" s="14" t="str">
        <f t="shared" si="32"/>
        <v>,</v>
      </c>
      <c r="W141" s="14">
        <f t="shared" si="33"/>
        <v>5.66</v>
      </c>
      <c r="X141" s="14" t="str">
        <f t="shared" si="34"/>
        <v>,</v>
      </c>
      <c r="Y141" s="14">
        <f t="shared" si="35"/>
        <v>2001</v>
      </c>
      <c r="Z141" s="14" t="s">
        <v>72</v>
      </c>
    </row>
    <row r="142" spans="1:26" hidden="1" x14ac:dyDescent="0.35">
      <c r="A142" t="s">
        <v>41</v>
      </c>
      <c r="B142" s="14">
        <f>VLOOKUP(Table2[[#This Row],[Crop]],Crop!$A$2:$B$5,2,FALSE)</f>
        <v>33</v>
      </c>
      <c r="C142" s="11" t="s">
        <v>56</v>
      </c>
      <c r="D142" s="14">
        <f>VLOOKUP(Table2[[#This Row],[District]],district!$A$2:$B$38,2,FALSE)</f>
        <v>5</v>
      </c>
      <c r="E142">
        <v>2002</v>
      </c>
      <c r="L142" s="17" t="s">
        <v>68</v>
      </c>
      <c r="M142" s="14" t="s">
        <v>71</v>
      </c>
      <c r="N142" s="14" t="str">
        <f t="shared" si="24"/>
        <v>,</v>
      </c>
      <c r="O142" s="14">
        <f t="shared" si="25"/>
        <v>33</v>
      </c>
      <c r="P142" s="14" t="str">
        <f t="shared" si="26"/>
        <v>,</v>
      </c>
      <c r="Q142" s="14">
        <f t="shared" si="27"/>
        <v>5</v>
      </c>
      <c r="R142" s="14" t="str">
        <f t="shared" si="28"/>
        <v>,</v>
      </c>
      <c r="S142" s="14">
        <f t="shared" si="29"/>
        <v>0</v>
      </c>
      <c r="T142" s="14" t="str">
        <f t="shared" si="30"/>
        <v>,</v>
      </c>
      <c r="U142" s="14">
        <f t="shared" si="31"/>
        <v>0</v>
      </c>
      <c r="V142" s="14" t="str">
        <f t="shared" si="32"/>
        <v>,</v>
      </c>
      <c r="W142" s="14">
        <f t="shared" si="33"/>
        <v>0</v>
      </c>
      <c r="X142" s="14" t="str">
        <f t="shared" si="34"/>
        <v>,</v>
      </c>
      <c r="Y142" s="14">
        <f t="shared" si="35"/>
        <v>2002</v>
      </c>
      <c r="Z142" s="14" t="s">
        <v>72</v>
      </c>
    </row>
    <row r="143" spans="1:26" hidden="1" x14ac:dyDescent="0.35">
      <c r="A143" t="s">
        <v>41</v>
      </c>
      <c r="B143" s="14">
        <f>VLOOKUP(Table2[[#This Row],[Crop]],Crop!$A$2:$B$5,2,FALSE)</f>
        <v>33</v>
      </c>
      <c r="C143" s="11" t="s">
        <v>56</v>
      </c>
      <c r="D143" s="14">
        <f>VLOOKUP(Table2[[#This Row],[District]],district!$A$2:$B$38,2,FALSE)</f>
        <v>5</v>
      </c>
      <c r="E143">
        <v>2003</v>
      </c>
      <c r="L143" s="17" t="s">
        <v>68</v>
      </c>
      <c r="M143" s="14" t="s">
        <v>71</v>
      </c>
      <c r="N143" s="14" t="str">
        <f t="shared" si="24"/>
        <v>,</v>
      </c>
      <c r="O143" s="14">
        <f t="shared" si="25"/>
        <v>33</v>
      </c>
      <c r="P143" s="14" t="str">
        <f t="shared" si="26"/>
        <v>,</v>
      </c>
      <c r="Q143" s="14">
        <f t="shared" si="27"/>
        <v>5</v>
      </c>
      <c r="R143" s="14" t="str">
        <f t="shared" si="28"/>
        <v>,</v>
      </c>
      <c r="S143" s="14">
        <f t="shared" si="29"/>
        <v>0</v>
      </c>
      <c r="T143" s="14" t="str">
        <f t="shared" si="30"/>
        <v>,</v>
      </c>
      <c r="U143" s="14">
        <f t="shared" si="31"/>
        <v>0</v>
      </c>
      <c r="V143" s="14" t="str">
        <f t="shared" si="32"/>
        <v>,</v>
      </c>
      <c r="W143" s="14">
        <f t="shared" si="33"/>
        <v>0</v>
      </c>
      <c r="X143" s="14" t="str">
        <f t="shared" si="34"/>
        <v>,</v>
      </c>
      <c r="Y143" s="14">
        <f t="shared" si="35"/>
        <v>2003</v>
      </c>
      <c r="Z143" s="14" t="s">
        <v>72</v>
      </c>
    </row>
    <row r="144" spans="1:26" x14ac:dyDescent="0.35">
      <c r="A144" t="s">
        <v>41</v>
      </c>
      <c r="B144" s="14">
        <f>VLOOKUP(Table2[[#This Row],[Crop]],Crop!$A$2:$B$5,2,FALSE)</f>
        <v>33</v>
      </c>
      <c r="C144" s="11" t="s">
        <v>56</v>
      </c>
      <c r="D144" s="14">
        <f>VLOOKUP(Table2[[#This Row],[District]],district!$A$2:$B$38,2,FALSE)</f>
        <v>5</v>
      </c>
      <c r="E144">
        <v>2004</v>
      </c>
      <c r="F144">
        <v>0.38</v>
      </c>
      <c r="G144">
        <v>1</v>
      </c>
      <c r="H144">
        <v>5.19</v>
      </c>
      <c r="L144" s="17" t="s">
        <v>68</v>
      </c>
      <c r="M144" s="14" t="s">
        <v>71</v>
      </c>
      <c r="N144" s="14" t="str">
        <f t="shared" si="24"/>
        <v>,</v>
      </c>
      <c r="O144" s="14">
        <f t="shared" si="25"/>
        <v>33</v>
      </c>
      <c r="P144" s="14" t="str">
        <f t="shared" si="26"/>
        <v>,</v>
      </c>
      <c r="Q144" s="14">
        <f t="shared" si="27"/>
        <v>5</v>
      </c>
      <c r="R144" s="14" t="str">
        <f t="shared" si="28"/>
        <v>,</v>
      </c>
      <c r="S144" s="14">
        <f t="shared" si="29"/>
        <v>1</v>
      </c>
      <c r="T144" s="14" t="str">
        <f t="shared" si="30"/>
        <v>,</v>
      </c>
      <c r="U144" s="14">
        <f t="shared" si="31"/>
        <v>0.38</v>
      </c>
      <c r="V144" s="14" t="str">
        <f t="shared" si="32"/>
        <v>,</v>
      </c>
      <c r="W144" s="14">
        <f t="shared" si="33"/>
        <v>5.19</v>
      </c>
      <c r="X144" s="14" t="str">
        <f t="shared" si="34"/>
        <v>,</v>
      </c>
      <c r="Y144" s="14">
        <f t="shared" si="35"/>
        <v>2004</v>
      </c>
      <c r="Z144" s="14" t="s">
        <v>72</v>
      </c>
    </row>
    <row r="145" spans="1:26" x14ac:dyDescent="0.35">
      <c r="A145" t="s">
        <v>41</v>
      </c>
      <c r="B145" s="14">
        <f>VLOOKUP(Table2[[#This Row],[Crop]],Crop!$A$2:$B$5,2,FALSE)</f>
        <v>33</v>
      </c>
      <c r="C145" s="11" t="s">
        <v>56</v>
      </c>
      <c r="D145" s="14">
        <f>VLOOKUP(Table2[[#This Row],[District]],district!$A$2:$B$38,2,FALSE)</f>
        <v>5</v>
      </c>
      <c r="E145">
        <v>2005</v>
      </c>
      <c r="F145">
        <v>0.41</v>
      </c>
      <c r="G145">
        <v>1</v>
      </c>
      <c r="H145">
        <v>5.27</v>
      </c>
      <c r="L145" s="17" t="s">
        <v>68</v>
      </c>
      <c r="M145" s="14" t="s">
        <v>71</v>
      </c>
      <c r="N145" s="14" t="str">
        <f t="shared" si="24"/>
        <v>,</v>
      </c>
      <c r="O145" s="14">
        <f t="shared" si="25"/>
        <v>33</v>
      </c>
      <c r="P145" s="14" t="str">
        <f t="shared" si="26"/>
        <v>,</v>
      </c>
      <c r="Q145" s="14">
        <f t="shared" si="27"/>
        <v>5</v>
      </c>
      <c r="R145" s="14" t="str">
        <f t="shared" si="28"/>
        <v>,</v>
      </c>
      <c r="S145" s="14">
        <f t="shared" si="29"/>
        <v>1</v>
      </c>
      <c r="T145" s="14" t="str">
        <f t="shared" si="30"/>
        <v>,</v>
      </c>
      <c r="U145" s="14">
        <f t="shared" si="31"/>
        <v>0.41</v>
      </c>
      <c r="V145" s="14" t="str">
        <f t="shared" si="32"/>
        <v>,</v>
      </c>
      <c r="W145" s="14">
        <f t="shared" si="33"/>
        <v>5.27</v>
      </c>
      <c r="X145" s="14" t="str">
        <f t="shared" si="34"/>
        <v>,</v>
      </c>
      <c r="Y145" s="14">
        <f t="shared" si="35"/>
        <v>2005</v>
      </c>
      <c r="Z145" s="14" t="s">
        <v>72</v>
      </c>
    </row>
    <row r="146" spans="1:26" x14ac:dyDescent="0.35">
      <c r="A146" t="s">
        <v>41</v>
      </c>
      <c r="B146" s="14">
        <f>VLOOKUP(Table2[[#This Row],[Crop]],Crop!$A$2:$B$5,2,FALSE)</f>
        <v>33</v>
      </c>
      <c r="C146" s="11" t="s">
        <v>56</v>
      </c>
      <c r="D146" s="14">
        <f>VLOOKUP(Table2[[#This Row],[District]],district!$A$2:$B$38,2,FALSE)</f>
        <v>5</v>
      </c>
      <c r="E146">
        <v>2006</v>
      </c>
      <c r="F146">
        <v>0.41</v>
      </c>
      <c r="G146">
        <v>1</v>
      </c>
      <c r="H146">
        <v>5.27</v>
      </c>
      <c r="L146" s="17" t="s">
        <v>68</v>
      </c>
      <c r="M146" s="14" t="s">
        <v>71</v>
      </c>
      <c r="N146" s="14" t="str">
        <f t="shared" si="24"/>
        <v>,</v>
      </c>
      <c r="O146" s="14">
        <f t="shared" si="25"/>
        <v>33</v>
      </c>
      <c r="P146" s="14" t="str">
        <f t="shared" si="26"/>
        <v>,</v>
      </c>
      <c r="Q146" s="14">
        <f t="shared" si="27"/>
        <v>5</v>
      </c>
      <c r="R146" s="14" t="str">
        <f t="shared" si="28"/>
        <v>,</v>
      </c>
      <c r="S146" s="14">
        <f t="shared" si="29"/>
        <v>1</v>
      </c>
      <c r="T146" s="14" t="str">
        <f t="shared" si="30"/>
        <v>,</v>
      </c>
      <c r="U146" s="14">
        <f t="shared" si="31"/>
        <v>0.41</v>
      </c>
      <c r="V146" s="14" t="str">
        <f t="shared" si="32"/>
        <v>,</v>
      </c>
      <c r="W146" s="14">
        <f t="shared" si="33"/>
        <v>5.27</v>
      </c>
      <c r="X146" s="14" t="str">
        <f t="shared" si="34"/>
        <v>,</v>
      </c>
      <c r="Y146" s="14">
        <f t="shared" si="35"/>
        <v>2006</v>
      </c>
      <c r="Z146" s="14" t="s">
        <v>72</v>
      </c>
    </row>
    <row r="147" spans="1:26" x14ac:dyDescent="0.35">
      <c r="A147" t="s">
        <v>41</v>
      </c>
      <c r="B147" s="14">
        <f>VLOOKUP(Table2[[#This Row],[Crop]],Crop!$A$2:$B$5,2,FALSE)</f>
        <v>33</v>
      </c>
      <c r="C147" s="11" t="s">
        <v>56</v>
      </c>
      <c r="D147" s="14">
        <f>VLOOKUP(Table2[[#This Row],[District]],district!$A$2:$B$38,2,FALSE)</f>
        <v>5</v>
      </c>
      <c r="E147">
        <v>2007</v>
      </c>
      <c r="F147">
        <v>0.39</v>
      </c>
      <c r="G147">
        <v>1</v>
      </c>
      <c r="H147">
        <v>5.0199999999999996</v>
      </c>
      <c r="L147" s="17" t="s">
        <v>68</v>
      </c>
      <c r="M147" s="14" t="s">
        <v>71</v>
      </c>
      <c r="N147" s="14" t="str">
        <f t="shared" si="24"/>
        <v>,</v>
      </c>
      <c r="O147" s="14">
        <f t="shared" si="25"/>
        <v>33</v>
      </c>
      <c r="P147" s="14" t="str">
        <f t="shared" si="26"/>
        <v>,</v>
      </c>
      <c r="Q147" s="14">
        <f t="shared" si="27"/>
        <v>5</v>
      </c>
      <c r="R147" s="14" t="str">
        <f t="shared" si="28"/>
        <v>,</v>
      </c>
      <c r="S147" s="14">
        <f t="shared" si="29"/>
        <v>1</v>
      </c>
      <c r="T147" s="14" t="str">
        <f t="shared" si="30"/>
        <v>,</v>
      </c>
      <c r="U147" s="14">
        <f t="shared" si="31"/>
        <v>0.39</v>
      </c>
      <c r="V147" s="14" t="str">
        <f t="shared" si="32"/>
        <v>,</v>
      </c>
      <c r="W147" s="14">
        <f t="shared" si="33"/>
        <v>5.0199999999999996</v>
      </c>
      <c r="X147" s="14" t="str">
        <f t="shared" si="34"/>
        <v>,</v>
      </c>
      <c r="Y147" s="14">
        <f t="shared" si="35"/>
        <v>2007</v>
      </c>
      <c r="Z147" s="14" t="s">
        <v>72</v>
      </c>
    </row>
    <row r="148" spans="1:26" hidden="1" x14ac:dyDescent="0.35">
      <c r="A148" t="s">
        <v>41</v>
      </c>
      <c r="B148" s="14">
        <f>VLOOKUP(Table2[[#This Row],[Crop]],Crop!$A$2:$B$5,2,FALSE)</f>
        <v>33</v>
      </c>
      <c r="C148" s="11" t="s">
        <v>56</v>
      </c>
      <c r="D148" s="14">
        <f>VLOOKUP(Table2[[#This Row],[District]],district!$A$2:$B$38,2,FALSE)</f>
        <v>5</v>
      </c>
      <c r="E148">
        <v>2008</v>
      </c>
      <c r="L148" s="17" t="s">
        <v>68</v>
      </c>
      <c r="M148" s="14" t="s">
        <v>71</v>
      </c>
      <c r="N148" s="14" t="str">
        <f t="shared" si="24"/>
        <v>,</v>
      </c>
      <c r="O148" s="14">
        <f t="shared" si="25"/>
        <v>33</v>
      </c>
      <c r="P148" s="14" t="str">
        <f t="shared" si="26"/>
        <v>,</v>
      </c>
      <c r="Q148" s="14">
        <f t="shared" si="27"/>
        <v>5</v>
      </c>
      <c r="R148" s="14" t="str">
        <f t="shared" si="28"/>
        <v>,</v>
      </c>
      <c r="S148" s="14">
        <f t="shared" si="29"/>
        <v>0</v>
      </c>
      <c r="T148" s="14" t="str">
        <f t="shared" si="30"/>
        <v>,</v>
      </c>
      <c r="U148" s="14">
        <f t="shared" si="31"/>
        <v>0</v>
      </c>
      <c r="V148" s="14" t="str">
        <f t="shared" si="32"/>
        <v>,</v>
      </c>
      <c r="W148" s="14">
        <f t="shared" si="33"/>
        <v>0</v>
      </c>
      <c r="X148" s="14" t="str">
        <f t="shared" si="34"/>
        <v>,</v>
      </c>
      <c r="Y148" s="14">
        <f t="shared" si="35"/>
        <v>2008</v>
      </c>
      <c r="Z148" s="14" t="s">
        <v>72</v>
      </c>
    </row>
    <row r="149" spans="1:26" hidden="1" x14ac:dyDescent="0.35">
      <c r="A149" t="s">
        <v>41</v>
      </c>
      <c r="B149" s="14">
        <f>VLOOKUP(Table2[[#This Row],[Crop]],Crop!$A$2:$B$5,2,FALSE)</f>
        <v>33</v>
      </c>
      <c r="C149" s="11" t="s">
        <v>56</v>
      </c>
      <c r="D149" s="14">
        <f>VLOOKUP(Table2[[#This Row],[District]],district!$A$2:$B$38,2,FALSE)</f>
        <v>5</v>
      </c>
      <c r="E149">
        <v>2009</v>
      </c>
      <c r="L149" s="17" t="s">
        <v>68</v>
      </c>
      <c r="M149" s="14" t="s">
        <v>71</v>
      </c>
      <c r="N149" s="14" t="str">
        <f t="shared" si="24"/>
        <v>,</v>
      </c>
      <c r="O149" s="14">
        <f t="shared" si="25"/>
        <v>33</v>
      </c>
      <c r="P149" s="14" t="str">
        <f t="shared" si="26"/>
        <v>,</v>
      </c>
      <c r="Q149" s="14">
        <f t="shared" si="27"/>
        <v>5</v>
      </c>
      <c r="R149" s="14" t="str">
        <f t="shared" si="28"/>
        <v>,</v>
      </c>
      <c r="S149" s="14">
        <f t="shared" si="29"/>
        <v>0</v>
      </c>
      <c r="T149" s="14" t="str">
        <f t="shared" si="30"/>
        <v>,</v>
      </c>
      <c r="U149" s="14">
        <f t="shared" si="31"/>
        <v>0</v>
      </c>
      <c r="V149" s="14" t="str">
        <f t="shared" si="32"/>
        <v>,</v>
      </c>
      <c r="W149" s="14">
        <f t="shared" si="33"/>
        <v>0</v>
      </c>
      <c r="X149" s="14" t="str">
        <f t="shared" si="34"/>
        <v>,</v>
      </c>
      <c r="Y149" s="14">
        <f t="shared" si="35"/>
        <v>2009</v>
      </c>
      <c r="Z149" s="14" t="s">
        <v>72</v>
      </c>
    </row>
    <row r="150" spans="1:26" hidden="1" x14ac:dyDescent="0.35">
      <c r="A150" t="s">
        <v>41</v>
      </c>
      <c r="B150" s="14">
        <f>VLOOKUP(Table2[[#This Row],[Crop]],Crop!$A$2:$B$5,2,FALSE)</f>
        <v>33</v>
      </c>
      <c r="C150" s="11" t="s">
        <v>56</v>
      </c>
      <c r="D150" s="14">
        <f>VLOOKUP(Table2[[#This Row],[District]],district!$A$2:$B$38,2,FALSE)</f>
        <v>5</v>
      </c>
      <c r="E150">
        <v>2010</v>
      </c>
      <c r="L150" s="17" t="s">
        <v>68</v>
      </c>
      <c r="M150" s="14" t="s">
        <v>71</v>
      </c>
      <c r="N150" s="14" t="str">
        <f t="shared" si="24"/>
        <v>,</v>
      </c>
      <c r="O150" s="14">
        <f t="shared" si="25"/>
        <v>33</v>
      </c>
      <c r="P150" s="14" t="str">
        <f t="shared" si="26"/>
        <v>,</v>
      </c>
      <c r="Q150" s="14">
        <f t="shared" si="27"/>
        <v>5</v>
      </c>
      <c r="R150" s="14" t="str">
        <f t="shared" si="28"/>
        <v>,</v>
      </c>
      <c r="S150" s="14">
        <f t="shared" si="29"/>
        <v>0</v>
      </c>
      <c r="T150" s="14" t="str">
        <f t="shared" si="30"/>
        <v>,</v>
      </c>
      <c r="U150" s="14">
        <f t="shared" si="31"/>
        <v>0</v>
      </c>
      <c r="V150" s="14" t="str">
        <f t="shared" si="32"/>
        <v>,</v>
      </c>
      <c r="W150" s="14">
        <f t="shared" si="33"/>
        <v>0</v>
      </c>
      <c r="X150" s="14" t="str">
        <f t="shared" si="34"/>
        <v>,</v>
      </c>
      <c r="Y150" s="14">
        <f t="shared" si="35"/>
        <v>2010</v>
      </c>
      <c r="Z150" s="14" t="s">
        <v>72</v>
      </c>
    </row>
    <row r="151" spans="1:26" hidden="1" x14ac:dyDescent="0.35">
      <c r="A151" t="s">
        <v>41</v>
      </c>
      <c r="B151" s="14">
        <f>VLOOKUP(Table2[[#This Row],[Crop]],Crop!$A$2:$B$5,2,FALSE)</f>
        <v>33</v>
      </c>
      <c r="C151" s="11" t="s">
        <v>56</v>
      </c>
      <c r="D151" s="14">
        <f>VLOOKUP(Table2[[#This Row],[District]],district!$A$2:$B$38,2,FALSE)</f>
        <v>5</v>
      </c>
      <c r="E151">
        <v>2011</v>
      </c>
      <c r="L151" s="17" t="s">
        <v>68</v>
      </c>
      <c r="M151" s="14" t="s">
        <v>71</v>
      </c>
      <c r="N151" s="14" t="str">
        <f t="shared" si="24"/>
        <v>,</v>
      </c>
      <c r="O151" s="14">
        <f t="shared" si="25"/>
        <v>33</v>
      </c>
      <c r="P151" s="14" t="str">
        <f t="shared" si="26"/>
        <v>,</v>
      </c>
      <c r="Q151" s="14">
        <f t="shared" si="27"/>
        <v>5</v>
      </c>
      <c r="R151" s="14" t="str">
        <f t="shared" si="28"/>
        <v>,</v>
      </c>
      <c r="S151" s="14">
        <f t="shared" si="29"/>
        <v>0</v>
      </c>
      <c r="T151" s="14" t="str">
        <f t="shared" si="30"/>
        <v>,</v>
      </c>
      <c r="U151" s="14">
        <f t="shared" si="31"/>
        <v>0</v>
      </c>
      <c r="V151" s="14" t="str">
        <f t="shared" si="32"/>
        <v>,</v>
      </c>
      <c r="W151" s="14">
        <f t="shared" si="33"/>
        <v>0</v>
      </c>
      <c r="X151" s="14" t="str">
        <f t="shared" si="34"/>
        <v>,</v>
      </c>
      <c r="Y151" s="14">
        <f t="shared" si="35"/>
        <v>2011</v>
      </c>
      <c r="Z151" s="14" t="s">
        <v>72</v>
      </c>
    </row>
    <row r="152" spans="1:26" x14ac:dyDescent="0.35">
      <c r="A152" t="s">
        <v>41</v>
      </c>
      <c r="B152" s="14">
        <f>VLOOKUP(Table2[[#This Row],[Crop]],Crop!$A$2:$B$5,2,FALSE)</f>
        <v>33</v>
      </c>
      <c r="C152" s="11" t="s">
        <v>56</v>
      </c>
      <c r="D152" s="14">
        <f>VLOOKUP(Table2[[#This Row],[District]],district!$A$2:$B$38,2,FALSE)</f>
        <v>5</v>
      </c>
      <c r="E152">
        <v>2012</v>
      </c>
      <c r="F152">
        <v>0.41</v>
      </c>
      <c r="G152">
        <v>1</v>
      </c>
      <c r="H152">
        <v>5.25</v>
      </c>
      <c r="L152" s="17" t="s">
        <v>68</v>
      </c>
      <c r="M152" s="14" t="s">
        <v>71</v>
      </c>
      <c r="N152" s="14" t="str">
        <f t="shared" si="24"/>
        <v>,</v>
      </c>
      <c r="O152" s="14">
        <f t="shared" si="25"/>
        <v>33</v>
      </c>
      <c r="P152" s="14" t="str">
        <f t="shared" si="26"/>
        <v>,</v>
      </c>
      <c r="Q152" s="14">
        <f t="shared" si="27"/>
        <v>5</v>
      </c>
      <c r="R152" s="14" t="str">
        <f t="shared" si="28"/>
        <v>,</v>
      </c>
      <c r="S152" s="14">
        <f t="shared" si="29"/>
        <v>1</v>
      </c>
      <c r="T152" s="14" t="str">
        <f t="shared" si="30"/>
        <v>,</v>
      </c>
      <c r="U152" s="14">
        <f t="shared" si="31"/>
        <v>0.41</v>
      </c>
      <c r="V152" s="14" t="str">
        <f t="shared" si="32"/>
        <v>,</v>
      </c>
      <c r="W152" s="14">
        <f t="shared" si="33"/>
        <v>5.25</v>
      </c>
      <c r="X152" s="14" t="str">
        <f t="shared" si="34"/>
        <v>,</v>
      </c>
      <c r="Y152" s="14">
        <f t="shared" si="35"/>
        <v>2012</v>
      </c>
      <c r="Z152" s="14" t="s">
        <v>72</v>
      </c>
    </row>
    <row r="153" spans="1:26" hidden="1" x14ac:dyDescent="0.35">
      <c r="A153" t="s">
        <v>41</v>
      </c>
      <c r="B153" s="14">
        <f>VLOOKUP(Table2[[#This Row],[Crop]],Crop!$A$2:$B$5,2,FALSE)</f>
        <v>33</v>
      </c>
      <c r="C153" s="11" t="s">
        <v>56</v>
      </c>
      <c r="D153" s="14">
        <f>VLOOKUP(Table2[[#This Row],[District]],district!$A$2:$B$38,2,FALSE)</f>
        <v>5</v>
      </c>
      <c r="E153">
        <v>2013</v>
      </c>
      <c r="L153" s="17" t="s">
        <v>68</v>
      </c>
      <c r="M153" s="14" t="s">
        <v>71</v>
      </c>
      <c r="N153" s="14" t="str">
        <f t="shared" si="24"/>
        <v>,</v>
      </c>
      <c r="O153" s="14">
        <f t="shared" si="25"/>
        <v>33</v>
      </c>
      <c r="P153" s="14" t="str">
        <f t="shared" si="26"/>
        <v>,</v>
      </c>
      <c r="Q153" s="14">
        <f t="shared" si="27"/>
        <v>5</v>
      </c>
      <c r="R153" s="14" t="str">
        <f t="shared" si="28"/>
        <v>,</v>
      </c>
      <c r="S153" s="14">
        <f t="shared" si="29"/>
        <v>0</v>
      </c>
      <c r="T153" s="14" t="str">
        <f t="shared" si="30"/>
        <v>,</v>
      </c>
      <c r="U153" s="14">
        <f t="shared" si="31"/>
        <v>0</v>
      </c>
      <c r="V153" s="14" t="str">
        <f t="shared" si="32"/>
        <v>,</v>
      </c>
      <c r="W153" s="14">
        <f t="shared" si="33"/>
        <v>0</v>
      </c>
      <c r="X153" s="14" t="str">
        <f t="shared" si="34"/>
        <v>,</v>
      </c>
      <c r="Y153" s="14">
        <f t="shared" si="35"/>
        <v>2013</v>
      </c>
      <c r="Z153" s="14" t="s">
        <v>72</v>
      </c>
    </row>
    <row r="154" spans="1:26" x14ac:dyDescent="0.35">
      <c r="A154" t="s">
        <v>41</v>
      </c>
      <c r="B154" s="14">
        <f>VLOOKUP(Table2[[#This Row],[Crop]],Crop!$A$2:$B$5,2,FALSE)</f>
        <v>33</v>
      </c>
      <c r="C154" s="11" t="s">
        <v>56</v>
      </c>
      <c r="D154" s="14">
        <f>VLOOKUP(Table2[[#This Row],[District]],district!$A$2:$B$38,2,FALSE)</f>
        <v>5</v>
      </c>
      <c r="E154">
        <v>2014</v>
      </c>
      <c r="F154">
        <v>0.96</v>
      </c>
      <c r="G154">
        <v>1</v>
      </c>
      <c r="H154">
        <v>12.4</v>
      </c>
      <c r="L154" s="17" t="s">
        <v>68</v>
      </c>
      <c r="M154" s="14" t="s">
        <v>71</v>
      </c>
      <c r="N154" s="14" t="str">
        <f t="shared" si="24"/>
        <v>,</v>
      </c>
      <c r="O154" s="14">
        <f t="shared" si="25"/>
        <v>33</v>
      </c>
      <c r="P154" s="14" t="str">
        <f t="shared" si="26"/>
        <v>,</v>
      </c>
      <c r="Q154" s="14">
        <f t="shared" si="27"/>
        <v>5</v>
      </c>
      <c r="R154" s="14" t="str">
        <f t="shared" si="28"/>
        <v>,</v>
      </c>
      <c r="S154" s="14">
        <f t="shared" si="29"/>
        <v>1</v>
      </c>
      <c r="T154" s="14" t="str">
        <f t="shared" si="30"/>
        <v>,</v>
      </c>
      <c r="U154" s="14">
        <f t="shared" si="31"/>
        <v>0.96</v>
      </c>
      <c r="V154" s="14" t="str">
        <f t="shared" si="32"/>
        <v>,</v>
      </c>
      <c r="W154" s="14">
        <f t="shared" si="33"/>
        <v>12.4</v>
      </c>
      <c r="X154" s="14" t="str">
        <f t="shared" si="34"/>
        <v>,</v>
      </c>
      <c r="Y154" s="14">
        <f t="shared" si="35"/>
        <v>2014</v>
      </c>
      <c r="Z154" s="14" t="s">
        <v>72</v>
      </c>
    </row>
    <row r="155" spans="1:26" hidden="1" x14ac:dyDescent="0.35">
      <c r="A155" t="s">
        <v>41</v>
      </c>
      <c r="B155" s="14">
        <f>VLOOKUP(Table2[[#This Row],[Crop]],Crop!$A$2:$B$5,2,FALSE)</f>
        <v>33</v>
      </c>
      <c r="C155" s="11" t="s">
        <v>56</v>
      </c>
      <c r="D155" s="14">
        <f>VLOOKUP(Table2[[#This Row],[District]],district!$A$2:$B$38,2,FALSE)</f>
        <v>5</v>
      </c>
      <c r="E155">
        <v>2015</v>
      </c>
      <c r="L155" s="17" t="s">
        <v>68</v>
      </c>
      <c r="M155" s="14" t="s">
        <v>71</v>
      </c>
      <c r="N155" s="14" t="str">
        <f t="shared" si="24"/>
        <v>,</v>
      </c>
      <c r="O155" s="14">
        <f t="shared" si="25"/>
        <v>33</v>
      </c>
      <c r="P155" s="14" t="str">
        <f t="shared" si="26"/>
        <v>,</v>
      </c>
      <c r="Q155" s="14">
        <f t="shared" si="27"/>
        <v>5</v>
      </c>
      <c r="R155" s="14" t="str">
        <f t="shared" si="28"/>
        <v>,</v>
      </c>
      <c r="S155" s="14">
        <f t="shared" si="29"/>
        <v>0</v>
      </c>
      <c r="T155" s="14" t="str">
        <f t="shared" si="30"/>
        <v>,</v>
      </c>
      <c r="U155" s="14">
        <f t="shared" si="31"/>
        <v>0</v>
      </c>
      <c r="V155" s="14" t="str">
        <f t="shared" si="32"/>
        <v>,</v>
      </c>
      <c r="W155" s="14">
        <f t="shared" si="33"/>
        <v>0</v>
      </c>
      <c r="X155" s="14" t="str">
        <f t="shared" si="34"/>
        <v>,</v>
      </c>
      <c r="Y155" s="14">
        <f t="shared" si="35"/>
        <v>2015</v>
      </c>
      <c r="Z155" s="14" t="s">
        <v>72</v>
      </c>
    </row>
    <row r="156" spans="1:26" hidden="1" x14ac:dyDescent="0.35">
      <c r="A156" t="s">
        <v>41</v>
      </c>
      <c r="B156" s="14">
        <f>VLOOKUP(Table2[[#This Row],[Crop]],Crop!$A$2:$B$5,2,FALSE)</f>
        <v>33</v>
      </c>
      <c r="C156" s="11" t="s">
        <v>56</v>
      </c>
      <c r="D156" s="14">
        <f>VLOOKUP(Table2[[#This Row],[District]],district!$A$2:$B$38,2,FALSE)</f>
        <v>5</v>
      </c>
      <c r="E156">
        <v>2016</v>
      </c>
      <c r="L156" s="17" t="s">
        <v>68</v>
      </c>
      <c r="M156" s="14" t="s">
        <v>71</v>
      </c>
      <c r="N156" s="14" t="str">
        <f t="shared" si="24"/>
        <v>,</v>
      </c>
      <c r="O156" s="14">
        <f t="shared" si="25"/>
        <v>33</v>
      </c>
      <c r="P156" s="14" t="str">
        <f t="shared" si="26"/>
        <v>,</v>
      </c>
      <c r="Q156" s="14">
        <f t="shared" si="27"/>
        <v>5</v>
      </c>
      <c r="R156" s="14" t="str">
        <f t="shared" si="28"/>
        <v>,</v>
      </c>
      <c r="S156" s="14">
        <f t="shared" si="29"/>
        <v>0</v>
      </c>
      <c r="T156" s="14" t="str">
        <f t="shared" si="30"/>
        <v>,</v>
      </c>
      <c r="U156" s="14">
        <f t="shared" si="31"/>
        <v>0</v>
      </c>
      <c r="V156" s="14" t="str">
        <f t="shared" si="32"/>
        <v>,</v>
      </c>
      <c r="W156" s="14">
        <f t="shared" si="33"/>
        <v>0</v>
      </c>
      <c r="X156" s="14" t="str">
        <f t="shared" si="34"/>
        <v>,</v>
      </c>
      <c r="Y156" s="14">
        <f t="shared" si="35"/>
        <v>2016</v>
      </c>
      <c r="Z156" s="14" t="s">
        <v>72</v>
      </c>
    </row>
    <row r="157" spans="1:26" hidden="1" x14ac:dyDescent="0.35">
      <c r="A157" t="s">
        <v>41</v>
      </c>
      <c r="B157" s="14">
        <f>VLOOKUP(Table2[[#This Row],[Crop]],Crop!$A$2:$B$5,2,FALSE)</f>
        <v>33</v>
      </c>
      <c r="C157" s="11" t="s">
        <v>56</v>
      </c>
      <c r="D157" s="14">
        <f>VLOOKUP(Table2[[#This Row],[District]],district!$A$2:$B$38,2,FALSE)</f>
        <v>5</v>
      </c>
      <c r="E157">
        <v>2017</v>
      </c>
      <c r="L157" s="17" t="s">
        <v>68</v>
      </c>
      <c r="M157" s="14" t="s">
        <v>71</v>
      </c>
      <c r="N157" s="14" t="str">
        <f t="shared" si="24"/>
        <v>,</v>
      </c>
      <c r="O157" s="14">
        <f t="shared" si="25"/>
        <v>33</v>
      </c>
      <c r="P157" s="14" t="str">
        <f t="shared" si="26"/>
        <v>,</v>
      </c>
      <c r="Q157" s="14">
        <f t="shared" si="27"/>
        <v>5</v>
      </c>
      <c r="R157" s="14" t="str">
        <f t="shared" si="28"/>
        <v>,</v>
      </c>
      <c r="S157" s="14">
        <f t="shared" si="29"/>
        <v>0</v>
      </c>
      <c r="T157" s="14" t="str">
        <f t="shared" si="30"/>
        <v>,</v>
      </c>
      <c r="U157" s="14">
        <f t="shared" si="31"/>
        <v>0</v>
      </c>
      <c r="V157" s="14" t="str">
        <f t="shared" si="32"/>
        <v>,</v>
      </c>
      <c r="W157" s="14">
        <f t="shared" si="33"/>
        <v>0</v>
      </c>
      <c r="X157" s="14" t="str">
        <f t="shared" si="34"/>
        <v>,</v>
      </c>
      <c r="Y157" s="14">
        <f t="shared" si="35"/>
        <v>2017</v>
      </c>
      <c r="Z157" s="14" t="s">
        <v>72</v>
      </c>
    </row>
    <row r="158" spans="1:26" hidden="1" x14ac:dyDescent="0.35">
      <c r="A158" t="s">
        <v>41</v>
      </c>
      <c r="B158" s="14">
        <f>VLOOKUP(Table2[[#This Row],[Crop]],Crop!$A$2:$B$5,2,FALSE)</f>
        <v>33</v>
      </c>
      <c r="C158" s="11" t="s">
        <v>56</v>
      </c>
      <c r="D158" s="14">
        <f>VLOOKUP(Table2[[#This Row],[District]],district!$A$2:$B$38,2,FALSE)</f>
        <v>5</v>
      </c>
      <c r="E158">
        <v>2018</v>
      </c>
      <c r="L158" s="17" t="s">
        <v>68</v>
      </c>
      <c r="M158" s="14" t="s">
        <v>71</v>
      </c>
      <c r="N158" s="14" t="str">
        <f t="shared" ref="N158:N221" si="36">N157</f>
        <v>,</v>
      </c>
      <c r="O158" s="14">
        <f t="shared" ref="O158:O221" si="37">B158</f>
        <v>33</v>
      </c>
      <c r="P158" s="14" t="str">
        <f t="shared" ref="P158:P221" si="38">N158</f>
        <v>,</v>
      </c>
      <c r="Q158" s="14">
        <f t="shared" ref="Q158:Q221" si="39">D158</f>
        <v>5</v>
      </c>
      <c r="R158" s="14" t="str">
        <f t="shared" ref="R158:R221" si="40">N158</f>
        <v>,</v>
      </c>
      <c r="S158" s="14">
        <f t="shared" ref="S158:S221" si="41">G158</f>
        <v>0</v>
      </c>
      <c r="T158" s="14" t="str">
        <f t="shared" ref="T158:T221" si="42">N157</f>
        <v>,</v>
      </c>
      <c r="U158" s="14">
        <f t="shared" ref="U158:U221" si="43">F158</f>
        <v>0</v>
      </c>
      <c r="V158" s="14" t="str">
        <f t="shared" ref="V158:V221" si="44">N157</f>
        <v>,</v>
      </c>
      <c r="W158" s="14">
        <f t="shared" ref="W158:W221" si="45">H158</f>
        <v>0</v>
      </c>
      <c r="X158" s="14" t="str">
        <f t="shared" ref="X158:X221" si="46">N157</f>
        <v>,</v>
      </c>
      <c r="Y158" s="14">
        <f t="shared" ref="Y158:Y221" si="47">E158</f>
        <v>2018</v>
      </c>
      <c r="Z158" s="14" t="s">
        <v>72</v>
      </c>
    </row>
    <row r="159" spans="1:26" hidden="1" x14ac:dyDescent="0.35">
      <c r="A159" t="s">
        <v>41</v>
      </c>
      <c r="B159" s="14">
        <f>VLOOKUP(Table2[[#This Row],[Crop]],Crop!$A$2:$B$5,2,FALSE)</f>
        <v>33</v>
      </c>
      <c r="C159" s="11" t="s">
        <v>56</v>
      </c>
      <c r="D159" s="14">
        <f>VLOOKUP(Table2[[#This Row],[District]],district!$A$2:$B$38,2,FALSE)</f>
        <v>5</v>
      </c>
      <c r="E159">
        <v>2019</v>
      </c>
      <c r="L159" s="17" t="s">
        <v>68</v>
      </c>
      <c r="M159" s="14" t="s">
        <v>71</v>
      </c>
      <c r="N159" s="14" t="str">
        <f t="shared" si="36"/>
        <v>,</v>
      </c>
      <c r="O159" s="14">
        <f t="shared" si="37"/>
        <v>33</v>
      </c>
      <c r="P159" s="14" t="str">
        <f t="shared" si="38"/>
        <v>,</v>
      </c>
      <c r="Q159" s="14">
        <f t="shared" si="39"/>
        <v>5</v>
      </c>
      <c r="R159" s="14" t="str">
        <f t="shared" si="40"/>
        <v>,</v>
      </c>
      <c r="S159" s="14">
        <f t="shared" si="41"/>
        <v>0</v>
      </c>
      <c r="T159" s="14" t="str">
        <f t="shared" si="42"/>
        <v>,</v>
      </c>
      <c r="U159" s="14">
        <f t="shared" si="43"/>
        <v>0</v>
      </c>
      <c r="V159" s="14" t="str">
        <f t="shared" si="44"/>
        <v>,</v>
      </c>
      <c r="W159" s="14">
        <f t="shared" si="45"/>
        <v>0</v>
      </c>
      <c r="X159" s="14" t="str">
        <f t="shared" si="46"/>
        <v>,</v>
      </c>
      <c r="Y159" s="14">
        <f t="shared" si="47"/>
        <v>2019</v>
      </c>
      <c r="Z159" s="14" t="s">
        <v>72</v>
      </c>
    </row>
    <row r="160" spans="1:26" hidden="1" x14ac:dyDescent="0.35">
      <c r="A160" t="s">
        <v>41</v>
      </c>
      <c r="B160" s="14">
        <f>VLOOKUP(Table2[[#This Row],[Crop]],Crop!$A$2:$B$5,2,FALSE)</f>
        <v>33</v>
      </c>
      <c r="C160" s="11" t="s">
        <v>56</v>
      </c>
      <c r="D160" s="14">
        <f>VLOOKUP(Table2[[#This Row],[District]],district!$A$2:$B$38,2,FALSE)</f>
        <v>5</v>
      </c>
      <c r="E160">
        <v>2020</v>
      </c>
      <c r="L160" s="17" t="s">
        <v>68</v>
      </c>
      <c r="M160" s="14" t="s">
        <v>71</v>
      </c>
      <c r="N160" s="14" t="str">
        <f t="shared" si="36"/>
        <v>,</v>
      </c>
      <c r="O160" s="14">
        <f t="shared" si="37"/>
        <v>33</v>
      </c>
      <c r="P160" s="14" t="str">
        <f t="shared" si="38"/>
        <v>,</v>
      </c>
      <c r="Q160" s="14">
        <f t="shared" si="39"/>
        <v>5</v>
      </c>
      <c r="R160" s="14" t="str">
        <f t="shared" si="40"/>
        <v>,</v>
      </c>
      <c r="S160" s="14">
        <f t="shared" si="41"/>
        <v>0</v>
      </c>
      <c r="T160" s="14" t="str">
        <f t="shared" si="42"/>
        <v>,</v>
      </c>
      <c r="U160" s="14">
        <f t="shared" si="43"/>
        <v>0</v>
      </c>
      <c r="V160" s="14" t="str">
        <f t="shared" si="44"/>
        <v>,</v>
      </c>
      <c r="W160" s="14">
        <f t="shared" si="45"/>
        <v>0</v>
      </c>
      <c r="X160" s="14" t="str">
        <f t="shared" si="46"/>
        <v>,</v>
      </c>
      <c r="Y160" s="14">
        <f t="shared" si="47"/>
        <v>2020</v>
      </c>
      <c r="Z160" s="14" t="s">
        <v>72</v>
      </c>
    </row>
    <row r="161" spans="1:26" s="7" customFormat="1" hidden="1" x14ac:dyDescent="0.35">
      <c r="A161" s="7" t="s">
        <v>41</v>
      </c>
      <c r="B161" s="7">
        <f>VLOOKUP(Table2[[#This Row],[Crop]],Crop!$A$2:$B$5,2,FALSE)</f>
        <v>33</v>
      </c>
      <c r="C161" s="11" t="s">
        <v>56</v>
      </c>
      <c r="D161" s="7">
        <f>VLOOKUP(Table2[[#This Row],[District]],district!$A$2:$B$38,2,FALSE)</f>
        <v>5</v>
      </c>
      <c r="E161" s="7">
        <v>2021</v>
      </c>
      <c r="F161"/>
      <c r="G161"/>
      <c r="H161"/>
      <c r="L161" s="17" t="s">
        <v>68</v>
      </c>
      <c r="M161" s="14" t="s">
        <v>71</v>
      </c>
      <c r="N161" s="14" t="str">
        <f t="shared" si="36"/>
        <v>,</v>
      </c>
      <c r="O161" s="14">
        <f t="shared" si="37"/>
        <v>33</v>
      </c>
      <c r="P161" s="14" t="str">
        <f t="shared" si="38"/>
        <v>,</v>
      </c>
      <c r="Q161" s="14">
        <f t="shared" si="39"/>
        <v>5</v>
      </c>
      <c r="R161" s="14" t="str">
        <f t="shared" si="40"/>
        <v>,</v>
      </c>
      <c r="S161" s="14">
        <f t="shared" si="41"/>
        <v>0</v>
      </c>
      <c r="T161" s="14" t="str">
        <f t="shared" si="42"/>
        <v>,</v>
      </c>
      <c r="U161" s="14">
        <f t="shared" si="43"/>
        <v>0</v>
      </c>
      <c r="V161" s="14" t="str">
        <f t="shared" si="44"/>
        <v>,</v>
      </c>
      <c r="W161" s="14">
        <f t="shared" si="45"/>
        <v>0</v>
      </c>
      <c r="X161" s="14" t="str">
        <f t="shared" si="46"/>
        <v>,</v>
      </c>
      <c r="Y161" s="14">
        <f t="shared" si="47"/>
        <v>2021</v>
      </c>
      <c r="Z161" s="14" t="s">
        <v>72</v>
      </c>
    </row>
    <row r="162" spans="1:26" x14ac:dyDescent="0.35">
      <c r="A162" t="s">
        <v>41</v>
      </c>
      <c r="B162" s="14">
        <f>VLOOKUP(Table2[[#This Row],[Crop]],Crop!$A$2:$B$5,2,FALSE)</f>
        <v>33</v>
      </c>
      <c r="C162" t="s">
        <v>31</v>
      </c>
      <c r="D162" s="14">
        <f>VLOOKUP(Table2[[#This Row],[District]],district!$A$2:$B$38,2,FALSE)</f>
        <v>32</v>
      </c>
      <c r="E162">
        <v>1990</v>
      </c>
      <c r="F162">
        <v>36.979999999999997</v>
      </c>
      <c r="G162">
        <v>54</v>
      </c>
      <c r="H162">
        <v>9.36</v>
      </c>
      <c r="L162" s="17" t="s">
        <v>68</v>
      </c>
      <c r="M162" s="14" t="s">
        <v>71</v>
      </c>
      <c r="N162" s="14" t="str">
        <f t="shared" si="36"/>
        <v>,</v>
      </c>
      <c r="O162" s="14">
        <f t="shared" si="37"/>
        <v>33</v>
      </c>
      <c r="P162" s="14" t="str">
        <f t="shared" si="38"/>
        <v>,</v>
      </c>
      <c r="Q162" s="14">
        <f t="shared" si="39"/>
        <v>32</v>
      </c>
      <c r="R162" s="14" t="str">
        <f t="shared" si="40"/>
        <v>,</v>
      </c>
      <c r="S162" s="14">
        <f t="shared" si="41"/>
        <v>54</v>
      </c>
      <c r="T162" s="14" t="str">
        <f t="shared" si="42"/>
        <v>,</v>
      </c>
      <c r="U162" s="14">
        <f t="shared" si="43"/>
        <v>36.979999999999997</v>
      </c>
      <c r="V162" s="14" t="str">
        <f t="shared" si="44"/>
        <v>,</v>
      </c>
      <c r="W162" s="14">
        <f t="shared" si="45"/>
        <v>9.36</v>
      </c>
      <c r="X162" s="14" t="str">
        <f t="shared" si="46"/>
        <v>,</v>
      </c>
      <c r="Y162" s="14">
        <f t="shared" si="47"/>
        <v>1990</v>
      </c>
      <c r="Z162" s="14" t="s">
        <v>72</v>
      </c>
    </row>
    <row r="163" spans="1:26" x14ac:dyDescent="0.35">
      <c r="A163" t="s">
        <v>41</v>
      </c>
      <c r="B163" s="14">
        <f>VLOOKUP(Table2[[#This Row],[Crop]],Crop!$A$2:$B$5,2,FALSE)</f>
        <v>33</v>
      </c>
      <c r="C163" t="s">
        <v>31</v>
      </c>
      <c r="D163" s="14">
        <f>VLOOKUP(Table2[[#This Row],[District]],district!$A$2:$B$38,2,FALSE)</f>
        <v>32</v>
      </c>
      <c r="E163">
        <v>1991</v>
      </c>
      <c r="F163">
        <v>56.77</v>
      </c>
      <c r="G163">
        <v>54</v>
      </c>
      <c r="H163">
        <v>14.37</v>
      </c>
      <c r="L163" s="17" t="s">
        <v>68</v>
      </c>
      <c r="M163" s="14" t="s">
        <v>71</v>
      </c>
      <c r="N163" s="14" t="str">
        <f t="shared" si="36"/>
        <v>,</v>
      </c>
      <c r="O163" s="14">
        <f t="shared" si="37"/>
        <v>33</v>
      </c>
      <c r="P163" s="14" t="str">
        <f t="shared" si="38"/>
        <v>,</v>
      </c>
      <c r="Q163" s="14">
        <f t="shared" si="39"/>
        <v>32</v>
      </c>
      <c r="R163" s="14" t="str">
        <f t="shared" si="40"/>
        <v>,</v>
      </c>
      <c r="S163" s="14">
        <f t="shared" si="41"/>
        <v>54</v>
      </c>
      <c r="T163" s="14" t="str">
        <f t="shared" si="42"/>
        <v>,</v>
      </c>
      <c r="U163" s="14">
        <f t="shared" si="43"/>
        <v>56.77</v>
      </c>
      <c r="V163" s="14" t="str">
        <f t="shared" si="44"/>
        <v>,</v>
      </c>
      <c r="W163" s="14">
        <f t="shared" si="45"/>
        <v>14.37</v>
      </c>
      <c r="X163" s="14" t="str">
        <f t="shared" si="46"/>
        <v>,</v>
      </c>
      <c r="Y163" s="14">
        <f t="shared" si="47"/>
        <v>1991</v>
      </c>
      <c r="Z163" s="14" t="s">
        <v>72</v>
      </c>
    </row>
    <row r="164" spans="1:26" x14ac:dyDescent="0.35">
      <c r="A164" t="s">
        <v>41</v>
      </c>
      <c r="B164" s="14">
        <f>VLOOKUP(Table2[[#This Row],[Crop]],Crop!$A$2:$B$5,2,FALSE)</f>
        <v>33</v>
      </c>
      <c r="C164" t="s">
        <v>31</v>
      </c>
      <c r="D164" s="14">
        <f>VLOOKUP(Table2[[#This Row],[District]],district!$A$2:$B$38,2,FALSE)</f>
        <v>32</v>
      </c>
      <c r="E164">
        <v>1992</v>
      </c>
      <c r="F164">
        <v>36.25</v>
      </c>
      <c r="G164">
        <v>52</v>
      </c>
      <c r="H164">
        <v>9.5299999999999994</v>
      </c>
      <c r="L164" s="17" t="s">
        <v>68</v>
      </c>
      <c r="M164" s="14" t="s">
        <v>71</v>
      </c>
      <c r="N164" s="14" t="str">
        <f t="shared" si="36"/>
        <v>,</v>
      </c>
      <c r="O164" s="14">
        <f t="shared" si="37"/>
        <v>33</v>
      </c>
      <c r="P164" s="14" t="str">
        <f t="shared" si="38"/>
        <v>,</v>
      </c>
      <c r="Q164" s="14">
        <f t="shared" si="39"/>
        <v>32</v>
      </c>
      <c r="R164" s="14" t="str">
        <f t="shared" si="40"/>
        <v>,</v>
      </c>
      <c r="S164" s="14">
        <f t="shared" si="41"/>
        <v>52</v>
      </c>
      <c r="T164" s="14" t="str">
        <f t="shared" si="42"/>
        <v>,</v>
      </c>
      <c r="U164" s="14">
        <f t="shared" si="43"/>
        <v>36.25</v>
      </c>
      <c r="V164" s="14" t="str">
        <f t="shared" si="44"/>
        <v>,</v>
      </c>
      <c r="W164" s="14">
        <f t="shared" si="45"/>
        <v>9.5299999999999994</v>
      </c>
      <c r="X164" s="14" t="str">
        <f t="shared" si="46"/>
        <v>,</v>
      </c>
      <c r="Y164" s="14">
        <f t="shared" si="47"/>
        <v>1992</v>
      </c>
      <c r="Z164" s="14" t="s">
        <v>72</v>
      </c>
    </row>
    <row r="165" spans="1:26" x14ac:dyDescent="0.35">
      <c r="A165" t="s">
        <v>41</v>
      </c>
      <c r="B165" s="14">
        <f>VLOOKUP(Table2[[#This Row],[Crop]],Crop!$A$2:$B$5,2,FALSE)</f>
        <v>33</v>
      </c>
      <c r="C165" t="s">
        <v>31</v>
      </c>
      <c r="D165" s="14">
        <f>VLOOKUP(Table2[[#This Row],[District]],district!$A$2:$B$38,2,FALSE)</f>
        <v>32</v>
      </c>
      <c r="E165">
        <v>1993</v>
      </c>
      <c r="F165">
        <v>21.03</v>
      </c>
      <c r="G165">
        <v>40</v>
      </c>
      <c r="H165">
        <v>7.19</v>
      </c>
      <c r="L165" s="17" t="s">
        <v>68</v>
      </c>
      <c r="M165" s="14" t="s">
        <v>71</v>
      </c>
      <c r="N165" s="14" t="str">
        <f t="shared" si="36"/>
        <v>,</v>
      </c>
      <c r="O165" s="14">
        <f t="shared" si="37"/>
        <v>33</v>
      </c>
      <c r="P165" s="14" t="str">
        <f t="shared" si="38"/>
        <v>,</v>
      </c>
      <c r="Q165" s="14">
        <f t="shared" si="39"/>
        <v>32</v>
      </c>
      <c r="R165" s="14" t="str">
        <f t="shared" si="40"/>
        <v>,</v>
      </c>
      <c r="S165" s="14">
        <f t="shared" si="41"/>
        <v>40</v>
      </c>
      <c r="T165" s="14" t="str">
        <f t="shared" si="42"/>
        <v>,</v>
      </c>
      <c r="U165" s="14">
        <f t="shared" si="43"/>
        <v>21.03</v>
      </c>
      <c r="V165" s="14" t="str">
        <f t="shared" si="44"/>
        <v>,</v>
      </c>
      <c r="W165" s="14">
        <f t="shared" si="45"/>
        <v>7.19</v>
      </c>
      <c r="X165" s="14" t="str">
        <f t="shared" si="46"/>
        <v>,</v>
      </c>
      <c r="Y165" s="14">
        <f t="shared" si="47"/>
        <v>1993</v>
      </c>
      <c r="Z165" s="14" t="s">
        <v>72</v>
      </c>
    </row>
    <row r="166" spans="1:26" x14ac:dyDescent="0.35">
      <c r="A166" t="s">
        <v>41</v>
      </c>
      <c r="B166" s="14">
        <f>VLOOKUP(Table2[[#This Row],[Crop]],Crop!$A$2:$B$5,2,FALSE)</f>
        <v>33</v>
      </c>
      <c r="C166" t="s">
        <v>31</v>
      </c>
      <c r="D166" s="14">
        <f>VLOOKUP(Table2[[#This Row],[District]],district!$A$2:$B$38,2,FALSE)</f>
        <v>32</v>
      </c>
      <c r="E166">
        <v>1994</v>
      </c>
      <c r="F166">
        <v>38</v>
      </c>
      <c r="G166">
        <v>40</v>
      </c>
      <c r="H166">
        <v>12.99</v>
      </c>
      <c r="L166" s="17" t="s">
        <v>68</v>
      </c>
      <c r="M166" s="14" t="s">
        <v>71</v>
      </c>
      <c r="N166" s="14" t="str">
        <f t="shared" si="36"/>
        <v>,</v>
      </c>
      <c r="O166" s="14">
        <f t="shared" si="37"/>
        <v>33</v>
      </c>
      <c r="P166" s="14" t="str">
        <f t="shared" si="38"/>
        <v>,</v>
      </c>
      <c r="Q166" s="14">
        <f t="shared" si="39"/>
        <v>32</v>
      </c>
      <c r="R166" s="14" t="str">
        <f t="shared" si="40"/>
        <v>,</v>
      </c>
      <c r="S166" s="14">
        <f t="shared" si="41"/>
        <v>40</v>
      </c>
      <c r="T166" s="14" t="str">
        <f t="shared" si="42"/>
        <v>,</v>
      </c>
      <c r="U166" s="14">
        <f t="shared" si="43"/>
        <v>38</v>
      </c>
      <c r="V166" s="14" t="str">
        <f t="shared" si="44"/>
        <v>,</v>
      </c>
      <c r="W166" s="14">
        <f t="shared" si="45"/>
        <v>12.99</v>
      </c>
      <c r="X166" s="14" t="str">
        <f t="shared" si="46"/>
        <v>,</v>
      </c>
      <c r="Y166" s="14">
        <f t="shared" si="47"/>
        <v>1994</v>
      </c>
      <c r="Z166" s="14" t="s">
        <v>72</v>
      </c>
    </row>
    <row r="167" spans="1:26" x14ac:dyDescent="0.35">
      <c r="A167" t="s">
        <v>41</v>
      </c>
      <c r="B167" s="14">
        <f>VLOOKUP(Table2[[#This Row],[Crop]],Crop!$A$2:$B$5,2,FALSE)</f>
        <v>33</v>
      </c>
      <c r="C167" t="s">
        <v>31</v>
      </c>
      <c r="D167" s="14">
        <f>VLOOKUP(Table2[[#This Row],[District]],district!$A$2:$B$38,2,FALSE)</f>
        <v>32</v>
      </c>
      <c r="E167">
        <v>1995</v>
      </c>
      <c r="F167">
        <v>40.31</v>
      </c>
      <c r="G167">
        <v>45</v>
      </c>
      <c r="H167">
        <v>12.25</v>
      </c>
      <c r="L167" s="17" t="s">
        <v>68</v>
      </c>
      <c r="M167" s="14" t="s">
        <v>71</v>
      </c>
      <c r="N167" s="14" t="str">
        <f t="shared" si="36"/>
        <v>,</v>
      </c>
      <c r="O167" s="14">
        <f t="shared" si="37"/>
        <v>33</v>
      </c>
      <c r="P167" s="14" t="str">
        <f t="shared" si="38"/>
        <v>,</v>
      </c>
      <c r="Q167" s="14">
        <f t="shared" si="39"/>
        <v>32</v>
      </c>
      <c r="R167" s="14" t="str">
        <f t="shared" si="40"/>
        <v>,</v>
      </c>
      <c r="S167" s="14">
        <f t="shared" si="41"/>
        <v>45</v>
      </c>
      <c r="T167" s="14" t="str">
        <f t="shared" si="42"/>
        <v>,</v>
      </c>
      <c r="U167" s="14">
        <f t="shared" si="43"/>
        <v>40.31</v>
      </c>
      <c r="V167" s="14" t="str">
        <f t="shared" si="44"/>
        <v>,</v>
      </c>
      <c r="W167" s="14">
        <f t="shared" si="45"/>
        <v>12.25</v>
      </c>
      <c r="X167" s="14" t="str">
        <f t="shared" si="46"/>
        <v>,</v>
      </c>
      <c r="Y167" s="14">
        <f t="shared" si="47"/>
        <v>1995</v>
      </c>
      <c r="Z167" s="14" t="s">
        <v>72</v>
      </c>
    </row>
    <row r="168" spans="1:26" x14ac:dyDescent="0.35">
      <c r="A168" t="s">
        <v>41</v>
      </c>
      <c r="B168" s="14">
        <f>VLOOKUP(Table2[[#This Row],[Crop]],Crop!$A$2:$B$5,2,FALSE)</f>
        <v>33</v>
      </c>
      <c r="C168" t="s">
        <v>31</v>
      </c>
      <c r="D168" s="14">
        <f>VLOOKUP(Table2[[#This Row],[District]],district!$A$2:$B$38,2,FALSE)</f>
        <v>32</v>
      </c>
      <c r="E168">
        <v>1996</v>
      </c>
      <c r="F168">
        <v>38.130000000000003</v>
      </c>
      <c r="G168">
        <v>43</v>
      </c>
      <c r="H168">
        <v>12.12</v>
      </c>
      <c r="L168" s="17" t="s">
        <v>68</v>
      </c>
      <c r="M168" s="14" t="s">
        <v>71</v>
      </c>
      <c r="N168" s="14" t="str">
        <f t="shared" si="36"/>
        <v>,</v>
      </c>
      <c r="O168" s="14">
        <f t="shared" si="37"/>
        <v>33</v>
      </c>
      <c r="P168" s="14" t="str">
        <f t="shared" si="38"/>
        <v>,</v>
      </c>
      <c r="Q168" s="14">
        <f t="shared" si="39"/>
        <v>32</v>
      </c>
      <c r="R168" s="14" t="str">
        <f t="shared" si="40"/>
        <v>,</v>
      </c>
      <c r="S168" s="14">
        <f t="shared" si="41"/>
        <v>43</v>
      </c>
      <c r="T168" s="14" t="str">
        <f t="shared" si="42"/>
        <v>,</v>
      </c>
      <c r="U168" s="14">
        <f t="shared" si="43"/>
        <v>38.130000000000003</v>
      </c>
      <c r="V168" s="14" t="str">
        <f t="shared" si="44"/>
        <v>,</v>
      </c>
      <c r="W168" s="14">
        <f t="shared" si="45"/>
        <v>12.12</v>
      </c>
      <c r="X168" s="14" t="str">
        <f t="shared" si="46"/>
        <v>,</v>
      </c>
      <c r="Y168" s="14">
        <f t="shared" si="47"/>
        <v>1996</v>
      </c>
      <c r="Z168" s="14" t="s">
        <v>72</v>
      </c>
    </row>
    <row r="169" spans="1:26" x14ac:dyDescent="0.35">
      <c r="A169" t="s">
        <v>41</v>
      </c>
      <c r="B169" s="14">
        <f>VLOOKUP(Table2[[#This Row],[Crop]],Crop!$A$2:$B$5,2,FALSE)</f>
        <v>33</v>
      </c>
      <c r="C169" t="s">
        <v>31</v>
      </c>
      <c r="D169" s="14">
        <f>VLOOKUP(Table2[[#This Row],[District]],district!$A$2:$B$38,2,FALSE)</f>
        <v>32</v>
      </c>
      <c r="E169">
        <v>1997</v>
      </c>
      <c r="F169">
        <v>13.5</v>
      </c>
      <c r="G169">
        <v>17</v>
      </c>
      <c r="H169">
        <v>10.86</v>
      </c>
      <c r="L169" s="17" t="s">
        <v>68</v>
      </c>
      <c r="M169" s="14" t="s">
        <v>71</v>
      </c>
      <c r="N169" s="14" t="str">
        <f t="shared" si="36"/>
        <v>,</v>
      </c>
      <c r="O169" s="14">
        <f t="shared" si="37"/>
        <v>33</v>
      </c>
      <c r="P169" s="14" t="str">
        <f t="shared" si="38"/>
        <v>,</v>
      </c>
      <c r="Q169" s="14">
        <f t="shared" si="39"/>
        <v>32</v>
      </c>
      <c r="R169" s="14" t="str">
        <f t="shared" si="40"/>
        <v>,</v>
      </c>
      <c r="S169" s="14">
        <f t="shared" si="41"/>
        <v>17</v>
      </c>
      <c r="T169" s="14" t="str">
        <f t="shared" si="42"/>
        <v>,</v>
      </c>
      <c r="U169" s="14">
        <f t="shared" si="43"/>
        <v>13.5</v>
      </c>
      <c r="V169" s="14" t="str">
        <f t="shared" si="44"/>
        <v>,</v>
      </c>
      <c r="W169" s="14">
        <f t="shared" si="45"/>
        <v>10.86</v>
      </c>
      <c r="X169" s="14" t="str">
        <f t="shared" si="46"/>
        <v>,</v>
      </c>
      <c r="Y169" s="14">
        <f t="shared" si="47"/>
        <v>1997</v>
      </c>
      <c r="Z169" s="14" t="s">
        <v>72</v>
      </c>
    </row>
    <row r="170" spans="1:26" x14ac:dyDescent="0.35">
      <c r="A170" t="s">
        <v>41</v>
      </c>
      <c r="B170" s="14">
        <f>VLOOKUP(Table2[[#This Row],[Crop]],Crop!$A$2:$B$5,2,FALSE)</f>
        <v>33</v>
      </c>
      <c r="C170" t="s">
        <v>31</v>
      </c>
      <c r="D170" s="14">
        <f>VLOOKUP(Table2[[#This Row],[District]],district!$A$2:$B$38,2,FALSE)</f>
        <v>32</v>
      </c>
      <c r="E170">
        <v>1998</v>
      </c>
      <c r="F170">
        <v>14.48</v>
      </c>
      <c r="G170">
        <v>18</v>
      </c>
      <c r="H170">
        <v>11</v>
      </c>
      <c r="L170" s="17" t="s">
        <v>68</v>
      </c>
      <c r="M170" s="14" t="s">
        <v>71</v>
      </c>
      <c r="N170" s="14" t="str">
        <f t="shared" si="36"/>
        <v>,</v>
      </c>
      <c r="O170" s="14">
        <f t="shared" si="37"/>
        <v>33</v>
      </c>
      <c r="P170" s="14" t="str">
        <f t="shared" si="38"/>
        <v>,</v>
      </c>
      <c r="Q170" s="14">
        <f t="shared" si="39"/>
        <v>32</v>
      </c>
      <c r="R170" s="14" t="str">
        <f t="shared" si="40"/>
        <v>,</v>
      </c>
      <c r="S170" s="14">
        <f t="shared" si="41"/>
        <v>18</v>
      </c>
      <c r="T170" s="14" t="str">
        <f t="shared" si="42"/>
        <v>,</v>
      </c>
      <c r="U170" s="14">
        <f t="shared" si="43"/>
        <v>14.48</v>
      </c>
      <c r="V170" s="14" t="str">
        <f t="shared" si="44"/>
        <v>,</v>
      </c>
      <c r="W170" s="14">
        <f t="shared" si="45"/>
        <v>11</v>
      </c>
      <c r="X170" s="14" t="str">
        <f t="shared" si="46"/>
        <v>,</v>
      </c>
      <c r="Y170" s="14">
        <f t="shared" si="47"/>
        <v>1998</v>
      </c>
      <c r="Z170" s="14" t="s">
        <v>72</v>
      </c>
    </row>
    <row r="171" spans="1:26" x14ac:dyDescent="0.35">
      <c r="A171" t="s">
        <v>41</v>
      </c>
      <c r="B171" s="14">
        <f>VLOOKUP(Table2[[#This Row],[Crop]],Crop!$A$2:$B$5,2,FALSE)</f>
        <v>33</v>
      </c>
      <c r="C171" t="s">
        <v>31</v>
      </c>
      <c r="D171" s="14">
        <f>VLOOKUP(Table2[[#This Row],[District]],district!$A$2:$B$38,2,FALSE)</f>
        <v>32</v>
      </c>
      <c r="E171">
        <v>1999</v>
      </c>
      <c r="F171">
        <v>17.11</v>
      </c>
      <c r="G171">
        <v>21</v>
      </c>
      <c r="H171">
        <v>11.14</v>
      </c>
      <c r="L171" s="17" t="s">
        <v>68</v>
      </c>
      <c r="M171" s="14" t="s">
        <v>71</v>
      </c>
      <c r="N171" s="14" t="str">
        <f t="shared" si="36"/>
        <v>,</v>
      </c>
      <c r="O171" s="14">
        <f t="shared" si="37"/>
        <v>33</v>
      </c>
      <c r="P171" s="14" t="str">
        <f t="shared" si="38"/>
        <v>,</v>
      </c>
      <c r="Q171" s="14">
        <f t="shared" si="39"/>
        <v>32</v>
      </c>
      <c r="R171" s="14" t="str">
        <f t="shared" si="40"/>
        <v>,</v>
      </c>
      <c r="S171" s="14">
        <f t="shared" si="41"/>
        <v>21</v>
      </c>
      <c r="T171" s="14" t="str">
        <f t="shared" si="42"/>
        <v>,</v>
      </c>
      <c r="U171" s="14">
        <f t="shared" si="43"/>
        <v>17.11</v>
      </c>
      <c r="V171" s="14" t="str">
        <f t="shared" si="44"/>
        <v>,</v>
      </c>
      <c r="W171" s="14">
        <f t="shared" si="45"/>
        <v>11.14</v>
      </c>
      <c r="X171" s="14" t="str">
        <f t="shared" si="46"/>
        <v>,</v>
      </c>
      <c r="Y171" s="14">
        <f t="shared" si="47"/>
        <v>1999</v>
      </c>
      <c r="Z171" s="14" t="s">
        <v>72</v>
      </c>
    </row>
    <row r="172" spans="1:26" x14ac:dyDescent="0.35">
      <c r="A172" t="s">
        <v>41</v>
      </c>
      <c r="B172" s="14">
        <f>VLOOKUP(Table2[[#This Row],[Crop]],Crop!$A$2:$B$5,2,FALSE)</f>
        <v>33</v>
      </c>
      <c r="C172" t="s">
        <v>31</v>
      </c>
      <c r="D172" s="14">
        <f>VLOOKUP(Table2[[#This Row],[District]],district!$A$2:$B$38,2,FALSE)</f>
        <v>32</v>
      </c>
      <c r="E172">
        <v>2000</v>
      </c>
      <c r="F172">
        <v>11.7</v>
      </c>
      <c r="G172">
        <v>23</v>
      </c>
      <c r="H172">
        <v>6.95</v>
      </c>
      <c r="L172" s="17" t="s">
        <v>68</v>
      </c>
      <c r="M172" s="14" t="s">
        <v>71</v>
      </c>
      <c r="N172" s="14" t="str">
        <f t="shared" si="36"/>
        <v>,</v>
      </c>
      <c r="O172" s="14">
        <f t="shared" si="37"/>
        <v>33</v>
      </c>
      <c r="P172" s="14" t="str">
        <f t="shared" si="38"/>
        <v>,</v>
      </c>
      <c r="Q172" s="14">
        <f t="shared" si="39"/>
        <v>32</v>
      </c>
      <c r="R172" s="14" t="str">
        <f t="shared" si="40"/>
        <v>,</v>
      </c>
      <c r="S172" s="14">
        <f t="shared" si="41"/>
        <v>23</v>
      </c>
      <c r="T172" s="14" t="str">
        <f t="shared" si="42"/>
        <v>,</v>
      </c>
      <c r="U172" s="14">
        <f t="shared" si="43"/>
        <v>11.7</v>
      </c>
      <c r="V172" s="14" t="str">
        <f t="shared" si="44"/>
        <v>,</v>
      </c>
      <c r="W172" s="14">
        <f t="shared" si="45"/>
        <v>6.95</v>
      </c>
      <c r="X172" s="14" t="str">
        <f t="shared" si="46"/>
        <v>,</v>
      </c>
      <c r="Y172" s="14">
        <f t="shared" si="47"/>
        <v>2000</v>
      </c>
      <c r="Z172" s="14" t="s">
        <v>72</v>
      </c>
    </row>
    <row r="173" spans="1:26" x14ac:dyDescent="0.35">
      <c r="A173" t="s">
        <v>41</v>
      </c>
      <c r="B173" s="14">
        <f>VLOOKUP(Table2[[#This Row],[Crop]],Crop!$A$2:$B$5,2,FALSE)</f>
        <v>33</v>
      </c>
      <c r="C173" t="s">
        <v>31</v>
      </c>
      <c r="D173" s="14">
        <f>VLOOKUP(Table2[[#This Row],[District]],district!$A$2:$B$38,2,FALSE)</f>
        <v>32</v>
      </c>
      <c r="E173">
        <v>2001</v>
      </c>
      <c r="F173">
        <v>9.93</v>
      </c>
      <c r="G173">
        <v>23</v>
      </c>
      <c r="H173">
        <v>5.9</v>
      </c>
      <c r="L173" s="17" t="s">
        <v>68</v>
      </c>
      <c r="M173" s="14" t="s">
        <v>71</v>
      </c>
      <c r="N173" s="14" t="str">
        <f t="shared" si="36"/>
        <v>,</v>
      </c>
      <c r="O173" s="14">
        <f t="shared" si="37"/>
        <v>33</v>
      </c>
      <c r="P173" s="14" t="str">
        <f t="shared" si="38"/>
        <v>,</v>
      </c>
      <c r="Q173" s="14">
        <f t="shared" si="39"/>
        <v>32</v>
      </c>
      <c r="R173" s="14" t="str">
        <f t="shared" si="40"/>
        <v>,</v>
      </c>
      <c r="S173" s="14">
        <f t="shared" si="41"/>
        <v>23</v>
      </c>
      <c r="T173" s="14" t="str">
        <f t="shared" si="42"/>
        <v>,</v>
      </c>
      <c r="U173" s="14">
        <f t="shared" si="43"/>
        <v>9.93</v>
      </c>
      <c r="V173" s="14" t="str">
        <f t="shared" si="44"/>
        <v>,</v>
      </c>
      <c r="W173" s="14">
        <f t="shared" si="45"/>
        <v>5.9</v>
      </c>
      <c r="X173" s="14" t="str">
        <f t="shared" si="46"/>
        <v>,</v>
      </c>
      <c r="Y173" s="14">
        <f t="shared" si="47"/>
        <v>2001</v>
      </c>
      <c r="Z173" s="14" t="s">
        <v>72</v>
      </c>
    </row>
    <row r="174" spans="1:26" x14ac:dyDescent="0.35">
      <c r="A174" t="s">
        <v>41</v>
      </c>
      <c r="B174" s="14">
        <f>VLOOKUP(Table2[[#This Row],[Crop]],Crop!$A$2:$B$5,2,FALSE)</f>
        <v>33</v>
      </c>
      <c r="C174" t="s">
        <v>31</v>
      </c>
      <c r="D174" s="14">
        <f>VLOOKUP(Table2[[#This Row],[District]],district!$A$2:$B$38,2,FALSE)</f>
        <v>32</v>
      </c>
      <c r="E174">
        <v>2002</v>
      </c>
      <c r="F174">
        <v>7.16</v>
      </c>
      <c r="G174">
        <v>17</v>
      </c>
      <c r="H174">
        <v>5.76</v>
      </c>
      <c r="L174" s="17" t="s">
        <v>68</v>
      </c>
      <c r="M174" s="14" t="s">
        <v>71</v>
      </c>
      <c r="N174" s="14" t="str">
        <f t="shared" si="36"/>
        <v>,</v>
      </c>
      <c r="O174" s="14">
        <f t="shared" si="37"/>
        <v>33</v>
      </c>
      <c r="P174" s="14" t="str">
        <f t="shared" si="38"/>
        <v>,</v>
      </c>
      <c r="Q174" s="14">
        <f t="shared" si="39"/>
        <v>32</v>
      </c>
      <c r="R174" s="14" t="str">
        <f t="shared" si="40"/>
        <v>,</v>
      </c>
      <c r="S174" s="14">
        <f t="shared" si="41"/>
        <v>17</v>
      </c>
      <c r="T174" s="14" t="str">
        <f t="shared" si="42"/>
        <v>,</v>
      </c>
      <c r="U174" s="14">
        <f t="shared" si="43"/>
        <v>7.16</v>
      </c>
      <c r="V174" s="14" t="str">
        <f t="shared" si="44"/>
        <v>,</v>
      </c>
      <c r="W174" s="14">
        <f t="shared" si="45"/>
        <v>5.76</v>
      </c>
      <c r="X174" s="14" t="str">
        <f t="shared" si="46"/>
        <v>,</v>
      </c>
      <c r="Y174" s="14">
        <f t="shared" si="47"/>
        <v>2002</v>
      </c>
      <c r="Z174" s="14" t="s">
        <v>72</v>
      </c>
    </row>
    <row r="175" spans="1:26" x14ac:dyDescent="0.35">
      <c r="A175" t="s">
        <v>41</v>
      </c>
      <c r="B175" s="14">
        <f>VLOOKUP(Table2[[#This Row],[Crop]],Crop!$A$2:$B$5,2,FALSE)</f>
        <v>33</v>
      </c>
      <c r="C175" t="s">
        <v>31</v>
      </c>
      <c r="D175" s="14">
        <f>VLOOKUP(Table2[[#This Row],[District]],district!$A$2:$B$38,2,FALSE)</f>
        <v>32</v>
      </c>
      <c r="E175">
        <v>2003</v>
      </c>
      <c r="F175">
        <v>6.96</v>
      </c>
      <c r="G175">
        <v>17</v>
      </c>
      <c r="H175">
        <v>5.6</v>
      </c>
      <c r="L175" s="17" t="s">
        <v>68</v>
      </c>
      <c r="M175" s="14" t="s">
        <v>71</v>
      </c>
      <c r="N175" s="14" t="str">
        <f t="shared" si="36"/>
        <v>,</v>
      </c>
      <c r="O175" s="14">
        <f t="shared" si="37"/>
        <v>33</v>
      </c>
      <c r="P175" s="14" t="str">
        <f t="shared" si="38"/>
        <v>,</v>
      </c>
      <c r="Q175" s="14">
        <f t="shared" si="39"/>
        <v>32</v>
      </c>
      <c r="R175" s="14" t="str">
        <f t="shared" si="40"/>
        <v>,</v>
      </c>
      <c r="S175" s="14">
        <f t="shared" si="41"/>
        <v>17</v>
      </c>
      <c r="T175" s="14" t="str">
        <f t="shared" si="42"/>
        <v>,</v>
      </c>
      <c r="U175" s="14">
        <f t="shared" si="43"/>
        <v>6.96</v>
      </c>
      <c r="V175" s="14" t="str">
        <f t="shared" si="44"/>
        <v>,</v>
      </c>
      <c r="W175" s="14">
        <f t="shared" si="45"/>
        <v>5.6</v>
      </c>
      <c r="X175" s="14" t="str">
        <f t="shared" si="46"/>
        <v>,</v>
      </c>
      <c r="Y175" s="14">
        <f t="shared" si="47"/>
        <v>2003</v>
      </c>
      <c r="Z175" s="14" t="s">
        <v>72</v>
      </c>
    </row>
    <row r="176" spans="1:26" x14ac:dyDescent="0.35">
      <c r="A176" t="s">
        <v>41</v>
      </c>
      <c r="B176" s="14">
        <f>VLOOKUP(Table2[[#This Row],[Crop]],Crop!$A$2:$B$5,2,FALSE)</f>
        <v>33</v>
      </c>
      <c r="C176" t="s">
        <v>31</v>
      </c>
      <c r="D176" s="14">
        <f>VLOOKUP(Table2[[#This Row],[District]],district!$A$2:$B$38,2,FALSE)</f>
        <v>32</v>
      </c>
      <c r="E176">
        <v>2004</v>
      </c>
      <c r="F176">
        <v>12.3</v>
      </c>
      <c r="G176">
        <v>20</v>
      </c>
      <c r="H176">
        <v>8.41</v>
      </c>
      <c r="L176" s="17" t="s">
        <v>68</v>
      </c>
      <c r="M176" s="14" t="s">
        <v>71</v>
      </c>
      <c r="N176" s="14" t="str">
        <f t="shared" si="36"/>
        <v>,</v>
      </c>
      <c r="O176" s="14">
        <f t="shared" si="37"/>
        <v>33</v>
      </c>
      <c r="P176" s="14" t="str">
        <f t="shared" si="38"/>
        <v>,</v>
      </c>
      <c r="Q176" s="14">
        <f t="shared" si="39"/>
        <v>32</v>
      </c>
      <c r="R176" s="14" t="str">
        <f t="shared" si="40"/>
        <v>,</v>
      </c>
      <c r="S176" s="14">
        <f t="shared" si="41"/>
        <v>20</v>
      </c>
      <c r="T176" s="14" t="str">
        <f t="shared" si="42"/>
        <v>,</v>
      </c>
      <c r="U176" s="14">
        <f t="shared" si="43"/>
        <v>12.3</v>
      </c>
      <c r="V176" s="14" t="str">
        <f t="shared" si="44"/>
        <v>,</v>
      </c>
      <c r="W176" s="14">
        <f t="shared" si="45"/>
        <v>8.41</v>
      </c>
      <c r="X176" s="14" t="str">
        <f t="shared" si="46"/>
        <v>,</v>
      </c>
      <c r="Y176" s="14">
        <f t="shared" si="47"/>
        <v>2004</v>
      </c>
      <c r="Z176" s="14" t="s">
        <v>72</v>
      </c>
    </row>
    <row r="177" spans="1:26" x14ac:dyDescent="0.35">
      <c r="A177" t="s">
        <v>41</v>
      </c>
      <c r="B177" s="14">
        <f>VLOOKUP(Table2[[#This Row],[Crop]],Crop!$A$2:$B$5,2,FALSE)</f>
        <v>33</v>
      </c>
      <c r="C177" t="s">
        <v>31</v>
      </c>
      <c r="D177" s="14">
        <f>VLOOKUP(Table2[[#This Row],[District]],district!$A$2:$B$38,2,FALSE)</f>
        <v>32</v>
      </c>
      <c r="E177">
        <v>2005</v>
      </c>
      <c r="F177">
        <v>12.29</v>
      </c>
      <c r="G177">
        <v>20</v>
      </c>
      <c r="H177">
        <v>7.9</v>
      </c>
      <c r="L177" s="17" t="s">
        <v>68</v>
      </c>
      <c r="M177" s="14" t="s">
        <v>71</v>
      </c>
      <c r="N177" s="14" t="str">
        <f t="shared" si="36"/>
        <v>,</v>
      </c>
      <c r="O177" s="14">
        <f t="shared" si="37"/>
        <v>33</v>
      </c>
      <c r="P177" s="14" t="str">
        <f t="shared" si="38"/>
        <v>,</v>
      </c>
      <c r="Q177" s="14">
        <f t="shared" si="39"/>
        <v>32</v>
      </c>
      <c r="R177" s="14" t="str">
        <f t="shared" si="40"/>
        <v>,</v>
      </c>
      <c r="S177" s="14">
        <f t="shared" si="41"/>
        <v>20</v>
      </c>
      <c r="T177" s="14" t="str">
        <f t="shared" si="42"/>
        <v>,</v>
      </c>
      <c r="U177" s="14">
        <f t="shared" si="43"/>
        <v>12.29</v>
      </c>
      <c r="V177" s="14" t="str">
        <f t="shared" si="44"/>
        <v>,</v>
      </c>
      <c r="W177" s="14">
        <f t="shared" si="45"/>
        <v>7.9</v>
      </c>
      <c r="X177" s="14" t="str">
        <f t="shared" si="46"/>
        <v>,</v>
      </c>
      <c r="Y177" s="14">
        <f t="shared" si="47"/>
        <v>2005</v>
      </c>
      <c r="Z177" s="14" t="s">
        <v>72</v>
      </c>
    </row>
    <row r="178" spans="1:26" x14ac:dyDescent="0.35">
      <c r="A178" t="s">
        <v>41</v>
      </c>
      <c r="B178" s="14">
        <f>VLOOKUP(Table2[[#This Row],[Crop]],Crop!$A$2:$B$5,2,FALSE)</f>
        <v>33</v>
      </c>
      <c r="C178" t="s">
        <v>31</v>
      </c>
      <c r="D178" s="14">
        <f>VLOOKUP(Table2[[#This Row],[District]],district!$A$2:$B$38,2,FALSE)</f>
        <v>32</v>
      </c>
      <c r="E178">
        <v>2006</v>
      </c>
      <c r="F178">
        <v>14.85</v>
      </c>
      <c r="G178">
        <v>22</v>
      </c>
      <c r="H178">
        <v>8.68</v>
      </c>
      <c r="L178" s="17" t="s">
        <v>68</v>
      </c>
      <c r="M178" s="14" t="s">
        <v>71</v>
      </c>
      <c r="N178" s="14" t="str">
        <f t="shared" si="36"/>
        <v>,</v>
      </c>
      <c r="O178" s="14">
        <f t="shared" si="37"/>
        <v>33</v>
      </c>
      <c r="P178" s="14" t="str">
        <f t="shared" si="38"/>
        <v>,</v>
      </c>
      <c r="Q178" s="14">
        <f t="shared" si="39"/>
        <v>32</v>
      </c>
      <c r="R178" s="14" t="str">
        <f t="shared" si="40"/>
        <v>,</v>
      </c>
      <c r="S178" s="14">
        <f t="shared" si="41"/>
        <v>22</v>
      </c>
      <c r="T178" s="14" t="str">
        <f t="shared" si="42"/>
        <v>,</v>
      </c>
      <c r="U178" s="14">
        <f t="shared" si="43"/>
        <v>14.85</v>
      </c>
      <c r="V178" s="14" t="str">
        <f t="shared" si="44"/>
        <v>,</v>
      </c>
      <c r="W178" s="14">
        <f t="shared" si="45"/>
        <v>8.68</v>
      </c>
      <c r="X178" s="14" t="str">
        <f t="shared" si="46"/>
        <v>,</v>
      </c>
      <c r="Y178" s="14">
        <f t="shared" si="47"/>
        <v>2006</v>
      </c>
      <c r="Z178" s="14" t="s">
        <v>72</v>
      </c>
    </row>
    <row r="179" spans="1:26" x14ac:dyDescent="0.35">
      <c r="A179" t="s">
        <v>41</v>
      </c>
      <c r="B179" s="14">
        <f>VLOOKUP(Table2[[#This Row],[Crop]],Crop!$A$2:$B$5,2,FALSE)</f>
        <v>33</v>
      </c>
      <c r="C179" t="s">
        <v>31</v>
      </c>
      <c r="D179" s="14">
        <f>VLOOKUP(Table2[[#This Row],[District]],district!$A$2:$B$38,2,FALSE)</f>
        <v>32</v>
      </c>
      <c r="E179">
        <v>2007</v>
      </c>
      <c r="F179">
        <v>11.01</v>
      </c>
      <c r="G179">
        <v>18</v>
      </c>
      <c r="H179">
        <v>7.87</v>
      </c>
      <c r="L179" s="17" t="s">
        <v>68</v>
      </c>
      <c r="M179" s="14" t="s">
        <v>71</v>
      </c>
      <c r="N179" s="14" t="str">
        <f t="shared" si="36"/>
        <v>,</v>
      </c>
      <c r="O179" s="14">
        <f t="shared" si="37"/>
        <v>33</v>
      </c>
      <c r="P179" s="14" t="str">
        <f t="shared" si="38"/>
        <v>,</v>
      </c>
      <c r="Q179" s="14">
        <f t="shared" si="39"/>
        <v>32</v>
      </c>
      <c r="R179" s="14" t="str">
        <f t="shared" si="40"/>
        <v>,</v>
      </c>
      <c r="S179" s="14">
        <f t="shared" si="41"/>
        <v>18</v>
      </c>
      <c r="T179" s="14" t="str">
        <f t="shared" si="42"/>
        <v>,</v>
      </c>
      <c r="U179" s="14">
        <f t="shared" si="43"/>
        <v>11.01</v>
      </c>
      <c r="V179" s="14" t="str">
        <f t="shared" si="44"/>
        <v>,</v>
      </c>
      <c r="W179" s="14">
        <f t="shared" si="45"/>
        <v>7.87</v>
      </c>
      <c r="X179" s="14" t="str">
        <f t="shared" si="46"/>
        <v>,</v>
      </c>
      <c r="Y179" s="14">
        <f t="shared" si="47"/>
        <v>2007</v>
      </c>
      <c r="Z179" s="14" t="s">
        <v>72</v>
      </c>
    </row>
    <row r="180" spans="1:26" x14ac:dyDescent="0.35">
      <c r="A180" t="s">
        <v>41</v>
      </c>
      <c r="B180" s="14">
        <f>VLOOKUP(Table2[[#This Row],[Crop]],Crop!$A$2:$B$5,2,FALSE)</f>
        <v>33</v>
      </c>
      <c r="C180" t="s">
        <v>31</v>
      </c>
      <c r="D180" s="14">
        <f>VLOOKUP(Table2[[#This Row],[District]],district!$A$2:$B$38,2,FALSE)</f>
        <v>32</v>
      </c>
      <c r="E180">
        <v>2008</v>
      </c>
      <c r="F180">
        <v>14.93</v>
      </c>
      <c r="G180">
        <v>17</v>
      </c>
      <c r="H180">
        <v>11.29</v>
      </c>
      <c r="L180" s="17" t="s">
        <v>68</v>
      </c>
      <c r="M180" s="14" t="s">
        <v>71</v>
      </c>
      <c r="N180" s="14" t="str">
        <f t="shared" si="36"/>
        <v>,</v>
      </c>
      <c r="O180" s="14">
        <f t="shared" si="37"/>
        <v>33</v>
      </c>
      <c r="P180" s="14" t="str">
        <f t="shared" si="38"/>
        <v>,</v>
      </c>
      <c r="Q180" s="14">
        <f t="shared" si="39"/>
        <v>32</v>
      </c>
      <c r="R180" s="14" t="str">
        <f t="shared" si="40"/>
        <v>,</v>
      </c>
      <c r="S180" s="14">
        <f t="shared" si="41"/>
        <v>17</v>
      </c>
      <c r="T180" s="14" t="str">
        <f t="shared" si="42"/>
        <v>,</v>
      </c>
      <c r="U180" s="14">
        <f t="shared" si="43"/>
        <v>14.93</v>
      </c>
      <c r="V180" s="14" t="str">
        <f t="shared" si="44"/>
        <v>,</v>
      </c>
      <c r="W180" s="14">
        <f t="shared" si="45"/>
        <v>11.29</v>
      </c>
      <c r="X180" s="14" t="str">
        <f t="shared" si="46"/>
        <v>,</v>
      </c>
      <c r="Y180" s="14">
        <f t="shared" si="47"/>
        <v>2008</v>
      </c>
      <c r="Z180" s="14" t="s">
        <v>72</v>
      </c>
    </row>
    <row r="181" spans="1:26" x14ac:dyDescent="0.35">
      <c r="A181" t="s">
        <v>41</v>
      </c>
      <c r="B181" s="14">
        <f>VLOOKUP(Table2[[#This Row],[Crop]],Crop!$A$2:$B$5,2,FALSE)</f>
        <v>33</v>
      </c>
      <c r="C181" t="s">
        <v>31</v>
      </c>
      <c r="D181" s="14">
        <f>VLOOKUP(Table2[[#This Row],[District]],district!$A$2:$B$38,2,FALSE)</f>
        <v>32</v>
      </c>
      <c r="E181">
        <v>2009</v>
      </c>
      <c r="F181">
        <v>21.74</v>
      </c>
      <c r="G181">
        <v>22</v>
      </c>
      <c r="H181">
        <v>12.71</v>
      </c>
      <c r="L181" s="17" t="s">
        <v>68</v>
      </c>
      <c r="M181" s="14" t="s">
        <v>71</v>
      </c>
      <c r="N181" s="14" t="str">
        <f t="shared" si="36"/>
        <v>,</v>
      </c>
      <c r="O181" s="14">
        <f t="shared" si="37"/>
        <v>33</v>
      </c>
      <c r="P181" s="14" t="str">
        <f t="shared" si="38"/>
        <v>,</v>
      </c>
      <c r="Q181" s="14">
        <f t="shared" si="39"/>
        <v>32</v>
      </c>
      <c r="R181" s="14" t="str">
        <f t="shared" si="40"/>
        <v>,</v>
      </c>
      <c r="S181" s="14">
        <f t="shared" si="41"/>
        <v>22</v>
      </c>
      <c r="T181" s="14" t="str">
        <f t="shared" si="42"/>
        <v>,</v>
      </c>
      <c r="U181" s="14">
        <f t="shared" si="43"/>
        <v>21.74</v>
      </c>
      <c r="V181" s="14" t="str">
        <f t="shared" si="44"/>
        <v>,</v>
      </c>
      <c r="W181" s="14">
        <f t="shared" si="45"/>
        <v>12.71</v>
      </c>
      <c r="X181" s="14" t="str">
        <f t="shared" si="46"/>
        <v>,</v>
      </c>
      <c r="Y181" s="14">
        <f t="shared" si="47"/>
        <v>2009</v>
      </c>
      <c r="Z181" s="14" t="s">
        <v>72</v>
      </c>
    </row>
    <row r="182" spans="1:26" x14ac:dyDescent="0.35">
      <c r="A182" t="s">
        <v>41</v>
      </c>
      <c r="B182" s="14">
        <f>VLOOKUP(Table2[[#This Row],[Crop]],Crop!$A$2:$B$5,2,FALSE)</f>
        <v>33</v>
      </c>
      <c r="C182" t="s">
        <v>31</v>
      </c>
      <c r="D182" s="14">
        <f>VLOOKUP(Table2[[#This Row],[District]],district!$A$2:$B$38,2,FALSE)</f>
        <v>32</v>
      </c>
      <c r="E182">
        <v>2010</v>
      </c>
      <c r="F182">
        <v>21.32</v>
      </c>
      <c r="G182">
        <v>25</v>
      </c>
      <c r="H182">
        <v>10.97</v>
      </c>
      <c r="L182" s="17" t="s">
        <v>68</v>
      </c>
      <c r="M182" s="14" t="s">
        <v>71</v>
      </c>
      <c r="N182" s="14" t="str">
        <f t="shared" si="36"/>
        <v>,</v>
      </c>
      <c r="O182" s="14">
        <f t="shared" si="37"/>
        <v>33</v>
      </c>
      <c r="P182" s="14" t="str">
        <f t="shared" si="38"/>
        <v>,</v>
      </c>
      <c r="Q182" s="14">
        <f t="shared" si="39"/>
        <v>32</v>
      </c>
      <c r="R182" s="14" t="str">
        <f t="shared" si="40"/>
        <v>,</v>
      </c>
      <c r="S182" s="14">
        <f t="shared" si="41"/>
        <v>25</v>
      </c>
      <c r="T182" s="14" t="str">
        <f t="shared" si="42"/>
        <v>,</v>
      </c>
      <c r="U182" s="14">
        <f t="shared" si="43"/>
        <v>21.32</v>
      </c>
      <c r="V182" s="14" t="str">
        <f t="shared" si="44"/>
        <v>,</v>
      </c>
      <c r="W182" s="14">
        <f t="shared" si="45"/>
        <v>10.97</v>
      </c>
      <c r="X182" s="14" t="str">
        <f t="shared" si="46"/>
        <v>,</v>
      </c>
      <c r="Y182" s="14">
        <f t="shared" si="47"/>
        <v>2010</v>
      </c>
      <c r="Z182" s="14" t="s">
        <v>72</v>
      </c>
    </row>
    <row r="183" spans="1:26" x14ac:dyDescent="0.35">
      <c r="A183" t="s">
        <v>41</v>
      </c>
      <c r="B183" s="14">
        <f>VLOOKUP(Table2[[#This Row],[Crop]],Crop!$A$2:$B$5,2,FALSE)</f>
        <v>33</v>
      </c>
      <c r="C183" t="s">
        <v>31</v>
      </c>
      <c r="D183" s="14">
        <f>VLOOKUP(Table2[[#This Row],[District]],district!$A$2:$B$38,2,FALSE)</f>
        <v>32</v>
      </c>
      <c r="E183">
        <v>2011</v>
      </c>
      <c r="F183">
        <v>32.72</v>
      </c>
      <c r="G183">
        <v>32</v>
      </c>
      <c r="H183">
        <v>13.15</v>
      </c>
      <c r="L183" s="17" t="s">
        <v>68</v>
      </c>
      <c r="M183" s="14" t="s">
        <v>71</v>
      </c>
      <c r="N183" s="14" t="str">
        <f t="shared" si="36"/>
        <v>,</v>
      </c>
      <c r="O183" s="14">
        <f t="shared" si="37"/>
        <v>33</v>
      </c>
      <c r="P183" s="14" t="str">
        <f t="shared" si="38"/>
        <v>,</v>
      </c>
      <c r="Q183" s="14">
        <f t="shared" si="39"/>
        <v>32</v>
      </c>
      <c r="R183" s="14" t="str">
        <f t="shared" si="40"/>
        <v>,</v>
      </c>
      <c r="S183" s="14">
        <f t="shared" si="41"/>
        <v>32</v>
      </c>
      <c r="T183" s="14" t="str">
        <f t="shared" si="42"/>
        <v>,</v>
      </c>
      <c r="U183" s="14">
        <f t="shared" si="43"/>
        <v>32.72</v>
      </c>
      <c r="V183" s="14" t="str">
        <f t="shared" si="44"/>
        <v>,</v>
      </c>
      <c r="W183" s="14">
        <f t="shared" si="45"/>
        <v>13.15</v>
      </c>
      <c r="X183" s="14" t="str">
        <f t="shared" si="46"/>
        <v>,</v>
      </c>
      <c r="Y183" s="14">
        <f t="shared" si="47"/>
        <v>2011</v>
      </c>
      <c r="Z183" s="14" t="s">
        <v>72</v>
      </c>
    </row>
    <row r="184" spans="1:26" x14ac:dyDescent="0.35">
      <c r="A184" t="s">
        <v>41</v>
      </c>
      <c r="B184" s="14">
        <f>VLOOKUP(Table2[[#This Row],[Crop]],Crop!$A$2:$B$5,2,FALSE)</f>
        <v>33</v>
      </c>
      <c r="C184" t="s">
        <v>31</v>
      </c>
      <c r="D184" s="14">
        <f>VLOOKUP(Table2[[#This Row],[District]],district!$A$2:$B$38,2,FALSE)</f>
        <v>32</v>
      </c>
      <c r="E184">
        <v>2012</v>
      </c>
      <c r="F184">
        <v>26.2</v>
      </c>
      <c r="G184">
        <v>27</v>
      </c>
      <c r="H184">
        <v>12.48</v>
      </c>
      <c r="L184" s="17" t="s">
        <v>68</v>
      </c>
      <c r="M184" s="14" t="s">
        <v>71</v>
      </c>
      <c r="N184" s="14" t="str">
        <f t="shared" si="36"/>
        <v>,</v>
      </c>
      <c r="O184" s="14">
        <f t="shared" si="37"/>
        <v>33</v>
      </c>
      <c r="P184" s="14" t="str">
        <f t="shared" si="38"/>
        <v>,</v>
      </c>
      <c r="Q184" s="14">
        <f t="shared" si="39"/>
        <v>32</v>
      </c>
      <c r="R184" s="14" t="str">
        <f t="shared" si="40"/>
        <v>,</v>
      </c>
      <c r="S184" s="14">
        <f t="shared" si="41"/>
        <v>27</v>
      </c>
      <c r="T184" s="14" t="str">
        <f t="shared" si="42"/>
        <v>,</v>
      </c>
      <c r="U184" s="14">
        <f t="shared" si="43"/>
        <v>26.2</v>
      </c>
      <c r="V184" s="14" t="str">
        <f t="shared" si="44"/>
        <v>,</v>
      </c>
      <c r="W184" s="14">
        <f t="shared" si="45"/>
        <v>12.48</v>
      </c>
      <c r="X184" s="14" t="str">
        <f t="shared" si="46"/>
        <v>,</v>
      </c>
      <c r="Y184" s="14">
        <f t="shared" si="47"/>
        <v>2012</v>
      </c>
      <c r="Z184" s="14" t="s">
        <v>72</v>
      </c>
    </row>
    <row r="185" spans="1:26" x14ac:dyDescent="0.35">
      <c r="A185" t="s">
        <v>41</v>
      </c>
      <c r="B185" s="14">
        <f>VLOOKUP(Table2[[#This Row],[Crop]],Crop!$A$2:$B$5,2,FALSE)</f>
        <v>33</v>
      </c>
      <c r="C185" t="s">
        <v>31</v>
      </c>
      <c r="D185" s="14">
        <f>VLOOKUP(Table2[[#This Row],[District]],district!$A$2:$B$38,2,FALSE)</f>
        <v>32</v>
      </c>
      <c r="E185">
        <v>2013</v>
      </c>
      <c r="F185">
        <v>9.25</v>
      </c>
      <c r="G185">
        <v>19</v>
      </c>
      <c r="H185">
        <v>6.26</v>
      </c>
      <c r="L185" s="17" t="s">
        <v>68</v>
      </c>
      <c r="M185" s="14" t="s">
        <v>71</v>
      </c>
      <c r="N185" s="14" t="str">
        <f t="shared" si="36"/>
        <v>,</v>
      </c>
      <c r="O185" s="14">
        <f t="shared" si="37"/>
        <v>33</v>
      </c>
      <c r="P185" s="14" t="str">
        <f t="shared" si="38"/>
        <v>,</v>
      </c>
      <c r="Q185" s="14">
        <f t="shared" si="39"/>
        <v>32</v>
      </c>
      <c r="R185" s="14" t="str">
        <f t="shared" si="40"/>
        <v>,</v>
      </c>
      <c r="S185" s="14">
        <f t="shared" si="41"/>
        <v>19</v>
      </c>
      <c r="T185" s="14" t="str">
        <f t="shared" si="42"/>
        <v>,</v>
      </c>
      <c r="U185" s="14">
        <f t="shared" si="43"/>
        <v>9.25</v>
      </c>
      <c r="V185" s="14" t="str">
        <f t="shared" si="44"/>
        <v>,</v>
      </c>
      <c r="W185" s="14">
        <f t="shared" si="45"/>
        <v>6.26</v>
      </c>
      <c r="X185" s="14" t="str">
        <f t="shared" si="46"/>
        <v>,</v>
      </c>
      <c r="Y185" s="14">
        <f t="shared" si="47"/>
        <v>2013</v>
      </c>
      <c r="Z185" s="14" t="s">
        <v>72</v>
      </c>
    </row>
    <row r="186" spans="1:26" x14ac:dyDescent="0.35">
      <c r="A186" t="s">
        <v>41</v>
      </c>
      <c r="B186" s="14">
        <f>VLOOKUP(Table2[[#This Row],[Crop]],Crop!$A$2:$B$5,2,FALSE)</f>
        <v>33</v>
      </c>
      <c r="C186" t="s">
        <v>31</v>
      </c>
      <c r="D186" s="14">
        <f>VLOOKUP(Table2[[#This Row],[District]],district!$A$2:$B$38,2,FALSE)</f>
        <v>32</v>
      </c>
      <c r="E186">
        <v>2014</v>
      </c>
      <c r="F186">
        <v>14.51</v>
      </c>
      <c r="G186">
        <v>20</v>
      </c>
      <c r="H186">
        <v>9.33</v>
      </c>
      <c r="L186" s="17" t="s">
        <v>68</v>
      </c>
      <c r="M186" s="14" t="s">
        <v>71</v>
      </c>
      <c r="N186" s="14" t="str">
        <f t="shared" si="36"/>
        <v>,</v>
      </c>
      <c r="O186" s="14">
        <f t="shared" si="37"/>
        <v>33</v>
      </c>
      <c r="P186" s="14" t="str">
        <f t="shared" si="38"/>
        <v>,</v>
      </c>
      <c r="Q186" s="14">
        <f t="shared" si="39"/>
        <v>32</v>
      </c>
      <c r="R186" s="14" t="str">
        <f t="shared" si="40"/>
        <v>,</v>
      </c>
      <c r="S186" s="14">
        <f t="shared" si="41"/>
        <v>20</v>
      </c>
      <c r="T186" s="14" t="str">
        <f t="shared" si="42"/>
        <v>,</v>
      </c>
      <c r="U186" s="14">
        <f t="shared" si="43"/>
        <v>14.51</v>
      </c>
      <c r="V186" s="14" t="str">
        <f t="shared" si="44"/>
        <v>,</v>
      </c>
      <c r="W186" s="14">
        <f t="shared" si="45"/>
        <v>9.33</v>
      </c>
      <c r="X186" s="14" t="str">
        <f t="shared" si="46"/>
        <v>,</v>
      </c>
      <c r="Y186" s="14">
        <f t="shared" si="47"/>
        <v>2014</v>
      </c>
      <c r="Z186" s="14" t="s">
        <v>72</v>
      </c>
    </row>
    <row r="187" spans="1:26" x14ac:dyDescent="0.35">
      <c r="A187" t="s">
        <v>41</v>
      </c>
      <c r="B187" s="14">
        <f>VLOOKUP(Table2[[#This Row],[Crop]],Crop!$A$2:$B$5,2,FALSE)</f>
        <v>33</v>
      </c>
      <c r="C187" t="s">
        <v>31</v>
      </c>
      <c r="D187" s="14">
        <f>VLOOKUP(Table2[[#This Row],[District]],district!$A$2:$B$38,2,FALSE)</f>
        <v>32</v>
      </c>
      <c r="E187">
        <v>2015</v>
      </c>
      <c r="F187">
        <v>8.98</v>
      </c>
      <c r="G187">
        <v>17</v>
      </c>
      <c r="H187">
        <v>6.79</v>
      </c>
      <c r="L187" s="17" t="s">
        <v>68</v>
      </c>
      <c r="M187" s="14" t="s">
        <v>71</v>
      </c>
      <c r="N187" s="14" t="str">
        <f t="shared" si="36"/>
        <v>,</v>
      </c>
      <c r="O187" s="14">
        <f t="shared" si="37"/>
        <v>33</v>
      </c>
      <c r="P187" s="14" t="str">
        <f t="shared" si="38"/>
        <v>,</v>
      </c>
      <c r="Q187" s="14">
        <f t="shared" si="39"/>
        <v>32</v>
      </c>
      <c r="R187" s="14" t="str">
        <f t="shared" si="40"/>
        <v>,</v>
      </c>
      <c r="S187" s="14">
        <f t="shared" si="41"/>
        <v>17</v>
      </c>
      <c r="T187" s="14" t="str">
        <f t="shared" si="42"/>
        <v>,</v>
      </c>
      <c r="U187" s="14">
        <f t="shared" si="43"/>
        <v>8.98</v>
      </c>
      <c r="V187" s="14" t="str">
        <f t="shared" si="44"/>
        <v>,</v>
      </c>
      <c r="W187" s="14">
        <f t="shared" si="45"/>
        <v>6.79</v>
      </c>
      <c r="X187" s="14" t="str">
        <f t="shared" si="46"/>
        <v>,</v>
      </c>
      <c r="Y187" s="14">
        <f t="shared" si="47"/>
        <v>2015</v>
      </c>
      <c r="Z187" s="14" t="s">
        <v>72</v>
      </c>
    </row>
    <row r="188" spans="1:26" x14ac:dyDescent="0.35">
      <c r="A188" t="s">
        <v>41</v>
      </c>
      <c r="B188" s="14">
        <f>VLOOKUP(Table2[[#This Row],[Crop]],Crop!$A$2:$B$5,2,FALSE)</f>
        <v>33</v>
      </c>
      <c r="C188" t="s">
        <v>31</v>
      </c>
      <c r="D188" s="14">
        <f>VLOOKUP(Table2[[#This Row],[District]],district!$A$2:$B$38,2,FALSE)</f>
        <v>32</v>
      </c>
      <c r="E188">
        <v>2016</v>
      </c>
      <c r="F188">
        <v>7.93</v>
      </c>
      <c r="G188">
        <v>13</v>
      </c>
      <c r="H188">
        <v>7.84</v>
      </c>
      <c r="L188" s="17" t="s">
        <v>68</v>
      </c>
      <c r="M188" s="14" t="s">
        <v>71</v>
      </c>
      <c r="N188" s="14" t="str">
        <f t="shared" si="36"/>
        <v>,</v>
      </c>
      <c r="O188" s="14">
        <f t="shared" si="37"/>
        <v>33</v>
      </c>
      <c r="P188" s="14" t="str">
        <f t="shared" si="38"/>
        <v>,</v>
      </c>
      <c r="Q188" s="14">
        <f t="shared" si="39"/>
        <v>32</v>
      </c>
      <c r="R188" s="14" t="str">
        <f t="shared" si="40"/>
        <v>,</v>
      </c>
      <c r="S188" s="14">
        <f t="shared" si="41"/>
        <v>13</v>
      </c>
      <c r="T188" s="14" t="str">
        <f t="shared" si="42"/>
        <v>,</v>
      </c>
      <c r="U188" s="14">
        <f t="shared" si="43"/>
        <v>7.93</v>
      </c>
      <c r="V188" s="14" t="str">
        <f t="shared" si="44"/>
        <v>,</v>
      </c>
      <c r="W188" s="14">
        <f t="shared" si="45"/>
        <v>7.84</v>
      </c>
      <c r="X188" s="14" t="str">
        <f t="shared" si="46"/>
        <v>,</v>
      </c>
      <c r="Y188" s="14">
        <f t="shared" si="47"/>
        <v>2016</v>
      </c>
      <c r="Z188" s="14" t="s">
        <v>72</v>
      </c>
    </row>
    <row r="189" spans="1:26" x14ac:dyDescent="0.35">
      <c r="A189" t="s">
        <v>41</v>
      </c>
      <c r="B189" s="14">
        <f>VLOOKUP(Table2[[#This Row],[Crop]],Crop!$A$2:$B$5,2,FALSE)</f>
        <v>33</v>
      </c>
      <c r="C189" t="s">
        <v>31</v>
      </c>
      <c r="D189" s="14">
        <f>VLOOKUP(Table2[[#This Row],[District]],district!$A$2:$B$38,2,FALSE)</f>
        <v>32</v>
      </c>
      <c r="E189">
        <v>2017</v>
      </c>
      <c r="F189">
        <v>10.25</v>
      </c>
      <c r="G189">
        <v>14</v>
      </c>
      <c r="H189">
        <v>9.42</v>
      </c>
      <c r="L189" s="17" t="s">
        <v>68</v>
      </c>
      <c r="M189" s="14" t="s">
        <v>71</v>
      </c>
      <c r="N189" s="14" t="str">
        <f t="shared" si="36"/>
        <v>,</v>
      </c>
      <c r="O189" s="14">
        <f t="shared" si="37"/>
        <v>33</v>
      </c>
      <c r="P189" s="14" t="str">
        <f t="shared" si="38"/>
        <v>,</v>
      </c>
      <c r="Q189" s="14">
        <f t="shared" si="39"/>
        <v>32</v>
      </c>
      <c r="R189" s="14" t="str">
        <f t="shared" si="40"/>
        <v>,</v>
      </c>
      <c r="S189" s="14">
        <f t="shared" si="41"/>
        <v>14</v>
      </c>
      <c r="T189" s="14" t="str">
        <f t="shared" si="42"/>
        <v>,</v>
      </c>
      <c r="U189" s="14">
        <f t="shared" si="43"/>
        <v>10.25</v>
      </c>
      <c r="V189" s="14" t="str">
        <f t="shared" si="44"/>
        <v>,</v>
      </c>
      <c r="W189" s="14">
        <f t="shared" si="45"/>
        <v>9.42</v>
      </c>
      <c r="X189" s="14" t="str">
        <f t="shared" si="46"/>
        <v>,</v>
      </c>
      <c r="Y189" s="14">
        <f t="shared" si="47"/>
        <v>2017</v>
      </c>
      <c r="Z189" s="14" t="s">
        <v>72</v>
      </c>
    </row>
    <row r="190" spans="1:26" x14ac:dyDescent="0.35">
      <c r="A190" t="s">
        <v>41</v>
      </c>
      <c r="B190" s="14">
        <f>VLOOKUP(Table2[[#This Row],[Crop]],Crop!$A$2:$B$5,2,FALSE)</f>
        <v>33</v>
      </c>
      <c r="C190" t="s">
        <v>31</v>
      </c>
      <c r="D190" s="14">
        <f>VLOOKUP(Table2[[#This Row],[District]],district!$A$2:$B$38,2,FALSE)</f>
        <v>32</v>
      </c>
      <c r="E190">
        <v>2018</v>
      </c>
      <c r="F190">
        <v>6.25</v>
      </c>
      <c r="G190">
        <v>9</v>
      </c>
      <c r="H190">
        <v>8.93</v>
      </c>
      <c r="L190" s="17" t="s">
        <v>68</v>
      </c>
      <c r="M190" s="14" t="s">
        <v>71</v>
      </c>
      <c r="N190" s="14" t="str">
        <f t="shared" si="36"/>
        <v>,</v>
      </c>
      <c r="O190" s="14">
        <f t="shared" si="37"/>
        <v>33</v>
      </c>
      <c r="P190" s="14" t="str">
        <f t="shared" si="38"/>
        <v>,</v>
      </c>
      <c r="Q190" s="14">
        <f t="shared" si="39"/>
        <v>32</v>
      </c>
      <c r="R190" s="14" t="str">
        <f t="shared" si="40"/>
        <v>,</v>
      </c>
      <c r="S190" s="14">
        <f t="shared" si="41"/>
        <v>9</v>
      </c>
      <c r="T190" s="14" t="str">
        <f t="shared" si="42"/>
        <v>,</v>
      </c>
      <c r="U190" s="14">
        <f t="shared" si="43"/>
        <v>6.25</v>
      </c>
      <c r="V190" s="14" t="str">
        <f t="shared" si="44"/>
        <v>,</v>
      </c>
      <c r="W190" s="14">
        <f t="shared" si="45"/>
        <v>8.93</v>
      </c>
      <c r="X190" s="14" t="str">
        <f t="shared" si="46"/>
        <v>,</v>
      </c>
      <c r="Y190" s="14">
        <f t="shared" si="47"/>
        <v>2018</v>
      </c>
      <c r="Z190" s="14" t="s">
        <v>72</v>
      </c>
    </row>
    <row r="191" spans="1:26" x14ac:dyDescent="0.35">
      <c r="A191" t="s">
        <v>41</v>
      </c>
      <c r="B191" s="14">
        <f>VLOOKUP(Table2[[#This Row],[Crop]],Crop!$A$2:$B$5,2,FALSE)</f>
        <v>33</v>
      </c>
      <c r="C191" t="s">
        <v>31</v>
      </c>
      <c r="D191" s="14">
        <f>VLOOKUP(Table2[[#This Row],[District]],district!$A$2:$B$38,2,FALSE)</f>
        <v>32</v>
      </c>
      <c r="E191">
        <v>2019</v>
      </c>
      <c r="F191">
        <v>7.04</v>
      </c>
      <c r="G191">
        <v>9</v>
      </c>
      <c r="H191">
        <v>10.1</v>
      </c>
      <c r="L191" s="17" t="s">
        <v>68</v>
      </c>
      <c r="M191" s="14" t="s">
        <v>71</v>
      </c>
      <c r="N191" s="14" t="str">
        <f t="shared" si="36"/>
        <v>,</v>
      </c>
      <c r="O191" s="14">
        <f t="shared" si="37"/>
        <v>33</v>
      </c>
      <c r="P191" s="14" t="str">
        <f t="shared" si="38"/>
        <v>,</v>
      </c>
      <c r="Q191" s="14">
        <f t="shared" si="39"/>
        <v>32</v>
      </c>
      <c r="R191" s="14" t="str">
        <f t="shared" si="40"/>
        <v>,</v>
      </c>
      <c r="S191" s="14">
        <f t="shared" si="41"/>
        <v>9</v>
      </c>
      <c r="T191" s="14" t="str">
        <f t="shared" si="42"/>
        <v>,</v>
      </c>
      <c r="U191" s="14">
        <f t="shared" si="43"/>
        <v>7.04</v>
      </c>
      <c r="V191" s="14" t="str">
        <f t="shared" si="44"/>
        <v>,</v>
      </c>
      <c r="W191" s="14">
        <f t="shared" si="45"/>
        <v>10.1</v>
      </c>
      <c r="X191" s="14" t="str">
        <f t="shared" si="46"/>
        <v>,</v>
      </c>
      <c r="Y191" s="14">
        <f t="shared" si="47"/>
        <v>2019</v>
      </c>
      <c r="Z191" s="14" t="s">
        <v>72</v>
      </c>
    </row>
    <row r="192" spans="1:26" x14ac:dyDescent="0.35">
      <c r="A192" t="s">
        <v>41</v>
      </c>
      <c r="B192" s="14">
        <f>VLOOKUP(Table2[[#This Row],[Crop]],Crop!$A$2:$B$5,2,FALSE)</f>
        <v>33</v>
      </c>
      <c r="C192" t="s">
        <v>31</v>
      </c>
      <c r="D192" s="14">
        <f>VLOOKUP(Table2[[#This Row],[District]],district!$A$2:$B$38,2,FALSE)</f>
        <v>32</v>
      </c>
      <c r="E192">
        <v>2020</v>
      </c>
      <c r="F192">
        <v>3.26</v>
      </c>
      <c r="G192">
        <v>5</v>
      </c>
      <c r="H192">
        <v>7.8</v>
      </c>
      <c r="L192" s="17" t="s">
        <v>68</v>
      </c>
      <c r="M192" s="14" t="s">
        <v>71</v>
      </c>
      <c r="N192" s="14" t="str">
        <f t="shared" si="36"/>
        <v>,</v>
      </c>
      <c r="O192" s="14">
        <f t="shared" si="37"/>
        <v>33</v>
      </c>
      <c r="P192" s="14" t="str">
        <f t="shared" si="38"/>
        <v>,</v>
      </c>
      <c r="Q192" s="14">
        <f t="shared" si="39"/>
        <v>32</v>
      </c>
      <c r="R192" s="14" t="str">
        <f t="shared" si="40"/>
        <v>,</v>
      </c>
      <c r="S192" s="14">
        <f t="shared" si="41"/>
        <v>5</v>
      </c>
      <c r="T192" s="14" t="str">
        <f t="shared" si="42"/>
        <v>,</v>
      </c>
      <c r="U192" s="14">
        <f t="shared" si="43"/>
        <v>3.26</v>
      </c>
      <c r="V192" s="14" t="str">
        <f t="shared" si="44"/>
        <v>,</v>
      </c>
      <c r="W192" s="14">
        <f t="shared" si="45"/>
        <v>7.8</v>
      </c>
      <c r="X192" s="14" t="str">
        <f t="shared" si="46"/>
        <v>,</v>
      </c>
      <c r="Y192" s="14">
        <f t="shared" si="47"/>
        <v>2020</v>
      </c>
      <c r="Z192" s="14" t="s">
        <v>72</v>
      </c>
    </row>
    <row r="193" spans="1:26" s="7" customFormat="1" x14ac:dyDescent="0.35">
      <c r="A193" s="7" t="s">
        <v>41</v>
      </c>
      <c r="B193" s="7">
        <f>VLOOKUP(Table2[[#This Row],[Crop]],Crop!$A$2:$B$5,2,FALSE)</f>
        <v>33</v>
      </c>
      <c r="C193" s="7" t="s">
        <v>31</v>
      </c>
      <c r="D193" s="7">
        <f>VLOOKUP(Table2[[#This Row],[District]],district!$A$2:$B$38,2,FALSE)</f>
        <v>32</v>
      </c>
      <c r="E193" s="7">
        <v>2021</v>
      </c>
      <c r="F193">
        <v>2.7</v>
      </c>
      <c r="G193">
        <v>4</v>
      </c>
      <c r="H193">
        <v>8.01</v>
      </c>
      <c r="L193" s="17" t="s">
        <v>68</v>
      </c>
      <c r="M193" s="14" t="s">
        <v>71</v>
      </c>
      <c r="N193" s="14" t="str">
        <f t="shared" si="36"/>
        <v>,</v>
      </c>
      <c r="O193" s="14">
        <f t="shared" si="37"/>
        <v>33</v>
      </c>
      <c r="P193" s="14" t="str">
        <f t="shared" si="38"/>
        <v>,</v>
      </c>
      <c r="Q193" s="14">
        <f t="shared" si="39"/>
        <v>32</v>
      </c>
      <c r="R193" s="14" t="str">
        <f t="shared" si="40"/>
        <v>,</v>
      </c>
      <c r="S193" s="14">
        <f t="shared" si="41"/>
        <v>4</v>
      </c>
      <c r="T193" s="14" t="str">
        <f t="shared" si="42"/>
        <v>,</v>
      </c>
      <c r="U193" s="14">
        <f t="shared" si="43"/>
        <v>2.7</v>
      </c>
      <c r="V193" s="14" t="str">
        <f t="shared" si="44"/>
        <v>,</v>
      </c>
      <c r="W193" s="14">
        <f t="shared" si="45"/>
        <v>8.01</v>
      </c>
      <c r="X193" s="14" t="str">
        <f t="shared" si="46"/>
        <v>,</v>
      </c>
      <c r="Y193" s="14">
        <f t="shared" si="47"/>
        <v>2021</v>
      </c>
      <c r="Z193" s="14" t="s">
        <v>72</v>
      </c>
    </row>
    <row r="194" spans="1:26" x14ac:dyDescent="0.35">
      <c r="A194" t="s">
        <v>41</v>
      </c>
      <c r="B194" s="14">
        <f>VLOOKUP(Table2[[#This Row],[Crop]],Crop!$A$2:$B$5,2,FALSE)</f>
        <v>33</v>
      </c>
      <c r="C194" t="s">
        <v>32</v>
      </c>
      <c r="D194" s="14">
        <f>VLOOKUP(Table2[[#This Row],[District]],district!$A$2:$B$38,2,FALSE)</f>
        <v>16</v>
      </c>
      <c r="E194">
        <v>1990</v>
      </c>
      <c r="F194">
        <v>0.95</v>
      </c>
      <c r="G194">
        <v>2</v>
      </c>
      <c r="H194">
        <v>6.49</v>
      </c>
      <c r="L194" s="17" t="s">
        <v>68</v>
      </c>
      <c r="M194" s="14" t="s">
        <v>71</v>
      </c>
      <c r="N194" s="14" t="str">
        <f t="shared" si="36"/>
        <v>,</v>
      </c>
      <c r="O194" s="14">
        <f t="shared" si="37"/>
        <v>33</v>
      </c>
      <c r="P194" s="14" t="str">
        <f t="shared" si="38"/>
        <v>,</v>
      </c>
      <c r="Q194" s="14">
        <f t="shared" si="39"/>
        <v>16</v>
      </c>
      <c r="R194" s="14" t="str">
        <f t="shared" si="40"/>
        <v>,</v>
      </c>
      <c r="S194" s="14">
        <f t="shared" si="41"/>
        <v>2</v>
      </c>
      <c r="T194" s="14" t="str">
        <f t="shared" si="42"/>
        <v>,</v>
      </c>
      <c r="U194" s="14">
        <f t="shared" si="43"/>
        <v>0.95</v>
      </c>
      <c r="V194" s="14" t="str">
        <f t="shared" si="44"/>
        <v>,</v>
      </c>
      <c r="W194" s="14">
        <f t="shared" si="45"/>
        <v>6.49</v>
      </c>
      <c r="X194" s="14" t="str">
        <f t="shared" si="46"/>
        <v>,</v>
      </c>
      <c r="Y194" s="14">
        <f t="shared" si="47"/>
        <v>1990</v>
      </c>
      <c r="Z194" s="14" t="s">
        <v>72</v>
      </c>
    </row>
    <row r="195" spans="1:26" x14ac:dyDescent="0.35">
      <c r="A195" t="s">
        <v>41</v>
      </c>
      <c r="B195" s="14">
        <f>VLOOKUP(Table2[[#This Row],[Crop]],Crop!$A$2:$B$5,2,FALSE)</f>
        <v>33</v>
      </c>
      <c r="C195" t="s">
        <v>32</v>
      </c>
      <c r="D195" s="14">
        <f>VLOOKUP(Table2[[#This Row],[District]],district!$A$2:$B$38,2,FALSE)</f>
        <v>16</v>
      </c>
      <c r="E195">
        <v>1991</v>
      </c>
      <c r="F195">
        <v>1.85</v>
      </c>
      <c r="G195">
        <v>3</v>
      </c>
      <c r="H195">
        <v>8.43</v>
      </c>
      <c r="L195" s="17" t="s">
        <v>68</v>
      </c>
      <c r="M195" s="14" t="s">
        <v>71</v>
      </c>
      <c r="N195" s="14" t="str">
        <f t="shared" si="36"/>
        <v>,</v>
      </c>
      <c r="O195" s="14">
        <f t="shared" si="37"/>
        <v>33</v>
      </c>
      <c r="P195" s="14" t="str">
        <f t="shared" si="38"/>
        <v>,</v>
      </c>
      <c r="Q195" s="14">
        <f t="shared" si="39"/>
        <v>16</v>
      </c>
      <c r="R195" s="14" t="str">
        <f t="shared" si="40"/>
        <v>,</v>
      </c>
      <c r="S195" s="14">
        <f t="shared" si="41"/>
        <v>3</v>
      </c>
      <c r="T195" s="14" t="str">
        <f t="shared" si="42"/>
        <v>,</v>
      </c>
      <c r="U195" s="14">
        <f t="shared" si="43"/>
        <v>1.85</v>
      </c>
      <c r="V195" s="14" t="str">
        <f t="shared" si="44"/>
        <v>,</v>
      </c>
      <c r="W195" s="14">
        <f t="shared" si="45"/>
        <v>8.43</v>
      </c>
      <c r="X195" s="14" t="str">
        <f t="shared" si="46"/>
        <v>,</v>
      </c>
      <c r="Y195" s="14">
        <f t="shared" si="47"/>
        <v>1991</v>
      </c>
      <c r="Z195" s="14" t="s">
        <v>72</v>
      </c>
    </row>
    <row r="196" spans="1:26" x14ac:dyDescent="0.35">
      <c r="A196" t="s">
        <v>41</v>
      </c>
      <c r="B196" s="14">
        <f>VLOOKUP(Table2[[#This Row],[Crop]],Crop!$A$2:$B$5,2,FALSE)</f>
        <v>33</v>
      </c>
      <c r="C196" t="s">
        <v>32</v>
      </c>
      <c r="D196" s="14">
        <f>VLOOKUP(Table2[[#This Row],[District]],district!$A$2:$B$38,2,FALSE)</f>
        <v>16</v>
      </c>
      <c r="E196">
        <v>1992</v>
      </c>
      <c r="F196">
        <v>1.33</v>
      </c>
      <c r="G196">
        <v>3</v>
      </c>
      <c r="H196">
        <v>6.06</v>
      </c>
      <c r="L196" s="17" t="s">
        <v>68</v>
      </c>
      <c r="M196" s="14" t="s">
        <v>71</v>
      </c>
      <c r="N196" s="14" t="str">
        <f t="shared" si="36"/>
        <v>,</v>
      </c>
      <c r="O196" s="14">
        <f t="shared" si="37"/>
        <v>33</v>
      </c>
      <c r="P196" s="14" t="str">
        <f t="shared" si="38"/>
        <v>,</v>
      </c>
      <c r="Q196" s="14">
        <f t="shared" si="39"/>
        <v>16</v>
      </c>
      <c r="R196" s="14" t="str">
        <f t="shared" si="40"/>
        <v>,</v>
      </c>
      <c r="S196" s="14">
        <f t="shared" si="41"/>
        <v>3</v>
      </c>
      <c r="T196" s="14" t="str">
        <f t="shared" si="42"/>
        <v>,</v>
      </c>
      <c r="U196" s="14">
        <f t="shared" si="43"/>
        <v>1.33</v>
      </c>
      <c r="V196" s="14" t="str">
        <f t="shared" si="44"/>
        <v>,</v>
      </c>
      <c r="W196" s="14">
        <f t="shared" si="45"/>
        <v>6.06</v>
      </c>
      <c r="X196" s="14" t="str">
        <f t="shared" si="46"/>
        <v>,</v>
      </c>
      <c r="Y196" s="14">
        <f t="shared" si="47"/>
        <v>1992</v>
      </c>
      <c r="Z196" s="14" t="s">
        <v>72</v>
      </c>
    </row>
    <row r="197" spans="1:26" x14ac:dyDescent="0.35">
      <c r="A197" t="s">
        <v>41</v>
      </c>
      <c r="B197" s="14">
        <f>VLOOKUP(Table2[[#This Row],[Crop]],Crop!$A$2:$B$5,2,FALSE)</f>
        <v>33</v>
      </c>
      <c r="C197" t="s">
        <v>32</v>
      </c>
      <c r="D197" s="14">
        <f>VLOOKUP(Table2[[#This Row],[District]],district!$A$2:$B$38,2,FALSE)</f>
        <v>16</v>
      </c>
      <c r="E197">
        <v>1993</v>
      </c>
      <c r="F197">
        <v>0.97</v>
      </c>
      <c r="G197">
        <v>2</v>
      </c>
      <c r="H197">
        <v>6.63</v>
      </c>
      <c r="L197" s="17" t="s">
        <v>68</v>
      </c>
      <c r="M197" s="14" t="s">
        <v>71</v>
      </c>
      <c r="N197" s="14" t="str">
        <f t="shared" si="36"/>
        <v>,</v>
      </c>
      <c r="O197" s="14">
        <f t="shared" si="37"/>
        <v>33</v>
      </c>
      <c r="P197" s="14" t="str">
        <f t="shared" si="38"/>
        <v>,</v>
      </c>
      <c r="Q197" s="14">
        <f t="shared" si="39"/>
        <v>16</v>
      </c>
      <c r="R197" s="14" t="str">
        <f t="shared" si="40"/>
        <v>,</v>
      </c>
      <c r="S197" s="14">
        <f t="shared" si="41"/>
        <v>2</v>
      </c>
      <c r="T197" s="14" t="str">
        <f t="shared" si="42"/>
        <v>,</v>
      </c>
      <c r="U197" s="14">
        <f t="shared" si="43"/>
        <v>0.97</v>
      </c>
      <c r="V197" s="14" t="str">
        <f t="shared" si="44"/>
        <v>,</v>
      </c>
      <c r="W197" s="14">
        <f t="shared" si="45"/>
        <v>6.63</v>
      </c>
      <c r="X197" s="14" t="str">
        <f t="shared" si="46"/>
        <v>,</v>
      </c>
      <c r="Y197" s="14">
        <f t="shared" si="47"/>
        <v>1993</v>
      </c>
      <c r="Z197" s="14" t="s">
        <v>72</v>
      </c>
    </row>
    <row r="198" spans="1:26" x14ac:dyDescent="0.35">
      <c r="A198" t="s">
        <v>41</v>
      </c>
      <c r="B198" s="14">
        <f>VLOOKUP(Table2[[#This Row],[Crop]],Crop!$A$2:$B$5,2,FALSE)</f>
        <v>33</v>
      </c>
      <c r="C198" t="s">
        <v>32</v>
      </c>
      <c r="D198" s="14">
        <f>VLOOKUP(Table2[[#This Row],[District]],district!$A$2:$B$38,2,FALSE)</f>
        <v>16</v>
      </c>
      <c r="E198">
        <v>1994</v>
      </c>
      <c r="F198">
        <v>1.46</v>
      </c>
      <c r="G198">
        <v>2</v>
      </c>
      <c r="H198">
        <v>9.98</v>
      </c>
      <c r="L198" s="17" t="s">
        <v>68</v>
      </c>
      <c r="M198" s="14" t="s">
        <v>71</v>
      </c>
      <c r="N198" s="14" t="str">
        <f t="shared" si="36"/>
        <v>,</v>
      </c>
      <c r="O198" s="14">
        <f t="shared" si="37"/>
        <v>33</v>
      </c>
      <c r="P198" s="14" t="str">
        <f t="shared" si="38"/>
        <v>,</v>
      </c>
      <c r="Q198" s="14">
        <f t="shared" si="39"/>
        <v>16</v>
      </c>
      <c r="R198" s="14" t="str">
        <f t="shared" si="40"/>
        <v>,</v>
      </c>
      <c r="S198" s="14">
        <f t="shared" si="41"/>
        <v>2</v>
      </c>
      <c r="T198" s="14" t="str">
        <f t="shared" si="42"/>
        <v>,</v>
      </c>
      <c r="U198" s="14">
        <f t="shared" si="43"/>
        <v>1.46</v>
      </c>
      <c r="V198" s="14" t="str">
        <f t="shared" si="44"/>
        <v>,</v>
      </c>
      <c r="W198" s="14">
        <f t="shared" si="45"/>
        <v>9.98</v>
      </c>
      <c r="X198" s="14" t="str">
        <f t="shared" si="46"/>
        <v>,</v>
      </c>
      <c r="Y198" s="14">
        <f t="shared" si="47"/>
        <v>1994</v>
      </c>
      <c r="Z198" s="14" t="s">
        <v>72</v>
      </c>
    </row>
    <row r="199" spans="1:26" x14ac:dyDescent="0.35">
      <c r="A199" t="s">
        <v>41</v>
      </c>
      <c r="B199" s="14">
        <f>VLOOKUP(Table2[[#This Row],[Crop]],Crop!$A$2:$B$5,2,FALSE)</f>
        <v>33</v>
      </c>
      <c r="C199" t="s">
        <v>32</v>
      </c>
      <c r="D199" s="14">
        <f>VLOOKUP(Table2[[#This Row],[District]],district!$A$2:$B$38,2,FALSE)</f>
        <v>16</v>
      </c>
      <c r="E199">
        <v>1995</v>
      </c>
      <c r="F199">
        <v>0.43</v>
      </c>
      <c r="G199">
        <v>1</v>
      </c>
      <c r="H199">
        <v>5.93</v>
      </c>
      <c r="L199" s="17" t="s">
        <v>68</v>
      </c>
      <c r="M199" s="14" t="s">
        <v>71</v>
      </c>
      <c r="N199" s="14" t="str">
        <f t="shared" si="36"/>
        <v>,</v>
      </c>
      <c r="O199" s="14">
        <f t="shared" si="37"/>
        <v>33</v>
      </c>
      <c r="P199" s="14" t="str">
        <f t="shared" si="38"/>
        <v>,</v>
      </c>
      <c r="Q199" s="14">
        <f t="shared" si="39"/>
        <v>16</v>
      </c>
      <c r="R199" s="14" t="str">
        <f t="shared" si="40"/>
        <v>,</v>
      </c>
      <c r="S199" s="14">
        <f t="shared" si="41"/>
        <v>1</v>
      </c>
      <c r="T199" s="14" t="str">
        <f t="shared" si="42"/>
        <v>,</v>
      </c>
      <c r="U199" s="14">
        <f t="shared" si="43"/>
        <v>0.43</v>
      </c>
      <c r="V199" s="14" t="str">
        <f t="shared" si="44"/>
        <v>,</v>
      </c>
      <c r="W199" s="14">
        <f t="shared" si="45"/>
        <v>5.93</v>
      </c>
      <c r="X199" s="14" t="str">
        <f t="shared" si="46"/>
        <v>,</v>
      </c>
      <c r="Y199" s="14">
        <f t="shared" si="47"/>
        <v>1995</v>
      </c>
      <c r="Z199" s="14" t="s">
        <v>72</v>
      </c>
    </row>
    <row r="200" spans="1:26" x14ac:dyDescent="0.35">
      <c r="A200" t="s">
        <v>41</v>
      </c>
      <c r="B200" s="14">
        <f>VLOOKUP(Table2[[#This Row],[Crop]],Crop!$A$2:$B$5,2,FALSE)</f>
        <v>33</v>
      </c>
      <c r="C200" t="s">
        <v>32</v>
      </c>
      <c r="D200" s="14">
        <f>VLOOKUP(Table2[[#This Row],[District]],district!$A$2:$B$38,2,FALSE)</f>
        <v>16</v>
      </c>
      <c r="E200">
        <v>1996</v>
      </c>
      <c r="F200">
        <v>0.8</v>
      </c>
      <c r="G200">
        <v>2</v>
      </c>
      <c r="H200">
        <v>5.49</v>
      </c>
      <c r="L200" s="17" t="s">
        <v>68</v>
      </c>
      <c r="M200" s="14" t="s">
        <v>71</v>
      </c>
      <c r="N200" s="14" t="str">
        <f t="shared" si="36"/>
        <v>,</v>
      </c>
      <c r="O200" s="14">
        <f t="shared" si="37"/>
        <v>33</v>
      </c>
      <c r="P200" s="14" t="str">
        <f t="shared" si="38"/>
        <v>,</v>
      </c>
      <c r="Q200" s="14">
        <f t="shared" si="39"/>
        <v>16</v>
      </c>
      <c r="R200" s="14" t="str">
        <f t="shared" si="40"/>
        <v>,</v>
      </c>
      <c r="S200" s="14">
        <f t="shared" si="41"/>
        <v>2</v>
      </c>
      <c r="T200" s="14" t="str">
        <f t="shared" si="42"/>
        <v>,</v>
      </c>
      <c r="U200" s="14">
        <f t="shared" si="43"/>
        <v>0.8</v>
      </c>
      <c r="V200" s="14" t="str">
        <f t="shared" si="44"/>
        <v>,</v>
      </c>
      <c r="W200" s="14">
        <f t="shared" si="45"/>
        <v>5.49</v>
      </c>
      <c r="X200" s="14" t="str">
        <f t="shared" si="46"/>
        <v>,</v>
      </c>
      <c r="Y200" s="14">
        <f t="shared" si="47"/>
        <v>1996</v>
      </c>
      <c r="Z200" s="14" t="s">
        <v>72</v>
      </c>
    </row>
    <row r="201" spans="1:26" x14ac:dyDescent="0.35">
      <c r="A201" t="s">
        <v>41</v>
      </c>
      <c r="B201" s="14">
        <f>VLOOKUP(Table2[[#This Row],[Crop]],Crop!$A$2:$B$5,2,FALSE)</f>
        <v>33</v>
      </c>
      <c r="C201" t="s">
        <v>32</v>
      </c>
      <c r="D201" s="14">
        <f>VLOOKUP(Table2[[#This Row],[District]],district!$A$2:$B$38,2,FALSE)</f>
        <v>16</v>
      </c>
      <c r="E201">
        <v>1997</v>
      </c>
      <c r="F201">
        <v>1.59</v>
      </c>
      <c r="G201">
        <v>3</v>
      </c>
      <c r="H201">
        <v>7.25</v>
      </c>
      <c r="L201" s="17" t="s">
        <v>68</v>
      </c>
      <c r="M201" s="14" t="s">
        <v>71</v>
      </c>
      <c r="N201" s="14" t="str">
        <f t="shared" si="36"/>
        <v>,</v>
      </c>
      <c r="O201" s="14">
        <f t="shared" si="37"/>
        <v>33</v>
      </c>
      <c r="P201" s="14" t="str">
        <f t="shared" si="38"/>
        <v>,</v>
      </c>
      <c r="Q201" s="14">
        <f t="shared" si="39"/>
        <v>16</v>
      </c>
      <c r="R201" s="14" t="str">
        <f t="shared" si="40"/>
        <v>,</v>
      </c>
      <c r="S201" s="14">
        <f t="shared" si="41"/>
        <v>3</v>
      </c>
      <c r="T201" s="14" t="str">
        <f t="shared" si="42"/>
        <v>,</v>
      </c>
      <c r="U201" s="14">
        <f t="shared" si="43"/>
        <v>1.59</v>
      </c>
      <c r="V201" s="14" t="str">
        <f t="shared" si="44"/>
        <v>,</v>
      </c>
      <c r="W201" s="14">
        <f t="shared" si="45"/>
        <v>7.25</v>
      </c>
      <c r="X201" s="14" t="str">
        <f t="shared" si="46"/>
        <v>,</v>
      </c>
      <c r="Y201" s="14">
        <f t="shared" si="47"/>
        <v>1997</v>
      </c>
      <c r="Z201" s="14" t="s">
        <v>72</v>
      </c>
    </row>
    <row r="202" spans="1:26" x14ac:dyDescent="0.35">
      <c r="A202" t="s">
        <v>41</v>
      </c>
      <c r="B202" s="14">
        <f>VLOOKUP(Table2[[#This Row],[Crop]],Crop!$A$2:$B$5,2,FALSE)</f>
        <v>33</v>
      </c>
      <c r="C202" t="s">
        <v>32</v>
      </c>
      <c r="D202" s="14">
        <f>VLOOKUP(Table2[[#This Row],[District]],district!$A$2:$B$38,2,FALSE)</f>
        <v>16</v>
      </c>
      <c r="E202">
        <v>1998</v>
      </c>
      <c r="F202">
        <v>0.43</v>
      </c>
      <c r="G202">
        <v>1</v>
      </c>
      <c r="H202">
        <v>5.9</v>
      </c>
      <c r="L202" s="17" t="s">
        <v>68</v>
      </c>
      <c r="M202" s="14" t="s">
        <v>71</v>
      </c>
      <c r="N202" s="14" t="str">
        <f t="shared" si="36"/>
        <v>,</v>
      </c>
      <c r="O202" s="14">
        <f t="shared" si="37"/>
        <v>33</v>
      </c>
      <c r="P202" s="14" t="str">
        <f t="shared" si="38"/>
        <v>,</v>
      </c>
      <c r="Q202" s="14">
        <f t="shared" si="39"/>
        <v>16</v>
      </c>
      <c r="R202" s="14" t="str">
        <f t="shared" si="40"/>
        <v>,</v>
      </c>
      <c r="S202" s="14">
        <f t="shared" si="41"/>
        <v>1</v>
      </c>
      <c r="T202" s="14" t="str">
        <f t="shared" si="42"/>
        <v>,</v>
      </c>
      <c r="U202" s="14">
        <f t="shared" si="43"/>
        <v>0.43</v>
      </c>
      <c r="V202" s="14" t="str">
        <f t="shared" si="44"/>
        <v>,</v>
      </c>
      <c r="W202" s="14">
        <f t="shared" si="45"/>
        <v>5.9</v>
      </c>
      <c r="X202" s="14" t="str">
        <f t="shared" si="46"/>
        <v>,</v>
      </c>
      <c r="Y202" s="14">
        <f t="shared" si="47"/>
        <v>1998</v>
      </c>
      <c r="Z202" s="14" t="s">
        <v>72</v>
      </c>
    </row>
    <row r="203" spans="1:26" x14ac:dyDescent="0.35">
      <c r="A203" t="s">
        <v>41</v>
      </c>
      <c r="B203" s="14">
        <f>VLOOKUP(Table2[[#This Row],[Crop]],Crop!$A$2:$B$5,2,FALSE)</f>
        <v>33</v>
      </c>
      <c r="C203" t="s">
        <v>32</v>
      </c>
      <c r="D203" s="14">
        <f>VLOOKUP(Table2[[#This Row],[District]],district!$A$2:$B$38,2,FALSE)</f>
        <v>16</v>
      </c>
      <c r="E203">
        <v>1999</v>
      </c>
      <c r="F203">
        <v>1.42</v>
      </c>
      <c r="G203">
        <v>2</v>
      </c>
      <c r="H203">
        <v>9.7100000000000009</v>
      </c>
      <c r="L203" s="17" t="s">
        <v>68</v>
      </c>
      <c r="M203" s="14" t="s">
        <v>71</v>
      </c>
      <c r="N203" s="14" t="str">
        <f t="shared" si="36"/>
        <v>,</v>
      </c>
      <c r="O203" s="14">
        <f t="shared" si="37"/>
        <v>33</v>
      </c>
      <c r="P203" s="14" t="str">
        <f t="shared" si="38"/>
        <v>,</v>
      </c>
      <c r="Q203" s="14">
        <f t="shared" si="39"/>
        <v>16</v>
      </c>
      <c r="R203" s="14" t="str">
        <f t="shared" si="40"/>
        <v>,</v>
      </c>
      <c r="S203" s="14">
        <f t="shared" si="41"/>
        <v>2</v>
      </c>
      <c r="T203" s="14" t="str">
        <f t="shared" si="42"/>
        <v>,</v>
      </c>
      <c r="U203" s="14">
        <f t="shared" si="43"/>
        <v>1.42</v>
      </c>
      <c r="V203" s="14" t="str">
        <f t="shared" si="44"/>
        <v>,</v>
      </c>
      <c r="W203" s="14">
        <f t="shared" si="45"/>
        <v>9.7100000000000009</v>
      </c>
      <c r="X203" s="14" t="str">
        <f t="shared" si="46"/>
        <v>,</v>
      </c>
      <c r="Y203" s="14">
        <f t="shared" si="47"/>
        <v>1999</v>
      </c>
      <c r="Z203" s="14" t="s">
        <v>72</v>
      </c>
    </row>
    <row r="204" spans="1:26" x14ac:dyDescent="0.35">
      <c r="A204" t="s">
        <v>41</v>
      </c>
      <c r="B204" s="14">
        <f>VLOOKUP(Table2[[#This Row],[Crop]],Crop!$A$2:$B$5,2,FALSE)</f>
        <v>33</v>
      </c>
      <c r="C204" t="s">
        <v>32</v>
      </c>
      <c r="D204" s="14">
        <f>VLOOKUP(Table2[[#This Row],[District]],district!$A$2:$B$38,2,FALSE)</f>
        <v>16</v>
      </c>
      <c r="E204">
        <v>2000</v>
      </c>
      <c r="F204">
        <v>0.28999999999999998</v>
      </c>
      <c r="G204">
        <v>1</v>
      </c>
      <c r="H204">
        <v>4.03</v>
      </c>
      <c r="L204" s="17" t="s">
        <v>68</v>
      </c>
      <c r="M204" s="14" t="s">
        <v>71</v>
      </c>
      <c r="N204" s="14" t="str">
        <f t="shared" si="36"/>
        <v>,</v>
      </c>
      <c r="O204" s="14">
        <f t="shared" si="37"/>
        <v>33</v>
      </c>
      <c r="P204" s="14" t="str">
        <f t="shared" si="38"/>
        <v>,</v>
      </c>
      <c r="Q204" s="14">
        <f t="shared" si="39"/>
        <v>16</v>
      </c>
      <c r="R204" s="14" t="str">
        <f t="shared" si="40"/>
        <v>,</v>
      </c>
      <c r="S204" s="14">
        <f t="shared" si="41"/>
        <v>1</v>
      </c>
      <c r="T204" s="14" t="str">
        <f t="shared" si="42"/>
        <v>,</v>
      </c>
      <c r="U204" s="14">
        <f t="shared" si="43"/>
        <v>0.28999999999999998</v>
      </c>
      <c r="V204" s="14" t="str">
        <f t="shared" si="44"/>
        <v>,</v>
      </c>
      <c r="W204" s="14">
        <f t="shared" si="45"/>
        <v>4.03</v>
      </c>
      <c r="X204" s="14" t="str">
        <f t="shared" si="46"/>
        <v>,</v>
      </c>
      <c r="Y204" s="14">
        <f t="shared" si="47"/>
        <v>2000</v>
      </c>
      <c r="Z204" s="14" t="s">
        <v>72</v>
      </c>
    </row>
    <row r="205" spans="1:26" x14ac:dyDescent="0.35">
      <c r="A205" t="s">
        <v>41</v>
      </c>
      <c r="B205" s="14">
        <f>VLOOKUP(Table2[[#This Row],[Crop]],Crop!$A$2:$B$5,2,FALSE)</f>
        <v>33</v>
      </c>
      <c r="C205" t="s">
        <v>32</v>
      </c>
      <c r="D205" s="14">
        <f>VLOOKUP(Table2[[#This Row],[District]],district!$A$2:$B$38,2,FALSE)</f>
        <v>16</v>
      </c>
      <c r="E205">
        <v>2001</v>
      </c>
      <c r="F205">
        <v>0.28999999999999998</v>
      </c>
      <c r="G205">
        <v>1</v>
      </c>
      <c r="H205">
        <v>3.9</v>
      </c>
      <c r="L205" s="17" t="s">
        <v>68</v>
      </c>
      <c r="M205" s="14" t="s">
        <v>71</v>
      </c>
      <c r="N205" s="14" t="str">
        <f t="shared" si="36"/>
        <v>,</v>
      </c>
      <c r="O205" s="14">
        <f t="shared" si="37"/>
        <v>33</v>
      </c>
      <c r="P205" s="14" t="str">
        <f t="shared" si="38"/>
        <v>,</v>
      </c>
      <c r="Q205" s="14">
        <f t="shared" si="39"/>
        <v>16</v>
      </c>
      <c r="R205" s="14" t="str">
        <f t="shared" si="40"/>
        <v>,</v>
      </c>
      <c r="S205" s="14">
        <f t="shared" si="41"/>
        <v>1</v>
      </c>
      <c r="T205" s="14" t="str">
        <f t="shared" si="42"/>
        <v>,</v>
      </c>
      <c r="U205" s="14">
        <f t="shared" si="43"/>
        <v>0.28999999999999998</v>
      </c>
      <c r="V205" s="14" t="str">
        <f t="shared" si="44"/>
        <v>,</v>
      </c>
      <c r="W205" s="14">
        <f t="shared" si="45"/>
        <v>3.9</v>
      </c>
      <c r="X205" s="14" t="str">
        <f t="shared" si="46"/>
        <v>,</v>
      </c>
      <c r="Y205" s="14">
        <f t="shared" si="47"/>
        <v>2001</v>
      </c>
      <c r="Z205" s="14" t="s">
        <v>72</v>
      </c>
    </row>
    <row r="206" spans="1:26" x14ac:dyDescent="0.35">
      <c r="A206" t="s">
        <v>41</v>
      </c>
      <c r="B206" s="14">
        <f>VLOOKUP(Table2[[#This Row],[Crop]],Crop!$A$2:$B$5,2,FALSE)</f>
        <v>33</v>
      </c>
      <c r="C206" t="s">
        <v>32</v>
      </c>
      <c r="D206" s="14">
        <f>VLOOKUP(Table2[[#This Row],[District]],district!$A$2:$B$38,2,FALSE)</f>
        <v>16</v>
      </c>
      <c r="E206">
        <v>2002</v>
      </c>
      <c r="F206">
        <v>0.28999999999999998</v>
      </c>
      <c r="G206">
        <v>1</v>
      </c>
      <c r="H206">
        <v>3.96</v>
      </c>
      <c r="L206" s="17" t="s">
        <v>68</v>
      </c>
      <c r="M206" s="14" t="s">
        <v>71</v>
      </c>
      <c r="N206" s="14" t="str">
        <f t="shared" si="36"/>
        <v>,</v>
      </c>
      <c r="O206" s="14">
        <f t="shared" si="37"/>
        <v>33</v>
      </c>
      <c r="P206" s="14" t="str">
        <f t="shared" si="38"/>
        <v>,</v>
      </c>
      <c r="Q206" s="14">
        <f t="shared" si="39"/>
        <v>16</v>
      </c>
      <c r="R206" s="14" t="str">
        <f t="shared" si="40"/>
        <v>,</v>
      </c>
      <c r="S206" s="14">
        <f t="shared" si="41"/>
        <v>1</v>
      </c>
      <c r="T206" s="14" t="str">
        <f t="shared" si="42"/>
        <v>,</v>
      </c>
      <c r="U206" s="14">
        <f t="shared" si="43"/>
        <v>0.28999999999999998</v>
      </c>
      <c r="V206" s="14" t="str">
        <f t="shared" si="44"/>
        <v>,</v>
      </c>
      <c r="W206" s="14">
        <f t="shared" si="45"/>
        <v>3.96</v>
      </c>
      <c r="X206" s="14" t="str">
        <f t="shared" si="46"/>
        <v>,</v>
      </c>
      <c r="Y206" s="14">
        <f t="shared" si="47"/>
        <v>2002</v>
      </c>
      <c r="Z206" s="14" t="s">
        <v>72</v>
      </c>
    </row>
    <row r="207" spans="1:26" x14ac:dyDescent="0.35">
      <c r="A207" t="s">
        <v>41</v>
      </c>
      <c r="B207" s="14">
        <f>VLOOKUP(Table2[[#This Row],[Crop]],Crop!$A$2:$B$5,2,FALSE)</f>
        <v>33</v>
      </c>
      <c r="C207" t="s">
        <v>32</v>
      </c>
      <c r="D207" s="14">
        <f>VLOOKUP(Table2[[#This Row],[District]],district!$A$2:$B$38,2,FALSE)</f>
        <v>16</v>
      </c>
      <c r="E207">
        <v>2003</v>
      </c>
      <c r="F207">
        <v>0.45</v>
      </c>
      <c r="G207">
        <v>1</v>
      </c>
      <c r="H207">
        <v>6.15</v>
      </c>
      <c r="L207" s="17" t="s">
        <v>68</v>
      </c>
      <c r="M207" s="14" t="s">
        <v>71</v>
      </c>
      <c r="N207" s="14" t="str">
        <f t="shared" si="36"/>
        <v>,</v>
      </c>
      <c r="O207" s="14">
        <f t="shared" si="37"/>
        <v>33</v>
      </c>
      <c r="P207" s="14" t="str">
        <f t="shared" si="38"/>
        <v>,</v>
      </c>
      <c r="Q207" s="14">
        <f t="shared" si="39"/>
        <v>16</v>
      </c>
      <c r="R207" s="14" t="str">
        <f t="shared" si="40"/>
        <v>,</v>
      </c>
      <c r="S207" s="14">
        <f t="shared" si="41"/>
        <v>1</v>
      </c>
      <c r="T207" s="14" t="str">
        <f t="shared" si="42"/>
        <v>,</v>
      </c>
      <c r="U207" s="14">
        <f t="shared" si="43"/>
        <v>0.45</v>
      </c>
      <c r="V207" s="14" t="str">
        <f t="shared" si="44"/>
        <v>,</v>
      </c>
      <c r="W207" s="14">
        <f t="shared" si="45"/>
        <v>6.15</v>
      </c>
      <c r="X207" s="14" t="str">
        <f t="shared" si="46"/>
        <v>,</v>
      </c>
      <c r="Y207" s="14">
        <f t="shared" si="47"/>
        <v>2003</v>
      </c>
      <c r="Z207" s="14" t="s">
        <v>72</v>
      </c>
    </row>
    <row r="208" spans="1:26" x14ac:dyDescent="0.35">
      <c r="A208" t="s">
        <v>41</v>
      </c>
      <c r="B208" s="14">
        <f>VLOOKUP(Table2[[#This Row],[Crop]],Crop!$A$2:$B$5,2,FALSE)</f>
        <v>33</v>
      </c>
      <c r="C208" t="s">
        <v>32</v>
      </c>
      <c r="D208" s="14">
        <f>VLOOKUP(Table2[[#This Row],[District]],district!$A$2:$B$38,2,FALSE)</f>
        <v>16</v>
      </c>
      <c r="E208">
        <v>2004</v>
      </c>
      <c r="F208">
        <v>0.44</v>
      </c>
      <c r="G208">
        <v>1</v>
      </c>
      <c r="H208">
        <v>6.01</v>
      </c>
      <c r="L208" s="17" t="s">
        <v>68</v>
      </c>
      <c r="M208" s="14" t="s">
        <v>71</v>
      </c>
      <c r="N208" s="14" t="str">
        <f t="shared" si="36"/>
        <v>,</v>
      </c>
      <c r="O208" s="14">
        <f t="shared" si="37"/>
        <v>33</v>
      </c>
      <c r="P208" s="14" t="str">
        <f t="shared" si="38"/>
        <v>,</v>
      </c>
      <c r="Q208" s="14">
        <f t="shared" si="39"/>
        <v>16</v>
      </c>
      <c r="R208" s="14" t="str">
        <f t="shared" si="40"/>
        <v>,</v>
      </c>
      <c r="S208" s="14">
        <f t="shared" si="41"/>
        <v>1</v>
      </c>
      <c r="T208" s="14" t="str">
        <f t="shared" si="42"/>
        <v>,</v>
      </c>
      <c r="U208" s="14">
        <f t="shared" si="43"/>
        <v>0.44</v>
      </c>
      <c r="V208" s="14" t="str">
        <f t="shared" si="44"/>
        <v>,</v>
      </c>
      <c r="W208" s="14">
        <f t="shared" si="45"/>
        <v>6.01</v>
      </c>
      <c r="X208" s="14" t="str">
        <f t="shared" si="46"/>
        <v>,</v>
      </c>
      <c r="Y208" s="14">
        <f t="shared" si="47"/>
        <v>2004</v>
      </c>
      <c r="Z208" s="14" t="s">
        <v>72</v>
      </c>
    </row>
    <row r="209" spans="1:26" x14ac:dyDescent="0.35">
      <c r="A209" t="s">
        <v>41</v>
      </c>
      <c r="B209" s="14">
        <f>VLOOKUP(Table2[[#This Row],[Crop]],Crop!$A$2:$B$5,2,FALSE)</f>
        <v>33</v>
      </c>
      <c r="C209" t="s">
        <v>32</v>
      </c>
      <c r="D209" s="14">
        <f>VLOOKUP(Table2[[#This Row],[District]],district!$A$2:$B$38,2,FALSE)</f>
        <v>16</v>
      </c>
      <c r="E209">
        <v>2005</v>
      </c>
      <c r="F209">
        <v>0.47</v>
      </c>
      <c r="G209">
        <v>1</v>
      </c>
      <c r="H209">
        <v>6.04</v>
      </c>
      <c r="L209" s="17" t="s">
        <v>68</v>
      </c>
      <c r="M209" s="14" t="s">
        <v>71</v>
      </c>
      <c r="N209" s="14" t="str">
        <f t="shared" si="36"/>
        <v>,</v>
      </c>
      <c r="O209" s="14">
        <f t="shared" si="37"/>
        <v>33</v>
      </c>
      <c r="P209" s="14" t="str">
        <f t="shared" si="38"/>
        <v>,</v>
      </c>
      <c r="Q209" s="14">
        <f t="shared" si="39"/>
        <v>16</v>
      </c>
      <c r="R209" s="14" t="str">
        <f t="shared" si="40"/>
        <v>,</v>
      </c>
      <c r="S209" s="14">
        <f t="shared" si="41"/>
        <v>1</v>
      </c>
      <c r="T209" s="14" t="str">
        <f t="shared" si="42"/>
        <v>,</v>
      </c>
      <c r="U209" s="14">
        <f t="shared" si="43"/>
        <v>0.47</v>
      </c>
      <c r="V209" s="14" t="str">
        <f t="shared" si="44"/>
        <v>,</v>
      </c>
      <c r="W209" s="14">
        <f t="shared" si="45"/>
        <v>6.04</v>
      </c>
      <c r="X209" s="14" t="str">
        <f t="shared" si="46"/>
        <v>,</v>
      </c>
      <c r="Y209" s="14">
        <f t="shared" si="47"/>
        <v>2005</v>
      </c>
      <c r="Z209" s="14" t="s">
        <v>72</v>
      </c>
    </row>
    <row r="210" spans="1:26" x14ac:dyDescent="0.35">
      <c r="A210" t="s">
        <v>41</v>
      </c>
      <c r="B210" s="14">
        <f>VLOOKUP(Table2[[#This Row],[Crop]],Crop!$A$2:$B$5,2,FALSE)</f>
        <v>33</v>
      </c>
      <c r="C210" t="s">
        <v>32</v>
      </c>
      <c r="D210" s="14">
        <f>VLOOKUP(Table2[[#This Row],[District]],district!$A$2:$B$38,2,FALSE)</f>
        <v>16</v>
      </c>
      <c r="E210">
        <v>2006</v>
      </c>
      <c r="F210">
        <v>0.48</v>
      </c>
      <c r="G210">
        <v>1</v>
      </c>
      <c r="H210">
        <v>6.17</v>
      </c>
      <c r="L210" s="17" t="s">
        <v>68</v>
      </c>
      <c r="M210" s="14" t="s">
        <v>71</v>
      </c>
      <c r="N210" s="14" t="str">
        <f t="shared" si="36"/>
        <v>,</v>
      </c>
      <c r="O210" s="14">
        <f t="shared" si="37"/>
        <v>33</v>
      </c>
      <c r="P210" s="14" t="str">
        <f t="shared" si="38"/>
        <v>,</v>
      </c>
      <c r="Q210" s="14">
        <f t="shared" si="39"/>
        <v>16</v>
      </c>
      <c r="R210" s="14" t="str">
        <f t="shared" si="40"/>
        <v>,</v>
      </c>
      <c r="S210" s="14">
        <f t="shared" si="41"/>
        <v>1</v>
      </c>
      <c r="T210" s="14" t="str">
        <f t="shared" si="42"/>
        <v>,</v>
      </c>
      <c r="U210" s="14">
        <f t="shared" si="43"/>
        <v>0.48</v>
      </c>
      <c r="V210" s="14" t="str">
        <f t="shared" si="44"/>
        <v>,</v>
      </c>
      <c r="W210" s="14">
        <f t="shared" si="45"/>
        <v>6.17</v>
      </c>
      <c r="X210" s="14" t="str">
        <f t="shared" si="46"/>
        <v>,</v>
      </c>
      <c r="Y210" s="14">
        <f t="shared" si="47"/>
        <v>2006</v>
      </c>
      <c r="Z210" s="14" t="s">
        <v>72</v>
      </c>
    </row>
    <row r="211" spans="1:26" x14ac:dyDescent="0.35">
      <c r="A211" t="s">
        <v>41</v>
      </c>
      <c r="B211" s="14">
        <f>VLOOKUP(Table2[[#This Row],[Crop]],Crop!$A$2:$B$5,2,FALSE)</f>
        <v>33</v>
      </c>
      <c r="C211" t="s">
        <v>32</v>
      </c>
      <c r="D211" s="14">
        <f>VLOOKUP(Table2[[#This Row],[District]],district!$A$2:$B$38,2,FALSE)</f>
        <v>16</v>
      </c>
      <c r="E211">
        <v>2007</v>
      </c>
      <c r="F211">
        <v>0.49</v>
      </c>
      <c r="G211">
        <v>1</v>
      </c>
      <c r="H211">
        <v>6.3</v>
      </c>
      <c r="L211" s="17" t="s">
        <v>68</v>
      </c>
      <c r="M211" s="14" t="s">
        <v>71</v>
      </c>
      <c r="N211" s="14" t="str">
        <f t="shared" si="36"/>
        <v>,</v>
      </c>
      <c r="O211" s="14">
        <f t="shared" si="37"/>
        <v>33</v>
      </c>
      <c r="P211" s="14" t="str">
        <f t="shared" si="38"/>
        <v>,</v>
      </c>
      <c r="Q211" s="14">
        <f t="shared" si="39"/>
        <v>16</v>
      </c>
      <c r="R211" s="14" t="str">
        <f t="shared" si="40"/>
        <v>,</v>
      </c>
      <c r="S211" s="14">
        <f t="shared" si="41"/>
        <v>1</v>
      </c>
      <c r="T211" s="14" t="str">
        <f t="shared" si="42"/>
        <v>,</v>
      </c>
      <c r="U211" s="14">
        <f t="shared" si="43"/>
        <v>0.49</v>
      </c>
      <c r="V211" s="14" t="str">
        <f t="shared" si="44"/>
        <v>,</v>
      </c>
      <c r="W211" s="14">
        <f t="shared" si="45"/>
        <v>6.3</v>
      </c>
      <c r="X211" s="14" t="str">
        <f t="shared" si="46"/>
        <v>,</v>
      </c>
      <c r="Y211" s="14">
        <f t="shared" si="47"/>
        <v>2007</v>
      </c>
      <c r="Z211" s="14" t="s">
        <v>72</v>
      </c>
    </row>
    <row r="212" spans="1:26" x14ac:dyDescent="0.35">
      <c r="A212" t="s">
        <v>41</v>
      </c>
      <c r="B212" s="14">
        <f>VLOOKUP(Table2[[#This Row],[Crop]],Crop!$A$2:$B$5,2,FALSE)</f>
        <v>33</v>
      </c>
      <c r="C212" t="s">
        <v>32</v>
      </c>
      <c r="D212" s="14">
        <f>VLOOKUP(Table2[[#This Row],[District]],district!$A$2:$B$38,2,FALSE)</f>
        <v>16</v>
      </c>
      <c r="E212">
        <v>2008</v>
      </c>
      <c r="F212">
        <v>0.56000000000000005</v>
      </c>
      <c r="G212">
        <v>1</v>
      </c>
      <c r="H212">
        <v>7.2</v>
      </c>
      <c r="L212" s="17" t="s">
        <v>68</v>
      </c>
      <c r="M212" s="14" t="s">
        <v>71</v>
      </c>
      <c r="N212" s="14" t="str">
        <f t="shared" si="36"/>
        <v>,</v>
      </c>
      <c r="O212" s="14">
        <f t="shared" si="37"/>
        <v>33</v>
      </c>
      <c r="P212" s="14" t="str">
        <f t="shared" si="38"/>
        <v>,</v>
      </c>
      <c r="Q212" s="14">
        <f t="shared" si="39"/>
        <v>16</v>
      </c>
      <c r="R212" s="14" t="str">
        <f t="shared" si="40"/>
        <v>,</v>
      </c>
      <c r="S212" s="14">
        <f t="shared" si="41"/>
        <v>1</v>
      </c>
      <c r="T212" s="14" t="str">
        <f t="shared" si="42"/>
        <v>,</v>
      </c>
      <c r="U212" s="14">
        <f t="shared" si="43"/>
        <v>0.56000000000000005</v>
      </c>
      <c r="V212" s="14" t="str">
        <f t="shared" si="44"/>
        <v>,</v>
      </c>
      <c r="W212" s="14">
        <f t="shared" si="45"/>
        <v>7.2</v>
      </c>
      <c r="X212" s="14" t="str">
        <f t="shared" si="46"/>
        <v>,</v>
      </c>
      <c r="Y212" s="14">
        <f t="shared" si="47"/>
        <v>2008</v>
      </c>
      <c r="Z212" s="14" t="s">
        <v>72</v>
      </c>
    </row>
    <row r="213" spans="1:26" x14ac:dyDescent="0.35">
      <c r="A213" t="s">
        <v>41</v>
      </c>
      <c r="B213" s="14">
        <f>VLOOKUP(Table2[[#This Row],[Crop]],Crop!$A$2:$B$5,2,FALSE)</f>
        <v>33</v>
      </c>
      <c r="C213" t="s">
        <v>32</v>
      </c>
      <c r="D213" s="14">
        <f>VLOOKUP(Table2[[#This Row],[District]],district!$A$2:$B$38,2,FALSE)</f>
        <v>16</v>
      </c>
      <c r="E213">
        <v>2009</v>
      </c>
      <c r="F213">
        <v>1.23</v>
      </c>
      <c r="G213">
        <v>1</v>
      </c>
      <c r="H213">
        <v>15.82</v>
      </c>
      <c r="L213" s="17" t="s">
        <v>68</v>
      </c>
      <c r="M213" s="14" t="s">
        <v>71</v>
      </c>
      <c r="N213" s="14" t="str">
        <f t="shared" si="36"/>
        <v>,</v>
      </c>
      <c r="O213" s="14">
        <f t="shared" si="37"/>
        <v>33</v>
      </c>
      <c r="P213" s="14" t="str">
        <f t="shared" si="38"/>
        <v>,</v>
      </c>
      <c r="Q213" s="14">
        <f t="shared" si="39"/>
        <v>16</v>
      </c>
      <c r="R213" s="14" t="str">
        <f t="shared" si="40"/>
        <v>,</v>
      </c>
      <c r="S213" s="14">
        <f t="shared" si="41"/>
        <v>1</v>
      </c>
      <c r="T213" s="14" t="str">
        <f t="shared" si="42"/>
        <v>,</v>
      </c>
      <c r="U213" s="14">
        <f t="shared" si="43"/>
        <v>1.23</v>
      </c>
      <c r="V213" s="14" t="str">
        <f t="shared" si="44"/>
        <v>,</v>
      </c>
      <c r="W213" s="14">
        <f t="shared" si="45"/>
        <v>15.82</v>
      </c>
      <c r="X213" s="14" t="str">
        <f t="shared" si="46"/>
        <v>,</v>
      </c>
      <c r="Y213" s="14">
        <f t="shared" si="47"/>
        <v>2009</v>
      </c>
      <c r="Z213" s="14" t="s">
        <v>72</v>
      </c>
    </row>
    <row r="214" spans="1:26" x14ac:dyDescent="0.35">
      <c r="A214" t="s">
        <v>41</v>
      </c>
      <c r="B214" s="14">
        <f>VLOOKUP(Table2[[#This Row],[Crop]],Crop!$A$2:$B$5,2,FALSE)</f>
        <v>33</v>
      </c>
      <c r="C214" t="s">
        <v>32</v>
      </c>
      <c r="D214" s="14">
        <f>VLOOKUP(Table2[[#This Row],[District]],district!$A$2:$B$38,2,FALSE)</f>
        <v>16</v>
      </c>
      <c r="E214">
        <v>2010</v>
      </c>
      <c r="F214">
        <v>3.84</v>
      </c>
      <c r="G214">
        <v>3</v>
      </c>
      <c r="H214">
        <v>16.46</v>
      </c>
      <c r="L214" s="17" t="s">
        <v>68</v>
      </c>
      <c r="M214" s="14" t="s">
        <v>71</v>
      </c>
      <c r="N214" s="14" t="str">
        <f t="shared" si="36"/>
        <v>,</v>
      </c>
      <c r="O214" s="14">
        <f t="shared" si="37"/>
        <v>33</v>
      </c>
      <c r="P214" s="14" t="str">
        <f t="shared" si="38"/>
        <v>,</v>
      </c>
      <c r="Q214" s="14">
        <f t="shared" si="39"/>
        <v>16</v>
      </c>
      <c r="R214" s="14" t="str">
        <f t="shared" si="40"/>
        <v>,</v>
      </c>
      <c r="S214" s="14">
        <f t="shared" si="41"/>
        <v>3</v>
      </c>
      <c r="T214" s="14" t="str">
        <f t="shared" si="42"/>
        <v>,</v>
      </c>
      <c r="U214" s="14">
        <f t="shared" si="43"/>
        <v>3.84</v>
      </c>
      <c r="V214" s="14" t="str">
        <f t="shared" si="44"/>
        <v>,</v>
      </c>
      <c r="W214" s="14">
        <f t="shared" si="45"/>
        <v>16.46</v>
      </c>
      <c r="X214" s="14" t="str">
        <f t="shared" si="46"/>
        <v>,</v>
      </c>
      <c r="Y214" s="14">
        <f t="shared" si="47"/>
        <v>2010</v>
      </c>
      <c r="Z214" s="14" t="s">
        <v>72</v>
      </c>
    </row>
    <row r="215" spans="1:26" x14ac:dyDescent="0.35">
      <c r="A215" t="s">
        <v>41</v>
      </c>
      <c r="B215" s="14">
        <f>VLOOKUP(Table2[[#This Row],[Crop]],Crop!$A$2:$B$5,2,FALSE)</f>
        <v>33</v>
      </c>
      <c r="C215" t="s">
        <v>32</v>
      </c>
      <c r="D215" s="14">
        <f>VLOOKUP(Table2[[#This Row],[District]],district!$A$2:$B$38,2,FALSE)</f>
        <v>16</v>
      </c>
      <c r="E215">
        <v>2011</v>
      </c>
      <c r="F215">
        <v>6.12</v>
      </c>
      <c r="G215">
        <v>7</v>
      </c>
      <c r="H215">
        <v>11.24</v>
      </c>
      <c r="L215" s="17" t="s">
        <v>68</v>
      </c>
      <c r="M215" s="14" t="s">
        <v>71</v>
      </c>
      <c r="N215" s="14" t="str">
        <f t="shared" si="36"/>
        <v>,</v>
      </c>
      <c r="O215" s="14">
        <f t="shared" si="37"/>
        <v>33</v>
      </c>
      <c r="P215" s="14" t="str">
        <f t="shared" si="38"/>
        <v>,</v>
      </c>
      <c r="Q215" s="14">
        <f t="shared" si="39"/>
        <v>16</v>
      </c>
      <c r="R215" s="14" t="str">
        <f t="shared" si="40"/>
        <v>,</v>
      </c>
      <c r="S215" s="14">
        <f t="shared" si="41"/>
        <v>7</v>
      </c>
      <c r="T215" s="14" t="str">
        <f t="shared" si="42"/>
        <v>,</v>
      </c>
      <c r="U215" s="14">
        <f t="shared" si="43"/>
        <v>6.12</v>
      </c>
      <c r="V215" s="14" t="str">
        <f t="shared" si="44"/>
        <v>,</v>
      </c>
      <c r="W215" s="14">
        <f t="shared" si="45"/>
        <v>11.24</v>
      </c>
      <c r="X215" s="14" t="str">
        <f t="shared" si="46"/>
        <v>,</v>
      </c>
      <c r="Y215" s="14">
        <f t="shared" si="47"/>
        <v>2011</v>
      </c>
      <c r="Z215" s="14" t="s">
        <v>72</v>
      </c>
    </row>
    <row r="216" spans="1:26" x14ac:dyDescent="0.35">
      <c r="A216" t="s">
        <v>41</v>
      </c>
      <c r="B216" s="14">
        <f>VLOOKUP(Table2[[#This Row],[Crop]],Crop!$A$2:$B$5,2,FALSE)</f>
        <v>33</v>
      </c>
      <c r="C216" t="s">
        <v>32</v>
      </c>
      <c r="D216" s="14">
        <f>VLOOKUP(Table2[[#This Row],[District]],district!$A$2:$B$38,2,FALSE)</f>
        <v>16</v>
      </c>
      <c r="E216">
        <v>2012</v>
      </c>
      <c r="F216">
        <v>6.12</v>
      </c>
      <c r="G216">
        <v>8</v>
      </c>
      <c r="H216">
        <v>9.84</v>
      </c>
      <c r="L216" s="17" t="s">
        <v>68</v>
      </c>
      <c r="M216" s="14" t="s">
        <v>71</v>
      </c>
      <c r="N216" s="14" t="str">
        <f t="shared" si="36"/>
        <v>,</v>
      </c>
      <c r="O216" s="14">
        <f t="shared" si="37"/>
        <v>33</v>
      </c>
      <c r="P216" s="14" t="str">
        <f t="shared" si="38"/>
        <v>,</v>
      </c>
      <c r="Q216" s="14">
        <f t="shared" si="39"/>
        <v>16</v>
      </c>
      <c r="R216" s="14" t="str">
        <f t="shared" si="40"/>
        <v>,</v>
      </c>
      <c r="S216" s="14">
        <f t="shared" si="41"/>
        <v>8</v>
      </c>
      <c r="T216" s="14" t="str">
        <f t="shared" si="42"/>
        <v>,</v>
      </c>
      <c r="U216" s="14">
        <f t="shared" si="43"/>
        <v>6.12</v>
      </c>
      <c r="V216" s="14" t="str">
        <f t="shared" si="44"/>
        <v>,</v>
      </c>
      <c r="W216" s="14">
        <f t="shared" si="45"/>
        <v>9.84</v>
      </c>
      <c r="X216" s="14" t="str">
        <f t="shared" si="46"/>
        <v>,</v>
      </c>
      <c r="Y216" s="14">
        <f t="shared" si="47"/>
        <v>2012</v>
      </c>
      <c r="Z216" s="14" t="s">
        <v>72</v>
      </c>
    </row>
    <row r="217" spans="1:26" x14ac:dyDescent="0.35">
      <c r="A217" t="s">
        <v>41</v>
      </c>
      <c r="B217" s="14">
        <f>VLOOKUP(Table2[[#This Row],[Crop]],Crop!$A$2:$B$5,2,FALSE)</f>
        <v>33</v>
      </c>
      <c r="C217" t="s">
        <v>32</v>
      </c>
      <c r="D217" s="14">
        <f>VLOOKUP(Table2[[#This Row],[District]],district!$A$2:$B$38,2,FALSE)</f>
        <v>16</v>
      </c>
      <c r="E217">
        <v>2013</v>
      </c>
      <c r="F217">
        <v>3.02</v>
      </c>
      <c r="G217">
        <v>4</v>
      </c>
      <c r="H217">
        <v>9.7100000000000009</v>
      </c>
      <c r="L217" s="17" t="s">
        <v>68</v>
      </c>
      <c r="M217" s="14" t="s">
        <v>71</v>
      </c>
      <c r="N217" s="14" t="str">
        <f t="shared" si="36"/>
        <v>,</v>
      </c>
      <c r="O217" s="14">
        <f t="shared" si="37"/>
        <v>33</v>
      </c>
      <c r="P217" s="14" t="str">
        <f t="shared" si="38"/>
        <v>,</v>
      </c>
      <c r="Q217" s="14">
        <f t="shared" si="39"/>
        <v>16</v>
      </c>
      <c r="R217" s="14" t="str">
        <f t="shared" si="40"/>
        <v>,</v>
      </c>
      <c r="S217" s="14">
        <f t="shared" si="41"/>
        <v>4</v>
      </c>
      <c r="T217" s="14" t="str">
        <f t="shared" si="42"/>
        <v>,</v>
      </c>
      <c r="U217" s="14">
        <f t="shared" si="43"/>
        <v>3.02</v>
      </c>
      <c r="V217" s="14" t="str">
        <f t="shared" si="44"/>
        <v>,</v>
      </c>
      <c r="W217" s="14">
        <f t="shared" si="45"/>
        <v>9.7100000000000009</v>
      </c>
      <c r="X217" s="14" t="str">
        <f t="shared" si="46"/>
        <v>,</v>
      </c>
      <c r="Y217" s="14">
        <f t="shared" si="47"/>
        <v>2013</v>
      </c>
      <c r="Z217" s="14" t="s">
        <v>72</v>
      </c>
    </row>
    <row r="218" spans="1:26" x14ac:dyDescent="0.35">
      <c r="A218" t="s">
        <v>41</v>
      </c>
      <c r="B218" s="14">
        <f>VLOOKUP(Table2[[#This Row],[Crop]],Crop!$A$2:$B$5,2,FALSE)</f>
        <v>33</v>
      </c>
      <c r="C218" t="s">
        <v>32</v>
      </c>
      <c r="D218" s="14">
        <f>VLOOKUP(Table2[[#This Row],[District]],district!$A$2:$B$38,2,FALSE)</f>
        <v>16</v>
      </c>
      <c r="E218">
        <v>2014</v>
      </c>
      <c r="F218">
        <v>1.82</v>
      </c>
      <c r="G218">
        <v>3</v>
      </c>
      <c r="H218">
        <v>7.8</v>
      </c>
      <c r="L218" s="17" t="s">
        <v>68</v>
      </c>
      <c r="M218" s="14" t="s">
        <v>71</v>
      </c>
      <c r="N218" s="14" t="str">
        <f t="shared" si="36"/>
        <v>,</v>
      </c>
      <c r="O218" s="14">
        <f t="shared" si="37"/>
        <v>33</v>
      </c>
      <c r="P218" s="14" t="str">
        <f t="shared" si="38"/>
        <v>,</v>
      </c>
      <c r="Q218" s="14">
        <f t="shared" si="39"/>
        <v>16</v>
      </c>
      <c r="R218" s="14" t="str">
        <f t="shared" si="40"/>
        <v>,</v>
      </c>
      <c r="S218" s="14">
        <f t="shared" si="41"/>
        <v>3</v>
      </c>
      <c r="T218" s="14" t="str">
        <f t="shared" si="42"/>
        <v>,</v>
      </c>
      <c r="U218" s="14">
        <f t="shared" si="43"/>
        <v>1.82</v>
      </c>
      <c r="V218" s="14" t="str">
        <f t="shared" si="44"/>
        <v>,</v>
      </c>
      <c r="W218" s="14">
        <f t="shared" si="45"/>
        <v>7.8</v>
      </c>
      <c r="X218" s="14" t="str">
        <f t="shared" si="46"/>
        <v>,</v>
      </c>
      <c r="Y218" s="14">
        <f t="shared" si="47"/>
        <v>2014</v>
      </c>
      <c r="Z218" s="14" t="s">
        <v>72</v>
      </c>
    </row>
    <row r="219" spans="1:26" x14ac:dyDescent="0.35">
      <c r="A219" t="s">
        <v>41</v>
      </c>
      <c r="B219" s="14">
        <f>VLOOKUP(Table2[[#This Row],[Crop]],Crop!$A$2:$B$5,2,FALSE)</f>
        <v>33</v>
      </c>
      <c r="C219" t="s">
        <v>32</v>
      </c>
      <c r="D219" s="14">
        <f>VLOOKUP(Table2[[#This Row],[District]],district!$A$2:$B$38,2,FALSE)</f>
        <v>16</v>
      </c>
      <c r="E219">
        <v>2015</v>
      </c>
      <c r="F219">
        <v>6.56</v>
      </c>
      <c r="G219">
        <v>8</v>
      </c>
      <c r="H219">
        <v>10.55</v>
      </c>
      <c r="L219" s="17" t="s">
        <v>68</v>
      </c>
      <c r="M219" s="14" t="s">
        <v>71</v>
      </c>
      <c r="N219" s="14" t="str">
        <f t="shared" si="36"/>
        <v>,</v>
      </c>
      <c r="O219" s="14">
        <f t="shared" si="37"/>
        <v>33</v>
      </c>
      <c r="P219" s="14" t="str">
        <f t="shared" si="38"/>
        <v>,</v>
      </c>
      <c r="Q219" s="14">
        <f t="shared" si="39"/>
        <v>16</v>
      </c>
      <c r="R219" s="14" t="str">
        <f t="shared" si="40"/>
        <v>,</v>
      </c>
      <c r="S219" s="14">
        <f t="shared" si="41"/>
        <v>8</v>
      </c>
      <c r="T219" s="14" t="str">
        <f t="shared" si="42"/>
        <v>,</v>
      </c>
      <c r="U219" s="14">
        <f t="shared" si="43"/>
        <v>6.56</v>
      </c>
      <c r="V219" s="14" t="str">
        <f t="shared" si="44"/>
        <v>,</v>
      </c>
      <c r="W219" s="14">
        <f t="shared" si="45"/>
        <v>10.55</v>
      </c>
      <c r="X219" s="14" t="str">
        <f t="shared" si="46"/>
        <v>,</v>
      </c>
      <c r="Y219" s="14">
        <f t="shared" si="47"/>
        <v>2015</v>
      </c>
      <c r="Z219" s="14" t="s">
        <v>72</v>
      </c>
    </row>
    <row r="220" spans="1:26" x14ac:dyDescent="0.35">
      <c r="A220" t="s">
        <v>41</v>
      </c>
      <c r="B220" s="14">
        <f>VLOOKUP(Table2[[#This Row],[Crop]],Crop!$A$2:$B$5,2,FALSE)</f>
        <v>33</v>
      </c>
      <c r="C220" t="s">
        <v>32</v>
      </c>
      <c r="D220" s="14">
        <f>VLOOKUP(Table2[[#This Row],[District]],district!$A$2:$B$38,2,FALSE)</f>
        <v>16</v>
      </c>
      <c r="E220">
        <v>2016</v>
      </c>
      <c r="F220">
        <v>4.24</v>
      </c>
      <c r="G220">
        <v>6</v>
      </c>
      <c r="H220">
        <v>9.09</v>
      </c>
      <c r="L220" s="17" t="s">
        <v>68</v>
      </c>
      <c r="M220" s="14" t="s">
        <v>71</v>
      </c>
      <c r="N220" s="14" t="str">
        <f t="shared" si="36"/>
        <v>,</v>
      </c>
      <c r="O220" s="14">
        <f t="shared" si="37"/>
        <v>33</v>
      </c>
      <c r="P220" s="14" t="str">
        <f t="shared" si="38"/>
        <v>,</v>
      </c>
      <c r="Q220" s="14">
        <f t="shared" si="39"/>
        <v>16</v>
      </c>
      <c r="R220" s="14" t="str">
        <f t="shared" si="40"/>
        <v>,</v>
      </c>
      <c r="S220" s="14">
        <f t="shared" si="41"/>
        <v>6</v>
      </c>
      <c r="T220" s="14" t="str">
        <f t="shared" si="42"/>
        <v>,</v>
      </c>
      <c r="U220" s="14">
        <f t="shared" si="43"/>
        <v>4.24</v>
      </c>
      <c r="V220" s="14" t="str">
        <f t="shared" si="44"/>
        <v>,</v>
      </c>
      <c r="W220" s="14">
        <f t="shared" si="45"/>
        <v>9.09</v>
      </c>
      <c r="X220" s="14" t="str">
        <f t="shared" si="46"/>
        <v>,</v>
      </c>
      <c r="Y220" s="14">
        <f t="shared" si="47"/>
        <v>2016</v>
      </c>
      <c r="Z220" s="14" t="s">
        <v>72</v>
      </c>
    </row>
    <row r="221" spans="1:26" x14ac:dyDescent="0.35">
      <c r="A221" t="s">
        <v>41</v>
      </c>
      <c r="B221" s="14">
        <f>VLOOKUP(Table2[[#This Row],[Crop]],Crop!$A$2:$B$5,2,FALSE)</f>
        <v>33</v>
      </c>
      <c r="C221" t="s">
        <v>32</v>
      </c>
      <c r="D221" s="14">
        <f>VLOOKUP(Table2[[#This Row],[District]],district!$A$2:$B$38,2,FALSE)</f>
        <v>16</v>
      </c>
      <c r="E221">
        <v>2017</v>
      </c>
      <c r="F221">
        <v>0.96</v>
      </c>
      <c r="G221">
        <v>2</v>
      </c>
      <c r="H221">
        <v>6.17</v>
      </c>
      <c r="L221" s="17" t="s">
        <v>68</v>
      </c>
      <c r="M221" s="14" t="s">
        <v>71</v>
      </c>
      <c r="N221" s="14" t="str">
        <f t="shared" si="36"/>
        <v>,</v>
      </c>
      <c r="O221" s="14">
        <f t="shared" si="37"/>
        <v>33</v>
      </c>
      <c r="P221" s="14" t="str">
        <f t="shared" si="38"/>
        <v>,</v>
      </c>
      <c r="Q221" s="14">
        <f t="shared" si="39"/>
        <v>16</v>
      </c>
      <c r="R221" s="14" t="str">
        <f t="shared" si="40"/>
        <v>,</v>
      </c>
      <c r="S221" s="14">
        <f t="shared" si="41"/>
        <v>2</v>
      </c>
      <c r="T221" s="14" t="str">
        <f t="shared" si="42"/>
        <v>,</v>
      </c>
      <c r="U221" s="14">
        <f t="shared" si="43"/>
        <v>0.96</v>
      </c>
      <c r="V221" s="14" t="str">
        <f t="shared" si="44"/>
        <v>,</v>
      </c>
      <c r="W221" s="14">
        <f t="shared" si="45"/>
        <v>6.17</v>
      </c>
      <c r="X221" s="14" t="str">
        <f t="shared" si="46"/>
        <v>,</v>
      </c>
      <c r="Y221" s="14">
        <f t="shared" si="47"/>
        <v>2017</v>
      </c>
      <c r="Z221" s="14" t="s">
        <v>72</v>
      </c>
    </row>
    <row r="222" spans="1:26" x14ac:dyDescent="0.35">
      <c r="A222" t="s">
        <v>41</v>
      </c>
      <c r="B222" s="14">
        <f>VLOOKUP(Table2[[#This Row],[Crop]],Crop!$A$2:$B$5,2,FALSE)</f>
        <v>33</v>
      </c>
      <c r="C222" t="s">
        <v>32</v>
      </c>
      <c r="D222" s="14">
        <f>VLOOKUP(Table2[[#This Row],[District]],district!$A$2:$B$38,2,FALSE)</f>
        <v>16</v>
      </c>
      <c r="E222">
        <v>2018</v>
      </c>
      <c r="F222">
        <v>0.47</v>
      </c>
      <c r="G222">
        <v>1</v>
      </c>
      <c r="H222">
        <v>6.04</v>
      </c>
      <c r="L222" s="17" t="s">
        <v>68</v>
      </c>
      <c r="M222" s="14" t="s">
        <v>71</v>
      </c>
      <c r="N222" s="14" t="str">
        <f t="shared" ref="N222:N285" si="48">N221</f>
        <v>,</v>
      </c>
      <c r="O222" s="14">
        <f t="shared" ref="O222:O285" si="49">B222</f>
        <v>33</v>
      </c>
      <c r="P222" s="14" t="str">
        <f t="shared" ref="P222:P285" si="50">N222</f>
        <v>,</v>
      </c>
      <c r="Q222" s="14">
        <f t="shared" ref="Q222:Q285" si="51">D222</f>
        <v>16</v>
      </c>
      <c r="R222" s="14" t="str">
        <f t="shared" ref="R222:R285" si="52">N222</f>
        <v>,</v>
      </c>
      <c r="S222" s="14">
        <f t="shared" ref="S222:S285" si="53">G222</f>
        <v>1</v>
      </c>
      <c r="T222" s="14" t="str">
        <f t="shared" ref="T222:T285" si="54">N221</f>
        <v>,</v>
      </c>
      <c r="U222" s="14">
        <f t="shared" ref="U222:U285" si="55">F222</f>
        <v>0.47</v>
      </c>
      <c r="V222" s="14" t="str">
        <f t="shared" ref="V222:V285" si="56">N221</f>
        <v>,</v>
      </c>
      <c r="W222" s="14">
        <f t="shared" ref="W222:W285" si="57">H222</f>
        <v>6.04</v>
      </c>
      <c r="X222" s="14" t="str">
        <f t="shared" ref="X222:X285" si="58">N221</f>
        <v>,</v>
      </c>
      <c r="Y222" s="14">
        <f t="shared" ref="Y222:Y285" si="59">E222</f>
        <v>2018</v>
      </c>
      <c r="Z222" s="14" t="s">
        <v>72</v>
      </c>
    </row>
    <row r="223" spans="1:26" hidden="1" x14ac:dyDescent="0.35">
      <c r="A223" t="s">
        <v>41</v>
      </c>
      <c r="B223" s="14">
        <f>VLOOKUP(Table2[[#This Row],[Crop]],Crop!$A$2:$B$5,2,FALSE)</f>
        <v>33</v>
      </c>
      <c r="C223" t="s">
        <v>32</v>
      </c>
      <c r="D223" s="14">
        <f>VLOOKUP(Table2[[#This Row],[District]],district!$A$2:$B$38,2,FALSE)</f>
        <v>16</v>
      </c>
      <c r="E223">
        <v>2019</v>
      </c>
      <c r="L223" s="17" t="s">
        <v>68</v>
      </c>
      <c r="M223" s="14" t="s">
        <v>71</v>
      </c>
      <c r="N223" s="14" t="str">
        <f t="shared" si="48"/>
        <v>,</v>
      </c>
      <c r="O223" s="14">
        <f t="shared" si="49"/>
        <v>33</v>
      </c>
      <c r="P223" s="14" t="str">
        <f t="shared" si="50"/>
        <v>,</v>
      </c>
      <c r="Q223" s="14">
        <f t="shared" si="51"/>
        <v>16</v>
      </c>
      <c r="R223" s="14" t="str">
        <f t="shared" si="52"/>
        <v>,</v>
      </c>
      <c r="S223" s="14">
        <f t="shared" si="53"/>
        <v>0</v>
      </c>
      <c r="T223" s="14" t="str">
        <f t="shared" si="54"/>
        <v>,</v>
      </c>
      <c r="U223" s="14">
        <f t="shared" si="55"/>
        <v>0</v>
      </c>
      <c r="V223" s="14" t="str">
        <f t="shared" si="56"/>
        <v>,</v>
      </c>
      <c r="W223" s="14">
        <f t="shared" si="57"/>
        <v>0</v>
      </c>
      <c r="X223" s="14" t="str">
        <f t="shared" si="58"/>
        <v>,</v>
      </c>
      <c r="Y223" s="14">
        <f t="shared" si="59"/>
        <v>2019</v>
      </c>
      <c r="Z223" s="14" t="s">
        <v>72</v>
      </c>
    </row>
    <row r="224" spans="1:26" hidden="1" x14ac:dyDescent="0.35">
      <c r="A224" t="s">
        <v>41</v>
      </c>
      <c r="B224" s="14">
        <f>VLOOKUP(Table2[[#This Row],[Crop]],Crop!$A$2:$B$5,2,FALSE)</f>
        <v>33</v>
      </c>
      <c r="C224" t="s">
        <v>32</v>
      </c>
      <c r="D224" s="14">
        <f>VLOOKUP(Table2[[#This Row],[District]],district!$A$2:$B$38,2,FALSE)</f>
        <v>16</v>
      </c>
      <c r="E224">
        <v>2020</v>
      </c>
      <c r="L224" s="17" t="s">
        <v>68</v>
      </c>
      <c r="M224" s="14" t="s">
        <v>71</v>
      </c>
      <c r="N224" s="14" t="str">
        <f t="shared" si="48"/>
        <v>,</v>
      </c>
      <c r="O224" s="14">
        <f t="shared" si="49"/>
        <v>33</v>
      </c>
      <c r="P224" s="14" t="str">
        <f t="shared" si="50"/>
        <v>,</v>
      </c>
      <c r="Q224" s="14">
        <f t="shared" si="51"/>
        <v>16</v>
      </c>
      <c r="R224" s="14" t="str">
        <f t="shared" si="52"/>
        <v>,</v>
      </c>
      <c r="S224" s="14">
        <f t="shared" si="53"/>
        <v>0</v>
      </c>
      <c r="T224" s="14" t="str">
        <f t="shared" si="54"/>
        <v>,</v>
      </c>
      <c r="U224" s="14">
        <f t="shared" si="55"/>
        <v>0</v>
      </c>
      <c r="V224" s="14" t="str">
        <f t="shared" si="56"/>
        <v>,</v>
      </c>
      <c r="W224" s="14">
        <f t="shared" si="57"/>
        <v>0</v>
      </c>
      <c r="X224" s="14" t="str">
        <f t="shared" si="58"/>
        <v>,</v>
      </c>
      <c r="Y224" s="14">
        <f t="shared" si="59"/>
        <v>2020</v>
      </c>
      <c r="Z224" s="14" t="s">
        <v>72</v>
      </c>
    </row>
    <row r="225" spans="1:26" s="7" customFormat="1" x14ac:dyDescent="0.35">
      <c r="A225" s="7" t="s">
        <v>41</v>
      </c>
      <c r="B225" s="7">
        <f>VLOOKUP(Table2[[#This Row],[Crop]],Crop!$A$2:$B$5,2,FALSE)</f>
        <v>33</v>
      </c>
      <c r="C225" s="7" t="s">
        <v>32</v>
      </c>
      <c r="D225" s="7">
        <f>VLOOKUP(Table2[[#This Row],[District]],district!$A$2:$B$38,2,FALSE)</f>
        <v>16</v>
      </c>
      <c r="E225" s="7">
        <v>2021</v>
      </c>
      <c r="F225">
        <v>0.6</v>
      </c>
      <c r="G225">
        <v>1</v>
      </c>
      <c r="H225">
        <v>7.68</v>
      </c>
      <c r="L225" s="17" t="s">
        <v>68</v>
      </c>
      <c r="M225" s="14" t="s">
        <v>71</v>
      </c>
      <c r="N225" s="14" t="str">
        <f t="shared" si="48"/>
        <v>,</v>
      </c>
      <c r="O225" s="14">
        <f t="shared" si="49"/>
        <v>33</v>
      </c>
      <c r="P225" s="14" t="str">
        <f t="shared" si="50"/>
        <v>,</v>
      </c>
      <c r="Q225" s="14">
        <f t="shared" si="51"/>
        <v>16</v>
      </c>
      <c r="R225" s="14" t="str">
        <f t="shared" si="52"/>
        <v>,</v>
      </c>
      <c r="S225" s="14">
        <f t="shared" si="53"/>
        <v>1</v>
      </c>
      <c r="T225" s="14" t="str">
        <f t="shared" si="54"/>
        <v>,</v>
      </c>
      <c r="U225" s="14">
        <f t="shared" si="55"/>
        <v>0.6</v>
      </c>
      <c r="V225" s="14" t="str">
        <f t="shared" si="56"/>
        <v>,</v>
      </c>
      <c r="W225" s="14">
        <f t="shared" si="57"/>
        <v>7.68</v>
      </c>
      <c r="X225" s="14" t="str">
        <f t="shared" si="58"/>
        <v>,</v>
      </c>
      <c r="Y225" s="14">
        <f t="shared" si="59"/>
        <v>2021</v>
      </c>
      <c r="Z225" s="14" t="s">
        <v>72</v>
      </c>
    </row>
    <row r="226" spans="1:26" x14ac:dyDescent="0.35">
      <c r="A226" t="s">
        <v>41</v>
      </c>
      <c r="B226" s="14">
        <f>VLOOKUP(Table2[[#This Row],[Crop]],Crop!$A$2:$B$5,2,FALSE)</f>
        <v>33</v>
      </c>
      <c r="C226" t="s">
        <v>33</v>
      </c>
      <c r="D226" s="14">
        <f>VLOOKUP(Table2[[#This Row],[District]],district!$A$2:$B$38,2,FALSE)</f>
        <v>21</v>
      </c>
      <c r="E226">
        <v>1990</v>
      </c>
      <c r="F226">
        <v>15.01</v>
      </c>
      <c r="G226">
        <v>15</v>
      </c>
      <c r="H226">
        <v>13.68</v>
      </c>
      <c r="L226" s="17" t="s">
        <v>68</v>
      </c>
      <c r="M226" s="14" t="s">
        <v>71</v>
      </c>
      <c r="N226" s="14" t="str">
        <f t="shared" si="48"/>
        <v>,</v>
      </c>
      <c r="O226" s="14">
        <f t="shared" si="49"/>
        <v>33</v>
      </c>
      <c r="P226" s="14" t="str">
        <f t="shared" si="50"/>
        <v>,</v>
      </c>
      <c r="Q226" s="14">
        <f t="shared" si="51"/>
        <v>21</v>
      </c>
      <c r="R226" s="14" t="str">
        <f t="shared" si="52"/>
        <v>,</v>
      </c>
      <c r="S226" s="14">
        <f t="shared" si="53"/>
        <v>15</v>
      </c>
      <c r="T226" s="14" t="str">
        <f t="shared" si="54"/>
        <v>,</v>
      </c>
      <c r="U226" s="14">
        <f t="shared" si="55"/>
        <v>15.01</v>
      </c>
      <c r="V226" s="14" t="str">
        <f t="shared" si="56"/>
        <v>,</v>
      </c>
      <c r="W226" s="14">
        <f t="shared" si="57"/>
        <v>13.68</v>
      </c>
      <c r="X226" s="14" t="str">
        <f t="shared" si="58"/>
        <v>,</v>
      </c>
      <c r="Y226" s="14">
        <f t="shared" si="59"/>
        <v>1990</v>
      </c>
      <c r="Z226" s="14" t="s">
        <v>72</v>
      </c>
    </row>
    <row r="227" spans="1:26" x14ac:dyDescent="0.35">
      <c r="A227" t="s">
        <v>41</v>
      </c>
      <c r="B227" s="14">
        <f>VLOOKUP(Table2[[#This Row],[Crop]],Crop!$A$2:$B$5,2,FALSE)</f>
        <v>33</v>
      </c>
      <c r="C227" t="s">
        <v>33</v>
      </c>
      <c r="D227" s="14">
        <f>VLOOKUP(Table2[[#This Row],[District]],district!$A$2:$B$38,2,FALSE)</f>
        <v>21</v>
      </c>
      <c r="E227">
        <v>1991</v>
      </c>
      <c r="F227">
        <v>20.059999999999999</v>
      </c>
      <c r="G227">
        <v>16</v>
      </c>
      <c r="H227">
        <v>17.14</v>
      </c>
      <c r="L227" s="17" t="s">
        <v>68</v>
      </c>
      <c r="M227" s="14" t="s">
        <v>71</v>
      </c>
      <c r="N227" s="14" t="str">
        <f t="shared" si="48"/>
        <v>,</v>
      </c>
      <c r="O227" s="14">
        <f t="shared" si="49"/>
        <v>33</v>
      </c>
      <c r="P227" s="14" t="str">
        <f t="shared" si="50"/>
        <v>,</v>
      </c>
      <c r="Q227" s="14">
        <f t="shared" si="51"/>
        <v>21</v>
      </c>
      <c r="R227" s="14" t="str">
        <f t="shared" si="52"/>
        <v>,</v>
      </c>
      <c r="S227" s="14">
        <f t="shared" si="53"/>
        <v>16</v>
      </c>
      <c r="T227" s="14" t="str">
        <f t="shared" si="54"/>
        <v>,</v>
      </c>
      <c r="U227" s="14">
        <f t="shared" si="55"/>
        <v>20.059999999999999</v>
      </c>
      <c r="V227" s="14" t="str">
        <f t="shared" si="56"/>
        <v>,</v>
      </c>
      <c r="W227" s="14">
        <f t="shared" si="57"/>
        <v>17.14</v>
      </c>
      <c r="X227" s="14" t="str">
        <f t="shared" si="58"/>
        <v>,</v>
      </c>
      <c r="Y227" s="14">
        <f t="shared" si="59"/>
        <v>1991</v>
      </c>
      <c r="Z227" s="14" t="s">
        <v>72</v>
      </c>
    </row>
    <row r="228" spans="1:26" x14ac:dyDescent="0.35">
      <c r="A228" t="s">
        <v>41</v>
      </c>
      <c r="B228" s="14">
        <f>VLOOKUP(Table2[[#This Row],[Crop]],Crop!$A$2:$B$5,2,FALSE)</f>
        <v>33</v>
      </c>
      <c r="C228" t="s">
        <v>33</v>
      </c>
      <c r="D228" s="14">
        <f>VLOOKUP(Table2[[#This Row],[District]],district!$A$2:$B$38,2,FALSE)</f>
        <v>21</v>
      </c>
      <c r="E228">
        <v>1992</v>
      </c>
      <c r="F228">
        <v>10.57</v>
      </c>
      <c r="G228">
        <v>10</v>
      </c>
      <c r="H228">
        <v>14.45</v>
      </c>
      <c r="L228" s="17" t="s">
        <v>68</v>
      </c>
      <c r="M228" s="14" t="s">
        <v>71</v>
      </c>
      <c r="N228" s="14" t="str">
        <f t="shared" si="48"/>
        <v>,</v>
      </c>
      <c r="O228" s="14">
        <f t="shared" si="49"/>
        <v>33</v>
      </c>
      <c r="P228" s="14" t="str">
        <f t="shared" si="50"/>
        <v>,</v>
      </c>
      <c r="Q228" s="14">
        <f t="shared" si="51"/>
        <v>21</v>
      </c>
      <c r="R228" s="14" t="str">
        <f t="shared" si="52"/>
        <v>,</v>
      </c>
      <c r="S228" s="14">
        <f t="shared" si="53"/>
        <v>10</v>
      </c>
      <c r="T228" s="14" t="str">
        <f t="shared" si="54"/>
        <v>,</v>
      </c>
      <c r="U228" s="14">
        <f t="shared" si="55"/>
        <v>10.57</v>
      </c>
      <c r="V228" s="14" t="str">
        <f t="shared" si="56"/>
        <v>,</v>
      </c>
      <c r="W228" s="14">
        <f t="shared" si="57"/>
        <v>14.45</v>
      </c>
      <c r="X228" s="14" t="str">
        <f t="shared" si="58"/>
        <v>,</v>
      </c>
      <c r="Y228" s="14">
        <f t="shared" si="59"/>
        <v>1992</v>
      </c>
      <c r="Z228" s="14" t="s">
        <v>72</v>
      </c>
    </row>
    <row r="229" spans="1:26" x14ac:dyDescent="0.35">
      <c r="A229" t="s">
        <v>41</v>
      </c>
      <c r="B229" s="14">
        <f>VLOOKUP(Table2[[#This Row],[Crop]],Crop!$A$2:$B$5,2,FALSE)</f>
        <v>33</v>
      </c>
      <c r="C229" t="s">
        <v>33</v>
      </c>
      <c r="D229" s="14">
        <f>VLOOKUP(Table2[[#This Row],[District]],district!$A$2:$B$38,2,FALSE)</f>
        <v>21</v>
      </c>
      <c r="E229">
        <v>1993</v>
      </c>
      <c r="F229">
        <v>3.72</v>
      </c>
      <c r="G229">
        <v>7</v>
      </c>
      <c r="H229">
        <v>7.26</v>
      </c>
      <c r="L229" s="17" t="s">
        <v>68</v>
      </c>
      <c r="M229" s="14" t="s">
        <v>71</v>
      </c>
      <c r="N229" s="14" t="str">
        <f t="shared" si="48"/>
        <v>,</v>
      </c>
      <c r="O229" s="14">
        <f t="shared" si="49"/>
        <v>33</v>
      </c>
      <c r="P229" s="14" t="str">
        <f t="shared" si="50"/>
        <v>,</v>
      </c>
      <c r="Q229" s="14">
        <f t="shared" si="51"/>
        <v>21</v>
      </c>
      <c r="R229" s="14" t="str">
        <f t="shared" si="52"/>
        <v>,</v>
      </c>
      <c r="S229" s="14">
        <f t="shared" si="53"/>
        <v>7</v>
      </c>
      <c r="T229" s="14" t="str">
        <f t="shared" si="54"/>
        <v>,</v>
      </c>
      <c r="U229" s="14">
        <f t="shared" si="55"/>
        <v>3.72</v>
      </c>
      <c r="V229" s="14" t="str">
        <f t="shared" si="56"/>
        <v>,</v>
      </c>
      <c r="W229" s="14">
        <f t="shared" si="57"/>
        <v>7.26</v>
      </c>
      <c r="X229" s="14" t="str">
        <f t="shared" si="58"/>
        <v>,</v>
      </c>
      <c r="Y229" s="14">
        <f t="shared" si="59"/>
        <v>1993</v>
      </c>
      <c r="Z229" s="14" t="s">
        <v>72</v>
      </c>
    </row>
    <row r="230" spans="1:26" x14ac:dyDescent="0.35">
      <c r="A230" t="s">
        <v>41</v>
      </c>
      <c r="B230" s="14">
        <f>VLOOKUP(Table2[[#This Row],[Crop]],Crop!$A$2:$B$5,2,FALSE)</f>
        <v>33</v>
      </c>
      <c r="C230" t="s">
        <v>33</v>
      </c>
      <c r="D230" s="14">
        <f>VLOOKUP(Table2[[#This Row],[District]],district!$A$2:$B$38,2,FALSE)</f>
        <v>21</v>
      </c>
      <c r="E230">
        <v>1994</v>
      </c>
      <c r="F230">
        <v>2.54</v>
      </c>
      <c r="G230">
        <v>4</v>
      </c>
      <c r="H230">
        <v>8.68</v>
      </c>
      <c r="L230" s="17" t="s">
        <v>68</v>
      </c>
      <c r="M230" s="14" t="s">
        <v>71</v>
      </c>
      <c r="N230" s="14" t="str">
        <f t="shared" si="48"/>
        <v>,</v>
      </c>
      <c r="O230" s="14">
        <f t="shared" si="49"/>
        <v>33</v>
      </c>
      <c r="P230" s="14" t="str">
        <f t="shared" si="50"/>
        <v>,</v>
      </c>
      <c r="Q230" s="14">
        <f t="shared" si="51"/>
        <v>21</v>
      </c>
      <c r="R230" s="14" t="str">
        <f t="shared" si="52"/>
        <v>,</v>
      </c>
      <c r="S230" s="14">
        <f t="shared" si="53"/>
        <v>4</v>
      </c>
      <c r="T230" s="14" t="str">
        <f t="shared" si="54"/>
        <v>,</v>
      </c>
      <c r="U230" s="14">
        <f t="shared" si="55"/>
        <v>2.54</v>
      </c>
      <c r="V230" s="14" t="str">
        <f t="shared" si="56"/>
        <v>,</v>
      </c>
      <c r="W230" s="14">
        <f t="shared" si="57"/>
        <v>8.68</v>
      </c>
      <c r="X230" s="14" t="str">
        <f t="shared" si="58"/>
        <v>,</v>
      </c>
      <c r="Y230" s="14">
        <f t="shared" si="59"/>
        <v>1994</v>
      </c>
      <c r="Z230" s="14" t="s">
        <v>72</v>
      </c>
    </row>
    <row r="231" spans="1:26" x14ac:dyDescent="0.35">
      <c r="A231" t="s">
        <v>41</v>
      </c>
      <c r="B231" s="14">
        <f>VLOOKUP(Table2[[#This Row],[Crop]],Crop!$A$2:$B$5,2,FALSE)</f>
        <v>33</v>
      </c>
      <c r="C231" t="s">
        <v>33</v>
      </c>
      <c r="D231" s="14">
        <f>VLOOKUP(Table2[[#This Row],[District]],district!$A$2:$B$38,2,FALSE)</f>
        <v>21</v>
      </c>
      <c r="E231">
        <v>1995</v>
      </c>
      <c r="F231">
        <v>3.8</v>
      </c>
      <c r="G231">
        <v>4</v>
      </c>
      <c r="H231">
        <v>12.99</v>
      </c>
      <c r="L231" s="17" t="s">
        <v>68</v>
      </c>
      <c r="M231" s="14" t="s">
        <v>71</v>
      </c>
      <c r="N231" s="14" t="str">
        <f t="shared" si="48"/>
        <v>,</v>
      </c>
      <c r="O231" s="14">
        <f t="shared" si="49"/>
        <v>33</v>
      </c>
      <c r="P231" s="14" t="str">
        <f t="shared" si="50"/>
        <v>,</v>
      </c>
      <c r="Q231" s="14">
        <f t="shared" si="51"/>
        <v>21</v>
      </c>
      <c r="R231" s="14" t="str">
        <f t="shared" si="52"/>
        <v>,</v>
      </c>
      <c r="S231" s="14">
        <f t="shared" si="53"/>
        <v>4</v>
      </c>
      <c r="T231" s="14" t="str">
        <f t="shared" si="54"/>
        <v>,</v>
      </c>
      <c r="U231" s="14">
        <f t="shared" si="55"/>
        <v>3.8</v>
      </c>
      <c r="V231" s="14" t="str">
        <f t="shared" si="56"/>
        <v>,</v>
      </c>
      <c r="W231" s="14">
        <f t="shared" si="57"/>
        <v>12.99</v>
      </c>
      <c r="X231" s="14" t="str">
        <f t="shared" si="58"/>
        <v>,</v>
      </c>
      <c r="Y231" s="14">
        <f t="shared" si="59"/>
        <v>1995</v>
      </c>
      <c r="Z231" s="14" t="s">
        <v>72</v>
      </c>
    </row>
    <row r="232" spans="1:26" x14ac:dyDescent="0.35">
      <c r="A232" t="s">
        <v>41</v>
      </c>
      <c r="B232" s="14">
        <f>VLOOKUP(Table2[[#This Row],[Crop]],Crop!$A$2:$B$5,2,FALSE)</f>
        <v>33</v>
      </c>
      <c r="C232" t="s">
        <v>33</v>
      </c>
      <c r="D232" s="14">
        <f>VLOOKUP(Table2[[#This Row],[District]],district!$A$2:$B$38,2,FALSE)</f>
        <v>21</v>
      </c>
      <c r="E232">
        <v>1996</v>
      </c>
      <c r="F232">
        <v>9.06</v>
      </c>
      <c r="G232">
        <v>10</v>
      </c>
      <c r="H232">
        <v>12.39</v>
      </c>
      <c r="L232" s="17" t="s">
        <v>68</v>
      </c>
      <c r="M232" s="14" t="s">
        <v>71</v>
      </c>
      <c r="N232" s="14" t="str">
        <f t="shared" si="48"/>
        <v>,</v>
      </c>
      <c r="O232" s="14">
        <f t="shared" si="49"/>
        <v>33</v>
      </c>
      <c r="P232" s="14" t="str">
        <f t="shared" si="50"/>
        <v>,</v>
      </c>
      <c r="Q232" s="14">
        <f t="shared" si="51"/>
        <v>21</v>
      </c>
      <c r="R232" s="14" t="str">
        <f t="shared" si="52"/>
        <v>,</v>
      </c>
      <c r="S232" s="14">
        <f t="shared" si="53"/>
        <v>10</v>
      </c>
      <c r="T232" s="14" t="str">
        <f t="shared" si="54"/>
        <v>,</v>
      </c>
      <c r="U232" s="14">
        <f t="shared" si="55"/>
        <v>9.06</v>
      </c>
      <c r="V232" s="14" t="str">
        <f t="shared" si="56"/>
        <v>,</v>
      </c>
      <c r="W232" s="14">
        <f t="shared" si="57"/>
        <v>12.39</v>
      </c>
      <c r="X232" s="14" t="str">
        <f t="shared" si="58"/>
        <v>,</v>
      </c>
      <c r="Y232" s="14">
        <f t="shared" si="59"/>
        <v>1996</v>
      </c>
      <c r="Z232" s="14" t="s">
        <v>72</v>
      </c>
    </row>
    <row r="233" spans="1:26" x14ac:dyDescent="0.35">
      <c r="A233" t="s">
        <v>41</v>
      </c>
      <c r="B233" s="14">
        <f>VLOOKUP(Table2[[#This Row],[Crop]],Crop!$A$2:$B$5,2,FALSE)</f>
        <v>33</v>
      </c>
      <c r="C233" t="s">
        <v>33</v>
      </c>
      <c r="D233" s="14">
        <f>VLOOKUP(Table2[[#This Row],[District]],district!$A$2:$B$38,2,FALSE)</f>
        <v>21</v>
      </c>
      <c r="E233">
        <v>1997</v>
      </c>
      <c r="F233">
        <v>10.99</v>
      </c>
      <c r="G233">
        <v>12</v>
      </c>
      <c r="H233">
        <v>12.52</v>
      </c>
      <c r="L233" s="17" t="s">
        <v>68</v>
      </c>
      <c r="M233" s="14" t="s">
        <v>71</v>
      </c>
      <c r="N233" s="14" t="str">
        <f t="shared" si="48"/>
        <v>,</v>
      </c>
      <c r="O233" s="14">
        <f t="shared" si="49"/>
        <v>33</v>
      </c>
      <c r="P233" s="14" t="str">
        <f t="shared" si="50"/>
        <v>,</v>
      </c>
      <c r="Q233" s="14">
        <f t="shared" si="51"/>
        <v>21</v>
      </c>
      <c r="R233" s="14" t="str">
        <f t="shared" si="52"/>
        <v>,</v>
      </c>
      <c r="S233" s="14">
        <f t="shared" si="53"/>
        <v>12</v>
      </c>
      <c r="T233" s="14" t="str">
        <f t="shared" si="54"/>
        <v>,</v>
      </c>
      <c r="U233" s="14">
        <f t="shared" si="55"/>
        <v>10.99</v>
      </c>
      <c r="V233" s="14" t="str">
        <f t="shared" si="56"/>
        <v>,</v>
      </c>
      <c r="W233" s="14">
        <f t="shared" si="57"/>
        <v>12.52</v>
      </c>
      <c r="X233" s="14" t="str">
        <f t="shared" si="58"/>
        <v>,</v>
      </c>
      <c r="Y233" s="14">
        <f t="shared" si="59"/>
        <v>1997</v>
      </c>
      <c r="Z233" s="14" t="s">
        <v>72</v>
      </c>
    </row>
    <row r="234" spans="1:26" x14ac:dyDescent="0.35">
      <c r="A234" t="s">
        <v>41</v>
      </c>
      <c r="B234" s="14">
        <f>VLOOKUP(Table2[[#This Row],[Crop]],Crop!$A$2:$B$5,2,FALSE)</f>
        <v>33</v>
      </c>
      <c r="C234" t="s">
        <v>33</v>
      </c>
      <c r="D234" s="14">
        <f>VLOOKUP(Table2[[#This Row],[District]],district!$A$2:$B$38,2,FALSE)</f>
        <v>21</v>
      </c>
      <c r="E234">
        <v>1998</v>
      </c>
      <c r="F234">
        <v>9.66</v>
      </c>
      <c r="G234">
        <v>12</v>
      </c>
      <c r="H234">
        <v>11</v>
      </c>
      <c r="L234" s="17" t="s">
        <v>68</v>
      </c>
      <c r="M234" s="14" t="s">
        <v>71</v>
      </c>
      <c r="N234" s="14" t="str">
        <f t="shared" si="48"/>
        <v>,</v>
      </c>
      <c r="O234" s="14">
        <f t="shared" si="49"/>
        <v>33</v>
      </c>
      <c r="P234" s="14" t="str">
        <f t="shared" si="50"/>
        <v>,</v>
      </c>
      <c r="Q234" s="14">
        <f t="shared" si="51"/>
        <v>21</v>
      </c>
      <c r="R234" s="14" t="str">
        <f t="shared" si="52"/>
        <v>,</v>
      </c>
      <c r="S234" s="14">
        <f t="shared" si="53"/>
        <v>12</v>
      </c>
      <c r="T234" s="14" t="str">
        <f t="shared" si="54"/>
        <v>,</v>
      </c>
      <c r="U234" s="14">
        <f t="shared" si="55"/>
        <v>9.66</v>
      </c>
      <c r="V234" s="14" t="str">
        <f t="shared" si="56"/>
        <v>,</v>
      </c>
      <c r="W234" s="14">
        <f t="shared" si="57"/>
        <v>11</v>
      </c>
      <c r="X234" s="14" t="str">
        <f t="shared" si="58"/>
        <v>,</v>
      </c>
      <c r="Y234" s="14">
        <f t="shared" si="59"/>
        <v>1998</v>
      </c>
      <c r="Z234" s="14" t="s">
        <v>72</v>
      </c>
    </row>
    <row r="235" spans="1:26" x14ac:dyDescent="0.35">
      <c r="A235" t="s">
        <v>41</v>
      </c>
      <c r="B235" s="14">
        <f>VLOOKUP(Table2[[#This Row],[Crop]],Crop!$A$2:$B$5,2,FALSE)</f>
        <v>33</v>
      </c>
      <c r="C235" t="s">
        <v>33</v>
      </c>
      <c r="D235" s="14">
        <f>VLOOKUP(Table2[[#This Row],[District]],district!$A$2:$B$38,2,FALSE)</f>
        <v>21</v>
      </c>
      <c r="E235">
        <v>1999</v>
      </c>
      <c r="F235">
        <v>13.87</v>
      </c>
      <c r="G235">
        <v>14</v>
      </c>
      <c r="H235">
        <v>13.54</v>
      </c>
      <c r="L235" s="17" t="s">
        <v>68</v>
      </c>
      <c r="M235" s="14" t="s">
        <v>71</v>
      </c>
      <c r="N235" s="14" t="str">
        <f t="shared" si="48"/>
        <v>,</v>
      </c>
      <c r="O235" s="14">
        <f t="shared" si="49"/>
        <v>33</v>
      </c>
      <c r="P235" s="14" t="str">
        <f t="shared" si="50"/>
        <v>,</v>
      </c>
      <c r="Q235" s="14">
        <f t="shared" si="51"/>
        <v>21</v>
      </c>
      <c r="R235" s="14" t="str">
        <f t="shared" si="52"/>
        <v>,</v>
      </c>
      <c r="S235" s="14">
        <f t="shared" si="53"/>
        <v>14</v>
      </c>
      <c r="T235" s="14" t="str">
        <f t="shared" si="54"/>
        <v>,</v>
      </c>
      <c r="U235" s="14">
        <f t="shared" si="55"/>
        <v>13.87</v>
      </c>
      <c r="V235" s="14" t="str">
        <f t="shared" si="56"/>
        <v>,</v>
      </c>
      <c r="W235" s="14">
        <f t="shared" si="57"/>
        <v>13.54</v>
      </c>
      <c r="X235" s="14" t="str">
        <f t="shared" si="58"/>
        <v>,</v>
      </c>
      <c r="Y235" s="14">
        <f t="shared" si="59"/>
        <v>1999</v>
      </c>
      <c r="Z235" s="14" t="s">
        <v>72</v>
      </c>
    </row>
    <row r="236" spans="1:26" x14ac:dyDescent="0.35">
      <c r="A236" t="s">
        <v>41</v>
      </c>
      <c r="B236" s="14">
        <f>VLOOKUP(Table2[[#This Row],[Crop]],Crop!$A$2:$B$5,2,FALSE)</f>
        <v>33</v>
      </c>
      <c r="C236" t="s">
        <v>33</v>
      </c>
      <c r="D236" s="14">
        <f>VLOOKUP(Table2[[#This Row],[District]],district!$A$2:$B$38,2,FALSE)</f>
        <v>21</v>
      </c>
      <c r="E236">
        <v>2000</v>
      </c>
      <c r="F236">
        <v>10</v>
      </c>
      <c r="G236">
        <v>11</v>
      </c>
      <c r="H236">
        <v>12.43</v>
      </c>
      <c r="L236" s="17" t="s">
        <v>68</v>
      </c>
      <c r="M236" s="14" t="s">
        <v>71</v>
      </c>
      <c r="N236" s="14" t="str">
        <f t="shared" si="48"/>
        <v>,</v>
      </c>
      <c r="O236" s="14">
        <f t="shared" si="49"/>
        <v>33</v>
      </c>
      <c r="P236" s="14" t="str">
        <f t="shared" si="50"/>
        <v>,</v>
      </c>
      <c r="Q236" s="14">
        <f t="shared" si="51"/>
        <v>21</v>
      </c>
      <c r="R236" s="14" t="str">
        <f t="shared" si="52"/>
        <v>,</v>
      </c>
      <c r="S236" s="14">
        <f t="shared" si="53"/>
        <v>11</v>
      </c>
      <c r="T236" s="14" t="str">
        <f t="shared" si="54"/>
        <v>,</v>
      </c>
      <c r="U236" s="14">
        <f t="shared" si="55"/>
        <v>10</v>
      </c>
      <c r="V236" s="14" t="str">
        <f t="shared" si="56"/>
        <v>,</v>
      </c>
      <c r="W236" s="14">
        <f t="shared" si="57"/>
        <v>12.43</v>
      </c>
      <c r="X236" s="14" t="str">
        <f t="shared" si="58"/>
        <v>,</v>
      </c>
      <c r="Y236" s="14">
        <f t="shared" si="59"/>
        <v>2000</v>
      </c>
      <c r="Z236" s="14" t="s">
        <v>72</v>
      </c>
    </row>
    <row r="237" spans="1:26" x14ac:dyDescent="0.35">
      <c r="A237" t="s">
        <v>41</v>
      </c>
      <c r="B237" s="14">
        <f>VLOOKUP(Table2[[#This Row],[Crop]],Crop!$A$2:$B$5,2,FALSE)</f>
        <v>33</v>
      </c>
      <c r="C237" t="s">
        <v>33</v>
      </c>
      <c r="D237" s="14">
        <f>VLOOKUP(Table2[[#This Row],[District]],district!$A$2:$B$38,2,FALSE)</f>
        <v>21</v>
      </c>
      <c r="E237">
        <v>2001</v>
      </c>
      <c r="F237">
        <v>8.56</v>
      </c>
      <c r="G237">
        <v>10</v>
      </c>
      <c r="H237">
        <v>11.7</v>
      </c>
      <c r="L237" s="17" t="s">
        <v>68</v>
      </c>
      <c r="M237" s="14" t="s">
        <v>71</v>
      </c>
      <c r="N237" s="14" t="str">
        <f t="shared" si="48"/>
        <v>,</v>
      </c>
      <c r="O237" s="14">
        <f t="shared" si="49"/>
        <v>33</v>
      </c>
      <c r="P237" s="14" t="str">
        <f t="shared" si="50"/>
        <v>,</v>
      </c>
      <c r="Q237" s="14">
        <f t="shared" si="51"/>
        <v>21</v>
      </c>
      <c r="R237" s="14" t="str">
        <f t="shared" si="52"/>
        <v>,</v>
      </c>
      <c r="S237" s="14">
        <f t="shared" si="53"/>
        <v>10</v>
      </c>
      <c r="T237" s="14" t="str">
        <f t="shared" si="54"/>
        <v>,</v>
      </c>
      <c r="U237" s="14">
        <f t="shared" si="55"/>
        <v>8.56</v>
      </c>
      <c r="V237" s="14" t="str">
        <f t="shared" si="56"/>
        <v>,</v>
      </c>
      <c r="W237" s="14">
        <f t="shared" si="57"/>
        <v>11.7</v>
      </c>
      <c r="X237" s="14" t="str">
        <f t="shared" si="58"/>
        <v>,</v>
      </c>
      <c r="Y237" s="14">
        <f t="shared" si="59"/>
        <v>2001</v>
      </c>
      <c r="Z237" s="14" t="s">
        <v>72</v>
      </c>
    </row>
    <row r="238" spans="1:26" x14ac:dyDescent="0.35">
      <c r="A238" t="s">
        <v>41</v>
      </c>
      <c r="B238" s="14">
        <f>VLOOKUP(Table2[[#This Row],[Crop]],Crop!$A$2:$B$5,2,FALSE)</f>
        <v>33</v>
      </c>
      <c r="C238" t="s">
        <v>33</v>
      </c>
      <c r="D238" s="14">
        <f>VLOOKUP(Table2[[#This Row],[District]],district!$A$2:$B$38,2,FALSE)</f>
        <v>21</v>
      </c>
      <c r="E238">
        <v>2002</v>
      </c>
      <c r="F238">
        <v>7.31</v>
      </c>
      <c r="G238">
        <v>8</v>
      </c>
      <c r="H238">
        <v>12.49</v>
      </c>
      <c r="L238" s="17" t="s">
        <v>68</v>
      </c>
      <c r="M238" s="14" t="s">
        <v>71</v>
      </c>
      <c r="N238" s="14" t="str">
        <f t="shared" si="48"/>
        <v>,</v>
      </c>
      <c r="O238" s="14">
        <f t="shared" si="49"/>
        <v>33</v>
      </c>
      <c r="P238" s="14" t="str">
        <f t="shared" si="50"/>
        <v>,</v>
      </c>
      <c r="Q238" s="14">
        <f t="shared" si="51"/>
        <v>21</v>
      </c>
      <c r="R238" s="14" t="str">
        <f t="shared" si="52"/>
        <v>,</v>
      </c>
      <c r="S238" s="14">
        <f t="shared" si="53"/>
        <v>8</v>
      </c>
      <c r="T238" s="14" t="str">
        <f t="shared" si="54"/>
        <v>,</v>
      </c>
      <c r="U238" s="14">
        <f t="shared" si="55"/>
        <v>7.31</v>
      </c>
      <c r="V238" s="14" t="str">
        <f t="shared" si="56"/>
        <v>,</v>
      </c>
      <c r="W238" s="14">
        <f t="shared" si="57"/>
        <v>12.49</v>
      </c>
      <c r="X238" s="14" t="str">
        <f t="shared" si="58"/>
        <v>,</v>
      </c>
      <c r="Y238" s="14">
        <f t="shared" si="59"/>
        <v>2002</v>
      </c>
      <c r="Z238" s="14" t="s">
        <v>72</v>
      </c>
    </row>
    <row r="239" spans="1:26" x14ac:dyDescent="0.35">
      <c r="A239" t="s">
        <v>41</v>
      </c>
      <c r="B239" s="14">
        <f>VLOOKUP(Table2[[#This Row],[Crop]],Crop!$A$2:$B$5,2,FALSE)</f>
        <v>33</v>
      </c>
      <c r="C239" t="s">
        <v>33</v>
      </c>
      <c r="D239" s="14">
        <f>VLOOKUP(Table2[[#This Row],[District]],district!$A$2:$B$38,2,FALSE)</f>
        <v>21</v>
      </c>
      <c r="E239">
        <v>2003</v>
      </c>
      <c r="F239">
        <v>6.71</v>
      </c>
      <c r="G239">
        <v>7</v>
      </c>
      <c r="H239">
        <v>13.1</v>
      </c>
      <c r="L239" s="17" t="s">
        <v>68</v>
      </c>
      <c r="M239" s="14" t="s">
        <v>71</v>
      </c>
      <c r="N239" s="14" t="str">
        <f t="shared" si="48"/>
        <v>,</v>
      </c>
      <c r="O239" s="14">
        <f t="shared" si="49"/>
        <v>33</v>
      </c>
      <c r="P239" s="14" t="str">
        <f t="shared" si="50"/>
        <v>,</v>
      </c>
      <c r="Q239" s="14">
        <f t="shared" si="51"/>
        <v>21</v>
      </c>
      <c r="R239" s="14" t="str">
        <f t="shared" si="52"/>
        <v>,</v>
      </c>
      <c r="S239" s="14">
        <f t="shared" si="53"/>
        <v>7</v>
      </c>
      <c r="T239" s="14" t="str">
        <f t="shared" si="54"/>
        <v>,</v>
      </c>
      <c r="U239" s="14">
        <f t="shared" si="55"/>
        <v>6.71</v>
      </c>
      <c r="V239" s="14" t="str">
        <f t="shared" si="56"/>
        <v>,</v>
      </c>
      <c r="W239" s="14">
        <f t="shared" si="57"/>
        <v>13.1</v>
      </c>
      <c r="X239" s="14" t="str">
        <f t="shared" si="58"/>
        <v>,</v>
      </c>
      <c r="Y239" s="14">
        <f t="shared" si="59"/>
        <v>2003</v>
      </c>
      <c r="Z239" s="14" t="s">
        <v>72</v>
      </c>
    </row>
    <row r="240" spans="1:26" x14ac:dyDescent="0.35">
      <c r="A240" t="s">
        <v>41</v>
      </c>
      <c r="B240" s="14">
        <f>VLOOKUP(Table2[[#This Row],[Crop]],Crop!$A$2:$B$5,2,FALSE)</f>
        <v>33</v>
      </c>
      <c r="C240" t="s">
        <v>33</v>
      </c>
      <c r="D240" s="14">
        <f>VLOOKUP(Table2[[#This Row],[District]],district!$A$2:$B$38,2,FALSE)</f>
        <v>21</v>
      </c>
      <c r="E240">
        <v>2004</v>
      </c>
      <c r="F240">
        <v>10.71</v>
      </c>
      <c r="G240">
        <v>10</v>
      </c>
      <c r="H240">
        <v>14.64</v>
      </c>
      <c r="L240" s="17" t="s">
        <v>68</v>
      </c>
      <c r="M240" s="14" t="s">
        <v>71</v>
      </c>
      <c r="N240" s="14" t="str">
        <f t="shared" si="48"/>
        <v>,</v>
      </c>
      <c r="O240" s="14">
        <f t="shared" si="49"/>
        <v>33</v>
      </c>
      <c r="P240" s="14" t="str">
        <f t="shared" si="50"/>
        <v>,</v>
      </c>
      <c r="Q240" s="14">
        <f t="shared" si="51"/>
        <v>21</v>
      </c>
      <c r="R240" s="14" t="str">
        <f t="shared" si="52"/>
        <v>,</v>
      </c>
      <c r="S240" s="14">
        <f t="shared" si="53"/>
        <v>10</v>
      </c>
      <c r="T240" s="14" t="str">
        <f t="shared" si="54"/>
        <v>,</v>
      </c>
      <c r="U240" s="14">
        <f t="shared" si="55"/>
        <v>10.71</v>
      </c>
      <c r="V240" s="14" t="str">
        <f t="shared" si="56"/>
        <v>,</v>
      </c>
      <c r="W240" s="14">
        <f t="shared" si="57"/>
        <v>14.64</v>
      </c>
      <c r="X240" s="14" t="str">
        <f t="shared" si="58"/>
        <v>,</v>
      </c>
      <c r="Y240" s="14">
        <f t="shared" si="59"/>
        <v>2004</v>
      </c>
      <c r="Z240" s="14" t="s">
        <v>72</v>
      </c>
    </row>
    <row r="241" spans="1:26" x14ac:dyDescent="0.35">
      <c r="A241" t="s">
        <v>41</v>
      </c>
      <c r="B241" s="14">
        <f>VLOOKUP(Table2[[#This Row],[Crop]],Crop!$A$2:$B$5,2,FALSE)</f>
        <v>33</v>
      </c>
      <c r="C241" t="s">
        <v>33</v>
      </c>
      <c r="D241" s="14">
        <f>VLOOKUP(Table2[[#This Row],[District]],district!$A$2:$B$38,2,FALSE)</f>
        <v>21</v>
      </c>
      <c r="E241">
        <v>2005</v>
      </c>
      <c r="F241">
        <v>16.2</v>
      </c>
      <c r="G241">
        <v>17</v>
      </c>
      <c r="H241">
        <v>12.25</v>
      </c>
      <c r="L241" s="17" t="s">
        <v>68</v>
      </c>
      <c r="M241" s="14" t="s">
        <v>71</v>
      </c>
      <c r="N241" s="14" t="str">
        <f t="shared" si="48"/>
        <v>,</v>
      </c>
      <c r="O241" s="14">
        <f t="shared" si="49"/>
        <v>33</v>
      </c>
      <c r="P241" s="14" t="str">
        <f t="shared" si="50"/>
        <v>,</v>
      </c>
      <c r="Q241" s="14">
        <f t="shared" si="51"/>
        <v>21</v>
      </c>
      <c r="R241" s="14" t="str">
        <f t="shared" si="52"/>
        <v>,</v>
      </c>
      <c r="S241" s="14">
        <f t="shared" si="53"/>
        <v>17</v>
      </c>
      <c r="T241" s="14" t="str">
        <f t="shared" si="54"/>
        <v>,</v>
      </c>
      <c r="U241" s="14">
        <f t="shared" si="55"/>
        <v>16.2</v>
      </c>
      <c r="V241" s="14" t="str">
        <f t="shared" si="56"/>
        <v>,</v>
      </c>
      <c r="W241" s="14">
        <f t="shared" si="57"/>
        <v>12.25</v>
      </c>
      <c r="X241" s="14" t="str">
        <f t="shared" si="58"/>
        <v>,</v>
      </c>
      <c r="Y241" s="14">
        <f t="shared" si="59"/>
        <v>2005</v>
      </c>
      <c r="Z241" s="14" t="s">
        <v>72</v>
      </c>
    </row>
    <row r="242" spans="1:26" x14ac:dyDescent="0.35">
      <c r="A242" t="s">
        <v>41</v>
      </c>
      <c r="B242" s="14">
        <f>VLOOKUP(Table2[[#This Row],[Crop]],Crop!$A$2:$B$5,2,FALSE)</f>
        <v>33</v>
      </c>
      <c r="C242" t="s">
        <v>33</v>
      </c>
      <c r="D242" s="14">
        <f>VLOOKUP(Table2[[#This Row],[District]],district!$A$2:$B$38,2,FALSE)</f>
        <v>21</v>
      </c>
      <c r="E242">
        <v>2006</v>
      </c>
      <c r="F242">
        <v>26.54</v>
      </c>
      <c r="G242">
        <v>20</v>
      </c>
      <c r="H242">
        <v>17.07</v>
      </c>
      <c r="L242" s="17" t="s">
        <v>68</v>
      </c>
      <c r="M242" s="14" t="s">
        <v>71</v>
      </c>
      <c r="N242" s="14" t="str">
        <f t="shared" si="48"/>
        <v>,</v>
      </c>
      <c r="O242" s="14">
        <f t="shared" si="49"/>
        <v>33</v>
      </c>
      <c r="P242" s="14" t="str">
        <f t="shared" si="50"/>
        <v>,</v>
      </c>
      <c r="Q242" s="14">
        <f t="shared" si="51"/>
        <v>21</v>
      </c>
      <c r="R242" s="14" t="str">
        <f t="shared" si="52"/>
        <v>,</v>
      </c>
      <c r="S242" s="14">
        <f t="shared" si="53"/>
        <v>20</v>
      </c>
      <c r="T242" s="14" t="str">
        <f t="shared" si="54"/>
        <v>,</v>
      </c>
      <c r="U242" s="14">
        <f t="shared" si="55"/>
        <v>26.54</v>
      </c>
      <c r="V242" s="14" t="str">
        <f t="shared" si="56"/>
        <v>,</v>
      </c>
      <c r="W242" s="14">
        <f t="shared" si="57"/>
        <v>17.07</v>
      </c>
      <c r="X242" s="14" t="str">
        <f t="shared" si="58"/>
        <v>,</v>
      </c>
      <c r="Y242" s="14">
        <f t="shared" si="59"/>
        <v>2006</v>
      </c>
      <c r="Z242" s="14" t="s">
        <v>72</v>
      </c>
    </row>
    <row r="243" spans="1:26" x14ac:dyDescent="0.35">
      <c r="A243" t="s">
        <v>41</v>
      </c>
      <c r="B243" s="14">
        <f>VLOOKUP(Table2[[#This Row],[Crop]],Crop!$A$2:$B$5,2,FALSE)</f>
        <v>33</v>
      </c>
      <c r="C243" t="s">
        <v>33</v>
      </c>
      <c r="D243" s="14">
        <f>VLOOKUP(Table2[[#This Row],[District]],district!$A$2:$B$38,2,FALSE)</f>
        <v>21</v>
      </c>
      <c r="E243">
        <v>2007</v>
      </c>
      <c r="F243">
        <v>32.6</v>
      </c>
      <c r="G243">
        <v>22</v>
      </c>
      <c r="H243">
        <v>19.059999999999999</v>
      </c>
      <c r="L243" s="17" t="s">
        <v>68</v>
      </c>
      <c r="M243" s="14" t="s">
        <v>71</v>
      </c>
      <c r="N243" s="14" t="str">
        <f t="shared" si="48"/>
        <v>,</v>
      </c>
      <c r="O243" s="14">
        <f t="shared" si="49"/>
        <v>33</v>
      </c>
      <c r="P243" s="14" t="str">
        <f t="shared" si="50"/>
        <v>,</v>
      </c>
      <c r="Q243" s="14">
        <f t="shared" si="51"/>
        <v>21</v>
      </c>
      <c r="R243" s="14" t="str">
        <f t="shared" si="52"/>
        <v>,</v>
      </c>
      <c r="S243" s="14">
        <f t="shared" si="53"/>
        <v>22</v>
      </c>
      <c r="T243" s="14" t="str">
        <f t="shared" si="54"/>
        <v>,</v>
      </c>
      <c r="U243" s="14">
        <f t="shared" si="55"/>
        <v>32.6</v>
      </c>
      <c r="V243" s="14" t="str">
        <f t="shared" si="56"/>
        <v>,</v>
      </c>
      <c r="W243" s="14">
        <f t="shared" si="57"/>
        <v>19.059999999999999</v>
      </c>
      <c r="X243" s="14" t="str">
        <f t="shared" si="58"/>
        <v>,</v>
      </c>
      <c r="Y243" s="14">
        <f t="shared" si="59"/>
        <v>2007</v>
      </c>
      <c r="Z243" s="14" t="s">
        <v>72</v>
      </c>
    </row>
    <row r="244" spans="1:26" x14ac:dyDescent="0.35">
      <c r="A244" t="s">
        <v>41</v>
      </c>
      <c r="B244" s="14">
        <f>VLOOKUP(Table2[[#This Row],[Crop]],Crop!$A$2:$B$5,2,FALSE)</f>
        <v>33</v>
      </c>
      <c r="C244" t="s">
        <v>33</v>
      </c>
      <c r="D244" s="14">
        <f>VLOOKUP(Table2[[#This Row],[District]],district!$A$2:$B$38,2,FALSE)</f>
        <v>21</v>
      </c>
      <c r="E244">
        <v>2008</v>
      </c>
      <c r="F244">
        <v>57.07</v>
      </c>
      <c r="G244">
        <v>33</v>
      </c>
      <c r="H244">
        <v>22.24</v>
      </c>
      <c r="L244" s="17" t="s">
        <v>68</v>
      </c>
      <c r="M244" s="14" t="s">
        <v>71</v>
      </c>
      <c r="N244" s="14" t="str">
        <f t="shared" si="48"/>
        <v>,</v>
      </c>
      <c r="O244" s="14">
        <f t="shared" si="49"/>
        <v>33</v>
      </c>
      <c r="P244" s="14" t="str">
        <f t="shared" si="50"/>
        <v>,</v>
      </c>
      <c r="Q244" s="14">
        <f t="shared" si="51"/>
        <v>21</v>
      </c>
      <c r="R244" s="14" t="str">
        <f t="shared" si="52"/>
        <v>,</v>
      </c>
      <c r="S244" s="14">
        <f t="shared" si="53"/>
        <v>33</v>
      </c>
      <c r="T244" s="14" t="str">
        <f t="shared" si="54"/>
        <v>,</v>
      </c>
      <c r="U244" s="14">
        <f t="shared" si="55"/>
        <v>57.07</v>
      </c>
      <c r="V244" s="14" t="str">
        <f t="shared" si="56"/>
        <v>,</v>
      </c>
      <c r="W244" s="14">
        <f t="shared" si="57"/>
        <v>22.24</v>
      </c>
      <c r="X244" s="14" t="str">
        <f t="shared" si="58"/>
        <v>,</v>
      </c>
      <c r="Y244" s="14">
        <f t="shared" si="59"/>
        <v>2008</v>
      </c>
      <c r="Z244" s="14" t="s">
        <v>72</v>
      </c>
    </row>
    <row r="245" spans="1:26" x14ac:dyDescent="0.35">
      <c r="A245" t="s">
        <v>41</v>
      </c>
      <c r="B245" s="14">
        <f>VLOOKUP(Table2[[#This Row],[Crop]],Crop!$A$2:$B$5,2,FALSE)</f>
        <v>33</v>
      </c>
      <c r="C245" t="s">
        <v>33</v>
      </c>
      <c r="D245" s="14">
        <f>VLOOKUP(Table2[[#This Row],[District]],district!$A$2:$B$38,2,FALSE)</f>
        <v>21</v>
      </c>
      <c r="E245">
        <v>2009</v>
      </c>
      <c r="F245">
        <v>72.2</v>
      </c>
      <c r="G245">
        <v>54</v>
      </c>
      <c r="H245">
        <v>17.190000000000001</v>
      </c>
      <c r="L245" s="17" t="s">
        <v>68</v>
      </c>
      <c r="M245" s="14" t="s">
        <v>71</v>
      </c>
      <c r="N245" s="14" t="str">
        <f t="shared" si="48"/>
        <v>,</v>
      </c>
      <c r="O245" s="14">
        <f t="shared" si="49"/>
        <v>33</v>
      </c>
      <c r="P245" s="14" t="str">
        <f t="shared" si="50"/>
        <v>,</v>
      </c>
      <c r="Q245" s="14">
        <f t="shared" si="51"/>
        <v>21</v>
      </c>
      <c r="R245" s="14" t="str">
        <f t="shared" si="52"/>
        <v>,</v>
      </c>
      <c r="S245" s="14">
        <f t="shared" si="53"/>
        <v>54</v>
      </c>
      <c r="T245" s="14" t="str">
        <f t="shared" si="54"/>
        <v>,</v>
      </c>
      <c r="U245" s="14">
        <f t="shared" si="55"/>
        <v>72.2</v>
      </c>
      <c r="V245" s="14" t="str">
        <f t="shared" si="56"/>
        <v>,</v>
      </c>
      <c r="W245" s="14">
        <f t="shared" si="57"/>
        <v>17.190000000000001</v>
      </c>
      <c r="X245" s="14" t="str">
        <f t="shared" si="58"/>
        <v>,</v>
      </c>
      <c r="Y245" s="14">
        <f t="shared" si="59"/>
        <v>2009</v>
      </c>
      <c r="Z245" s="14" t="s">
        <v>72</v>
      </c>
    </row>
    <row r="246" spans="1:26" x14ac:dyDescent="0.35">
      <c r="A246" t="s">
        <v>41</v>
      </c>
      <c r="B246" s="14">
        <f>VLOOKUP(Table2[[#This Row],[Crop]],Crop!$A$2:$B$5,2,FALSE)</f>
        <v>33</v>
      </c>
      <c r="C246" t="s">
        <v>33</v>
      </c>
      <c r="D246" s="14">
        <f>VLOOKUP(Table2[[#This Row],[District]],district!$A$2:$B$38,2,FALSE)</f>
        <v>21</v>
      </c>
      <c r="E246">
        <v>2010</v>
      </c>
      <c r="F246">
        <v>54.65</v>
      </c>
      <c r="G246">
        <v>55</v>
      </c>
      <c r="H246">
        <v>12.78</v>
      </c>
      <c r="L246" s="17" t="s">
        <v>68</v>
      </c>
      <c r="M246" s="14" t="s">
        <v>71</v>
      </c>
      <c r="N246" s="14" t="str">
        <f t="shared" si="48"/>
        <v>,</v>
      </c>
      <c r="O246" s="14">
        <f t="shared" si="49"/>
        <v>33</v>
      </c>
      <c r="P246" s="14" t="str">
        <f t="shared" si="50"/>
        <v>,</v>
      </c>
      <c r="Q246" s="14">
        <f t="shared" si="51"/>
        <v>21</v>
      </c>
      <c r="R246" s="14" t="str">
        <f t="shared" si="52"/>
        <v>,</v>
      </c>
      <c r="S246" s="14">
        <f t="shared" si="53"/>
        <v>55</v>
      </c>
      <c r="T246" s="14" t="str">
        <f t="shared" si="54"/>
        <v>,</v>
      </c>
      <c r="U246" s="14">
        <f t="shared" si="55"/>
        <v>54.65</v>
      </c>
      <c r="V246" s="14" t="str">
        <f t="shared" si="56"/>
        <v>,</v>
      </c>
      <c r="W246" s="14">
        <f t="shared" si="57"/>
        <v>12.78</v>
      </c>
      <c r="X246" s="14" t="str">
        <f t="shared" si="58"/>
        <v>,</v>
      </c>
      <c r="Y246" s="14">
        <f t="shared" si="59"/>
        <v>2010</v>
      </c>
      <c r="Z246" s="14" t="s">
        <v>72</v>
      </c>
    </row>
    <row r="247" spans="1:26" x14ac:dyDescent="0.35">
      <c r="A247" t="s">
        <v>41</v>
      </c>
      <c r="B247" s="14">
        <f>VLOOKUP(Table2[[#This Row],[Crop]],Crop!$A$2:$B$5,2,FALSE)</f>
        <v>33</v>
      </c>
      <c r="C247" t="s">
        <v>33</v>
      </c>
      <c r="D247" s="14">
        <f>VLOOKUP(Table2[[#This Row],[District]],district!$A$2:$B$38,2,FALSE)</f>
        <v>21</v>
      </c>
      <c r="E247">
        <v>2011</v>
      </c>
      <c r="F247">
        <v>94.87</v>
      </c>
      <c r="G247">
        <v>86</v>
      </c>
      <c r="H247">
        <v>14.19</v>
      </c>
      <c r="L247" s="17" t="s">
        <v>68</v>
      </c>
      <c r="M247" s="14" t="s">
        <v>71</v>
      </c>
      <c r="N247" s="14" t="str">
        <f t="shared" si="48"/>
        <v>,</v>
      </c>
      <c r="O247" s="14">
        <f t="shared" si="49"/>
        <v>33</v>
      </c>
      <c r="P247" s="14" t="str">
        <f t="shared" si="50"/>
        <v>,</v>
      </c>
      <c r="Q247" s="14">
        <f t="shared" si="51"/>
        <v>21</v>
      </c>
      <c r="R247" s="14" t="str">
        <f t="shared" si="52"/>
        <v>,</v>
      </c>
      <c r="S247" s="14">
        <f t="shared" si="53"/>
        <v>86</v>
      </c>
      <c r="T247" s="14" t="str">
        <f t="shared" si="54"/>
        <v>,</v>
      </c>
      <c r="U247" s="14">
        <f t="shared" si="55"/>
        <v>94.87</v>
      </c>
      <c r="V247" s="14" t="str">
        <f t="shared" si="56"/>
        <v>,</v>
      </c>
      <c r="W247" s="14">
        <f t="shared" si="57"/>
        <v>14.19</v>
      </c>
      <c r="X247" s="14" t="str">
        <f t="shared" si="58"/>
        <v>,</v>
      </c>
      <c r="Y247" s="14">
        <f t="shared" si="59"/>
        <v>2011</v>
      </c>
      <c r="Z247" s="14" t="s">
        <v>72</v>
      </c>
    </row>
    <row r="248" spans="1:26" x14ac:dyDescent="0.35">
      <c r="A248" t="s">
        <v>41</v>
      </c>
      <c r="B248" s="14">
        <f>VLOOKUP(Table2[[#This Row],[Crop]],Crop!$A$2:$B$5,2,FALSE)</f>
        <v>33</v>
      </c>
      <c r="C248" t="s">
        <v>33</v>
      </c>
      <c r="D248" s="14">
        <f>VLOOKUP(Table2[[#This Row],[District]],district!$A$2:$B$38,2,FALSE)</f>
        <v>21</v>
      </c>
      <c r="E248">
        <v>2012</v>
      </c>
      <c r="F248">
        <v>108.87</v>
      </c>
      <c r="G248">
        <v>101</v>
      </c>
      <c r="H248">
        <v>13.86</v>
      </c>
      <c r="L248" s="17" t="s">
        <v>68</v>
      </c>
      <c r="M248" s="14" t="s">
        <v>71</v>
      </c>
      <c r="N248" s="14" t="str">
        <f t="shared" si="48"/>
        <v>,</v>
      </c>
      <c r="O248" s="14">
        <f t="shared" si="49"/>
        <v>33</v>
      </c>
      <c r="P248" s="14" t="str">
        <f t="shared" si="50"/>
        <v>,</v>
      </c>
      <c r="Q248" s="14">
        <f t="shared" si="51"/>
        <v>21</v>
      </c>
      <c r="R248" s="14" t="str">
        <f t="shared" si="52"/>
        <v>,</v>
      </c>
      <c r="S248" s="14">
        <f t="shared" si="53"/>
        <v>101</v>
      </c>
      <c r="T248" s="14" t="str">
        <f t="shared" si="54"/>
        <v>,</v>
      </c>
      <c r="U248" s="14">
        <f t="shared" si="55"/>
        <v>108.87</v>
      </c>
      <c r="V248" s="14" t="str">
        <f t="shared" si="56"/>
        <v>,</v>
      </c>
      <c r="W248" s="14">
        <f t="shared" si="57"/>
        <v>13.86</v>
      </c>
      <c r="X248" s="14" t="str">
        <f t="shared" si="58"/>
        <v>,</v>
      </c>
      <c r="Y248" s="14">
        <f t="shared" si="59"/>
        <v>2012</v>
      </c>
      <c r="Z248" s="14" t="s">
        <v>72</v>
      </c>
    </row>
    <row r="249" spans="1:26" x14ac:dyDescent="0.35">
      <c r="A249" t="s">
        <v>41</v>
      </c>
      <c r="B249" s="14">
        <f>VLOOKUP(Table2[[#This Row],[Crop]],Crop!$A$2:$B$5,2,FALSE)</f>
        <v>33</v>
      </c>
      <c r="C249" t="s">
        <v>33</v>
      </c>
      <c r="D249" s="14">
        <f>VLOOKUP(Table2[[#This Row],[District]],district!$A$2:$B$38,2,FALSE)</f>
        <v>21</v>
      </c>
      <c r="E249">
        <v>2013</v>
      </c>
      <c r="F249">
        <v>128.15</v>
      </c>
      <c r="G249">
        <v>103</v>
      </c>
      <c r="H249">
        <v>16</v>
      </c>
      <c r="L249" s="17" t="s">
        <v>68</v>
      </c>
      <c r="M249" s="14" t="s">
        <v>71</v>
      </c>
      <c r="N249" s="14" t="str">
        <f t="shared" si="48"/>
        <v>,</v>
      </c>
      <c r="O249" s="14">
        <f t="shared" si="49"/>
        <v>33</v>
      </c>
      <c r="P249" s="14" t="str">
        <f t="shared" si="50"/>
        <v>,</v>
      </c>
      <c r="Q249" s="14">
        <f t="shared" si="51"/>
        <v>21</v>
      </c>
      <c r="R249" s="14" t="str">
        <f t="shared" si="52"/>
        <v>,</v>
      </c>
      <c r="S249" s="14">
        <f t="shared" si="53"/>
        <v>103</v>
      </c>
      <c r="T249" s="14" t="str">
        <f t="shared" si="54"/>
        <v>,</v>
      </c>
      <c r="U249" s="14">
        <f t="shared" si="55"/>
        <v>128.15</v>
      </c>
      <c r="V249" s="14" t="str">
        <f t="shared" si="56"/>
        <v>,</v>
      </c>
      <c r="W249" s="14">
        <f t="shared" si="57"/>
        <v>16</v>
      </c>
      <c r="X249" s="14" t="str">
        <f t="shared" si="58"/>
        <v>,</v>
      </c>
      <c r="Y249" s="14">
        <f t="shared" si="59"/>
        <v>2013</v>
      </c>
      <c r="Z249" s="14" t="s">
        <v>72</v>
      </c>
    </row>
    <row r="250" spans="1:26" x14ac:dyDescent="0.35">
      <c r="A250" t="s">
        <v>41</v>
      </c>
      <c r="B250" s="14">
        <f>VLOOKUP(Table2[[#This Row],[Crop]],Crop!$A$2:$B$5,2,FALSE)</f>
        <v>33</v>
      </c>
      <c r="C250" t="s">
        <v>33</v>
      </c>
      <c r="D250" s="14">
        <f>VLOOKUP(Table2[[#This Row],[District]],district!$A$2:$B$38,2,FALSE)</f>
        <v>21</v>
      </c>
      <c r="E250">
        <v>2014</v>
      </c>
      <c r="F250">
        <v>173.91</v>
      </c>
      <c r="G250">
        <v>143</v>
      </c>
      <c r="H250">
        <v>15.64</v>
      </c>
      <c r="L250" s="17" t="s">
        <v>68</v>
      </c>
      <c r="M250" s="14" t="s">
        <v>71</v>
      </c>
      <c r="N250" s="14" t="str">
        <f t="shared" si="48"/>
        <v>,</v>
      </c>
      <c r="O250" s="14">
        <f t="shared" si="49"/>
        <v>33</v>
      </c>
      <c r="P250" s="14" t="str">
        <f t="shared" si="50"/>
        <v>,</v>
      </c>
      <c r="Q250" s="14">
        <f t="shared" si="51"/>
        <v>21</v>
      </c>
      <c r="R250" s="14" t="str">
        <f t="shared" si="52"/>
        <v>,</v>
      </c>
      <c r="S250" s="14">
        <f t="shared" si="53"/>
        <v>143</v>
      </c>
      <c r="T250" s="14" t="str">
        <f t="shared" si="54"/>
        <v>,</v>
      </c>
      <c r="U250" s="14">
        <f t="shared" si="55"/>
        <v>173.91</v>
      </c>
      <c r="V250" s="14" t="str">
        <f t="shared" si="56"/>
        <v>,</v>
      </c>
      <c r="W250" s="14">
        <f t="shared" si="57"/>
        <v>15.64</v>
      </c>
      <c r="X250" s="14" t="str">
        <f t="shared" si="58"/>
        <v>,</v>
      </c>
      <c r="Y250" s="14">
        <f t="shared" si="59"/>
        <v>2014</v>
      </c>
      <c r="Z250" s="14" t="s">
        <v>72</v>
      </c>
    </row>
    <row r="251" spans="1:26" x14ac:dyDescent="0.35">
      <c r="A251" t="s">
        <v>41</v>
      </c>
      <c r="B251" s="14">
        <f>VLOOKUP(Table2[[#This Row],[Crop]],Crop!$A$2:$B$5,2,FALSE)</f>
        <v>33</v>
      </c>
      <c r="C251" t="s">
        <v>33</v>
      </c>
      <c r="D251" s="14">
        <f>VLOOKUP(Table2[[#This Row],[District]],district!$A$2:$B$38,2,FALSE)</f>
        <v>21</v>
      </c>
      <c r="E251">
        <v>2015</v>
      </c>
      <c r="F251">
        <v>128.32</v>
      </c>
      <c r="G251">
        <v>135</v>
      </c>
      <c r="H251">
        <v>12.22</v>
      </c>
      <c r="L251" s="17" t="s">
        <v>68</v>
      </c>
      <c r="M251" s="14" t="s">
        <v>71</v>
      </c>
      <c r="N251" s="14" t="str">
        <f t="shared" si="48"/>
        <v>,</v>
      </c>
      <c r="O251" s="14">
        <f t="shared" si="49"/>
        <v>33</v>
      </c>
      <c r="P251" s="14" t="str">
        <f t="shared" si="50"/>
        <v>,</v>
      </c>
      <c r="Q251" s="14">
        <f t="shared" si="51"/>
        <v>21</v>
      </c>
      <c r="R251" s="14" t="str">
        <f t="shared" si="52"/>
        <v>,</v>
      </c>
      <c r="S251" s="14">
        <f t="shared" si="53"/>
        <v>135</v>
      </c>
      <c r="T251" s="14" t="str">
        <f t="shared" si="54"/>
        <v>,</v>
      </c>
      <c r="U251" s="14">
        <f t="shared" si="55"/>
        <v>128.32</v>
      </c>
      <c r="V251" s="14" t="str">
        <f t="shared" si="56"/>
        <v>,</v>
      </c>
      <c r="W251" s="14">
        <f t="shared" si="57"/>
        <v>12.22</v>
      </c>
      <c r="X251" s="14" t="str">
        <f t="shared" si="58"/>
        <v>,</v>
      </c>
      <c r="Y251" s="14">
        <f t="shared" si="59"/>
        <v>2015</v>
      </c>
      <c r="Z251" s="14" t="s">
        <v>72</v>
      </c>
    </row>
    <row r="252" spans="1:26" x14ac:dyDescent="0.35">
      <c r="A252" t="s">
        <v>41</v>
      </c>
      <c r="B252" s="14">
        <f>VLOOKUP(Table2[[#This Row],[Crop]],Crop!$A$2:$B$5,2,FALSE)</f>
        <v>33</v>
      </c>
      <c r="C252" t="s">
        <v>33</v>
      </c>
      <c r="D252" s="14">
        <f>VLOOKUP(Table2[[#This Row],[District]],district!$A$2:$B$38,2,FALSE)</f>
        <v>21</v>
      </c>
      <c r="E252">
        <v>2016</v>
      </c>
      <c r="F252">
        <v>144.91</v>
      </c>
      <c r="G252">
        <v>119</v>
      </c>
      <c r="H252">
        <v>15.66</v>
      </c>
      <c r="L252" s="17" t="s">
        <v>68</v>
      </c>
      <c r="M252" s="14" t="s">
        <v>71</v>
      </c>
      <c r="N252" s="14" t="str">
        <f t="shared" si="48"/>
        <v>,</v>
      </c>
      <c r="O252" s="14">
        <f t="shared" si="49"/>
        <v>33</v>
      </c>
      <c r="P252" s="14" t="str">
        <f t="shared" si="50"/>
        <v>,</v>
      </c>
      <c r="Q252" s="14">
        <f t="shared" si="51"/>
        <v>21</v>
      </c>
      <c r="R252" s="14" t="str">
        <f t="shared" si="52"/>
        <v>,</v>
      </c>
      <c r="S252" s="14">
        <f t="shared" si="53"/>
        <v>119</v>
      </c>
      <c r="T252" s="14" t="str">
        <f t="shared" si="54"/>
        <v>,</v>
      </c>
      <c r="U252" s="14">
        <f t="shared" si="55"/>
        <v>144.91</v>
      </c>
      <c r="V252" s="14" t="str">
        <f t="shared" si="56"/>
        <v>,</v>
      </c>
      <c r="W252" s="14">
        <f t="shared" si="57"/>
        <v>15.66</v>
      </c>
      <c r="X252" s="14" t="str">
        <f t="shared" si="58"/>
        <v>,</v>
      </c>
      <c r="Y252" s="14">
        <f t="shared" si="59"/>
        <v>2016</v>
      </c>
      <c r="Z252" s="14" t="s">
        <v>72</v>
      </c>
    </row>
    <row r="253" spans="1:26" x14ac:dyDescent="0.35">
      <c r="A253" t="s">
        <v>41</v>
      </c>
      <c r="B253" s="14">
        <f>VLOOKUP(Table2[[#This Row],[Crop]],Crop!$A$2:$B$5,2,FALSE)</f>
        <v>33</v>
      </c>
      <c r="C253" t="s">
        <v>33</v>
      </c>
      <c r="D253" s="14">
        <f>VLOOKUP(Table2[[#This Row],[District]],district!$A$2:$B$38,2,FALSE)</f>
        <v>21</v>
      </c>
      <c r="E253">
        <v>2017</v>
      </c>
      <c r="F253">
        <v>137.72999999999999</v>
      </c>
      <c r="G253">
        <v>106</v>
      </c>
      <c r="H253">
        <v>16.71</v>
      </c>
      <c r="L253" s="17" t="s">
        <v>68</v>
      </c>
      <c r="M253" s="14" t="s">
        <v>71</v>
      </c>
      <c r="N253" s="14" t="str">
        <f t="shared" si="48"/>
        <v>,</v>
      </c>
      <c r="O253" s="14">
        <f t="shared" si="49"/>
        <v>33</v>
      </c>
      <c r="P253" s="14" t="str">
        <f t="shared" si="50"/>
        <v>,</v>
      </c>
      <c r="Q253" s="14">
        <f t="shared" si="51"/>
        <v>21</v>
      </c>
      <c r="R253" s="14" t="str">
        <f t="shared" si="52"/>
        <v>,</v>
      </c>
      <c r="S253" s="14">
        <f t="shared" si="53"/>
        <v>106</v>
      </c>
      <c r="T253" s="14" t="str">
        <f t="shared" si="54"/>
        <v>,</v>
      </c>
      <c r="U253" s="14">
        <f t="shared" si="55"/>
        <v>137.72999999999999</v>
      </c>
      <c r="V253" s="14" t="str">
        <f t="shared" si="56"/>
        <v>,</v>
      </c>
      <c r="W253" s="14">
        <f t="shared" si="57"/>
        <v>16.71</v>
      </c>
      <c r="X253" s="14" t="str">
        <f t="shared" si="58"/>
        <v>,</v>
      </c>
      <c r="Y253" s="14">
        <f t="shared" si="59"/>
        <v>2017</v>
      </c>
      <c r="Z253" s="14" t="s">
        <v>72</v>
      </c>
    </row>
    <row r="254" spans="1:26" x14ac:dyDescent="0.35">
      <c r="A254" t="s">
        <v>41</v>
      </c>
      <c r="B254" s="14">
        <f>VLOOKUP(Table2[[#This Row],[Crop]],Crop!$A$2:$B$5,2,FALSE)</f>
        <v>33</v>
      </c>
      <c r="C254" t="s">
        <v>33</v>
      </c>
      <c r="D254" s="14">
        <f>VLOOKUP(Table2[[#This Row],[District]],district!$A$2:$B$38,2,FALSE)</f>
        <v>21</v>
      </c>
      <c r="E254">
        <v>2018</v>
      </c>
      <c r="F254">
        <v>98.85</v>
      </c>
      <c r="G254">
        <v>77</v>
      </c>
      <c r="H254">
        <v>16.510000000000002</v>
      </c>
      <c r="L254" s="17" t="s">
        <v>68</v>
      </c>
      <c r="M254" s="14" t="s">
        <v>71</v>
      </c>
      <c r="N254" s="14" t="str">
        <f t="shared" si="48"/>
        <v>,</v>
      </c>
      <c r="O254" s="14">
        <f t="shared" si="49"/>
        <v>33</v>
      </c>
      <c r="P254" s="14" t="str">
        <f t="shared" si="50"/>
        <v>,</v>
      </c>
      <c r="Q254" s="14">
        <f t="shared" si="51"/>
        <v>21</v>
      </c>
      <c r="R254" s="14" t="str">
        <f t="shared" si="52"/>
        <v>,</v>
      </c>
      <c r="S254" s="14">
        <f t="shared" si="53"/>
        <v>77</v>
      </c>
      <c r="T254" s="14" t="str">
        <f t="shared" si="54"/>
        <v>,</v>
      </c>
      <c r="U254" s="14">
        <f t="shared" si="55"/>
        <v>98.85</v>
      </c>
      <c r="V254" s="14" t="str">
        <f t="shared" si="56"/>
        <v>,</v>
      </c>
      <c r="W254" s="14">
        <f t="shared" si="57"/>
        <v>16.510000000000002</v>
      </c>
      <c r="X254" s="14" t="str">
        <f t="shared" si="58"/>
        <v>,</v>
      </c>
      <c r="Y254" s="14">
        <f t="shared" si="59"/>
        <v>2018</v>
      </c>
      <c r="Z254" s="14" t="s">
        <v>72</v>
      </c>
    </row>
    <row r="255" spans="1:26" x14ac:dyDescent="0.35">
      <c r="A255" t="s">
        <v>41</v>
      </c>
      <c r="B255" s="14">
        <f>VLOOKUP(Table2[[#This Row],[Crop]],Crop!$A$2:$B$5,2,FALSE)</f>
        <v>33</v>
      </c>
      <c r="C255" t="s">
        <v>33</v>
      </c>
      <c r="D255" s="14">
        <f>VLOOKUP(Table2[[#This Row],[District]],district!$A$2:$B$38,2,FALSE)</f>
        <v>21</v>
      </c>
      <c r="E255">
        <v>2019</v>
      </c>
      <c r="F255">
        <v>93.46</v>
      </c>
      <c r="G255">
        <v>70</v>
      </c>
      <c r="H255">
        <v>17.170000000000002</v>
      </c>
      <c r="L255" s="17" t="s">
        <v>68</v>
      </c>
      <c r="M255" s="14" t="s">
        <v>71</v>
      </c>
      <c r="N255" s="14" t="str">
        <f t="shared" si="48"/>
        <v>,</v>
      </c>
      <c r="O255" s="14">
        <f t="shared" si="49"/>
        <v>33</v>
      </c>
      <c r="P255" s="14" t="str">
        <f t="shared" si="50"/>
        <v>,</v>
      </c>
      <c r="Q255" s="14">
        <f t="shared" si="51"/>
        <v>21</v>
      </c>
      <c r="R255" s="14" t="str">
        <f t="shared" si="52"/>
        <v>,</v>
      </c>
      <c r="S255" s="14">
        <f t="shared" si="53"/>
        <v>70</v>
      </c>
      <c r="T255" s="14" t="str">
        <f t="shared" si="54"/>
        <v>,</v>
      </c>
      <c r="U255" s="14">
        <f t="shared" si="55"/>
        <v>93.46</v>
      </c>
      <c r="V255" s="14" t="str">
        <f t="shared" si="56"/>
        <v>,</v>
      </c>
      <c r="W255" s="14">
        <f t="shared" si="57"/>
        <v>17.170000000000002</v>
      </c>
      <c r="X255" s="14" t="str">
        <f t="shared" si="58"/>
        <v>,</v>
      </c>
      <c r="Y255" s="14">
        <f t="shared" si="59"/>
        <v>2019</v>
      </c>
      <c r="Z255" s="14" t="s">
        <v>72</v>
      </c>
    </row>
    <row r="256" spans="1:26" x14ac:dyDescent="0.35">
      <c r="A256" t="s">
        <v>41</v>
      </c>
      <c r="B256" s="14">
        <f>VLOOKUP(Table2[[#This Row],[Crop]],Crop!$A$2:$B$5,2,FALSE)</f>
        <v>33</v>
      </c>
      <c r="C256" t="s">
        <v>33</v>
      </c>
      <c r="D256" s="14">
        <f>VLOOKUP(Table2[[#This Row],[District]],district!$A$2:$B$38,2,FALSE)</f>
        <v>21</v>
      </c>
      <c r="E256">
        <v>2020</v>
      </c>
      <c r="F256">
        <v>109.4</v>
      </c>
      <c r="G256">
        <v>66</v>
      </c>
      <c r="H256">
        <v>19.89</v>
      </c>
      <c r="L256" s="17" t="s">
        <v>68</v>
      </c>
      <c r="M256" s="14" t="s">
        <v>71</v>
      </c>
      <c r="N256" s="14" t="str">
        <f t="shared" si="48"/>
        <v>,</v>
      </c>
      <c r="O256" s="14">
        <f t="shared" si="49"/>
        <v>33</v>
      </c>
      <c r="P256" s="14" t="str">
        <f t="shared" si="50"/>
        <v>,</v>
      </c>
      <c r="Q256" s="14">
        <f t="shared" si="51"/>
        <v>21</v>
      </c>
      <c r="R256" s="14" t="str">
        <f t="shared" si="52"/>
        <v>,</v>
      </c>
      <c r="S256" s="14">
        <f t="shared" si="53"/>
        <v>66</v>
      </c>
      <c r="T256" s="14" t="str">
        <f t="shared" si="54"/>
        <v>,</v>
      </c>
      <c r="U256" s="14">
        <f t="shared" si="55"/>
        <v>109.4</v>
      </c>
      <c r="V256" s="14" t="str">
        <f t="shared" si="56"/>
        <v>,</v>
      </c>
      <c r="W256" s="14">
        <f t="shared" si="57"/>
        <v>19.89</v>
      </c>
      <c r="X256" s="14" t="str">
        <f t="shared" si="58"/>
        <v>,</v>
      </c>
      <c r="Y256" s="14">
        <f t="shared" si="59"/>
        <v>2020</v>
      </c>
      <c r="Z256" s="14" t="s">
        <v>72</v>
      </c>
    </row>
    <row r="257" spans="1:26" s="7" customFormat="1" x14ac:dyDescent="0.35">
      <c r="A257" s="7" t="s">
        <v>41</v>
      </c>
      <c r="B257" s="7">
        <f>VLOOKUP(Table2[[#This Row],[Crop]],Crop!$A$2:$B$5,2,FALSE)</f>
        <v>33</v>
      </c>
      <c r="C257" s="7" t="s">
        <v>33</v>
      </c>
      <c r="D257" s="7">
        <f>VLOOKUP(Table2[[#This Row],[District]],district!$A$2:$B$38,2,FALSE)</f>
        <v>21</v>
      </c>
      <c r="E257" s="7">
        <v>2021</v>
      </c>
      <c r="F257">
        <v>125.6</v>
      </c>
      <c r="G257">
        <v>75</v>
      </c>
      <c r="H257">
        <v>20.100000000000001</v>
      </c>
      <c r="L257" s="17" t="s">
        <v>68</v>
      </c>
      <c r="M257" s="14" t="s">
        <v>71</v>
      </c>
      <c r="N257" s="14" t="str">
        <f t="shared" si="48"/>
        <v>,</v>
      </c>
      <c r="O257" s="14">
        <f t="shared" si="49"/>
        <v>33</v>
      </c>
      <c r="P257" s="14" t="str">
        <f t="shared" si="50"/>
        <v>,</v>
      </c>
      <c r="Q257" s="14">
        <f t="shared" si="51"/>
        <v>21</v>
      </c>
      <c r="R257" s="14" t="str">
        <f t="shared" si="52"/>
        <v>,</v>
      </c>
      <c r="S257" s="14">
        <f t="shared" si="53"/>
        <v>75</v>
      </c>
      <c r="T257" s="14" t="str">
        <f t="shared" si="54"/>
        <v>,</v>
      </c>
      <c r="U257" s="14">
        <f t="shared" si="55"/>
        <v>125.6</v>
      </c>
      <c r="V257" s="14" t="str">
        <f t="shared" si="56"/>
        <v>,</v>
      </c>
      <c r="W257" s="14">
        <f t="shared" si="57"/>
        <v>20.100000000000001</v>
      </c>
      <c r="X257" s="14" t="str">
        <f t="shared" si="58"/>
        <v>,</v>
      </c>
      <c r="Y257" s="14">
        <f t="shared" si="59"/>
        <v>2021</v>
      </c>
      <c r="Z257" s="14" t="s">
        <v>72</v>
      </c>
    </row>
    <row r="258" spans="1:26" x14ac:dyDescent="0.35">
      <c r="A258" t="s">
        <v>41</v>
      </c>
      <c r="B258" s="14">
        <f>VLOOKUP(Table2[[#This Row],[Crop]],Crop!$A$2:$B$5,2,FALSE)</f>
        <v>33</v>
      </c>
      <c r="C258" t="s">
        <v>34</v>
      </c>
      <c r="D258" s="14">
        <f>VLOOKUP(Table2[[#This Row],[District]],district!$A$2:$B$38,2,FALSE)</f>
        <v>4</v>
      </c>
      <c r="E258">
        <v>1990</v>
      </c>
      <c r="F258">
        <v>19.809999999999999</v>
      </c>
      <c r="G258">
        <v>19</v>
      </c>
      <c r="H258">
        <v>14.25</v>
      </c>
      <c r="L258" s="17" t="s">
        <v>68</v>
      </c>
      <c r="M258" s="14" t="s">
        <v>71</v>
      </c>
      <c r="N258" s="14" t="str">
        <f t="shared" si="48"/>
        <v>,</v>
      </c>
      <c r="O258" s="14">
        <f t="shared" si="49"/>
        <v>33</v>
      </c>
      <c r="P258" s="14" t="str">
        <f t="shared" si="50"/>
        <v>,</v>
      </c>
      <c r="Q258" s="14">
        <f t="shared" si="51"/>
        <v>4</v>
      </c>
      <c r="R258" s="14" t="str">
        <f t="shared" si="52"/>
        <v>,</v>
      </c>
      <c r="S258" s="14">
        <f t="shared" si="53"/>
        <v>19</v>
      </c>
      <c r="T258" s="14" t="str">
        <f t="shared" si="54"/>
        <v>,</v>
      </c>
      <c r="U258" s="14">
        <f t="shared" si="55"/>
        <v>19.809999999999999</v>
      </c>
      <c r="V258" s="14" t="str">
        <f t="shared" si="56"/>
        <v>,</v>
      </c>
      <c r="W258" s="14">
        <f t="shared" si="57"/>
        <v>14.25</v>
      </c>
      <c r="X258" s="14" t="str">
        <f t="shared" si="58"/>
        <v>,</v>
      </c>
      <c r="Y258" s="14">
        <f t="shared" si="59"/>
        <v>1990</v>
      </c>
      <c r="Z258" s="14" t="s">
        <v>72</v>
      </c>
    </row>
    <row r="259" spans="1:26" x14ac:dyDescent="0.35">
      <c r="A259" t="s">
        <v>41</v>
      </c>
      <c r="B259" s="14">
        <f>VLOOKUP(Table2[[#This Row],[Crop]],Crop!$A$2:$B$5,2,FALSE)</f>
        <v>33</v>
      </c>
      <c r="C259" t="s">
        <v>34</v>
      </c>
      <c r="D259" s="14">
        <f>VLOOKUP(Table2[[#This Row],[District]],district!$A$2:$B$38,2,FALSE)</f>
        <v>4</v>
      </c>
      <c r="E259">
        <v>1991</v>
      </c>
      <c r="F259">
        <v>31.5</v>
      </c>
      <c r="G259">
        <v>23</v>
      </c>
      <c r="H259">
        <v>18.72</v>
      </c>
      <c r="L259" s="17" t="s">
        <v>68</v>
      </c>
      <c r="M259" s="14" t="s">
        <v>71</v>
      </c>
      <c r="N259" s="14" t="str">
        <f t="shared" si="48"/>
        <v>,</v>
      </c>
      <c r="O259" s="14">
        <f t="shared" si="49"/>
        <v>33</v>
      </c>
      <c r="P259" s="14" t="str">
        <f t="shared" si="50"/>
        <v>,</v>
      </c>
      <c r="Q259" s="14">
        <f t="shared" si="51"/>
        <v>4</v>
      </c>
      <c r="R259" s="14" t="str">
        <f t="shared" si="52"/>
        <v>,</v>
      </c>
      <c r="S259" s="14">
        <f t="shared" si="53"/>
        <v>23</v>
      </c>
      <c r="T259" s="14" t="str">
        <f t="shared" si="54"/>
        <v>,</v>
      </c>
      <c r="U259" s="14">
        <f t="shared" si="55"/>
        <v>31.5</v>
      </c>
      <c r="V259" s="14" t="str">
        <f t="shared" si="56"/>
        <v>,</v>
      </c>
      <c r="W259" s="14">
        <f t="shared" si="57"/>
        <v>18.72</v>
      </c>
      <c r="X259" s="14" t="str">
        <f t="shared" si="58"/>
        <v>,</v>
      </c>
      <c r="Y259" s="14">
        <f t="shared" si="59"/>
        <v>1991</v>
      </c>
      <c r="Z259" s="14" t="s">
        <v>72</v>
      </c>
    </row>
    <row r="260" spans="1:26" x14ac:dyDescent="0.35">
      <c r="A260" t="s">
        <v>41</v>
      </c>
      <c r="B260" s="14">
        <f>VLOOKUP(Table2[[#This Row],[Crop]],Crop!$A$2:$B$5,2,FALSE)</f>
        <v>33</v>
      </c>
      <c r="C260" t="s">
        <v>34</v>
      </c>
      <c r="D260" s="14">
        <f>VLOOKUP(Table2[[#This Row],[District]],district!$A$2:$B$38,2,FALSE)</f>
        <v>4</v>
      </c>
      <c r="E260">
        <v>1992</v>
      </c>
      <c r="F260">
        <v>22.12</v>
      </c>
      <c r="G260">
        <v>20</v>
      </c>
      <c r="H260">
        <v>15.12</v>
      </c>
      <c r="L260" s="17" t="s">
        <v>68</v>
      </c>
      <c r="M260" s="14" t="s">
        <v>71</v>
      </c>
      <c r="N260" s="14" t="str">
        <f t="shared" si="48"/>
        <v>,</v>
      </c>
      <c r="O260" s="14">
        <f t="shared" si="49"/>
        <v>33</v>
      </c>
      <c r="P260" s="14" t="str">
        <f t="shared" si="50"/>
        <v>,</v>
      </c>
      <c r="Q260" s="14">
        <f t="shared" si="51"/>
        <v>4</v>
      </c>
      <c r="R260" s="14" t="str">
        <f t="shared" si="52"/>
        <v>,</v>
      </c>
      <c r="S260" s="14">
        <f t="shared" si="53"/>
        <v>20</v>
      </c>
      <c r="T260" s="14" t="str">
        <f t="shared" si="54"/>
        <v>,</v>
      </c>
      <c r="U260" s="14">
        <f t="shared" si="55"/>
        <v>22.12</v>
      </c>
      <c r="V260" s="14" t="str">
        <f t="shared" si="56"/>
        <v>,</v>
      </c>
      <c r="W260" s="14">
        <f t="shared" si="57"/>
        <v>15.12</v>
      </c>
      <c r="X260" s="14" t="str">
        <f t="shared" si="58"/>
        <v>,</v>
      </c>
      <c r="Y260" s="14">
        <f t="shared" si="59"/>
        <v>1992</v>
      </c>
      <c r="Z260" s="14" t="s">
        <v>72</v>
      </c>
    </row>
    <row r="261" spans="1:26" x14ac:dyDescent="0.35">
      <c r="A261" t="s">
        <v>41</v>
      </c>
      <c r="B261" s="14">
        <f>VLOOKUP(Table2[[#This Row],[Crop]],Crop!$A$2:$B$5,2,FALSE)</f>
        <v>33</v>
      </c>
      <c r="C261" t="s">
        <v>34</v>
      </c>
      <c r="D261" s="14">
        <f>VLOOKUP(Table2[[#This Row],[District]],district!$A$2:$B$38,2,FALSE)</f>
        <v>4</v>
      </c>
      <c r="E261">
        <v>1993</v>
      </c>
      <c r="F261">
        <v>8.2799999999999994</v>
      </c>
      <c r="G261">
        <v>11</v>
      </c>
      <c r="H261">
        <v>10.29</v>
      </c>
      <c r="L261" s="17" t="s">
        <v>68</v>
      </c>
      <c r="M261" s="14" t="s">
        <v>71</v>
      </c>
      <c r="N261" s="14" t="str">
        <f t="shared" si="48"/>
        <v>,</v>
      </c>
      <c r="O261" s="14">
        <f t="shared" si="49"/>
        <v>33</v>
      </c>
      <c r="P261" s="14" t="str">
        <f t="shared" si="50"/>
        <v>,</v>
      </c>
      <c r="Q261" s="14">
        <f t="shared" si="51"/>
        <v>4</v>
      </c>
      <c r="R261" s="14" t="str">
        <f t="shared" si="52"/>
        <v>,</v>
      </c>
      <c r="S261" s="14">
        <f t="shared" si="53"/>
        <v>11</v>
      </c>
      <c r="T261" s="14" t="str">
        <f t="shared" si="54"/>
        <v>,</v>
      </c>
      <c r="U261" s="14">
        <f t="shared" si="55"/>
        <v>8.2799999999999994</v>
      </c>
      <c r="V261" s="14" t="str">
        <f t="shared" si="56"/>
        <v>,</v>
      </c>
      <c r="W261" s="14">
        <f t="shared" si="57"/>
        <v>10.29</v>
      </c>
      <c r="X261" s="14" t="str">
        <f t="shared" si="58"/>
        <v>,</v>
      </c>
      <c r="Y261" s="14">
        <f t="shared" si="59"/>
        <v>1993</v>
      </c>
      <c r="Z261" s="14" t="s">
        <v>72</v>
      </c>
    </row>
    <row r="262" spans="1:26" x14ac:dyDescent="0.35">
      <c r="A262" t="s">
        <v>41</v>
      </c>
      <c r="B262" s="14">
        <f>VLOOKUP(Table2[[#This Row],[Crop]],Crop!$A$2:$B$5,2,FALSE)</f>
        <v>33</v>
      </c>
      <c r="C262" t="s">
        <v>34</v>
      </c>
      <c r="D262" s="14">
        <f>VLOOKUP(Table2[[#This Row],[District]],district!$A$2:$B$38,2,FALSE)</f>
        <v>4</v>
      </c>
      <c r="E262">
        <v>1994</v>
      </c>
      <c r="F262">
        <v>11.06</v>
      </c>
      <c r="G262">
        <v>9</v>
      </c>
      <c r="H262">
        <v>16.8</v>
      </c>
      <c r="L262" s="17" t="s">
        <v>68</v>
      </c>
      <c r="M262" s="14" t="s">
        <v>71</v>
      </c>
      <c r="N262" s="14" t="str">
        <f t="shared" si="48"/>
        <v>,</v>
      </c>
      <c r="O262" s="14">
        <f t="shared" si="49"/>
        <v>33</v>
      </c>
      <c r="P262" s="14" t="str">
        <f t="shared" si="50"/>
        <v>,</v>
      </c>
      <c r="Q262" s="14">
        <f t="shared" si="51"/>
        <v>4</v>
      </c>
      <c r="R262" s="14" t="str">
        <f t="shared" si="52"/>
        <v>,</v>
      </c>
      <c r="S262" s="14">
        <f t="shared" si="53"/>
        <v>9</v>
      </c>
      <c r="T262" s="14" t="str">
        <f t="shared" si="54"/>
        <v>,</v>
      </c>
      <c r="U262" s="14">
        <f t="shared" si="55"/>
        <v>11.06</v>
      </c>
      <c r="V262" s="14" t="str">
        <f t="shared" si="56"/>
        <v>,</v>
      </c>
      <c r="W262" s="14">
        <f t="shared" si="57"/>
        <v>16.8</v>
      </c>
      <c r="X262" s="14" t="str">
        <f t="shared" si="58"/>
        <v>,</v>
      </c>
      <c r="Y262" s="14">
        <f t="shared" si="59"/>
        <v>1994</v>
      </c>
      <c r="Z262" s="14" t="s">
        <v>72</v>
      </c>
    </row>
    <row r="263" spans="1:26" x14ac:dyDescent="0.35">
      <c r="A263" t="s">
        <v>41</v>
      </c>
      <c r="B263" s="14">
        <f>VLOOKUP(Table2[[#This Row],[Crop]],Crop!$A$2:$B$5,2,FALSE)</f>
        <v>33</v>
      </c>
      <c r="C263" t="s">
        <v>34</v>
      </c>
      <c r="D263" s="14">
        <f>VLOOKUP(Table2[[#This Row],[District]],district!$A$2:$B$38,2,FALSE)</f>
        <v>4</v>
      </c>
      <c r="E263">
        <v>1995</v>
      </c>
      <c r="F263">
        <v>10.99</v>
      </c>
      <c r="G263">
        <v>10</v>
      </c>
      <c r="H263">
        <v>15.02</v>
      </c>
      <c r="L263" s="17" t="s">
        <v>68</v>
      </c>
      <c r="M263" s="14" t="s">
        <v>71</v>
      </c>
      <c r="N263" s="14" t="str">
        <f t="shared" si="48"/>
        <v>,</v>
      </c>
      <c r="O263" s="14">
        <f t="shared" si="49"/>
        <v>33</v>
      </c>
      <c r="P263" s="14" t="str">
        <f t="shared" si="50"/>
        <v>,</v>
      </c>
      <c r="Q263" s="14">
        <f t="shared" si="51"/>
        <v>4</v>
      </c>
      <c r="R263" s="14" t="str">
        <f t="shared" si="52"/>
        <v>,</v>
      </c>
      <c r="S263" s="14">
        <f t="shared" si="53"/>
        <v>10</v>
      </c>
      <c r="T263" s="14" t="str">
        <f t="shared" si="54"/>
        <v>,</v>
      </c>
      <c r="U263" s="14">
        <f t="shared" si="55"/>
        <v>10.99</v>
      </c>
      <c r="V263" s="14" t="str">
        <f t="shared" si="56"/>
        <v>,</v>
      </c>
      <c r="W263" s="14">
        <f t="shared" si="57"/>
        <v>15.02</v>
      </c>
      <c r="X263" s="14" t="str">
        <f t="shared" si="58"/>
        <v>,</v>
      </c>
      <c r="Y263" s="14">
        <f t="shared" si="59"/>
        <v>1995</v>
      </c>
      <c r="Z263" s="14" t="s">
        <v>72</v>
      </c>
    </row>
    <row r="264" spans="1:26" x14ac:dyDescent="0.35">
      <c r="A264" t="s">
        <v>41</v>
      </c>
      <c r="B264" s="14">
        <f>VLOOKUP(Table2[[#This Row],[Crop]],Crop!$A$2:$B$5,2,FALSE)</f>
        <v>33</v>
      </c>
      <c r="C264" t="s">
        <v>34</v>
      </c>
      <c r="D264" s="14">
        <f>VLOOKUP(Table2[[#This Row],[District]],district!$A$2:$B$38,2,FALSE)</f>
        <v>4</v>
      </c>
      <c r="E264">
        <v>1996</v>
      </c>
      <c r="F264">
        <v>14.17</v>
      </c>
      <c r="G264">
        <v>14</v>
      </c>
      <c r="H264">
        <v>13.84</v>
      </c>
      <c r="L264" s="17" t="s">
        <v>68</v>
      </c>
      <c r="M264" s="14" t="s">
        <v>71</v>
      </c>
      <c r="N264" s="14" t="str">
        <f t="shared" si="48"/>
        <v>,</v>
      </c>
      <c r="O264" s="14">
        <f t="shared" si="49"/>
        <v>33</v>
      </c>
      <c r="P264" s="14" t="str">
        <f t="shared" si="50"/>
        <v>,</v>
      </c>
      <c r="Q264" s="14">
        <f t="shared" si="51"/>
        <v>4</v>
      </c>
      <c r="R264" s="14" t="str">
        <f t="shared" si="52"/>
        <v>,</v>
      </c>
      <c r="S264" s="14">
        <f t="shared" si="53"/>
        <v>14</v>
      </c>
      <c r="T264" s="14" t="str">
        <f t="shared" si="54"/>
        <v>,</v>
      </c>
      <c r="U264" s="14">
        <f t="shared" si="55"/>
        <v>14.17</v>
      </c>
      <c r="V264" s="14" t="str">
        <f t="shared" si="56"/>
        <v>,</v>
      </c>
      <c r="W264" s="14">
        <f t="shared" si="57"/>
        <v>13.84</v>
      </c>
      <c r="X264" s="14" t="str">
        <f t="shared" si="58"/>
        <v>,</v>
      </c>
      <c r="Y264" s="14">
        <f t="shared" si="59"/>
        <v>1996</v>
      </c>
      <c r="Z264" s="14" t="s">
        <v>72</v>
      </c>
    </row>
    <row r="265" spans="1:26" x14ac:dyDescent="0.35">
      <c r="A265" t="s">
        <v>41</v>
      </c>
      <c r="B265" s="14">
        <f>VLOOKUP(Table2[[#This Row],[Crop]],Crop!$A$2:$B$5,2,FALSE)</f>
        <v>33</v>
      </c>
      <c r="C265" t="s">
        <v>34</v>
      </c>
      <c r="D265" s="14">
        <f>VLOOKUP(Table2[[#This Row],[District]],district!$A$2:$B$38,2,FALSE)</f>
        <v>4</v>
      </c>
      <c r="E265">
        <v>1997</v>
      </c>
      <c r="F265">
        <v>14.85</v>
      </c>
      <c r="G265">
        <v>16</v>
      </c>
      <c r="H265">
        <v>12.69</v>
      </c>
      <c r="L265" s="17" t="s">
        <v>68</v>
      </c>
      <c r="M265" s="14" t="s">
        <v>71</v>
      </c>
      <c r="N265" s="14" t="str">
        <f t="shared" si="48"/>
        <v>,</v>
      </c>
      <c r="O265" s="14">
        <f t="shared" si="49"/>
        <v>33</v>
      </c>
      <c r="P265" s="14" t="str">
        <f t="shared" si="50"/>
        <v>,</v>
      </c>
      <c r="Q265" s="14">
        <f t="shared" si="51"/>
        <v>4</v>
      </c>
      <c r="R265" s="14" t="str">
        <f t="shared" si="52"/>
        <v>,</v>
      </c>
      <c r="S265" s="14">
        <f t="shared" si="53"/>
        <v>16</v>
      </c>
      <c r="T265" s="14" t="str">
        <f t="shared" si="54"/>
        <v>,</v>
      </c>
      <c r="U265" s="14">
        <f t="shared" si="55"/>
        <v>14.85</v>
      </c>
      <c r="V265" s="14" t="str">
        <f t="shared" si="56"/>
        <v>,</v>
      </c>
      <c r="W265" s="14">
        <f t="shared" si="57"/>
        <v>12.69</v>
      </c>
      <c r="X265" s="14" t="str">
        <f t="shared" si="58"/>
        <v>,</v>
      </c>
      <c r="Y265" s="14">
        <f t="shared" si="59"/>
        <v>1997</v>
      </c>
      <c r="Z265" s="14" t="s">
        <v>72</v>
      </c>
    </row>
    <row r="266" spans="1:26" x14ac:dyDescent="0.35">
      <c r="A266" t="s">
        <v>41</v>
      </c>
      <c r="B266" s="14">
        <f>VLOOKUP(Table2[[#This Row],[Crop]],Crop!$A$2:$B$5,2,FALSE)</f>
        <v>33</v>
      </c>
      <c r="C266" t="s">
        <v>34</v>
      </c>
      <c r="D266" s="14">
        <f>VLOOKUP(Table2[[#This Row],[District]],district!$A$2:$B$38,2,FALSE)</f>
        <v>4</v>
      </c>
      <c r="E266">
        <v>1998</v>
      </c>
      <c r="F266">
        <v>11.41</v>
      </c>
      <c r="G266">
        <v>13</v>
      </c>
      <c r="H266">
        <v>12</v>
      </c>
      <c r="L266" s="17" t="s">
        <v>68</v>
      </c>
      <c r="M266" s="14" t="s">
        <v>71</v>
      </c>
      <c r="N266" s="14" t="str">
        <f t="shared" si="48"/>
        <v>,</v>
      </c>
      <c r="O266" s="14">
        <f t="shared" si="49"/>
        <v>33</v>
      </c>
      <c r="P266" s="14" t="str">
        <f t="shared" si="50"/>
        <v>,</v>
      </c>
      <c r="Q266" s="14">
        <f t="shared" si="51"/>
        <v>4</v>
      </c>
      <c r="R266" s="14" t="str">
        <f t="shared" si="52"/>
        <v>,</v>
      </c>
      <c r="S266" s="14">
        <f t="shared" si="53"/>
        <v>13</v>
      </c>
      <c r="T266" s="14" t="str">
        <f t="shared" si="54"/>
        <v>,</v>
      </c>
      <c r="U266" s="14">
        <f t="shared" si="55"/>
        <v>11.41</v>
      </c>
      <c r="V266" s="14" t="str">
        <f t="shared" si="56"/>
        <v>,</v>
      </c>
      <c r="W266" s="14">
        <f t="shared" si="57"/>
        <v>12</v>
      </c>
      <c r="X266" s="14" t="str">
        <f t="shared" si="58"/>
        <v>,</v>
      </c>
      <c r="Y266" s="14">
        <f t="shared" si="59"/>
        <v>1998</v>
      </c>
      <c r="Z266" s="14" t="s">
        <v>72</v>
      </c>
    </row>
    <row r="267" spans="1:26" x14ac:dyDescent="0.35">
      <c r="A267" t="s">
        <v>41</v>
      </c>
      <c r="B267" s="14">
        <f>VLOOKUP(Table2[[#This Row],[Crop]],Crop!$A$2:$B$5,2,FALSE)</f>
        <v>33</v>
      </c>
      <c r="C267" t="s">
        <v>34</v>
      </c>
      <c r="D267" s="14">
        <f>VLOOKUP(Table2[[#This Row],[District]],district!$A$2:$B$38,2,FALSE)</f>
        <v>4</v>
      </c>
      <c r="E267">
        <v>1999</v>
      </c>
      <c r="F267">
        <v>17.850000000000001</v>
      </c>
      <c r="G267">
        <v>17</v>
      </c>
      <c r="H267">
        <v>14.35</v>
      </c>
      <c r="L267" s="17" t="s">
        <v>68</v>
      </c>
      <c r="M267" s="14" t="s">
        <v>71</v>
      </c>
      <c r="N267" s="14" t="str">
        <f t="shared" si="48"/>
        <v>,</v>
      </c>
      <c r="O267" s="14">
        <f t="shared" si="49"/>
        <v>33</v>
      </c>
      <c r="P267" s="14" t="str">
        <f t="shared" si="50"/>
        <v>,</v>
      </c>
      <c r="Q267" s="14">
        <f t="shared" si="51"/>
        <v>4</v>
      </c>
      <c r="R267" s="14" t="str">
        <f t="shared" si="52"/>
        <v>,</v>
      </c>
      <c r="S267" s="14">
        <f t="shared" si="53"/>
        <v>17</v>
      </c>
      <c r="T267" s="14" t="str">
        <f t="shared" si="54"/>
        <v>,</v>
      </c>
      <c r="U267" s="14">
        <f t="shared" si="55"/>
        <v>17.850000000000001</v>
      </c>
      <c r="V267" s="14" t="str">
        <f t="shared" si="56"/>
        <v>,</v>
      </c>
      <c r="W267" s="14">
        <f t="shared" si="57"/>
        <v>14.35</v>
      </c>
      <c r="X267" s="14" t="str">
        <f t="shared" si="58"/>
        <v>,</v>
      </c>
      <c r="Y267" s="14">
        <f t="shared" si="59"/>
        <v>1999</v>
      </c>
      <c r="Z267" s="14" t="s">
        <v>72</v>
      </c>
    </row>
    <row r="268" spans="1:26" x14ac:dyDescent="0.35">
      <c r="A268" t="s">
        <v>41</v>
      </c>
      <c r="B268" s="14">
        <f>VLOOKUP(Table2[[#This Row],[Crop]],Crop!$A$2:$B$5,2,FALSE)</f>
        <v>33</v>
      </c>
      <c r="C268" t="s">
        <v>34</v>
      </c>
      <c r="D268" s="14">
        <f>VLOOKUP(Table2[[#This Row],[District]],district!$A$2:$B$38,2,FALSE)</f>
        <v>4</v>
      </c>
      <c r="E268">
        <v>2000</v>
      </c>
      <c r="F268">
        <v>14.49</v>
      </c>
      <c r="G268">
        <v>13</v>
      </c>
      <c r="H268">
        <v>15.24</v>
      </c>
      <c r="L268" s="17" t="s">
        <v>68</v>
      </c>
      <c r="M268" s="14" t="s">
        <v>71</v>
      </c>
      <c r="N268" s="14" t="str">
        <f t="shared" si="48"/>
        <v>,</v>
      </c>
      <c r="O268" s="14">
        <f t="shared" si="49"/>
        <v>33</v>
      </c>
      <c r="P268" s="14" t="str">
        <f t="shared" si="50"/>
        <v>,</v>
      </c>
      <c r="Q268" s="14">
        <f t="shared" si="51"/>
        <v>4</v>
      </c>
      <c r="R268" s="14" t="str">
        <f t="shared" si="52"/>
        <v>,</v>
      </c>
      <c r="S268" s="14">
        <f t="shared" si="53"/>
        <v>13</v>
      </c>
      <c r="T268" s="14" t="str">
        <f t="shared" si="54"/>
        <v>,</v>
      </c>
      <c r="U268" s="14">
        <f t="shared" si="55"/>
        <v>14.49</v>
      </c>
      <c r="V268" s="14" t="str">
        <f t="shared" si="56"/>
        <v>,</v>
      </c>
      <c r="W268" s="14">
        <f t="shared" si="57"/>
        <v>15.24</v>
      </c>
      <c r="X268" s="14" t="str">
        <f t="shared" si="58"/>
        <v>,</v>
      </c>
      <c r="Y268" s="14">
        <f t="shared" si="59"/>
        <v>2000</v>
      </c>
      <c r="Z268" s="14" t="s">
        <v>72</v>
      </c>
    </row>
    <row r="269" spans="1:26" x14ac:dyDescent="0.35">
      <c r="A269" t="s">
        <v>41</v>
      </c>
      <c r="B269" s="14">
        <f>VLOOKUP(Table2[[#This Row],[Crop]],Crop!$A$2:$B$5,2,FALSE)</f>
        <v>33</v>
      </c>
      <c r="C269" t="s">
        <v>34</v>
      </c>
      <c r="D269" s="14">
        <f>VLOOKUP(Table2[[#This Row],[District]],district!$A$2:$B$38,2,FALSE)</f>
        <v>4</v>
      </c>
      <c r="E269">
        <v>2001</v>
      </c>
      <c r="F269">
        <v>10.11</v>
      </c>
      <c r="G269">
        <v>10</v>
      </c>
      <c r="H269">
        <v>13.82</v>
      </c>
      <c r="L269" s="17" t="s">
        <v>68</v>
      </c>
      <c r="M269" s="14" t="s">
        <v>71</v>
      </c>
      <c r="N269" s="14" t="str">
        <f t="shared" si="48"/>
        <v>,</v>
      </c>
      <c r="O269" s="14">
        <f t="shared" si="49"/>
        <v>33</v>
      </c>
      <c r="P269" s="14" t="str">
        <f t="shared" si="50"/>
        <v>,</v>
      </c>
      <c r="Q269" s="14">
        <f t="shared" si="51"/>
        <v>4</v>
      </c>
      <c r="R269" s="14" t="str">
        <f t="shared" si="52"/>
        <v>,</v>
      </c>
      <c r="S269" s="14">
        <f t="shared" si="53"/>
        <v>10</v>
      </c>
      <c r="T269" s="14" t="str">
        <f t="shared" si="54"/>
        <v>,</v>
      </c>
      <c r="U269" s="14">
        <f t="shared" si="55"/>
        <v>10.11</v>
      </c>
      <c r="V269" s="14" t="str">
        <f t="shared" si="56"/>
        <v>,</v>
      </c>
      <c r="W269" s="14">
        <f t="shared" si="57"/>
        <v>13.82</v>
      </c>
      <c r="X269" s="14" t="str">
        <f t="shared" si="58"/>
        <v>,</v>
      </c>
      <c r="Y269" s="14">
        <f t="shared" si="59"/>
        <v>2001</v>
      </c>
      <c r="Z269" s="14" t="s">
        <v>72</v>
      </c>
    </row>
    <row r="270" spans="1:26" x14ac:dyDescent="0.35">
      <c r="A270" t="s">
        <v>41</v>
      </c>
      <c r="B270" s="14">
        <f>VLOOKUP(Table2[[#This Row],[Crop]],Crop!$A$2:$B$5,2,FALSE)</f>
        <v>33</v>
      </c>
      <c r="C270" t="s">
        <v>34</v>
      </c>
      <c r="D270" s="14">
        <f>VLOOKUP(Table2[[#This Row],[District]],district!$A$2:$B$38,2,FALSE)</f>
        <v>4</v>
      </c>
      <c r="E270">
        <v>2002</v>
      </c>
      <c r="F270">
        <v>6.11</v>
      </c>
      <c r="G270">
        <v>6</v>
      </c>
      <c r="H270">
        <v>13.92</v>
      </c>
      <c r="L270" s="17" t="s">
        <v>68</v>
      </c>
      <c r="M270" s="14" t="s">
        <v>71</v>
      </c>
      <c r="N270" s="14" t="str">
        <f t="shared" si="48"/>
        <v>,</v>
      </c>
      <c r="O270" s="14">
        <f t="shared" si="49"/>
        <v>33</v>
      </c>
      <c r="P270" s="14" t="str">
        <f t="shared" si="50"/>
        <v>,</v>
      </c>
      <c r="Q270" s="14">
        <f t="shared" si="51"/>
        <v>4</v>
      </c>
      <c r="R270" s="14" t="str">
        <f t="shared" si="52"/>
        <v>,</v>
      </c>
      <c r="S270" s="14">
        <f t="shared" si="53"/>
        <v>6</v>
      </c>
      <c r="T270" s="14" t="str">
        <f t="shared" si="54"/>
        <v>,</v>
      </c>
      <c r="U270" s="14">
        <f t="shared" si="55"/>
        <v>6.11</v>
      </c>
      <c r="V270" s="14" t="str">
        <f t="shared" si="56"/>
        <v>,</v>
      </c>
      <c r="W270" s="14">
        <f t="shared" si="57"/>
        <v>13.92</v>
      </c>
      <c r="X270" s="14" t="str">
        <f t="shared" si="58"/>
        <v>,</v>
      </c>
      <c r="Y270" s="14">
        <f t="shared" si="59"/>
        <v>2002</v>
      </c>
      <c r="Z270" s="14" t="s">
        <v>72</v>
      </c>
    </row>
    <row r="271" spans="1:26" x14ac:dyDescent="0.35">
      <c r="A271" t="s">
        <v>41</v>
      </c>
      <c r="B271" s="14">
        <f>VLOOKUP(Table2[[#This Row],[Crop]],Crop!$A$2:$B$5,2,FALSE)</f>
        <v>33</v>
      </c>
      <c r="C271" t="s">
        <v>34</v>
      </c>
      <c r="D271" s="14">
        <f>VLOOKUP(Table2[[#This Row],[District]],district!$A$2:$B$38,2,FALSE)</f>
        <v>4</v>
      </c>
      <c r="E271">
        <v>2003</v>
      </c>
      <c r="F271">
        <v>5.34</v>
      </c>
      <c r="G271">
        <v>5</v>
      </c>
      <c r="H271">
        <v>14.6</v>
      </c>
      <c r="L271" s="17" t="s">
        <v>68</v>
      </c>
      <c r="M271" s="14" t="s">
        <v>71</v>
      </c>
      <c r="N271" s="14" t="str">
        <f t="shared" si="48"/>
        <v>,</v>
      </c>
      <c r="O271" s="14">
        <f t="shared" si="49"/>
        <v>33</v>
      </c>
      <c r="P271" s="14" t="str">
        <f t="shared" si="50"/>
        <v>,</v>
      </c>
      <c r="Q271" s="14">
        <f t="shared" si="51"/>
        <v>4</v>
      </c>
      <c r="R271" s="14" t="str">
        <f t="shared" si="52"/>
        <v>,</v>
      </c>
      <c r="S271" s="14">
        <f t="shared" si="53"/>
        <v>5</v>
      </c>
      <c r="T271" s="14" t="str">
        <f t="shared" si="54"/>
        <v>,</v>
      </c>
      <c r="U271" s="14">
        <f t="shared" si="55"/>
        <v>5.34</v>
      </c>
      <c r="V271" s="14" t="str">
        <f t="shared" si="56"/>
        <v>,</v>
      </c>
      <c r="W271" s="14">
        <f t="shared" si="57"/>
        <v>14.6</v>
      </c>
      <c r="X271" s="14" t="str">
        <f t="shared" si="58"/>
        <v>,</v>
      </c>
      <c r="Y271" s="14">
        <f t="shared" si="59"/>
        <v>2003</v>
      </c>
      <c r="Z271" s="14" t="s">
        <v>72</v>
      </c>
    </row>
    <row r="272" spans="1:26" x14ac:dyDescent="0.35">
      <c r="A272" t="s">
        <v>41</v>
      </c>
      <c r="B272" s="14">
        <f>VLOOKUP(Table2[[#This Row],[Crop]],Crop!$A$2:$B$5,2,FALSE)</f>
        <v>33</v>
      </c>
      <c r="C272" t="s">
        <v>34</v>
      </c>
      <c r="D272" s="14">
        <f>VLOOKUP(Table2[[#This Row],[District]],district!$A$2:$B$38,2,FALSE)</f>
        <v>4</v>
      </c>
      <c r="E272">
        <v>2004</v>
      </c>
      <c r="F272">
        <v>6.2</v>
      </c>
      <c r="G272">
        <v>7</v>
      </c>
      <c r="H272">
        <v>12.11</v>
      </c>
      <c r="L272" s="17" t="s">
        <v>68</v>
      </c>
      <c r="M272" s="14" t="s">
        <v>71</v>
      </c>
      <c r="N272" s="14" t="str">
        <f t="shared" si="48"/>
        <v>,</v>
      </c>
      <c r="O272" s="14">
        <f t="shared" si="49"/>
        <v>33</v>
      </c>
      <c r="P272" s="14" t="str">
        <f t="shared" si="50"/>
        <v>,</v>
      </c>
      <c r="Q272" s="14">
        <f t="shared" si="51"/>
        <v>4</v>
      </c>
      <c r="R272" s="14" t="str">
        <f t="shared" si="52"/>
        <v>,</v>
      </c>
      <c r="S272" s="14">
        <f t="shared" si="53"/>
        <v>7</v>
      </c>
      <c r="T272" s="14" t="str">
        <f t="shared" si="54"/>
        <v>,</v>
      </c>
      <c r="U272" s="14">
        <f t="shared" si="55"/>
        <v>6.2</v>
      </c>
      <c r="V272" s="14" t="str">
        <f t="shared" si="56"/>
        <v>,</v>
      </c>
      <c r="W272" s="14">
        <f t="shared" si="57"/>
        <v>12.11</v>
      </c>
      <c r="X272" s="14" t="str">
        <f t="shared" si="58"/>
        <v>,</v>
      </c>
      <c r="Y272" s="14">
        <f t="shared" si="59"/>
        <v>2004</v>
      </c>
      <c r="Z272" s="14" t="s">
        <v>72</v>
      </c>
    </row>
    <row r="273" spans="1:26" x14ac:dyDescent="0.35">
      <c r="A273" t="s">
        <v>41</v>
      </c>
      <c r="B273" s="14">
        <f>VLOOKUP(Table2[[#This Row],[Crop]],Crop!$A$2:$B$5,2,FALSE)</f>
        <v>33</v>
      </c>
      <c r="C273" t="s">
        <v>34</v>
      </c>
      <c r="D273" s="14">
        <f>VLOOKUP(Table2[[#This Row],[District]],district!$A$2:$B$38,2,FALSE)</f>
        <v>4</v>
      </c>
      <c r="E273">
        <v>2005</v>
      </c>
      <c r="F273">
        <v>7.69</v>
      </c>
      <c r="G273">
        <v>8</v>
      </c>
      <c r="H273">
        <v>12.36</v>
      </c>
      <c r="L273" s="17" t="s">
        <v>68</v>
      </c>
      <c r="M273" s="14" t="s">
        <v>71</v>
      </c>
      <c r="N273" s="14" t="str">
        <f t="shared" si="48"/>
        <v>,</v>
      </c>
      <c r="O273" s="14">
        <f t="shared" si="49"/>
        <v>33</v>
      </c>
      <c r="P273" s="14" t="str">
        <f t="shared" si="50"/>
        <v>,</v>
      </c>
      <c r="Q273" s="14">
        <f t="shared" si="51"/>
        <v>4</v>
      </c>
      <c r="R273" s="14" t="str">
        <f t="shared" si="52"/>
        <v>,</v>
      </c>
      <c r="S273" s="14">
        <f t="shared" si="53"/>
        <v>8</v>
      </c>
      <c r="T273" s="14" t="str">
        <f t="shared" si="54"/>
        <v>,</v>
      </c>
      <c r="U273" s="14">
        <f t="shared" si="55"/>
        <v>7.69</v>
      </c>
      <c r="V273" s="14" t="str">
        <f t="shared" si="56"/>
        <v>,</v>
      </c>
      <c r="W273" s="14">
        <f t="shared" si="57"/>
        <v>12.36</v>
      </c>
      <c r="X273" s="14" t="str">
        <f t="shared" si="58"/>
        <v>,</v>
      </c>
      <c r="Y273" s="14">
        <f t="shared" si="59"/>
        <v>2005</v>
      </c>
      <c r="Z273" s="14" t="s">
        <v>72</v>
      </c>
    </row>
    <row r="274" spans="1:26" x14ac:dyDescent="0.35">
      <c r="A274" t="s">
        <v>41</v>
      </c>
      <c r="B274" s="14">
        <f>VLOOKUP(Table2[[#This Row],[Crop]],Crop!$A$2:$B$5,2,FALSE)</f>
        <v>33</v>
      </c>
      <c r="C274" t="s">
        <v>34</v>
      </c>
      <c r="D274" s="14">
        <f>VLOOKUP(Table2[[#This Row],[District]],district!$A$2:$B$38,2,FALSE)</f>
        <v>4</v>
      </c>
      <c r="E274">
        <v>2006</v>
      </c>
      <c r="F274">
        <v>14.07</v>
      </c>
      <c r="G274">
        <v>12</v>
      </c>
      <c r="H274">
        <v>15.08</v>
      </c>
      <c r="L274" s="17" t="s">
        <v>68</v>
      </c>
      <c r="M274" s="14" t="s">
        <v>71</v>
      </c>
      <c r="N274" s="14" t="str">
        <f t="shared" si="48"/>
        <v>,</v>
      </c>
      <c r="O274" s="14">
        <f t="shared" si="49"/>
        <v>33</v>
      </c>
      <c r="P274" s="14" t="str">
        <f t="shared" si="50"/>
        <v>,</v>
      </c>
      <c r="Q274" s="14">
        <f t="shared" si="51"/>
        <v>4</v>
      </c>
      <c r="R274" s="14" t="str">
        <f t="shared" si="52"/>
        <v>,</v>
      </c>
      <c r="S274" s="14">
        <f t="shared" si="53"/>
        <v>12</v>
      </c>
      <c r="T274" s="14" t="str">
        <f t="shared" si="54"/>
        <v>,</v>
      </c>
      <c r="U274" s="14">
        <f t="shared" si="55"/>
        <v>14.07</v>
      </c>
      <c r="V274" s="14" t="str">
        <f t="shared" si="56"/>
        <v>,</v>
      </c>
      <c r="W274" s="14">
        <f t="shared" si="57"/>
        <v>15.08</v>
      </c>
      <c r="X274" s="14" t="str">
        <f t="shared" si="58"/>
        <v>,</v>
      </c>
      <c r="Y274" s="14">
        <f t="shared" si="59"/>
        <v>2006</v>
      </c>
      <c r="Z274" s="14" t="s">
        <v>72</v>
      </c>
    </row>
    <row r="275" spans="1:26" x14ac:dyDescent="0.35">
      <c r="A275" t="s">
        <v>41</v>
      </c>
      <c r="B275" s="14">
        <f>VLOOKUP(Table2[[#This Row],[Crop]],Crop!$A$2:$B$5,2,FALSE)</f>
        <v>33</v>
      </c>
      <c r="C275" t="s">
        <v>34</v>
      </c>
      <c r="D275" s="14">
        <f>VLOOKUP(Table2[[#This Row],[District]],district!$A$2:$B$38,2,FALSE)</f>
        <v>4</v>
      </c>
      <c r="E275">
        <v>2007</v>
      </c>
      <c r="F275">
        <v>11.4</v>
      </c>
      <c r="G275">
        <v>12</v>
      </c>
      <c r="H275">
        <v>12.22</v>
      </c>
      <c r="L275" s="17" t="s">
        <v>68</v>
      </c>
      <c r="M275" s="14" t="s">
        <v>71</v>
      </c>
      <c r="N275" s="14" t="str">
        <f t="shared" si="48"/>
        <v>,</v>
      </c>
      <c r="O275" s="14">
        <f t="shared" si="49"/>
        <v>33</v>
      </c>
      <c r="P275" s="14" t="str">
        <f t="shared" si="50"/>
        <v>,</v>
      </c>
      <c r="Q275" s="14">
        <f t="shared" si="51"/>
        <v>4</v>
      </c>
      <c r="R275" s="14" t="str">
        <f t="shared" si="52"/>
        <v>,</v>
      </c>
      <c r="S275" s="14">
        <f t="shared" si="53"/>
        <v>12</v>
      </c>
      <c r="T275" s="14" t="str">
        <f t="shared" si="54"/>
        <v>,</v>
      </c>
      <c r="U275" s="14">
        <f t="shared" si="55"/>
        <v>11.4</v>
      </c>
      <c r="V275" s="14" t="str">
        <f t="shared" si="56"/>
        <v>,</v>
      </c>
      <c r="W275" s="14">
        <f t="shared" si="57"/>
        <v>12.22</v>
      </c>
      <c r="X275" s="14" t="str">
        <f t="shared" si="58"/>
        <v>,</v>
      </c>
      <c r="Y275" s="14">
        <f t="shared" si="59"/>
        <v>2007</v>
      </c>
      <c r="Z275" s="14" t="s">
        <v>72</v>
      </c>
    </row>
    <row r="276" spans="1:26" x14ac:dyDescent="0.35">
      <c r="A276" t="s">
        <v>41</v>
      </c>
      <c r="B276" s="14">
        <f>VLOOKUP(Table2[[#This Row],[Crop]],Crop!$A$2:$B$5,2,FALSE)</f>
        <v>33</v>
      </c>
      <c r="C276" t="s">
        <v>34</v>
      </c>
      <c r="D276" s="14">
        <f>VLOOKUP(Table2[[#This Row],[District]],district!$A$2:$B$38,2,FALSE)</f>
        <v>4</v>
      </c>
      <c r="E276">
        <v>2008</v>
      </c>
      <c r="F276">
        <v>26.69</v>
      </c>
      <c r="G276">
        <v>20</v>
      </c>
      <c r="H276">
        <v>17.16</v>
      </c>
      <c r="L276" s="17" t="s">
        <v>68</v>
      </c>
      <c r="M276" s="14" t="s">
        <v>71</v>
      </c>
      <c r="N276" s="14" t="str">
        <f t="shared" si="48"/>
        <v>,</v>
      </c>
      <c r="O276" s="14">
        <f t="shared" si="49"/>
        <v>33</v>
      </c>
      <c r="P276" s="14" t="str">
        <f t="shared" si="50"/>
        <v>,</v>
      </c>
      <c r="Q276" s="14">
        <f t="shared" si="51"/>
        <v>4</v>
      </c>
      <c r="R276" s="14" t="str">
        <f t="shared" si="52"/>
        <v>,</v>
      </c>
      <c r="S276" s="14">
        <f t="shared" si="53"/>
        <v>20</v>
      </c>
      <c r="T276" s="14" t="str">
        <f t="shared" si="54"/>
        <v>,</v>
      </c>
      <c r="U276" s="14">
        <f t="shared" si="55"/>
        <v>26.69</v>
      </c>
      <c r="V276" s="14" t="str">
        <f t="shared" si="56"/>
        <v>,</v>
      </c>
      <c r="W276" s="14">
        <f t="shared" si="57"/>
        <v>17.16</v>
      </c>
      <c r="X276" s="14" t="str">
        <f t="shared" si="58"/>
        <v>,</v>
      </c>
      <c r="Y276" s="14">
        <f t="shared" si="59"/>
        <v>2008</v>
      </c>
      <c r="Z276" s="14" t="s">
        <v>72</v>
      </c>
    </row>
    <row r="277" spans="1:26" x14ac:dyDescent="0.35">
      <c r="A277" t="s">
        <v>41</v>
      </c>
      <c r="B277" s="14">
        <f>VLOOKUP(Table2[[#This Row],[Crop]],Crop!$A$2:$B$5,2,FALSE)</f>
        <v>33</v>
      </c>
      <c r="C277" t="s">
        <v>34</v>
      </c>
      <c r="D277" s="14">
        <f>VLOOKUP(Table2[[#This Row],[District]],district!$A$2:$B$38,2,FALSE)</f>
        <v>4</v>
      </c>
      <c r="E277">
        <v>2009</v>
      </c>
      <c r="F277">
        <v>46.58</v>
      </c>
      <c r="G277">
        <v>45</v>
      </c>
      <c r="H277">
        <v>13.31</v>
      </c>
      <c r="L277" s="17" t="s">
        <v>68</v>
      </c>
      <c r="M277" s="14" t="s">
        <v>71</v>
      </c>
      <c r="N277" s="14" t="str">
        <f t="shared" si="48"/>
        <v>,</v>
      </c>
      <c r="O277" s="14">
        <f t="shared" si="49"/>
        <v>33</v>
      </c>
      <c r="P277" s="14" t="str">
        <f t="shared" si="50"/>
        <v>,</v>
      </c>
      <c r="Q277" s="14">
        <f t="shared" si="51"/>
        <v>4</v>
      </c>
      <c r="R277" s="14" t="str">
        <f t="shared" si="52"/>
        <v>,</v>
      </c>
      <c r="S277" s="14">
        <f t="shared" si="53"/>
        <v>45</v>
      </c>
      <c r="T277" s="14" t="str">
        <f t="shared" si="54"/>
        <v>,</v>
      </c>
      <c r="U277" s="14">
        <f t="shared" si="55"/>
        <v>46.58</v>
      </c>
      <c r="V277" s="14" t="str">
        <f t="shared" si="56"/>
        <v>,</v>
      </c>
      <c r="W277" s="14">
        <f t="shared" si="57"/>
        <v>13.31</v>
      </c>
      <c r="X277" s="14" t="str">
        <f t="shared" si="58"/>
        <v>,</v>
      </c>
      <c r="Y277" s="14">
        <f t="shared" si="59"/>
        <v>2009</v>
      </c>
      <c r="Z277" s="14" t="s">
        <v>72</v>
      </c>
    </row>
    <row r="278" spans="1:26" x14ac:dyDescent="0.35">
      <c r="A278" t="s">
        <v>41</v>
      </c>
      <c r="B278" s="14">
        <f>VLOOKUP(Table2[[#This Row],[Crop]],Crop!$A$2:$B$5,2,FALSE)</f>
        <v>33</v>
      </c>
      <c r="C278" t="s">
        <v>34</v>
      </c>
      <c r="D278" s="14">
        <f>VLOOKUP(Table2[[#This Row],[District]],district!$A$2:$B$38,2,FALSE)</f>
        <v>4</v>
      </c>
      <c r="E278">
        <v>2010</v>
      </c>
      <c r="F278">
        <v>39.950000000000003</v>
      </c>
      <c r="G278">
        <v>45</v>
      </c>
      <c r="H278">
        <v>11.42</v>
      </c>
      <c r="L278" s="17" t="s">
        <v>68</v>
      </c>
      <c r="M278" s="14" t="s">
        <v>71</v>
      </c>
      <c r="N278" s="14" t="str">
        <f t="shared" si="48"/>
        <v>,</v>
      </c>
      <c r="O278" s="14">
        <f t="shared" si="49"/>
        <v>33</v>
      </c>
      <c r="P278" s="14" t="str">
        <f t="shared" si="50"/>
        <v>,</v>
      </c>
      <c r="Q278" s="14">
        <f t="shared" si="51"/>
        <v>4</v>
      </c>
      <c r="R278" s="14" t="str">
        <f t="shared" si="52"/>
        <v>,</v>
      </c>
      <c r="S278" s="14">
        <f t="shared" si="53"/>
        <v>45</v>
      </c>
      <c r="T278" s="14" t="str">
        <f t="shared" si="54"/>
        <v>,</v>
      </c>
      <c r="U278" s="14">
        <f t="shared" si="55"/>
        <v>39.950000000000003</v>
      </c>
      <c r="V278" s="14" t="str">
        <f t="shared" si="56"/>
        <v>,</v>
      </c>
      <c r="W278" s="14">
        <f t="shared" si="57"/>
        <v>11.42</v>
      </c>
      <c r="X278" s="14" t="str">
        <f t="shared" si="58"/>
        <v>,</v>
      </c>
      <c r="Y278" s="14">
        <f t="shared" si="59"/>
        <v>2010</v>
      </c>
      <c r="Z278" s="14" t="s">
        <v>72</v>
      </c>
    </row>
    <row r="279" spans="1:26" x14ac:dyDescent="0.35">
      <c r="A279" t="s">
        <v>41</v>
      </c>
      <c r="B279" s="14">
        <f>VLOOKUP(Table2[[#This Row],[Crop]],Crop!$A$2:$B$5,2,FALSE)</f>
        <v>33</v>
      </c>
      <c r="C279" t="s">
        <v>34</v>
      </c>
      <c r="D279" s="14">
        <f>VLOOKUP(Table2[[#This Row],[District]],district!$A$2:$B$38,2,FALSE)</f>
        <v>4</v>
      </c>
      <c r="E279">
        <v>2011</v>
      </c>
      <c r="F279">
        <v>83.47</v>
      </c>
      <c r="G279">
        <v>61</v>
      </c>
      <c r="H279">
        <v>17.600000000000001</v>
      </c>
      <c r="L279" s="17" t="s">
        <v>68</v>
      </c>
      <c r="M279" s="14" t="s">
        <v>71</v>
      </c>
      <c r="N279" s="14" t="str">
        <f t="shared" si="48"/>
        <v>,</v>
      </c>
      <c r="O279" s="14">
        <f t="shared" si="49"/>
        <v>33</v>
      </c>
      <c r="P279" s="14" t="str">
        <f t="shared" si="50"/>
        <v>,</v>
      </c>
      <c r="Q279" s="14">
        <f t="shared" si="51"/>
        <v>4</v>
      </c>
      <c r="R279" s="14" t="str">
        <f t="shared" si="52"/>
        <v>,</v>
      </c>
      <c r="S279" s="14">
        <f t="shared" si="53"/>
        <v>61</v>
      </c>
      <c r="T279" s="14" t="str">
        <f t="shared" si="54"/>
        <v>,</v>
      </c>
      <c r="U279" s="14">
        <f t="shared" si="55"/>
        <v>83.47</v>
      </c>
      <c r="V279" s="14" t="str">
        <f t="shared" si="56"/>
        <v>,</v>
      </c>
      <c r="W279" s="14">
        <f t="shared" si="57"/>
        <v>17.600000000000001</v>
      </c>
      <c r="X279" s="14" t="str">
        <f t="shared" si="58"/>
        <v>,</v>
      </c>
      <c r="Y279" s="14">
        <f t="shared" si="59"/>
        <v>2011</v>
      </c>
      <c r="Z279" s="14" t="s">
        <v>72</v>
      </c>
    </row>
    <row r="280" spans="1:26" x14ac:dyDescent="0.35">
      <c r="A280" t="s">
        <v>41</v>
      </c>
      <c r="B280" s="14">
        <f>VLOOKUP(Table2[[#This Row],[Crop]],Crop!$A$2:$B$5,2,FALSE)</f>
        <v>33</v>
      </c>
      <c r="C280" t="s">
        <v>34</v>
      </c>
      <c r="D280" s="14">
        <f>VLOOKUP(Table2[[#This Row],[District]],district!$A$2:$B$38,2,FALSE)</f>
        <v>4</v>
      </c>
      <c r="E280">
        <v>2012</v>
      </c>
      <c r="F280">
        <v>86.1</v>
      </c>
      <c r="G280">
        <v>60</v>
      </c>
      <c r="H280">
        <v>18.45</v>
      </c>
      <c r="L280" s="17" t="s">
        <v>68</v>
      </c>
      <c r="M280" s="14" t="s">
        <v>71</v>
      </c>
      <c r="N280" s="14" t="str">
        <f t="shared" si="48"/>
        <v>,</v>
      </c>
      <c r="O280" s="14">
        <f t="shared" si="49"/>
        <v>33</v>
      </c>
      <c r="P280" s="14" t="str">
        <f t="shared" si="50"/>
        <v>,</v>
      </c>
      <c r="Q280" s="14">
        <f t="shared" si="51"/>
        <v>4</v>
      </c>
      <c r="R280" s="14" t="str">
        <f t="shared" si="52"/>
        <v>,</v>
      </c>
      <c r="S280" s="14">
        <f t="shared" si="53"/>
        <v>60</v>
      </c>
      <c r="T280" s="14" t="str">
        <f t="shared" si="54"/>
        <v>,</v>
      </c>
      <c r="U280" s="14">
        <f t="shared" si="55"/>
        <v>86.1</v>
      </c>
      <c r="V280" s="14" t="str">
        <f t="shared" si="56"/>
        <v>,</v>
      </c>
      <c r="W280" s="14">
        <f t="shared" si="57"/>
        <v>18.45</v>
      </c>
      <c r="X280" s="14" t="str">
        <f t="shared" si="58"/>
        <v>,</v>
      </c>
      <c r="Y280" s="14">
        <f t="shared" si="59"/>
        <v>2012</v>
      </c>
      <c r="Z280" s="14" t="s">
        <v>72</v>
      </c>
    </row>
    <row r="281" spans="1:26" x14ac:dyDescent="0.35">
      <c r="A281" t="s">
        <v>41</v>
      </c>
      <c r="B281" s="14">
        <f>VLOOKUP(Table2[[#This Row],[Crop]],Crop!$A$2:$B$5,2,FALSE)</f>
        <v>33</v>
      </c>
      <c r="C281" t="s">
        <v>34</v>
      </c>
      <c r="D281" s="14">
        <f>VLOOKUP(Table2[[#This Row],[District]],district!$A$2:$B$38,2,FALSE)</f>
        <v>4</v>
      </c>
      <c r="E281">
        <v>2013</v>
      </c>
      <c r="F281">
        <v>74.489999999999995</v>
      </c>
      <c r="G281">
        <v>63</v>
      </c>
      <c r="H281">
        <v>15.21</v>
      </c>
      <c r="L281" s="17" t="s">
        <v>68</v>
      </c>
      <c r="M281" s="14" t="s">
        <v>71</v>
      </c>
      <c r="N281" s="14" t="str">
        <f t="shared" si="48"/>
        <v>,</v>
      </c>
      <c r="O281" s="14">
        <f t="shared" si="49"/>
        <v>33</v>
      </c>
      <c r="P281" s="14" t="str">
        <f t="shared" si="50"/>
        <v>,</v>
      </c>
      <c r="Q281" s="14">
        <f t="shared" si="51"/>
        <v>4</v>
      </c>
      <c r="R281" s="14" t="str">
        <f t="shared" si="52"/>
        <v>,</v>
      </c>
      <c r="S281" s="14">
        <f t="shared" si="53"/>
        <v>63</v>
      </c>
      <c r="T281" s="14" t="str">
        <f t="shared" si="54"/>
        <v>,</v>
      </c>
      <c r="U281" s="14">
        <f t="shared" si="55"/>
        <v>74.489999999999995</v>
      </c>
      <c r="V281" s="14" t="str">
        <f t="shared" si="56"/>
        <v>,</v>
      </c>
      <c r="W281" s="14">
        <f t="shared" si="57"/>
        <v>15.21</v>
      </c>
      <c r="X281" s="14" t="str">
        <f t="shared" si="58"/>
        <v>,</v>
      </c>
      <c r="Y281" s="14">
        <f t="shared" si="59"/>
        <v>2013</v>
      </c>
      <c r="Z281" s="14" t="s">
        <v>72</v>
      </c>
    </row>
    <row r="282" spans="1:26" x14ac:dyDescent="0.35">
      <c r="A282" t="s">
        <v>41</v>
      </c>
      <c r="B282" s="14">
        <f>VLOOKUP(Table2[[#This Row],[Crop]],Crop!$A$2:$B$5,2,FALSE)</f>
        <v>33</v>
      </c>
      <c r="C282" t="s">
        <v>34</v>
      </c>
      <c r="D282" s="14">
        <f>VLOOKUP(Table2[[#This Row],[District]],district!$A$2:$B$38,2,FALSE)</f>
        <v>4</v>
      </c>
      <c r="E282">
        <v>2014</v>
      </c>
      <c r="F282">
        <v>158.41</v>
      </c>
      <c r="G282">
        <v>118</v>
      </c>
      <c r="H282">
        <v>17.260000000000002</v>
      </c>
      <c r="L282" s="17" t="s">
        <v>68</v>
      </c>
      <c r="M282" s="14" t="s">
        <v>71</v>
      </c>
      <c r="N282" s="14" t="str">
        <f t="shared" si="48"/>
        <v>,</v>
      </c>
      <c r="O282" s="14">
        <f t="shared" si="49"/>
        <v>33</v>
      </c>
      <c r="P282" s="14" t="str">
        <f t="shared" si="50"/>
        <v>,</v>
      </c>
      <c r="Q282" s="14">
        <f t="shared" si="51"/>
        <v>4</v>
      </c>
      <c r="R282" s="14" t="str">
        <f t="shared" si="52"/>
        <v>,</v>
      </c>
      <c r="S282" s="14">
        <f t="shared" si="53"/>
        <v>118</v>
      </c>
      <c r="T282" s="14" t="str">
        <f t="shared" si="54"/>
        <v>,</v>
      </c>
      <c r="U282" s="14">
        <f t="shared" si="55"/>
        <v>158.41</v>
      </c>
      <c r="V282" s="14" t="str">
        <f t="shared" si="56"/>
        <v>,</v>
      </c>
      <c r="W282" s="14">
        <f t="shared" si="57"/>
        <v>17.260000000000002</v>
      </c>
      <c r="X282" s="14" t="str">
        <f t="shared" si="58"/>
        <v>,</v>
      </c>
      <c r="Y282" s="14">
        <f t="shared" si="59"/>
        <v>2014</v>
      </c>
      <c r="Z282" s="14" t="s">
        <v>72</v>
      </c>
    </row>
    <row r="283" spans="1:26" x14ac:dyDescent="0.35">
      <c r="A283" t="s">
        <v>41</v>
      </c>
      <c r="B283" s="14">
        <f>VLOOKUP(Table2[[#This Row],[Crop]],Crop!$A$2:$B$5,2,FALSE)</f>
        <v>33</v>
      </c>
      <c r="C283" t="s">
        <v>34</v>
      </c>
      <c r="D283" s="14">
        <f>VLOOKUP(Table2[[#This Row],[District]],district!$A$2:$B$38,2,FALSE)</f>
        <v>4</v>
      </c>
      <c r="E283">
        <v>2015</v>
      </c>
      <c r="F283">
        <v>85.65</v>
      </c>
      <c r="G283">
        <v>109</v>
      </c>
      <c r="H283">
        <v>10.11</v>
      </c>
      <c r="L283" s="17" t="s">
        <v>68</v>
      </c>
      <c r="M283" s="14" t="s">
        <v>71</v>
      </c>
      <c r="N283" s="14" t="str">
        <f t="shared" si="48"/>
        <v>,</v>
      </c>
      <c r="O283" s="14">
        <f t="shared" si="49"/>
        <v>33</v>
      </c>
      <c r="P283" s="14" t="str">
        <f t="shared" si="50"/>
        <v>,</v>
      </c>
      <c r="Q283" s="14">
        <f t="shared" si="51"/>
        <v>4</v>
      </c>
      <c r="R283" s="14" t="str">
        <f t="shared" si="52"/>
        <v>,</v>
      </c>
      <c r="S283" s="14">
        <f t="shared" si="53"/>
        <v>109</v>
      </c>
      <c r="T283" s="14" t="str">
        <f t="shared" si="54"/>
        <v>,</v>
      </c>
      <c r="U283" s="14">
        <f t="shared" si="55"/>
        <v>85.65</v>
      </c>
      <c r="V283" s="14" t="str">
        <f t="shared" si="56"/>
        <v>,</v>
      </c>
      <c r="W283" s="14">
        <f t="shared" si="57"/>
        <v>10.11</v>
      </c>
      <c r="X283" s="14" t="str">
        <f t="shared" si="58"/>
        <v>,</v>
      </c>
      <c r="Y283" s="14">
        <f t="shared" si="59"/>
        <v>2015</v>
      </c>
      <c r="Z283" s="14" t="s">
        <v>72</v>
      </c>
    </row>
    <row r="284" spans="1:26" x14ac:dyDescent="0.35">
      <c r="A284" t="s">
        <v>41</v>
      </c>
      <c r="B284" s="14">
        <f>VLOOKUP(Table2[[#This Row],[Crop]],Crop!$A$2:$B$5,2,FALSE)</f>
        <v>33</v>
      </c>
      <c r="C284" t="s">
        <v>34</v>
      </c>
      <c r="D284" s="14">
        <f>VLOOKUP(Table2[[#This Row],[District]],district!$A$2:$B$38,2,FALSE)</f>
        <v>4</v>
      </c>
      <c r="E284">
        <v>2016</v>
      </c>
      <c r="F284">
        <v>68.95</v>
      </c>
      <c r="G284">
        <v>73</v>
      </c>
      <c r="H284">
        <v>12.15</v>
      </c>
      <c r="L284" s="17" t="s">
        <v>68</v>
      </c>
      <c r="M284" s="14" t="s">
        <v>71</v>
      </c>
      <c r="N284" s="14" t="str">
        <f t="shared" si="48"/>
        <v>,</v>
      </c>
      <c r="O284" s="14">
        <f t="shared" si="49"/>
        <v>33</v>
      </c>
      <c r="P284" s="14" t="str">
        <f t="shared" si="50"/>
        <v>,</v>
      </c>
      <c r="Q284" s="14">
        <f t="shared" si="51"/>
        <v>4</v>
      </c>
      <c r="R284" s="14" t="str">
        <f t="shared" si="52"/>
        <v>,</v>
      </c>
      <c r="S284" s="14">
        <f t="shared" si="53"/>
        <v>73</v>
      </c>
      <c r="T284" s="14" t="str">
        <f t="shared" si="54"/>
        <v>,</v>
      </c>
      <c r="U284" s="14">
        <f t="shared" si="55"/>
        <v>68.95</v>
      </c>
      <c r="V284" s="14" t="str">
        <f t="shared" si="56"/>
        <v>,</v>
      </c>
      <c r="W284" s="14">
        <f t="shared" si="57"/>
        <v>12.15</v>
      </c>
      <c r="X284" s="14" t="str">
        <f t="shared" si="58"/>
        <v>,</v>
      </c>
      <c r="Y284" s="14">
        <f t="shared" si="59"/>
        <v>2016</v>
      </c>
      <c r="Z284" s="14" t="s">
        <v>72</v>
      </c>
    </row>
    <row r="285" spans="1:26" x14ac:dyDescent="0.35">
      <c r="A285" t="s">
        <v>41</v>
      </c>
      <c r="B285" s="14">
        <f>VLOOKUP(Table2[[#This Row],[Crop]],Crop!$A$2:$B$5,2,FALSE)</f>
        <v>33</v>
      </c>
      <c r="C285" t="s">
        <v>34</v>
      </c>
      <c r="D285" s="14">
        <f>VLOOKUP(Table2[[#This Row],[District]],district!$A$2:$B$38,2,FALSE)</f>
        <v>4</v>
      </c>
      <c r="E285">
        <v>2017</v>
      </c>
      <c r="F285">
        <v>71.25</v>
      </c>
      <c r="G285">
        <v>58</v>
      </c>
      <c r="H285">
        <v>15.8</v>
      </c>
      <c r="L285" s="17" t="s">
        <v>68</v>
      </c>
      <c r="M285" s="14" t="s">
        <v>71</v>
      </c>
      <c r="N285" s="14" t="str">
        <f t="shared" si="48"/>
        <v>,</v>
      </c>
      <c r="O285" s="14">
        <f t="shared" si="49"/>
        <v>33</v>
      </c>
      <c r="P285" s="14" t="str">
        <f t="shared" si="50"/>
        <v>,</v>
      </c>
      <c r="Q285" s="14">
        <f t="shared" si="51"/>
        <v>4</v>
      </c>
      <c r="R285" s="14" t="str">
        <f t="shared" si="52"/>
        <v>,</v>
      </c>
      <c r="S285" s="14">
        <f t="shared" si="53"/>
        <v>58</v>
      </c>
      <c r="T285" s="14" t="str">
        <f t="shared" si="54"/>
        <v>,</v>
      </c>
      <c r="U285" s="14">
        <f t="shared" si="55"/>
        <v>71.25</v>
      </c>
      <c r="V285" s="14" t="str">
        <f t="shared" si="56"/>
        <v>,</v>
      </c>
      <c r="W285" s="14">
        <f t="shared" si="57"/>
        <v>15.8</v>
      </c>
      <c r="X285" s="14" t="str">
        <f t="shared" si="58"/>
        <v>,</v>
      </c>
      <c r="Y285" s="14">
        <f t="shared" si="59"/>
        <v>2017</v>
      </c>
      <c r="Z285" s="14" t="s">
        <v>72</v>
      </c>
    </row>
    <row r="286" spans="1:26" x14ac:dyDescent="0.35">
      <c r="A286" t="s">
        <v>41</v>
      </c>
      <c r="B286" s="14">
        <f>VLOOKUP(Table2[[#This Row],[Crop]],Crop!$A$2:$B$5,2,FALSE)</f>
        <v>33</v>
      </c>
      <c r="C286" t="s">
        <v>34</v>
      </c>
      <c r="D286" s="14">
        <f>VLOOKUP(Table2[[#This Row],[District]],district!$A$2:$B$38,2,FALSE)</f>
        <v>4</v>
      </c>
      <c r="E286">
        <v>2018</v>
      </c>
      <c r="F286">
        <v>55.97</v>
      </c>
      <c r="G286">
        <v>41</v>
      </c>
      <c r="H286">
        <v>17.559999999999999</v>
      </c>
      <c r="L286" s="17" t="s">
        <v>68</v>
      </c>
      <c r="M286" s="14" t="s">
        <v>71</v>
      </c>
      <c r="N286" s="14" t="str">
        <f t="shared" ref="N286:N349" si="60">N285</f>
        <v>,</v>
      </c>
      <c r="O286" s="14">
        <f t="shared" ref="O286:O349" si="61">B286</f>
        <v>33</v>
      </c>
      <c r="P286" s="14" t="str">
        <f t="shared" ref="P286:P349" si="62">N286</f>
        <v>,</v>
      </c>
      <c r="Q286" s="14">
        <f t="shared" ref="Q286:Q349" si="63">D286</f>
        <v>4</v>
      </c>
      <c r="R286" s="14" t="str">
        <f t="shared" ref="R286:R349" si="64">N286</f>
        <v>,</v>
      </c>
      <c r="S286" s="14">
        <f t="shared" ref="S286:S349" si="65">G286</f>
        <v>41</v>
      </c>
      <c r="T286" s="14" t="str">
        <f t="shared" ref="T286:T349" si="66">N285</f>
        <v>,</v>
      </c>
      <c r="U286" s="14">
        <f t="shared" ref="U286:U349" si="67">F286</f>
        <v>55.97</v>
      </c>
      <c r="V286" s="14" t="str">
        <f t="shared" ref="V286:V349" si="68">N285</f>
        <v>,</v>
      </c>
      <c r="W286" s="14">
        <f t="shared" ref="W286:W349" si="69">H286</f>
        <v>17.559999999999999</v>
      </c>
      <c r="X286" s="14" t="str">
        <f t="shared" ref="X286:X349" si="70">N285</f>
        <v>,</v>
      </c>
      <c r="Y286" s="14">
        <f t="shared" ref="Y286:Y349" si="71">E286</f>
        <v>2018</v>
      </c>
      <c r="Z286" s="14" t="s">
        <v>72</v>
      </c>
    </row>
    <row r="287" spans="1:26" x14ac:dyDescent="0.35">
      <c r="A287" t="s">
        <v>41</v>
      </c>
      <c r="B287" s="14">
        <f>VLOOKUP(Table2[[#This Row],[Crop]],Crop!$A$2:$B$5,2,FALSE)</f>
        <v>33</v>
      </c>
      <c r="C287" t="s">
        <v>34</v>
      </c>
      <c r="D287" s="14">
        <f>VLOOKUP(Table2[[#This Row],[District]],district!$A$2:$B$38,2,FALSE)</f>
        <v>4</v>
      </c>
      <c r="E287">
        <v>2019</v>
      </c>
      <c r="F287">
        <v>43.74</v>
      </c>
      <c r="G287">
        <v>39</v>
      </c>
      <c r="H287">
        <v>14.42</v>
      </c>
      <c r="L287" s="17" t="s">
        <v>68</v>
      </c>
      <c r="M287" s="14" t="s">
        <v>71</v>
      </c>
      <c r="N287" s="14" t="str">
        <f t="shared" si="60"/>
        <v>,</v>
      </c>
      <c r="O287" s="14">
        <f t="shared" si="61"/>
        <v>33</v>
      </c>
      <c r="P287" s="14" t="str">
        <f t="shared" si="62"/>
        <v>,</v>
      </c>
      <c r="Q287" s="14">
        <f t="shared" si="63"/>
        <v>4</v>
      </c>
      <c r="R287" s="14" t="str">
        <f t="shared" si="64"/>
        <v>,</v>
      </c>
      <c r="S287" s="14">
        <f t="shared" si="65"/>
        <v>39</v>
      </c>
      <c r="T287" s="14" t="str">
        <f t="shared" si="66"/>
        <v>,</v>
      </c>
      <c r="U287" s="14">
        <f t="shared" si="67"/>
        <v>43.74</v>
      </c>
      <c r="V287" s="14" t="str">
        <f t="shared" si="68"/>
        <v>,</v>
      </c>
      <c r="W287" s="14">
        <f t="shared" si="69"/>
        <v>14.42</v>
      </c>
      <c r="X287" s="14" t="str">
        <f t="shared" si="70"/>
        <v>,</v>
      </c>
      <c r="Y287" s="14">
        <f t="shared" si="71"/>
        <v>2019</v>
      </c>
      <c r="Z287" s="14" t="s">
        <v>72</v>
      </c>
    </row>
    <row r="288" spans="1:26" x14ac:dyDescent="0.35">
      <c r="A288" t="s">
        <v>41</v>
      </c>
      <c r="B288" s="14">
        <f>VLOOKUP(Table2[[#This Row],[Crop]],Crop!$A$2:$B$5,2,FALSE)</f>
        <v>33</v>
      </c>
      <c r="C288" t="s">
        <v>34</v>
      </c>
      <c r="D288" s="14">
        <f>VLOOKUP(Table2[[#This Row],[District]],district!$A$2:$B$38,2,FALSE)</f>
        <v>4</v>
      </c>
      <c r="E288">
        <v>2020</v>
      </c>
      <c r="F288">
        <v>15.55</v>
      </c>
      <c r="G288">
        <v>12</v>
      </c>
      <c r="H288">
        <v>15.55</v>
      </c>
      <c r="L288" s="17" t="s">
        <v>68</v>
      </c>
      <c r="M288" s="14" t="s">
        <v>71</v>
      </c>
      <c r="N288" s="14" t="str">
        <f t="shared" si="60"/>
        <v>,</v>
      </c>
      <c r="O288" s="14">
        <f t="shared" si="61"/>
        <v>33</v>
      </c>
      <c r="P288" s="14" t="str">
        <f t="shared" si="62"/>
        <v>,</v>
      </c>
      <c r="Q288" s="14">
        <f t="shared" si="63"/>
        <v>4</v>
      </c>
      <c r="R288" s="14" t="str">
        <f t="shared" si="64"/>
        <v>,</v>
      </c>
      <c r="S288" s="14">
        <f t="shared" si="65"/>
        <v>12</v>
      </c>
      <c r="T288" s="14" t="str">
        <f t="shared" si="66"/>
        <v>,</v>
      </c>
      <c r="U288" s="14">
        <f t="shared" si="67"/>
        <v>15.55</v>
      </c>
      <c r="V288" s="14" t="str">
        <f t="shared" si="68"/>
        <v>,</v>
      </c>
      <c r="W288" s="14">
        <f t="shared" si="69"/>
        <v>15.55</v>
      </c>
      <c r="X288" s="14" t="str">
        <f t="shared" si="70"/>
        <v>,</v>
      </c>
      <c r="Y288" s="14">
        <f t="shared" si="71"/>
        <v>2020</v>
      </c>
      <c r="Z288" s="14" t="s">
        <v>72</v>
      </c>
    </row>
    <row r="289" spans="1:26" s="7" customFormat="1" x14ac:dyDescent="0.35">
      <c r="A289" s="7" t="s">
        <v>41</v>
      </c>
      <c r="B289" s="7">
        <f>VLOOKUP(Table2[[#This Row],[Crop]],Crop!$A$2:$B$5,2,FALSE)</f>
        <v>33</v>
      </c>
      <c r="C289" s="7" t="s">
        <v>34</v>
      </c>
      <c r="D289" s="7">
        <f>VLOOKUP(Table2[[#This Row],[District]],district!$A$2:$B$38,2,FALSE)</f>
        <v>4</v>
      </c>
      <c r="E289" s="7">
        <v>2021</v>
      </c>
      <c r="F289">
        <v>11.5</v>
      </c>
      <c r="G289">
        <v>8</v>
      </c>
      <c r="H289">
        <v>17.28</v>
      </c>
      <c r="L289" s="17" t="s">
        <v>68</v>
      </c>
      <c r="M289" s="14" t="s">
        <v>71</v>
      </c>
      <c r="N289" s="14" t="str">
        <f t="shared" si="60"/>
        <v>,</v>
      </c>
      <c r="O289" s="14">
        <f t="shared" si="61"/>
        <v>33</v>
      </c>
      <c r="P289" s="14" t="str">
        <f t="shared" si="62"/>
        <v>,</v>
      </c>
      <c r="Q289" s="14">
        <f t="shared" si="63"/>
        <v>4</v>
      </c>
      <c r="R289" s="14" t="str">
        <f t="shared" si="64"/>
        <v>,</v>
      </c>
      <c r="S289" s="14">
        <f t="shared" si="65"/>
        <v>8</v>
      </c>
      <c r="T289" s="14" t="str">
        <f t="shared" si="66"/>
        <v>,</v>
      </c>
      <c r="U289" s="14">
        <f t="shared" si="67"/>
        <v>11.5</v>
      </c>
      <c r="V289" s="14" t="str">
        <f t="shared" si="68"/>
        <v>,</v>
      </c>
      <c r="W289" s="14">
        <f t="shared" si="69"/>
        <v>17.28</v>
      </c>
      <c r="X289" s="14" t="str">
        <f t="shared" si="70"/>
        <v>,</v>
      </c>
      <c r="Y289" s="14">
        <f t="shared" si="71"/>
        <v>2021</v>
      </c>
      <c r="Z289" s="14" t="s">
        <v>72</v>
      </c>
    </row>
    <row r="290" spans="1:26" x14ac:dyDescent="0.35">
      <c r="A290" t="s">
        <v>41</v>
      </c>
      <c r="B290" s="14">
        <f>VLOOKUP(Table2[[#This Row],[Crop]],Crop!$A$2:$B$5,2,FALSE)</f>
        <v>33</v>
      </c>
      <c r="C290" t="s">
        <v>35</v>
      </c>
      <c r="D290" s="14">
        <f>VLOOKUP(Table2[[#This Row],[District]],district!$A$2:$B$38,2,FALSE)</f>
        <v>8</v>
      </c>
      <c r="E290">
        <v>1990</v>
      </c>
      <c r="F290">
        <v>132.28</v>
      </c>
      <c r="G290">
        <v>118</v>
      </c>
      <c r="H290">
        <v>15.32</v>
      </c>
      <c r="L290" s="17" t="s">
        <v>68</v>
      </c>
      <c r="M290" s="14" t="s">
        <v>71</v>
      </c>
      <c r="N290" s="14" t="str">
        <f t="shared" si="60"/>
        <v>,</v>
      </c>
      <c r="O290" s="14">
        <f t="shared" si="61"/>
        <v>33</v>
      </c>
      <c r="P290" s="14" t="str">
        <f t="shared" si="62"/>
        <v>,</v>
      </c>
      <c r="Q290" s="14">
        <f t="shared" si="63"/>
        <v>8</v>
      </c>
      <c r="R290" s="14" t="str">
        <f t="shared" si="64"/>
        <v>,</v>
      </c>
      <c r="S290" s="14">
        <f t="shared" si="65"/>
        <v>118</v>
      </c>
      <c r="T290" s="14" t="str">
        <f t="shared" si="66"/>
        <v>,</v>
      </c>
      <c r="U290" s="14">
        <f t="shared" si="67"/>
        <v>132.28</v>
      </c>
      <c r="V290" s="14" t="str">
        <f t="shared" si="68"/>
        <v>,</v>
      </c>
      <c r="W290" s="14">
        <f t="shared" si="69"/>
        <v>15.32</v>
      </c>
      <c r="X290" s="14" t="str">
        <f t="shared" si="70"/>
        <v>,</v>
      </c>
      <c r="Y290" s="14">
        <f t="shared" si="71"/>
        <v>1990</v>
      </c>
      <c r="Z290" s="14" t="s">
        <v>72</v>
      </c>
    </row>
    <row r="291" spans="1:26" x14ac:dyDescent="0.35">
      <c r="A291" t="s">
        <v>41</v>
      </c>
      <c r="B291" s="14">
        <f>VLOOKUP(Table2[[#This Row],[Crop]],Crop!$A$2:$B$5,2,FALSE)</f>
        <v>33</v>
      </c>
      <c r="C291" t="s">
        <v>35</v>
      </c>
      <c r="D291" s="14">
        <f>VLOOKUP(Table2[[#This Row],[District]],district!$A$2:$B$38,2,FALSE)</f>
        <v>8</v>
      </c>
      <c r="E291">
        <v>1991</v>
      </c>
      <c r="F291">
        <v>236.57</v>
      </c>
      <c r="G291">
        <v>151</v>
      </c>
      <c r="H291">
        <v>21.42</v>
      </c>
      <c r="L291" s="17" t="s">
        <v>68</v>
      </c>
      <c r="M291" s="14" t="s">
        <v>71</v>
      </c>
      <c r="N291" s="14" t="str">
        <f t="shared" si="60"/>
        <v>,</v>
      </c>
      <c r="O291" s="14">
        <f t="shared" si="61"/>
        <v>33</v>
      </c>
      <c r="P291" s="14" t="str">
        <f t="shared" si="62"/>
        <v>,</v>
      </c>
      <c r="Q291" s="14">
        <f t="shared" si="63"/>
        <v>8</v>
      </c>
      <c r="R291" s="14" t="str">
        <f t="shared" si="64"/>
        <v>,</v>
      </c>
      <c r="S291" s="14">
        <f t="shared" si="65"/>
        <v>151</v>
      </c>
      <c r="T291" s="14" t="str">
        <f t="shared" si="66"/>
        <v>,</v>
      </c>
      <c r="U291" s="14">
        <f t="shared" si="67"/>
        <v>236.57</v>
      </c>
      <c r="V291" s="14" t="str">
        <f t="shared" si="68"/>
        <v>,</v>
      </c>
      <c r="W291" s="14">
        <f t="shared" si="69"/>
        <v>21.42</v>
      </c>
      <c r="X291" s="14" t="str">
        <f t="shared" si="70"/>
        <v>,</v>
      </c>
      <c r="Y291" s="14">
        <f t="shared" si="71"/>
        <v>1991</v>
      </c>
      <c r="Z291" s="14" t="s">
        <v>72</v>
      </c>
    </row>
    <row r="292" spans="1:26" x14ac:dyDescent="0.35">
      <c r="A292" t="s">
        <v>41</v>
      </c>
      <c r="B292" s="14">
        <f>VLOOKUP(Table2[[#This Row],[Crop]],Crop!$A$2:$B$5,2,FALSE)</f>
        <v>33</v>
      </c>
      <c r="C292" t="s">
        <v>35</v>
      </c>
      <c r="D292" s="14">
        <f>VLOOKUP(Table2[[#This Row],[District]],district!$A$2:$B$38,2,FALSE)</f>
        <v>8</v>
      </c>
      <c r="E292">
        <v>1992</v>
      </c>
      <c r="F292">
        <v>176.18</v>
      </c>
      <c r="G292">
        <v>170</v>
      </c>
      <c r="H292">
        <v>14.17</v>
      </c>
      <c r="L292" s="17" t="s">
        <v>68</v>
      </c>
      <c r="M292" s="14" t="s">
        <v>71</v>
      </c>
      <c r="N292" s="14" t="str">
        <f t="shared" si="60"/>
        <v>,</v>
      </c>
      <c r="O292" s="14">
        <f t="shared" si="61"/>
        <v>33</v>
      </c>
      <c r="P292" s="14" t="str">
        <f t="shared" si="62"/>
        <v>,</v>
      </c>
      <c r="Q292" s="14">
        <f t="shared" si="63"/>
        <v>8</v>
      </c>
      <c r="R292" s="14" t="str">
        <f t="shared" si="64"/>
        <v>,</v>
      </c>
      <c r="S292" s="14">
        <f t="shared" si="65"/>
        <v>170</v>
      </c>
      <c r="T292" s="14" t="str">
        <f t="shared" si="66"/>
        <v>,</v>
      </c>
      <c r="U292" s="14">
        <f t="shared" si="67"/>
        <v>176.18</v>
      </c>
      <c r="V292" s="14" t="str">
        <f t="shared" si="68"/>
        <v>,</v>
      </c>
      <c r="W292" s="14">
        <f t="shared" si="69"/>
        <v>14.17</v>
      </c>
      <c r="X292" s="14" t="str">
        <f t="shared" si="70"/>
        <v>,</v>
      </c>
      <c r="Y292" s="14">
        <f t="shared" si="71"/>
        <v>1992</v>
      </c>
      <c r="Z292" s="14" t="s">
        <v>72</v>
      </c>
    </row>
    <row r="293" spans="1:26" x14ac:dyDescent="0.35">
      <c r="A293" t="s">
        <v>41</v>
      </c>
      <c r="B293" s="14">
        <f>VLOOKUP(Table2[[#This Row],[Crop]],Crop!$A$2:$B$5,2,FALSE)</f>
        <v>33</v>
      </c>
      <c r="C293" t="s">
        <v>35</v>
      </c>
      <c r="D293" s="14">
        <f>VLOOKUP(Table2[[#This Row],[District]],district!$A$2:$B$38,2,FALSE)</f>
        <v>8</v>
      </c>
      <c r="E293">
        <v>1993</v>
      </c>
      <c r="F293">
        <v>25.05</v>
      </c>
      <c r="G293">
        <v>104</v>
      </c>
      <c r="H293">
        <v>3.29</v>
      </c>
      <c r="L293" s="17" t="s">
        <v>68</v>
      </c>
      <c r="M293" s="14" t="s">
        <v>71</v>
      </c>
      <c r="N293" s="14" t="str">
        <f t="shared" si="60"/>
        <v>,</v>
      </c>
      <c r="O293" s="14">
        <f t="shared" si="61"/>
        <v>33</v>
      </c>
      <c r="P293" s="14" t="str">
        <f t="shared" si="62"/>
        <v>,</v>
      </c>
      <c r="Q293" s="14">
        <f t="shared" si="63"/>
        <v>8</v>
      </c>
      <c r="R293" s="14" t="str">
        <f t="shared" si="64"/>
        <v>,</v>
      </c>
      <c r="S293" s="14">
        <f t="shared" si="65"/>
        <v>104</v>
      </c>
      <c r="T293" s="14" t="str">
        <f t="shared" si="66"/>
        <v>,</v>
      </c>
      <c r="U293" s="14">
        <f t="shared" si="67"/>
        <v>25.05</v>
      </c>
      <c r="V293" s="14" t="str">
        <f t="shared" si="68"/>
        <v>,</v>
      </c>
      <c r="W293" s="14">
        <f t="shared" si="69"/>
        <v>3.29</v>
      </c>
      <c r="X293" s="14" t="str">
        <f t="shared" si="70"/>
        <v>,</v>
      </c>
      <c r="Y293" s="14">
        <f t="shared" si="71"/>
        <v>1993</v>
      </c>
      <c r="Z293" s="14" t="s">
        <v>72</v>
      </c>
    </row>
    <row r="294" spans="1:26" x14ac:dyDescent="0.35">
      <c r="A294" t="s">
        <v>41</v>
      </c>
      <c r="B294" s="14">
        <f>VLOOKUP(Table2[[#This Row],[Crop]],Crop!$A$2:$B$5,2,FALSE)</f>
        <v>33</v>
      </c>
      <c r="C294" t="s">
        <v>35</v>
      </c>
      <c r="D294" s="14">
        <f>VLOOKUP(Table2[[#This Row],[District]],district!$A$2:$B$38,2,FALSE)</f>
        <v>8</v>
      </c>
      <c r="E294">
        <v>1994</v>
      </c>
      <c r="F294">
        <v>60.58</v>
      </c>
      <c r="G294">
        <v>81</v>
      </c>
      <c r="H294">
        <v>10.220000000000001</v>
      </c>
      <c r="L294" s="17" t="s">
        <v>68</v>
      </c>
      <c r="M294" s="14" t="s">
        <v>71</v>
      </c>
      <c r="N294" s="14" t="str">
        <f t="shared" si="60"/>
        <v>,</v>
      </c>
      <c r="O294" s="14">
        <f t="shared" si="61"/>
        <v>33</v>
      </c>
      <c r="P294" s="14" t="str">
        <f t="shared" si="62"/>
        <v>,</v>
      </c>
      <c r="Q294" s="14">
        <f t="shared" si="63"/>
        <v>8</v>
      </c>
      <c r="R294" s="14" t="str">
        <f t="shared" si="64"/>
        <v>,</v>
      </c>
      <c r="S294" s="14">
        <f t="shared" si="65"/>
        <v>81</v>
      </c>
      <c r="T294" s="14" t="str">
        <f t="shared" si="66"/>
        <v>,</v>
      </c>
      <c r="U294" s="14">
        <f t="shared" si="67"/>
        <v>60.58</v>
      </c>
      <c r="V294" s="14" t="str">
        <f t="shared" si="68"/>
        <v>,</v>
      </c>
      <c r="W294" s="14">
        <f t="shared" si="69"/>
        <v>10.220000000000001</v>
      </c>
      <c r="X294" s="14" t="str">
        <f t="shared" si="70"/>
        <v>,</v>
      </c>
      <c r="Y294" s="14">
        <f t="shared" si="71"/>
        <v>1994</v>
      </c>
      <c r="Z294" s="14" t="s">
        <v>72</v>
      </c>
    </row>
    <row r="295" spans="1:26" x14ac:dyDescent="0.35">
      <c r="A295" t="s">
        <v>41</v>
      </c>
      <c r="B295" s="14">
        <f>VLOOKUP(Table2[[#This Row],[Crop]],Crop!$A$2:$B$5,2,FALSE)</f>
        <v>33</v>
      </c>
      <c r="C295" t="s">
        <v>35</v>
      </c>
      <c r="D295" s="14">
        <f>VLOOKUP(Table2[[#This Row],[District]],district!$A$2:$B$38,2,FALSE)</f>
        <v>8</v>
      </c>
      <c r="E295">
        <v>1995</v>
      </c>
      <c r="F295">
        <v>113.64</v>
      </c>
      <c r="G295">
        <v>121</v>
      </c>
      <c r="H295">
        <v>12.84</v>
      </c>
      <c r="L295" s="17" t="s">
        <v>68</v>
      </c>
      <c r="M295" s="14" t="s">
        <v>71</v>
      </c>
      <c r="N295" s="14" t="str">
        <f t="shared" si="60"/>
        <v>,</v>
      </c>
      <c r="O295" s="14">
        <f t="shared" si="61"/>
        <v>33</v>
      </c>
      <c r="P295" s="14" t="str">
        <f t="shared" si="62"/>
        <v>,</v>
      </c>
      <c r="Q295" s="14">
        <f t="shared" si="63"/>
        <v>8</v>
      </c>
      <c r="R295" s="14" t="str">
        <f t="shared" si="64"/>
        <v>,</v>
      </c>
      <c r="S295" s="14">
        <f t="shared" si="65"/>
        <v>121</v>
      </c>
      <c r="T295" s="14" t="str">
        <f t="shared" si="66"/>
        <v>,</v>
      </c>
      <c r="U295" s="14">
        <f t="shared" si="67"/>
        <v>113.64</v>
      </c>
      <c r="V295" s="14" t="str">
        <f t="shared" si="68"/>
        <v>,</v>
      </c>
      <c r="W295" s="14">
        <f t="shared" si="69"/>
        <v>12.84</v>
      </c>
      <c r="X295" s="14" t="str">
        <f t="shared" si="70"/>
        <v>,</v>
      </c>
      <c r="Y295" s="14">
        <f t="shared" si="71"/>
        <v>1995</v>
      </c>
      <c r="Z295" s="14" t="s">
        <v>72</v>
      </c>
    </row>
    <row r="296" spans="1:26" x14ac:dyDescent="0.35">
      <c r="A296" t="s">
        <v>41</v>
      </c>
      <c r="B296" s="14">
        <f>VLOOKUP(Table2[[#This Row],[Crop]],Crop!$A$2:$B$5,2,FALSE)</f>
        <v>33</v>
      </c>
      <c r="C296" t="s">
        <v>35</v>
      </c>
      <c r="D296" s="14">
        <f>VLOOKUP(Table2[[#This Row],[District]],district!$A$2:$B$38,2,FALSE)</f>
        <v>8</v>
      </c>
      <c r="E296">
        <v>1996</v>
      </c>
      <c r="F296">
        <v>94.31</v>
      </c>
      <c r="G296">
        <v>138</v>
      </c>
      <c r="H296">
        <v>9.34</v>
      </c>
      <c r="L296" s="17" t="s">
        <v>68</v>
      </c>
      <c r="M296" s="14" t="s">
        <v>71</v>
      </c>
      <c r="N296" s="14" t="str">
        <f t="shared" si="60"/>
        <v>,</v>
      </c>
      <c r="O296" s="14">
        <f t="shared" si="61"/>
        <v>33</v>
      </c>
      <c r="P296" s="14" t="str">
        <f t="shared" si="62"/>
        <v>,</v>
      </c>
      <c r="Q296" s="14">
        <f t="shared" si="63"/>
        <v>8</v>
      </c>
      <c r="R296" s="14" t="str">
        <f t="shared" si="64"/>
        <v>,</v>
      </c>
      <c r="S296" s="14">
        <f t="shared" si="65"/>
        <v>138</v>
      </c>
      <c r="T296" s="14" t="str">
        <f t="shared" si="66"/>
        <v>,</v>
      </c>
      <c r="U296" s="14">
        <f t="shared" si="67"/>
        <v>94.31</v>
      </c>
      <c r="V296" s="14" t="str">
        <f t="shared" si="68"/>
        <v>,</v>
      </c>
      <c r="W296" s="14">
        <f t="shared" si="69"/>
        <v>9.34</v>
      </c>
      <c r="X296" s="14" t="str">
        <f t="shared" si="70"/>
        <v>,</v>
      </c>
      <c r="Y296" s="14">
        <f t="shared" si="71"/>
        <v>1996</v>
      </c>
      <c r="Z296" s="14" t="s">
        <v>72</v>
      </c>
    </row>
    <row r="297" spans="1:26" x14ac:dyDescent="0.35">
      <c r="A297" t="s">
        <v>41</v>
      </c>
      <c r="B297" s="14">
        <f>VLOOKUP(Table2[[#This Row],[Crop]],Crop!$A$2:$B$5,2,FALSE)</f>
        <v>33</v>
      </c>
      <c r="C297" t="s">
        <v>35</v>
      </c>
      <c r="D297" s="14">
        <f>VLOOKUP(Table2[[#This Row],[District]],district!$A$2:$B$38,2,FALSE)</f>
        <v>8</v>
      </c>
      <c r="E297">
        <v>1997</v>
      </c>
      <c r="F297">
        <v>93.16</v>
      </c>
      <c r="G297">
        <v>118</v>
      </c>
      <c r="H297">
        <v>10.79</v>
      </c>
      <c r="L297" s="17" t="s">
        <v>68</v>
      </c>
      <c r="M297" s="14" t="s">
        <v>71</v>
      </c>
      <c r="N297" s="14" t="str">
        <f t="shared" si="60"/>
        <v>,</v>
      </c>
      <c r="O297" s="14">
        <f t="shared" si="61"/>
        <v>33</v>
      </c>
      <c r="P297" s="14" t="str">
        <f t="shared" si="62"/>
        <v>,</v>
      </c>
      <c r="Q297" s="14">
        <f t="shared" si="63"/>
        <v>8</v>
      </c>
      <c r="R297" s="14" t="str">
        <f t="shared" si="64"/>
        <v>,</v>
      </c>
      <c r="S297" s="14">
        <f t="shared" si="65"/>
        <v>118</v>
      </c>
      <c r="T297" s="14" t="str">
        <f t="shared" si="66"/>
        <v>,</v>
      </c>
      <c r="U297" s="14">
        <f t="shared" si="67"/>
        <v>93.16</v>
      </c>
      <c r="V297" s="14" t="str">
        <f t="shared" si="68"/>
        <v>,</v>
      </c>
      <c r="W297" s="14">
        <f t="shared" si="69"/>
        <v>10.79</v>
      </c>
      <c r="X297" s="14" t="str">
        <f t="shared" si="70"/>
        <v>,</v>
      </c>
      <c r="Y297" s="14">
        <f t="shared" si="71"/>
        <v>1997</v>
      </c>
      <c r="Z297" s="14" t="s">
        <v>72</v>
      </c>
    </row>
    <row r="298" spans="1:26" x14ac:dyDescent="0.35">
      <c r="A298" t="s">
        <v>41</v>
      </c>
      <c r="B298" s="14">
        <f>VLOOKUP(Table2[[#This Row],[Crop]],Crop!$A$2:$B$5,2,FALSE)</f>
        <v>33</v>
      </c>
      <c r="C298" t="s">
        <v>35</v>
      </c>
      <c r="D298" s="14">
        <f>VLOOKUP(Table2[[#This Row],[District]],district!$A$2:$B$38,2,FALSE)</f>
        <v>8</v>
      </c>
      <c r="E298">
        <v>1998</v>
      </c>
      <c r="F298">
        <v>69.819999999999993</v>
      </c>
      <c r="G298">
        <v>83</v>
      </c>
      <c r="H298">
        <v>11.5</v>
      </c>
      <c r="L298" s="17" t="s">
        <v>68</v>
      </c>
      <c r="M298" s="14" t="s">
        <v>71</v>
      </c>
      <c r="N298" s="14" t="str">
        <f t="shared" si="60"/>
        <v>,</v>
      </c>
      <c r="O298" s="14">
        <f t="shared" si="61"/>
        <v>33</v>
      </c>
      <c r="P298" s="14" t="str">
        <f t="shared" si="62"/>
        <v>,</v>
      </c>
      <c r="Q298" s="14">
        <f t="shared" si="63"/>
        <v>8</v>
      </c>
      <c r="R298" s="14" t="str">
        <f t="shared" si="64"/>
        <v>,</v>
      </c>
      <c r="S298" s="14">
        <f t="shared" si="65"/>
        <v>83</v>
      </c>
      <c r="T298" s="14" t="str">
        <f t="shared" si="66"/>
        <v>,</v>
      </c>
      <c r="U298" s="14">
        <f t="shared" si="67"/>
        <v>69.819999999999993</v>
      </c>
      <c r="V298" s="14" t="str">
        <f t="shared" si="68"/>
        <v>,</v>
      </c>
      <c r="W298" s="14">
        <f t="shared" si="69"/>
        <v>11.5</v>
      </c>
      <c r="X298" s="14" t="str">
        <f t="shared" si="70"/>
        <v>,</v>
      </c>
      <c r="Y298" s="14">
        <f t="shared" si="71"/>
        <v>1998</v>
      </c>
      <c r="Z298" s="14" t="s">
        <v>72</v>
      </c>
    </row>
    <row r="299" spans="1:26" x14ac:dyDescent="0.35">
      <c r="A299" t="s">
        <v>41</v>
      </c>
      <c r="B299" s="14">
        <f>VLOOKUP(Table2[[#This Row],[Crop]],Crop!$A$2:$B$5,2,FALSE)</f>
        <v>33</v>
      </c>
      <c r="C299" t="s">
        <v>35</v>
      </c>
      <c r="D299" s="14">
        <f>VLOOKUP(Table2[[#This Row],[District]],district!$A$2:$B$38,2,FALSE)</f>
        <v>8</v>
      </c>
      <c r="E299">
        <v>1999</v>
      </c>
      <c r="F299">
        <v>112.51</v>
      </c>
      <c r="G299">
        <v>94</v>
      </c>
      <c r="H299">
        <v>16.36</v>
      </c>
      <c r="L299" s="17" t="s">
        <v>68</v>
      </c>
      <c r="M299" s="14" t="s">
        <v>71</v>
      </c>
      <c r="N299" s="14" t="str">
        <f t="shared" si="60"/>
        <v>,</v>
      </c>
      <c r="O299" s="14">
        <f t="shared" si="61"/>
        <v>33</v>
      </c>
      <c r="P299" s="14" t="str">
        <f t="shared" si="62"/>
        <v>,</v>
      </c>
      <c r="Q299" s="14">
        <f t="shared" si="63"/>
        <v>8</v>
      </c>
      <c r="R299" s="14" t="str">
        <f t="shared" si="64"/>
        <v>,</v>
      </c>
      <c r="S299" s="14">
        <f t="shared" si="65"/>
        <v>94</v>
      </c>
      <c r="T299" s="14" t="str">
        <f t="shared" si="66"/>
        <v>,</v>
      </c>
      <c r="U299" s="14">
        <f t="shared" si="67"/>
        <v>112.51</v>
      </c>
      <c r="V299" s="14" t="str">
        <f t="shared" si="68"/>
        <v>,</v>
      </c>
      <c r="W299" s="14">
        <f t="shared" si="69"/>
        <v>16.36</v>
      </c>
      <c r="X299" s="14" t="str">
        <f t="shared" si="70"/>
        <v>,</v>
      </c>
      <c r="Y299" s="14">
        <f t="shared" si="71"/>
        <v>1999</v>
      </c>
      <c r="Z299" s="14" t="s">
        <v>72</v>
      </c>
    </row>
    <row r="300" spans="1:26" x14ac:dyDescent="0.35">
      <c r="A300" t="s">
        <v>41</v>
      </c>
      <c r="B300" s="14">
        <f>VLOOKUP(Table2[[#This Row],[Crop]],Crop!$A$2:$B$5,2,FALSE)</f>
        <v>33</v>
      </c>
      <c r="C300" t="s">
        <v>35</v>
      </c>
      <c r="D300" s="14">
        <f>VLOOKUP(Table2[[#This Row],[District]],district!$A$2:$B$38,2,FALSE)</f>
        <v>8</v>
      </c>
      <c r="E300">
        <v>2000</v>
      </c>
      <c r="F300">
        <v>100.04</v>
      </c>
      <c r="G300">
        <v>108</v>
      </c>
      <c r="H300">
        <v>12.66</v>
      </c>
      <c r="L300" s="17" t="s">
        <v>68</v>
      </c>
      <c r="M300" s="14" t="s">
        <v>71</v>
      </c>
      <c r="N300" s="14" t="str">
        <f t="shared" si="60"/>
        <v>,</v>
      </c>
      <c r="O300" s="14">
        <f t="shared" si="61"/>
        <v>33</v>
      </c>
      <c r="P300" s="14" t="str">
        <f t="shared" si="62"/>
        <v>,</v>
      </c>
      <c r="Q300" s="14">
        <f t="shared" si="63"/>
        <v>8</v>
      </c>
      <c r="R300" s="14" t="str">
        <f t="shared" si="64"/>
        <v>,</v>
      </c>
      <c r="S300" s="14">
        <f t="shared" si="65"/>
        <v>108</v>
      </c>
      <c r="T300" s="14" t="str">
        <f t="shared" si="66"/>
        <v>,</v>
      </c>
      <c r="U300" s="14">
        <f t="shared" si="67"/>
        <v>100.04</v>
      </c>
      <c r="V300" s="14" t="str">
        <f t="shared" si="68"/>
        <v>,</v>
      </c>
      <c r="W300" s="14">
        <f t="shared" si="69"/>
        <v>12.66</v>
      </c>
      <c r="X300" s="14" t="str">
        <f t="shared" si="70"/>
        <v>,</v>
      </c>
      <c r="Y300" s="14">
        <f t="shared" si="71"/>
        <v>2000</v>
      </c>
      <c r="Z300" s="14" t="s">
        <v>72</v>
      </c>
    </row>
    <row r="301" spans="1:26" x14ac:dyDescent="0.35">
      <c r="A301" t="s">
        <v>41</v>
      </c>
      <c r="B301" s="14">
        <f>VLOOKUP(Table2[[#This Row],[Crop]],Crop!$A$2:$B$5,2,FALSE)</f>
        <v>33</v>
      </c>
      <c r="C301" t="s">
        <v>35</v>
      </c>
      <c r="D301" s="14">
        <f>VLOOKUP(Table2[[#This Row],[District]],district!$A$2:$B$38,2,FALSE)</f>
        <v>8</v>
      </c>
      <c r="E301">
        <v>2001</v>
      </c>
      <c r="F301">
        <v>72.150000000000006</v>
      </c>
      <c r="G301">
        <v>105</v>
      </c>
      <c r="H301">
        <v>9.39</v>
      </c>
      <c r="L301" s="17" t="s">
        <v>68</v>
      </c>
      <c r="M301" s="14" t="s">
        <v>71</v>
      </c>
      <c r="N301" s="14" t="str">
        <f t="shared" si="60"/>
        <v>,</v>
      </c>
      <c r="O301" s="14">
        <f t="shared" si="61"/>
        <v>33</v>
      </c>
      <c r="P301" s="14" t="str">
        <f t="shared" si="62"/>
        <v>,</v>
      </c>
      <c r="Q301" s="14">
        <f t="shared" si="63"/>
        <v>8</v>
      </c>
      <c r="R301" s="14" t="str">
        <f t="shared" si="64"/>
        <v>,</v>
      </c>
      <c r="S301" s="14">
        <f t="shared" si="65"/>
        <v>105</v>
      </c>
      <c r="T301" s="14" t="str">
        <f t="shared" si="66"/>
        <v>,</v>
      </c>
      <c r="U301" s="14">
        <f t="shared" si="67"/>
        <v>72.150000000000006</v>
      </c>
      <c r="V301" s="14" t="str">
        <f t="shared" si="68"/>
        <v>,</v>
      </c>
      <c r="W301" s="14">
        <f t="shared" si="69"/>
        <v>9.39</v>
      </c>
      <c r="X301" s="14" t="str">
        <f t="shared" si="70"/>
        <v>,</v>
      </c>
      <c r="Y301" s="14">
        <f t="shared" si="71"/>
        <v>2001</v>
      </c>
      <c r="Z301" s="14" t="s">
        <v>72</v>
      </c>
    </row>
    <row r="302" spans="1:26" x14ac:dyDescent="0.35">
      <c r="A302" t="s">
        <v>41</v>
      </c>
      <c r="B302" s="14">
        <f>VLOOKUP(Table2[[#This Row],[Crop]],Crop!$A$2:$B$5,2,FALSE)</f>
        <v>33</v>
      </c>
      <c r="C302" t="s">
        <v>35</v>
      </c>
      <c r="D302" s="14">
        <f>VLOOKUP(Table2[[#This Row],[District]],district!$A$2:$B$38,2,FALSE)</f>
        <v>8</v>
      </c>
      <c r="E302">
        <v>2002</v>
      </c>
      <c r="F302">
        <v>66.73</v>
      </c>
      <c r="G302">
        <v>80</v>
      </c>
      <c r="H302">
        <v>11.4</v>
      </c>
      <c r="L302" s="17" t="s">
        <v>68</v>
      </c>
      <c r="M302" s="14" t="s">
        <v>71</v>
      </c>
      <c r="N302" s="14" t="str">
        <f t="shared" si="60"/>
        <v>,</v>
      </c>
      <c r="O302" s="14">
        <f t="shared" si="61"/>
        <v>33</v>
      </c>
      <c r="P302" s="14" t="str">
        <f t="shared" si="62"/>
        <v>,</v>
      </c>
      <c r="Q302" s="14">
        <f t="shared" si="63"/>
        <v>8</v>
      </c>
      <c r="R302" s="14" t="str">
        <f t="shared" si="64"/>
        <v>,</v>
      </c>
      <c r="S302" s="14">
        <f t="shared" si="65"/>
        <v>80</v>
      </c>
      <c r="T302" s="14" t="str">
        <f t="shared" si="66"/>
        <v>,</v>
      </c>
      <c r="U302" s="14">
        <f t="shared" si="67"/>
        <v>66.73</v>
      </c>
      <c r="V302" s="14" t="str">
        <f t="shared" si="68"/>
        <v>,</v>
      </c>
      <c r="W302" s="14">
        <f t="shared" si="69"/>
        <v>11.4</v>
      </c>
      <c r="X302" s="14" t="str">
        <f t="shared" si="70"/>
        <v>,</v>
      </c>
      <c r="Y302" s="14">
        <f t="shared" si="71"/>
        <v>2002</v>
      </c>
      <c r="Z302" s="14" t="s">
        <v>72</v>
      </c>
    </row>
    <row r="303" spans="1:26" x14ac:dyDescent="0.35">
      <c r="A303" t="s">
        <v>41</v>
      </c>
      <c r="B303" s="14">
        <f>VLOOKUP(Table2[[#This Row],[Crop]],Crop!$A$2:$B$5,2,FALSE)</f>
        <v>33</v>
      </c>
      <c r="C303" t="s">
        <v>35</v>
      </c>
      <c r="D303" s="14">
        <f>VLOOKUP(Table2[[#This Row],[District]],district!$A$2:$B$38,2,FALSE)</f>
        <v>8</v>
      </c>
      <c r="E303">
        <v>2003</v>
      </c>
      <c r="F303">
        <v>73.239999999999995</v>
      </c>
      <c r="G303">
        <v>89</v>
      </c>
      <c r="H303">
        <v>11.25</v>
      </c>
      <c r="L303" s="17" t="s">
        <v>68</v>
      </c>
      <c r="M303" s="14" t="s">
        <v>71</v>
      </c>
      <c r="N303" s="14" t="str">
        <f t="shared" si="60"/>
        <v>,</v>
      </c>
      <c r="O303" s="14">
        <f t="shared" si="61"/>
        <v>33</v>
      </c>
      <c r="P303" s="14" t="str">
        <f t="shared" si="62"/>
        <v>,</v>
      </c>
      <c r="Q303" s="14">
        <f t="shared" si="63"/>
        <v>8</v>
      </c>
      <c r="R303" s="14" t="str">
        <f t="shared" si="64"/>
        <v>,</v>
      </c>
      <c r="S303" s="14">
        <f t="shared" si="65"/>
        <v>89</v>
      </c>
      <c r="T303" s="14" t="str">
        <f t="shared" si="66"/>
        <v>,</v>
      </c>
      <c r="U303" s="14">
        <f t="shared" si="67"/>
        <v>73.239999999999995</v>
      </c>
      <c r="V303" s="14" t="str">
        <f t="shared" si="68"/>
        <v>,</v>
      </c>
      <c r="W303" s="14">
        <f t="shared" si="69"/>
        <v>11.25</v>
      </c>
      <c r="X303" s="14" t="str">
        <f t="shared" si="70"/>
        <v>,</v>
      </c>
      <c r="Y303" s="14">
        <f t="shared" si="71"/>
        <v>2003</v>
      </c>
      <c r="Z303" s="14" t="s">
        <v>72</v>
      </c>
    </row>
    <row r="304" spans="1:26" x14ac:dyDescent="0.35">
      <c r="A304" t="s">
        <v>41</v>
      </c>
      <c r="B304" s="14">
        <f>VLOOKUP(Table2[[#This Row],[Crop]],Crop!$A$2:$B$5,2,FALSE)</f>
        <v>33</v>
      </c>
      <c r="C304" t="s">
        <v>35</v>
      </c>
      <c r="D304" s="14">
        <f>VLOOKUP(Table2[[#This Row],[District]],district!$A$2:$B$38,2,FALSE)</f>
        <v>8</v>
      </c>
      <c r="E304">
        <v>2004</v>
      </c>
      <c r="F304">
        <v>136.63999999999999</v>
      </c>
      <c r="G304">
        <v>123</v>
      </c>
      <c r="H304">
        <v>15.19</v>
      </c>
      <c r="L304" s="17" t="s">
        <v>68</v>
      </c>
      <c r="M304" s="14" t="s">
        <v>71</v>
      </c>
      <c r="N304" s="14" t="str">
        <f t="shared" si="60"/>
        <v>,</v>
      </c>
      <c r="O304" s="14">
        <f t="shared" si="61"/>
        <v>33</v>
      </c>
      <c r="P304" s="14" t="str">
        <f t="shared" si="62"/>
        <v>,</v>
      </c>
      <c r="Q304" s="14">
        <f t="shared" si="63"/>
        <v>8</v>
      </c>
      <c r="R304" s="14" t="str">
        <f t="shared" si="64"/>
        <v>,</v>
      </c>
      <c r="S304" s="14">
        <f t="shared" si="65"/>
        <v>123</v>
      </c>
      <c r="T304" s="14" t="str">
        <f t="shared" si="66"/>
        <v>,</v>
      </c>
      <c r="U304" s="14">
        <f t="shared" si="67"/>
        <v>136.63999999999999</v>
      </c>
      <c r="V304" s="14" t="str">
        <f t="shared" si="68"/>
        <v>,</v>
      </c>
      <c r="W304" s="14">
        <f t="shared" si="69"/>
        <v>15.19</v>
      </c>
      <c r="X304" s="14" t="str">
        <f t="shared" si="70"/>
        <v>,</v>
      </c>
      <c r="Y304" s="14">
        <f t="shared" si="71"/>
        <v>2004</v>
      </c>
      <c r="Z304" s="14" t="s">
        <v>72</v>
      </c>
    </row>
    <row r="305" spans="1:26" x14ac:dyDescent="0.35">
      <c r="A305" t="s">
        <v>41</v>
      </c>
      <c r="B305" s="14">
        <f>VLOOKUP(Table2[[#This Row],[Crop]],Crop!$A$2:$B$5,2,FALSE)</f>
        <v>33</v>
      </c>
      <c r="C305" t="s">
        <v>35</v>
      </c>
      <c r="D305" s="14">
        <f>VLOOKUP(Table2[[#This Row],[District]],district!$A$2:$B$38,2,FALSE)</f>
        <v>8</v>
      </c>
      <c r="E305">
        <v>2005</v>
      </c>
      <c r="F305">
        <v>120.64</v>
      </c>
      <c r="G305">
        <v>100</v>
      </c>
      <c r="H305">
        <v>15.51</v>
      </c>
      <c r="L305" s="17" t="s">
        <v>68</v>
      </c>
      <c r="M305" s="14" t="s">
        <v>71</v>
      </c>
      <c r="N305" s="14" t="str">
        <f t="shared" si="60"/>
        <v>,</v>
      </c>
      <c r="O305" s="14">
        <f t="shared" si="61"/>
        <v>33</v>
      </c>
      <c r="P305" s="14" t="str">
        <f t="shared" si="62"/>
        <v>,</v>
      </c>
      <c r="Q305" s="14">
        <f t="shared" si="63"/>
        <v>8</v>
      </c>
      <c r="R305" s="14" t="str">
        <f t="shared" si="64"/>
        <v>,</v>
      </c>
      <c r="S305" s="14">
        <f t="shared" si="65"/>
        <v>100</v>
      </c>
      <c r="T305" s="14" t="str">
        <f t="shared" si="66"/>
        <v>,</v>
      </c>
      <c r="U305" s="14">
        <f t="shared" si="67"/>
        <v>120.64</v>
      </c>
      <c r="V305" s="14" t="str">
        <f t="shared" si="68"/>
        <v>,</v>
      </c>
      <c r="W305" s="14">
        <f t="shared" si="69"/>
        <v>15.51</v>
      </c>
      <c r="X305" s="14" t="str">
        <f t="shared" si="70"/>
        <v>,</v>
      </c>
      <c r="Y305" s="14">
        <f t="shared" si="71"/>
        <v>2005</v>
      </c>
      <c r="Z305" s="14" t="s">
        <v>72</v>
      </c>
    </row>
    <row r="306" spans="1:26" x14ac:dyDescent="0.35">
      <c r="A306" t="s">
        <v>41</v>
      </c>
      <c r="B306" s="14">
        <f>VLOOKUP(Table2[[#This Row],[Crop]],Crop!$A$2:$B$5,2,FALSE)</f>
        <v>33</v>
      </c>
      <c r="C306" t="s">
        <v>35</v>
      </c>
      <c r="D306" s="14">
        <f>VLOOKUP(Table2[[#This Row],[District]],district!$A$2:$B$38,2,FALSE)</f>
        <v>8</v>
      </c>
      <c r="E306">
        <v>2006</v>
      </c>
      <c r="F306">
        <v>115.37</v>
      </c>
      <c r="G306">
        <v>100</v>
      </c>
      <c r="H306">
        <v>14.84</v>
      </c>
      <c r="L306" s="17" t="s">
        <v>68</v>
      </c>
      <c r="M306" s="14" t="s">
        <v>71</v>
      </c>
      <c r="N306" s="14" t="str">
        <f t="shared" si="60"/>
        <v>,</v>
      </c>
      <c r="O306" s="14">
        <f t="shared" si="61"/>
        <v>33</v>
      </c>
      <c r="P306" s="14" t="str">
        <f t="shared" si="62"/>
        <v>,</v>
      </c>
      <c r="Q306" s="14">
        <f t="shared" si="63"/>
        <v>8</v>
      </c>
      <c r="R306" s="14" t="str">
        <f t="shared" si="64"/>
        <v>,</v>
      </c>
      <c r="S306" s="14">
        <f t="shared" si="65"/>
        <v>100</v>
      </c>
      <c r="T306" s="14" t="str">
        <f t="shared" si="66"/>
        <v>,</v>
      </c>
      <c r="U306" s="14">
        <f t="shared" si="67"/>
        <v>115.37</v>
      </c>
      <c r="V306" s="14" t="str">
        <f t="shared" si="68"/>
        <v>,</v>
      </c>
      <c r="W306" s="14">
        <f t="shared" si="69"/>
        <v>14.84</v>
      </c>
      <c r="X306" s="14" t="str">
        <f t="shared" si="70"/>
        <v>,</v>
      </c>
      <c r="Y306" s="14">
        <f t="shared" si="71"/>
        <v>2006</v>
      </c>
      <c r="Z306" s="14" t="s">
        <v>72</v>
      </c>
    </row>
    <row r="307" spans="1:26" x14ac:dyDescent="0.35">
      <c r="A307" t="s">
        <v>41</v>
      </c>
      <c r="B307" s="14">
        <f>VLOOKUP(Table2[[#This Row],[Crop]],Crop!$A$2:$B$5,2,FALSE)</f>
        <v>33</v>
      </c>
      <c r="C307" t="s">
        <v>35</v>
      </c>
      <c r="D307" s="14">
        <f>VLOOKUP(Table2[[#This Row],[District]],district!$A$2:$B$38,2,FALSE)</f>
        <v>8</v>
      </c>
      <c r="E307">
        <v>2007</v>
      </c>
      <c r="F307">
        <v>106.52</v>
      </c>
      <c r="G307">
        <v>93</v>
      </c>
      <c r="H307">
        <v>14.73</v>
      </c>
      <c r="L307" s="17" t="s">
        <v>68</v>
      </c>
      <c r="M307" s="14" t="s">
        <v>71</v>
      </c>
      <c r="N307" s="14" t="str">
        <f t="shared" si="60"/>
        <v>,</v>
      </c>
      <c r="O307" s="14">
        <f t="shared" si="61"/>
        <v>33</v>
      </c>
      <c r="P307" s="14" t="str">
        <f t="shared" si="62"/>
        <v>,</v>
      </c>
      <c r="Q307" s="14">
        <f t="shared" si="63"/>
        <v>8</v>
      </c>
      <c r="R307" s="14" t="str">
        <f t="shared" si="64"/>
        <v>,</v>
      </c>
      <c r="S307" s="14">
        <f t="shared" si="65"/>
        <v>93</v>
      </c>
      <c r="T307" s="14" t="str">
        <f t="shared" si="66"/>
        <v>,</v>
      </c>
      <c r="U307" s="14">
        <f t="shared" si="67"/>
        <v>106.52</v>
      </c>
      <c r="V307" s="14" t="str">
        <f t="shared" si="68"/>
        <v>,</v>
      </c>
      <c r="W307" s="14">
        <f t="shared" si="69"/>
        <v>14.73</v>
      </c>
      <c r="X307" s="14" t="str">
        <f t="shared" si="70"/>
        <v>,</v>
      </c>
      <c r="Y307" s="14">
        <f t="shared" si="71"/>
        <v>2007</v>
      </c>
      <c r="Z307" s="14" t="s">
        <v>72</v>
      </c>
    </row>
    <row r="308" spans="1:26" x14ac:dyDescent="0.35">
      <c r="A308" t="s">
        <v>41</v>
      </c>
      <c r="B308" s="14">
        <f>VLOOKUP(Table2[[#This Row],[Crop]],Crop!$A$2:$B$5,2,FALSE)</f>
        <v>33</v>
      </c>
      <c r="C308" t="s">
        <v>35</v>
      </c>
      <c r="D308" s="14">
        <f>VLOOKUP(Table2[[#This Row],[District]],district!$A$2:$B$38,2,FALSE)</f>
        <v>8</v>
      </c>
      <c r="E308">
        <v>2008</v>
      </c>
      <c r="F308">
        <v>144.71</v>
      </c>
      <c r="G308">
        <v>97</v>
      </c>
      <c r="H308">
        <v>19.190000000000001</v>
      </c>
      <c r="L308" s="17" t="s">
        <v>68</v>
      </c>
      <c r="M308" s="14" t="s">
        <v>71</v>
      </c>
      <c r="N308" s="14" t="str">
        <f t="shared" si="60"/>
        <v>,</v>
      </c>
      <c r="O308" s="14">
        <f t="shared" si="61"/>
        <v>33</v>
      </c>
      <c r="P308" s="14" t="str">
        <f t="shared" si="62"/>
        <v>,</v>
      </c>
      <c r="Q308" s="14">
        <f t="shared" si="63"/>
        <v>8</v>
      </c>
      <c r="R308" s="14" t="str">
        <f t="shared" si="64"/>
        <v>,</v>
      </c>
      <c r="S308" s="14">
        <f t="shared" si="65"/>
        <v>97</v>
      </c>
      <c r="T308" s="14" t="str">
        <f t="shared" si="66"/>
        <v>,</v>
      </c>
      <c r="U308" s="14">
        <f t="shared" si="67"/>
        <v>144.71</v>
      </c>
      <c r="V308" s="14" t="str">
        <f t="shared" si="68"/>
        <v>,</v>
      </c>
      <c r="W308" s="14">
        <f t="shared" si="69"/>
        <v>19.190000000000001</v>
      </c>
      <c r="X308" s="14" t="str">
        <f t="shared" si="70"/>
        <v>,</v>
      </c>
      <c r="Y308" s="14">
        <f t="shared" si="71"/>
        <v>2008</v>
      </c>
      <c r="Z308" s="14" t="s">
        <v>72</v>
      </c>
    </row>
    <row r="309" spans="1:26" x14ac:dyDescent="0.35">
      <c r="A309" t="s">
        <v>41</v>
      </c>
      <c r="B309" s="14">
        <f>VLOOKUP(Table2[[#This Row],[Crop]],Crop!$A$2:$B$5,2,FALSE)</f>
        <v>33</v>
      </c>
      <c r="C309" t="s">
        <v>35</v>
      </c>
      <c r="D309" s="14">
        <f>VLOOKUP(Table2[[#This Row],[District]],district!$A$2:$B$38,2,FALSE)</f>
        <v>8</v>
      </c>
      <c r="E309">
        <v>2009</v>
      </c>
      <c r="F309">
        <v>151.21</v>
      </c>
      <c r="G309">
        <v>129</v>
      </c>
      <c r="H309">
        <v>15.07</v>
      </c>
      <c r="L309" s="17" t="s">
        <v>68</v>
      </c>
      <c r="M309" s="14" t="s">
        <v>71</v>
      </c>
      <c r="N309" s="14" t="str">
        <f t="shared" si="60"/>
        <v>,</v>
      </c>
      <c r="O309" s="14">
        <f t="shared" si="61"/>
        <v>33</v>
      </c>
      <c r="P309" s="14" t="str">
        <f t="shared" si="62"/>
        <v>,</v>
      </c>
      <c r="Q309" s="14">
        <f t="shared" si="63"/>
        <v>8</v>
      </c>
      <c r="R309" s="14" t="str">
        <f t="shared" si="64"/>
        <v>,</v>
      </c>
      <c r="S309" s="14">
        <f t="shared" si="65"/>
        <v>129</v>
      </c>
      <c r="T309" s="14" t="str">
        <f t="shared" si="66"/>
        <v>,</v>
      </c>
      <c r="U309" s="14">
        <f t="shared" si="67"/>
        <v>151.21</v>
      </c>
      <c r="V309" s="14" t="str">
        <f t="shared" si="68"/>
        <v>,</v>
      </c>
      <c r="W309" s="14">
        <f t="shared" si="69"/>
        <v>15.07</v>
      </c>
      <c r="X309" s="14" t="str">
        <f t="shared" si="70"/>
        <v>,</v>
      </c>
      <c r="Y309" s="14">
        <f t="shared" si="71"/>
        <v>2009</v>
      </c>
      <c r="Z309" s="14" t="s">
        <v>72</v>
      </c>
    </row>
    <row r="310" spans="1:26" x14ac:dyDescent="0.35">
      <c r="A310" t="s">
        <v>41</v>
      </c>
      <c r="B310" s="14">
        <f>VLOOKUP(Table2[[#This Row],[Crop]],Crop!$A$2:$B$5,2,FALSE)</f>
        <v>33</v>
      </c>
      <c r="C310" t="s">
        <v>35</v>
      </c>
      <c r="D310" s="14">
        <f>VLOOKUP(Table2[[#This Row],[District]],district!$A$2:$B$38,2,FALSE)</f>
        <v>8</v>
      </c>
      <c r="E310">
        <v>2010</v>
      </c>
      <c r="F310">
        <v>130.04</v>
      </c>
      <c r="G310">
        <v>126</v>
      </c>
      <c r="H310">
        <v>13.27</v>
      </c>
      <c r="L310" s="17" t="s">
        <v>68</v>
      </c>
      <c r="M310" s="14" t="s">
        <v>71</v>
      </c>
      <c r="N310" s="14" t="str">
        <f t="shared" si="60"/>
        <v>,</v>
      </c>
      <c r="O310" s="14">
        <f t="shared" si="61"/>
        <v>33</v>
      </c>
      <c r="P310" s="14" t="str">
        <f t="shared" si="62"/>
        <v>,</v>
      </c>
      <c r="Q310" s="14">
        <f t="shared" si="63"/>
        <v>8</v>
      </c>
      <c r="R310" s="14" t="str">
        <f t="shared" si="64"/>
        <v>,</v>
      </c>
      <c r="S310" s="14">
        <f t="shared" si="65"/>
        <v>126</v>
      </c>
      <c r="T310" s="14" t="str">
        <f t="shared" si="66"/>
        <v>,</v>
      </c>
      <c r="U310" s="14">
        <f t="shared" si="67"/>
        <v>130.04</v>
      </c>
      <c r="V310" s="14" t="str">
        <f t="shared" si="68"/>
        <v>,</v>
      </c>
      <c r="W310" s="14">
        <f t="shared" si="69"/>
        <v>13.27</v>
      </c>
      <c r="X310" s="14" t="str">
        <f t="shared" si="70"/>
        <v>,</v>
      </c>
      <c r="Y310" s="14">
        <f t="shared" si="71"/>
        <v>2010</v>
      </c>
      <c r="Z310" s="14" t="s">
        <v>72</v>
      </c>
    </row>
    <row r="311" spans="1:26" x14ac:dyDescent="0.35">
      <c r="A311" t="s">
        <v>41</v>
      </c>
      <c r="B311" s="14">
        <f>VLOOKUP(Table2[[#This Row],[Crop]],Crop!$A$2:$B$5,2,FALSE)</f>
        <v>33</v>
      </c>
      <c r="C311" t="s">
        <v>35</v>
      </c>
      <c r="D311" s="14">
        <f>VLOOKUP(Table2[[#This Row],[District]],district!$A$2:$B$38,2,FALSE)</f>
        <v>8</v>
      </c>
      <c r="E311">
        <v>2011</v>
      </c>
      <c r="F311">
        <v>169.76</v>
      </c>
      <c r="G311">
        <v>150</v>
      </c>
      <c r="H311">
        <v>14.55</v>
      </c>
      <c r="L311" s="17" t="s">
        <v>68</v>
      </c>
      <c r="M311" s="14" t="s">
        <v>71</v>
      </c>
      <c r="N311" s="14" t="str">
        <f t="shared" si="60"/>
        <v>,</v>
      </c>
      <c r="O311" s="14">
        <f t="shared" si="61"/>
        <v>33</v>
      </c>
      <c r="P311" s="14" t="str">
        <f t="shared" si="62"/>
        <v>,</v>
      </c>
      <c r="Q311" s="14">
        <f t="shared" si="63"/>
        <v>8</v>
      </c>
      <c r="R311" s="14" t="str">
        <f t="shared" si="64"/>
        <v>,</v>
      </c>
      <c r="S311" s="14">
        <f t="shared" si="65"/>
        <v>150</v>
      </c>
      <c r="T311" s="14" t="str">
        <f t="shared" si="66"/>
        <v>,</v>
      </c>
      <c r="U311" s="14">
        <f t="shared" si="67"/>
        <v>169.76</v>
      </c>
      <c r="V311" s="14" t="str">
        <f t="shared" si="68"/>
        <v>,</v>
      </c>
      <c r="W311" s="14">
        <f t="shared" si="69"/>
        <v>14.55</v>
      </c>
      <c r="X311" s="14" t="str">
        <f t="shared" si="70"/>
        <v>,</v>
      </c>
      <c r="Y311" s="14">
        <f t="shared" si="71"/>
        <v>2011</v>
      </c>
      <c r="Z311" s="14" t="s">
        <v>72</v>
      </c>
    </row>
    <row r="312" spans="1:26" x14ac:dyDescent="0.35">
      <c r="A312" t="s">
        <v>41</v>
      </c>
      <c r="B312" s="14">
        <f>VLOOKUP(Table2[[#This Row],[Crop]],Crop!$A$2:$B$5,2,FALSE)</f>
        <v>33</v>
      </c>
      <c r="C312" t="s">
        <v>35</v>
      </c>
      <c r="D312" s="14">
        <f>VLOOKUP(Table2[[#This Row],[District]],district!$A$2:$B$38,2,FALSE)</f>
        <v>8</v>
      </c>
      <c r="E312">
        <v>2012</v>
      </c>
      <c r="F312">
        <v>117.27</v>
      </c>
      <c r="G312">
        <v>111</v>
      </c>
      <c r="H312">
        <v>13.59</v>
      </c>
      <c r="L312" s="17" t="s">
        <v>68</v>
      </c>
      <c r="M312" s="14" t="s">
        <v>71</v>
      </c>
      <c r="N312" s="14" t="str">
        <f t="shared" si="60"/>
        <v>,</v>
      </c>
      <c r="O312" s="14">
        <f t="shared" si="61"/>
        <v>33</v>
      </c>
      <c r="P312" s="14" t="str">
        <f t="shared" si="62"/>
        <v>,</v>
      </c>
      <c r="Q312" s="14">
        <f t="shared" si="63"/>
        <v>8</v>
      </c>
      <c r="R312" s="14" t="str">
        <f t="shared" si="64"/>
        <v>,</v>
      </c>
      <c r="S312" s="14">
        <f t="shared" si="65"/>
        <v>111</v>
      </c>
      <c r="T312" s="14" t="str">
        <f t="shared" si="66"/>
        <v>,</v>
      </c>
      <c r="U312" s="14">
        <f t="shared" si="67"/>
        <v>117.27</v>
      </c>
      <c r="V312" s="14" t="str">
        <f t="shared" si="68"/>
        <v>,</v>
      </c>
      <c r="W312" s="14">
        <f t="shared" si="69"/>
        <v>13.59</v>
      </c>
      <c r="X312" s="14" t="str">
        <f t="shared" si="70"/>
        <v>,</v>
      </c>
      <c r="Y312" s="14">
        <f t="shared" si="71"/>
        <v>2012</v>
      </c>
      <c r="Z312" s="14" t="s">
        <v>72</v>
      </c>
    </row>
    <row r="313" spans="1:26" x14ac:dyDescent="0.35">
      <c r="A313" t="s">
        <v>41</v>
      </c>
      <c r="B313" s="14">
        <f>VLOOKUP(Table2[[#This Row],[Crop]],Crop!$A$2:$B$5,2,FALSE)</f>
        <v>33</v>
      </c>
      <c r="C313" t="s">
        <v>35</v>
      </c>
      <c r="D313" s="14">
        <f>VLOOKUP(Table2[[#This Row],[District]],district!$A$2:$B$38,2,FALSE)</f>
        <v>8</v>
      </c>
      <c r="E313">
        <v>2013</v>
      </c>
      <c r="F313">
        <v>80.55</v>
      </c>
      <c r="G313">
        <v>81</v>
      </c>
      <c r="H313">
        <v>12.79</v>
      </c>
      <c r="L313" s="17" t="s">
        <v>68</v>
      </c>
      <c r="M313" s="14" t="s">
        <v>71</v>
      </c>
      <c r="N313" s="14" t="str">
        <f t="shared" si="60"/>
        <v>,</v>
      </c>
      <c r="O313" s="14">
        <f t="shared" si="61"/>
        <v>33</v>
      </c>
      <c r="P313" s="14" t="str">
        <f t="shared" si="62"/>
        <v>,</v>
      </c>
      <c r="Q313" s="14">
        <f t="shared" si="63"/>
        <v>8</v>
      </c>
      <c r="R313" s="14" t="str">
        <f t="shared" si="64"/>
        <v>,</v>
      </c>
      <c r="S313" s="14">
        <f t="shared" si="65"/>
        <v>81</v>
      </c>
      <c r="T313" s="14" t="str">
        <f t="shared" si="66"/>
        <v>,</v>
      </c>
      <c r="U313" s="14">
        <f t="shared" si="67"/>
        <v>80.55</v>
      </c>
      <c r="V313" s="14" t="str">
        <f t="shared" si="68"/>
        <v>,</v>
      </c>
      <c r="W313" s="14">
        <f t="shared" si="69"/>
        <v>12.79</v>
      </c>
      <c r="X313" s="14" t="str">
        <f t="shared" si="70"/>
        <v>,</v>
      </c>
      <c r="Y313" s="14">
        <f t="shared" si="71"/>
        <v>2013</v>
      </c>
      <c r="Z313" s="14" t="s">
        <v>72</v>
      </c>
    </row>
    <row r="314" spans="1:26" x14ac:dyDescent="0.35">
      <c r="A314" t="s">
        <v>41</v>
      </c>
      <c r="B314" s="14">
        <f>VLOOKUP(Table2[[#This Row],[Crop]],Crop!$A$2:$B$5,2,FALSE)</f>
        <v>33</v>
      </c>
      <c r="C314" t="s">
        <v>35</v>
      </c>
      <c r="D314" s="14">
        <f>VLOOKUP(Table2[[#This Row],[District]],district!$A$2:$B$38,2,FALSE)</f>
        <v>8</v>
      </c>
      <c r="E314">
        <v>2014</v>
      </c>
      <c r="F314">
        <v>100.24</v>
      </c>
      <c r="G314">
        <v>75</v>
      </c>
      <c r="H314">
        <v>17.190000000000001</v>
      </c>
      <c r="L314" s="17" t="s">
        <v>68</v>
      </c>
      <c r="M314" s="14" t="s">
        <v>71</v>
      </c>
      <c r="N314" s="14" t="str">
        <f t="shared" si="60"/>
        <v>,</v>
      </c>
      <c r="O314" s="14">
        <f t="shared" si="61"/>
        <v>33</v>
      </c>
      <c r="P314" s="14" t="str">
        <f t="shared" si="62"/>
        <v>,</v>
      </c>
      <c r="Q314" s="14">
        <f t="shared" si="63"/>
        <v>8</v>
      </c>
      <c r="R314" s="14" t="str">
        <f t="shared" si="64"/>
        <v>,</v>
      </c>
      <c r="S314" s="14">
        <f t="shared" si="65"/>
        <v>75</v>
      </c>
      <c r="T314" s="14" t="str">
        <f t="shared" si="66"/>
        <v>,</v>
      </c>
      <c r="U314" s="14">
        <f t="shared" si="67"/>
        <v>100.24</v>
      </c>
      <c r="V314" s="14" t="str">
        <f t="shared" si="68"/>
        <v>,</v>
      </c>
      <c r="W314" s="14">
        <f t="shared" si="69"/>
        <v>17.190000000000001</v>
      </c>
      <c r="X314" s="14" t="str">
        <f t="shared" si="70"/>
        <v>,</v>
      </c>
      <c r="Y314" s="14">
        <f t="shared" si="71"/>
        <v>2014</v>
      </c>
      <c r="Z314" s="14" t="s">
        <v>72</v>
      </c>
    </row>
    <row r="315" spans="1:26" x14ac:dyDescent="0.35">
      <c r="A315" t="s">
        <v>41</v>
      </c>
      <c r="B315" s="14">
        <f>VLOOKUP(Table2[[#This Row],[Crop]],Crop!$A$2:$B$5,2,FALSE)</f>
        <v>33</v>
      </c>
      <c r="C315" t="s">
        <v>35</v>
      </c>
      <c r="D315" s="14">
        <f>VLOOKUP(Table2[[#This Row],[District]],district!$A$2:$B$38,2,FALSE)</f>
        <v>8</v>
      </c>
      <c r="E315">
        <v>2015</v>
      </c>
      <c r="F315">
        <v>63.48</v>
      </c>
      <c r="G315">
        <v>73</v>
      </c>
      <c r="H315">
        <v>11.18</v>
      </c>
      <c r="L315" s="17" t="s">
        <v>68</v>
      </c>
      <c r="M315" s="14" t="s">
        <v>71</v>
      </c>
      <c r="N315" s="14" t="str">
        <f t="shared" si="60"/>
        <v>,</v>
      </c>
      <c r="O315" s="14">
        <f t="shared" si="61"/>
        <v>33</v>
      </c>
      <c r="P315" s="14" t="str">
        <f t="shared" si="62"/>
        <v>,</v>
      </c>
      <c r="Q315" s="14">
        <f t="shared" si="63"/>
        <v>8</v>
      </c>
      <c r="R315" s="14" t="str">
        <f t="shared" si="64"/>
        <v>,</v>
      </c>
      <c r="S315" s="14">
        <f t="shared" si="65"/>
        <v>73</v>
      </c>
      <c r="T315" s="14" t="str">
        <f t="shared" si="66"/>
        <v>,</v>
      </c>
      <c r="U315" s="14">
        <f t="shared" si="67"/>
        <v>63.48</v>
      </c>
      <c r="V315" s="14" t="str">
        <f t="shared" si="68"/>
        <v>,</v>
      </c>
      <c r="W315" s="14">
        <f t="shared" si="69"/>
        <v>11.18</v>
      </c>
      <c r="X315" s="14" t="str">
        <f t="shared" si="70"/>
        <v>,</v>
      </c>
      <c r="Y315" s="14">
        <f t="shared" si="71"/>
        <v>2015</v>
      </c>
      <c r="Z315" s="14" t="s">
        <v>72</v>
      </c>
    </row>
    <row r="316" spans="1:26" x14ac:dyDescent="0.35">
      <c r="A316" t="s">
        <v>41</v>
      </c>
      <c r="B316" s="14">
        <f>VLOOKUP(Table2[[#This Row],[Crop]],Crop!$A$2:$B$5,2,FALSE)</f>
        <v>33</v>
      </c>
      <c r="C316" t="s">
        <v>35</v>
      </c>
      <c r="D316" s="14">
        <f>VLOOKUP(Table2[[#This Row],[District]],district!$A$2:$B$38,2,FALSE)</f>
        <v>8</v>
      </c>
      <c r="E316">
        <v>2016</v>
      </c>
      <c r="F316">
        <v>50.47</v>
      </c>
      <c r="G316">
        <v>46</v>
      </c>
      <c r="H316">
        <v>14.11</v>
      </c>
      <c r="L316" s="17" t="s">
        <v>68</v>
      </c>
      <c r="M316" s="14" t="s">
        <v>71</v>
      </c>
      <c r="N316" s="14" t="str">
        <f t="shared" si="60"/>
        <v>,</v>
      </c>
      <c r="O316" s="14">
        <f t="shared" si="61"/>
        <v>33</v>
      </c>
      <c r="P316" s="14" t="str">
        <f t="shared" si="62"/>
        <v>,</v>
      </c>
      <c r="Q316" s="14">
        <f t="shared" si="63"/>
        <v>8</v>
      </c>
      <c r="R316" s="14" t="str">
        <f t="shared" si="64"/>
        <v>,</v>
      </c>
      <c r="S316" s="14">
        <f t="shared" si="65"/>
        <v>46</v>
      </c>
      <c r="T316" s="14" t="str">
        <f t="shared" si="66"/>
        <v>,</v>
      </c>
      <c r="U316" s="14">
        <f t="shared" si="67"/>
        <v>50.47</v>
      </c>
      <c r="V316" s="14" t="str">
        <f t="shared" si="68"/>
        <v>,</v>
      </c>
      <c r="W316" s="14">
        <f t="shared" si="69"/>
        <v>14.11</v>
      </c>
      <c r="X316" s="14" t="str">
        <f t="shared" si="70"/>
        <v>,</v>
      </c>
      <c r="Y316" s="14">
        <f t="shared" si="71"/>
        <v>2016</v>
      </c>
      <c r="Z316" s="14" t="s">
        <v>72</v>
      </c>
    </row>
    <row r="317" spans="1:26" x14ac:dyDescent="0.35">
      <c r="A317" t="s">
        <v>41</v>
      </c>
      <c r="B317" s="14">
        <f>VLOOKUP(Table2[[#This Row],[Crop]],Crop!$A$2:$B$5,2,FALSE)</f>
        <v>33</v>
      </c>
      <c r="C317" t="s">
        <v>35</v>
      </c>
      <c r="D317" s="14">
        <f>VLOOKUP(Table2[[#This Row],[District]],district!$A$2:$B$38,2,FALSE)</f>
        <v>8</v>
      </c>
      <c r="E317">
        <v>2017</v>
      </c>
      <c r="F317">
        <v>77.33</v>
      </c>
      <c r="G317">
        <v>61</v>
      </c>
      <c r="H317">
        <v>16.3</v>
      </c>
      <c r="L317" s="17" t="s">
        <v>68</v>
      </c>
      <c r="M317" s="14" t="s">
        <v>71</v>
      </c>
      <c r="N317" s="14" t="str">
        <f t="shared" si="60"/>
        <v>,</v>
      </c>
      <c r="O317" s="14">
        <f t="shared" si="61"/>
        <v>33</v>
      </c>
      <c r="P317" s="14" t="str">
        <f t="shared" si="62"/>
        <v>,</v>
      </c>
      <c r="Q317" s="14">
        <f t="shared" si="63"/>
        <v>8</v>
      </c>
      <c r="R317" s="14" t="str">
        <f t="shared" si="64"/>
        <v>,</v>
      </c>
      <c r="S317" s="14">
        <f t="shared" si="65"/>
        <v>61</v>
      </c>
      <c r="T317" s="14" t="str">
        <f t="shared" si="66"/>
        <v>,</v>
      </c>
      <c r="U317" s="14">
        <f t="shared" si="67"/>
        <v>77.33</v>
      </c>
      <c r="V317" s="14" t="str">
        <f t="shared" si="68"/>
        <v>,</v>
      </c>
      <c r="W317" s="14">
        <f t="shared" si="69"/>
        <v>16.3</v>
      </c>
      <c r="X317" s="14" t="str">
        <f t="shared" si="70"/>
        <v>,</v>
      </c>
      <c r="Y317" s="14">
        <f t="shared" si="71"/>
        <v>2017</v>
      </c>
      <c r="Z317" s="14" t="s">
        <v>72</v>
      </c>
    </row>
    <row r="318" spans="1:26" x14ac:dyDescent="0.35">
      <c r="A318" t="s">
        <v>41</v>
      </c>
      <c r="B318" s="14">
        <f>VLOOKUP(Table2[[#This Row],[Crop]],Crop!$A$2:$B$5,2,FALSE)</f>
        <v>33</v>
      </c>
      <c r="C318" t="s">
        <v>35</v>
      </c>
      <c r="D318" s="14">
        <f>VLOOKUP(Table2[[#This Row],[District]],district!$A$2:$B$38,2,FALSE)</f>
        <v>8</v>
      </c>
      <c r="E318">
        <v>2018</v>
      </c>
      <c r="F318">
        <v>43.54</v>
      </c>
      <c r="G318">
        <v>39</v>
      </c>
      <c r="H318">
        <v>14.36</v>
      </c>
      <c r="L318" s="17" t="s">
        <v>68</v>
      </c>
      <c r="M318" s="14" t="s">
        <v>71</v>
      </c>
      <c r="N318" s="14" t="str">
        <f t="shared" si="60"/>
        <v>,</v>
      </c>
      <c r="O318" s="14">
        <f t="shared" si="61"/>
        <v>33</v>
      </c>
      <c r="P318" s="14" t="str">
        <f t="shared" si="62"/>
        <v>,</v>
      </c>
      <c r="Q318" s="14">
        <f t="shared" si="63"/>
        <v>8</v>
      </c>
      <c r="R318" s="14" t="str">
        <f t="shared" si="64"/>
        <v>,</v>
      </c>
      <c r="S318" s="14">
        <f t="shared" si="65"/>
        <v>39</v>
      </c>
      <c r="T318" s="14" t="str">
        <f t="shared" si="66"/>
        <v>,</v>
      </c>
      <c r="U318" s="14">
        <f t="shared" si="67"/>
        <v>43.54</v>
      </c>
      <c r="V318" s="14" t="str">
        <f t="shared" si="68"/>
        <v>,</v>
      </c>
      <c r="W318" s="14">
        <f t="shared" si="69"/>
        <v>14.36</v>
      </c>
      <c r="X318" s="14" t="str">
        <f t="shared" si="70"/>
        <v>,</v>
      </c>
      <c r="Y318" s="14">
        <f t="shared" si="71"/>
        <v>2018</v>
      </c>
      <c r="Z318" s="14" t="s">
        <v>72</v>
      </c>
    </row>
    <row r="319" spans="1:26" x14ac:dyDescent="0.35">
      <c r="A319" t="s">
        <v>41</v>
      </c>
      <c r="B319" s="14">
        <f>VLOOKUP(Table2[[#This Row],[Crop]],Crop!$A$2:$B$5,2,FALSE)</f>
        <v>33</v>
      </c>
      <c r="C319" t="s">
        <v>35</v>
      </c>
      <c r="D319" s="14">
        <f>VLOOKUP(Table2[[#This Row],[District]],district!$A$2:$B$38,2,FALSE)</f>
        <v>8</v>
      </c>
      <c r="E319">
        <v>2019</v>
      </c>
      <c r="F319">
        <v>44.59</v>
      </c>
      <c r="G319">
        <v>35</v>
      </c>
      <c r="H319">
        <v>16.38</v>
      </c>
      <c r="L319" s="17" t="s">
        <v>68</v>
      </c>
      <c r="M319" s="14" t="s">
        <v>71</v>
      </c>
      <c r="N319" s="14" t="str">
        <f t="shared" si="60"/>
        <v>,</v>
      </c>
      <c r="O319" s="14">
        <f t="shared" si="61"/>
        <v>33</v>
      </c>
      <c r="P319" s="14" t="str">
        <f t="shared" si="62"/>
        <v>,</v>
      </c>
      <c r="Q319" s="14">
        <f t="shared" si="63"/>
        <v>8</v>
      </c>
      <c r="R319" s="14" t="str">
        <f t="shared" si="64"/>
        <v>,</v>
      </c>
      <c r="S319" s="14">
        <f t="shared" si="65"/>
        <v>35</v>
      </c>
      <c r="T319" s="14" t="str">
        <f t="shared" si="66"/>
        <v>,</v>
      </c>
      <c r="U319" s="14">
        <f t="shared" si="67"/>
        <v>44.59</v>
      </c>
      <c r="V319" s="14" t="str">
        <f t="shared" si="68"/>
        <v>,</v>
      </c>
      <c r="W319" s="14">
        <f t="shared" si="69"/>
        <v>16.38</v>
      </c>
      <c r="X319" s="14" t="str">
        <f t="shared" si="70"/>
        <v>,</v>
      </c>
      <c r="Y319" s="14">
        <f t="shared" si="71"/>
        <v>2019</v>
      </c>
      <c r="Z319" s="14" t="s">
        <v>72</v>
      </c>
    </row>
    <row r="320" spans="1:26" x14ac:dyDescent="0.35">
      <c r="A320" t="s">
        <v>41</v>
      </c>
      <c r="B320" s="14">
        <f>VLOOKUP(Table2[[#This Row],[Crop]],Crop!$A$2:$B$5,2,FALSE)</f>
        <v>33</v>
      </c>
      <c r="C320" t="s">
        <v>35</v>
      </c>
      <c r="D320" s="14">
        <f>VLOOKUP(Table2[[#This Row],[District]],district!$A$2:$B$38,2,FALSE)</f>
        <v>8</v>
      </c>
      <c r="E320">
        <v>2020</v>
      </c>
      <c r="F320">
        <v>30.35</v>
      </c>
      <c r="G320">
        <v>21</v>
      </c>
      <c r="H320">
        <v>17.34</v>
      </c>
      <c r="L320" s="17" t="s">
        <v>68</v>
      </c>
      <c r="M320" s="14" t="s">
        <v>71</v>
      </c>
      <c r="N320" s="14" t="str">
        <f t="shared" si="60"/>
        <v>,</v>
      </c>
      <c r="O320" s="14">
        <f t="shared" si="61"/>
        <v>33</v>
      </c>
      <c r="P320" s="14" t="str">
        <f t="shared" si="62"/>
        <v>,</v>
      </c>
      <c r="Q320" s="14">
        <f t="shared" si="63"/>
        <v>8</v>
      </c>
      <c r="R320" s="14" t="str">
        <f t="shared" si="64"/>
        <v>,</v>
      </c>
      <c r="S320" s="14">
        <f t="shared" si="65"/>
        <v>21</v>
      </c>
      <c r="T320" s="14" t="str">
        <f t="shared" si="66"/>
        <v>,</v>
      </c>
      <c r="U320" s="14">
        <f t="shared" si="67"/>
        <v>30.35</v>
      </c>
      <c r="V320" s="14" t="str">
        <f t="shared" si="68"/>
        <v>,</v>
      </c>
      <c r="W320" s="14">
        <f t="shared" si="69"/>
        <v>17.34</v>
      </c>
      <c r="X320" s="14" t="str">
        <f t="shared" si="70"/>
        <v>,</v>
      </c>
      <c r="Y320" s="14">
        <f t="shared" si="71"/>
        <v>2020</v>
      </c>
      <c r="Z320" s="14" t="s">
        <v>72</v>
      </c>
    </row>
    <row r="321" spans="1:26" s="7" customFormat="1" x14ac:dyDescent="0.35">
      <c r="A321" s="7" t="s">
        <v>41</v>
      </c>
      <c r="B321" s="7">
        <f>VLOOKUP(Table2[[#This Row],[Crop]],Crop!$A$2:$B$5,2,FALSE)</f>
        <v>33</v>
      </c>
      <c r="C321" s="7" t="s">
        <v>35</v>
      </c>
      <c r="D321" s="7">
        <f>VLOOKUP(Table2[[#This Row],[District]],district!$A$2:$B$38,2,FALSE)</f>
        <v>8</v>
      </c>
      <c r="E321" s="7">
        <v>2021</v>
      </c>
      <c r="F321">
        <v>21.9</v>
      </c>
      <c r="G321">
        <v>12</v>
      </c>
      <c r="H321">
        <v>21.94</v>
      </c>
      <c r="L321" s="17" t="s">
        <v>68</v>
      </c>
      <c r="M321" s="14" t="s">
        <v>71</v>
      </c>
      <c r="N321" s="14" t="str">
        <f t="shared" si="60"/>
        <v>,</v>
      </c>
      <c r="O321" s="14">
        <f t="shared" si="61"/>
        <v>33</v>
      </c>
      <c r="P321" s="14" t="str">
        <f t="shared" si="62"/>
        <v>,</v>
      </c>
      <c r="Q321" s="14">
        <f t="shared" si="63"/>
        <v>8</v>
      </c>
      <c r="R321" s="14" t="str">
        <f t="shared" si="64"/>
        <v>,</v>
      </c>
      <c r="S321" s="14">
        <f t="shared" si="65"/>
        <v>12</v>
      </c>
      <c r="T321" s="14" t="str">
        <f t="shared" si="66"/>
        <v>,</v>
      </c>
      <c r="U321" s="14">
        <f t="shared" si="67"/>
        <v>21.9</v>
      </c>
      <c r="V321" s="14" t="str">
        <f t="shared" si="68"/>
        <v>,</v>
      </c>
      <c r="W321" s="14">
        <f t="shared" si="69"/>
        <v>21.94</v>
      </c>
      <c r="X321" s="14" t="str">
        <f t="shared" si="70"/>
        <v>,</v>
      </c>
      <c r="Y321" s="14">
        <f t="shared" si="71"/>
        <v>2021</v>
      </c>
      <c r="Z321" s="14" t="s">
        <v>72</v>
      </c>
    </row>
    <row r="322" spans="1:26" x14ac:dyDescent="0.35">
      <c r="A322" t="s">
        <v>41</v>
      </c>
      <c r="B322" s="14">
        <f>VLOOKUP(Table2[[#This Row],[Crop]],Crop!$A$2:$B$5,2,FALSE)</f>
        <v>33</v>
      </c>
      <c r="C322" t="s">
        <v>36</v>
      </c>
      <c r="D322" s="14">
        <f>VLOOKUP(Table2[[#This Row],[District]],district!$A$2:$B$38,2,FALSE)</f>
        <v>35</v>
      </c>
      <c r="E322">
        <v>1990</v>
      </c>
      <c r="F322">
        <v>181.65</v>
      </c>
      <c r="G322">
        <v>122</v>
      </c>
      <c r="H322">
        <v>20.350000000000001</v>
      </c>
      <c r="L322" s="17" t="s">
        <v>68</v>
      </c>
      <c r="M322" s="14" t="s">
        <v>71</v>
      </c>
      <c r="N322" s="14" t="str">
        <f t="shared" si="60"/>
        <v>,</v>
      </c>
      <c r="O322" s="14">
        <f t="shared" si="61"/>
        <v>33</v>
      </c>
      <c r="P322" s="14" t="str">
        <f t="shared" si="62"/>
        <v>,</v>
      </c>
      <c r="Q322" s="14">
        <f t="shared" si="63"/>
        <v>35</v>
      </c>
      <c r="R322" s="14" t="str">
        <f t="shared" si="64"/>
        <v>,</v>
      </c>
      <c r="S322" s="14">
        <f t="shared" si="65"/>
        <v>122</v>
      </c>
      <c r="T322" s="14" t="str">
        <f t="shared" si="66"/>
        <v>,</v>
      </c>
      <c r="U322" s="14">
        <f t="shared" si="67"/>
        <v>181.65</v>
      </c>
      <c r="V322" s="14" t="str">
        <f t="shared" si="68"/>
        <v>,</v>
      </c>
      <c r="W322" s="14">
        <f t="shared" si="69"/>
        <v>20.350000000000001</v>
      </c>
      <c r="X322" s="14" t="str">
        <f t="shared" si="70"/>
        <v>,</v>
      </c>
      <c r="Y322" s="14">
        <f t="shared" si="71"/>
        <v>1990</v>
      </c>
      <c r="Z322" s="14" t="s">
        <v>72</v>
      </c>
    </row>
    <row r="323" spans="1:26" x14ac:dyDescent="0.35">
      <c r="A323" t="s">
        <v>41</v>
      </c>
      <c r="B323" s="14">
        <f>VLOOKUP(Table2[[#This Row],[Crop]],Crop!$A$2:$B$5,2,FALSE)</f>
        <v>33</v>
      </c>
      <c r="C323" t="s">
        <v>36</v>
      </c>
      <c r="D323" s="14">
        <f>VLOOKUP(Table2[[#This Row],[District]],district!$A$2:$B$38,2,FALSE)</f>
        <v>35</v>
      </c>
      <c r="E323">
        <v>1991</v>
      </c>
      <c r="F323">
        <v>266.64</v>
      </c>
      <c r="G323">
        <v>144</v>
      </c>
      <c r="H323">
        <v>25.31</v>
      </c>
      <c r="L323" s="17" t="s">
        <v>68</v>
      </c>
      <c r="M323" s="14" t="s">
        <v>71</v>
      </c>
      <c r="N323" s="14" t="str">
        <f t="shared" si="60"/>
        <v>,</v>
      </c>
      <c r="O323" s="14">
        <f t="shared" si="61"/>
        <v>33</v>
      </c>
      <c r="P323" s="14" t="str">
        <f t="shared" si="62"/>
        <v>,</v>
      </c>
      <c r="Q323" s="14">
        <f t="shared" si="63"/>
        <v>35</v>
      </c>
      <c r="R323" s="14" t="str">
        <f t="shared" si="64"/>
        <v>,</v>
      </c>
      <c r="S323" s="14">
        <f t="shared" si="65"/>
        <v>144</v>
      </c>
      <c r="T323" s="14" t="str">
        <f t="shared" si="66"/>
        <v>,</v>
      </c>
      <c r="U323" s="14">
        <f t="shared" si="67"/>
        <v>266.64</v>
      </c>
      <c r="V323" s="14" t="str">
        <f t="shared" si="68"/>
        <v>,</v>
      </c>
      <c r="W323" s="14">
        <f t="shared" si="69"/>
        <v>25.31</v>
      </c>
      <c r="X323" s="14" t="str">
        <f t="shared" si="70"/>
        <v>,</v>
      </c>
      <c r="Y323" s="14">
        <f t="shared" si="71"/>
        <v>1991</v>
      </c>
      <c r="Z323" s="14" t="s">
        <v>72</v>
      </c>
    </row>
    <row r="324" spans="1:26" x14ac:dyDescent="0.35">
      <c r="A324" t="s">
        <v>41</v>
      </c>
      <c r="B324" s="14">
        <f>VLOOKUP(Table2[[#This Row],[Crop]],Crop!$A$2:$B$5,2,FALSE)</f>
        <v>33</v>
      </c>
      <c r="C324" t="s">
        <v>36</v>
      </c>
      <c r="D324" s="14">
        <f>VLOOKUP(Table2[[#This Row],[District]],district!$A$2:$B$38,2,FALSE)</f>
        <v>35</v>
      </c>
      <c r="E324">
        <v>1992</v>
      </c>
      <c r="F324">
        <v>202.86</v>
      </c>
      <c r="G324">
        <v>165</v>
      </c>
      <c r="H324">
        <v>16.809999999999999</v>
      </c>
      <c r="L324" s="17" t="s">
        <v>68</v>
      </c>
      <c r="M324" s="14" t="s">
        <v>71</v>
      </c>
      <c r="N324" s="14" t="str">
        <f t="shared" si="60"/>
        <v>,</v>
      </c>
      <c r="O324" s="14">
        <f t="shared" si="61"/>
        <v>33</v>
      </c>
      <c r="P324" s="14" t="str">
        <f t="shared" si="62"/>
        <v>,</v>
      </c>
      <c r="Q324" s="14">
        <f t="shared" si="63"/>
        <v>35</v>
      </c>
      <c r="R324" s="14" t="str">
        <f t="shared" si="64"/>
        <v>,</v>
      </c>
      <c r="S324" s="14">
        <f t="shared" si="65"/>
        <v>165</v>
      </c>
      <c r="T324" s="14" t="str">
        <f t="shared" si="66"/>
        <v>,</v>
      </c>
      <c r="U324" s="14">
        <f t="shared" si="67"/>
        <v>202.86</v>
      </c>
      <c r="V324" s="14" t="str">
        <f t="shared" si="68"/>
        <v>,</v>
      </c>
      <c r="W324" s="14">
        <f t="shared" si="69"/>
        <v>16.809999999999999</v>
      </c>
      <c r="X324" s="14" t="str">
        <f t="shared" si="70"/>
        <v>,</v>
      </c>
      <c r="Y324" s="14">
        <f t="shared" si="71"/>
        <v>1992</v>
      </c>
      <c r="Z324" s="14" t="s">
        <v>72</v>
      </c>
    </row>
    <row r="325" spans="1:26" x14ac:dyDescent="0.35">
      <c r="A325" t="s">
        <v>41</v>
      </c>
      <c r="B325" s="14">
        <f>VLOOKUP(Table2[[#This Row],[Crop]],Crop!$A$2:$B$5,2,FALSE)</f>
        <v>33</v>
      </c>
      <c r="C325" t="s">
        <v>36</v>
      </c>
      <c r="D325" s="14">
        <f>VLOOKUP(Table2[[#This Row],[District]],district!$A$2:$B$38,2,FALSE)</f>
        <v>35</v>
      </c>
      <c r="E325">
        <v>1993</v>
      </c>
      <c r="F325">
        <v>39.08</v>
      </c>
      <c r="G325">
        <v>96</v>
      </c>
      <c r="H325">
        <v>5.56</v>
      </c>
      <c r="L325" s="17" t="s">
        <v>68</v>
      </c>
      <c r="M325" s="14" t="s">
        <v>71</v>
      </c>
      <c r="N325" s="14" t="str">
        <f t="shared" si="60"/>
        <v>,</v>
      </c>
      <c r="O325" s="14">
        <f t="shared" si="61"/>
        <v>33</v>
      </c>
      <c r="P325" s="14" t="str">
        <f t="shared" si="62"/>
        <v>,</v>
      </c>
      <c r="Q325" s="14">
        <f t="shared" si="63"/>
        <v>35</v>
      </c>
      <c r="R325" s="14" t="str">
        <f t="shared" si="64"/>
        <v>,</v>
      </c>
      <c r="S325" s="14">
        <f t="shared" si="65"/>
        <v>96</v>
      </c>
      <c r="T325" s="14" t="str">
        <f t="shared" si="66"/>
        <v>,</v>
      </c>
      <c r="U325" s="14">
        <f t="shared" si="67"/>
        <v>39.08</v>
      </c>
      <c r="V325" s="14" t="str">
        <f t="shared" si="68"/>
        <v>,</v>
      </c>
      <c r="W325" s="14">
        <f t="shared" si="69"/>
        <v>5.56</v>
      </c>
      <c r="X325" s="14" t="str">
        <f t="shared" si="70"/>
        <v>,</v>
      </c>
      <c r="Y325" s="14">
        <f t="shared" si="71"/>
        <v>1993</v>
      </c>
      <c r="Z325" s="14" t="s">
        <v>72</v>
      </c>
    </row>
    <row r="326" spans="1:26" x14ac:dyDescent="0.35">
      <c r="A326" t="s">
        <v>41</v>
      </c>
      <c r="B326" s="14">
        <f>VLOOKUP(Table2[[#This Row],[Crop]],Crop!$A$2:$B$5,2,FALSE)</f>
        <v>33</v>
      </c>
      <c r="C326" t="s">
        <v>36</v>
      </c>
      <c r="D326" s="14">
        <f>VLOOKUP(Table2[[#This Row],[District]],district!$A$2:$B$38,2,FALSE)</f>
        <v>35</v>
      </c>
      <c r="E326">
        <v>1994</v>
      </c>
      <c r="F326">
        <v>103.4</v>
      </c>
      <c r="G326">
        <v>87</v>
      </c>
      <c r="H326">
        <v>16.25</v>
      </c>
      <c r="L326" s="17" t="s">
        <v>68</v>
      </c>
      <c r="M326" s="14" t="s">
        <v>71</v>
      </c>
      <c r="N326" s="14" t="str">
        <f t="shared" si="60"/>
        <v>,</v>
      </c>
      <c r="O326" s="14">
        <f t="shared" si="61"/>
        <v>33</v>
      </c>
      <c r="P326" s="14" t="str">
        <f t="shared" si="62"/>
        <v>,</v>
      </c>
      <c r="Q326" s="14">
        <f t="shared" si="63"/>
        <v>35</v>
      </c>
      <c r="R326" s="14" t="str">
        <f t="shared" si="64"/>
        <v>,</v>
      </c>
      <c r="S326" s="14">
        <f t="shared" si="65"/>
        <v>87</v>
      </c>
      <c r="T326" s="14" t="str">
        <f t="shared" si="66"/>
        <v>,</v>
      </c>
      <c r="U326" s="14">
        <f t="shared" si="67"/>
        <v>103.4</v>
      </c>
      <c r="V326" s="14" t="str">
        <f t="shared" si="68"/>
        <v>,</v>
      </c>
      <c r="W326" s="14">
        <f t="shared" si="69"/>
        <v>16.25</v>
      </c>
      <c r="X326" s="14" t="str">
        <f t="shared" si="70"/>
        <v>,</v>
      </c>
      <c r="Y326" s="14">
        <f t="shared" si="71"/>
        <v>1994</v>
      </c>
      <c r="Z326" s="14" t="s">
        <v>72</v>
      </c>
    </row>
    <row r="327" spans="1:26" x14ac:dyDescent="0.35">
      <c r="A327" t="s">
        <v>41</v>
      </c>
      <c r="B327" s="14">
        <f>VLOOKUP(Table2[[#This Row],[Crop]],Crop!$A$2:$B$5,2,FALSE)</f>
        <v>33</v>
      </c>
      <c r="C327" t="s">
        <v>36</v>
      </c>
      <c r="D327" s="14">
        <f>VLOOKUP(Table2[[#This Row],[District]],district!$A$2:$B$38,2,FALSE)</f>
        <v>35</v>
      </c>
      <c r="E327">
        <v>1995</v>
      </c>
      <c r="F327">
        <v>138.93</v>
      </c>
      <c r="G327">
        <v>116</v>
      </c>
      <c r="H327">
        <v>16.37</v>
      </c>
      <c r="L327" s="17" t="s">
        <v>68</v>
      </c>
      <c r="M327" s="14" t="s">
        <v>71</v>
      </c>
      <c r="N327" s="14" t="str">
        <f t="shared" si="60"/>
        <v>,</v>
      </c>
      <c r="O327" s="14">
        <f t="shared" si="61"/>
        <v>33</v>
      </c>
      <c r="P327" s="14" t="str">
        <f t="shared" si="62"/>
        <v>,</v>
      </c>
      <c r="Q327" s="14">
        <f t="shared" si="63"/>
        <v>35</v>
      </c>
      <c r="R327" s="14" t="str">
        <f t="shared" si="64"/>
        <v>,</v>
      </c>
      <c r="S327" s="14">
        <f t="shared" si="65"/>
        <v>116</v>
      </c>
      <c r="T327" s="14" t="str">
        <f t="shared" si="66"/>
        <v>,</v>
      </c>
      <c r="U327" s="14">
        <f t="shared" si="67"/>
        <v>138.93</v>
      </c>
      <c r="V327" s="14" t="str">
        <f t="shared" si="68"/>
        <v>,</v>
      </c>
      <c r="W327" s="14">
        <f t="shared" si="69"/>
        <v>16.37</v>
      </c>
      <c r="X327" s="14" t="str">
        <f t="shared" si="70"/>
        <v>,</v>
      </c>
      <c r="Y327" s="14">
        <f t="shared" si="71"/>
        <v>1995</v>
      </c>
      <c r="Z327" s="14" t="s">
        <v>72</v>
      </c>
    </row>
    <row r="328" spans="1:26" x14ac:dyDescent="0.35">
      <c r="A328" t="s">
        <v>41</v>
      </c>
      <c r="B328" s="14">
        <f>VLOOKUP(Table2[[#This Row],[Crop]],Crop!$A$2:$B$5,2,FALSE)</f>
        <v>33</v>
      </c>
      <c r="C328" t="s">
        <v>36</v>
      </c>
      <c r="D328" s="14">
        <f>VLOOKUP(Table2[[#This Row],[District]],district!$A$2:$B$38,2,FALSE)</f>
        <v>35</v>
      </c>
      <c r="E328">
        <v>1996</v>
      </c>
      <c r="F328">
        <v>97.98</v>
      </c>
      <c r="G328">
        <v>124</v>
      </c>
      <c r="H328">
        <v>10.8</v>
      </c>
      <c r="L328" s="17" t="s">
        <v>68</v>
      </c>
      <c r="M328" s="14" t="s">
        <v>71</v>
      </c>
      <c r="N328" s="14" t="str">
        <f t="shared" si="60"/>
        <v>,</v>
      </c>
      <c r="O328" s="14">
        <f t="shared" si="61"/>
        <v>33</v>
      </c>
      <c r="P328" s="14" t="str">
        <f t="shared" si="62"/>
        <v>,</v>
      </c>
      <c r="Q328" s="14">
        <f t="shared" si="63"/>
        <v>35</v>
      </c>
      <c r="R328" s="14" t="str">
        <f t="shared" si="64"/>
        <v>,</v>
      </c>
      <c r="S328" s="14">
        <f t="shared" si="65"/>
        <v>124</v>
      </c>
      <c r="T328" s="14" t="str">
        <f t="shared" si="66"/>
        <v>,</v>
      </c>
      <c r="U328" s="14">
        <f t="shared" si="67"/>
        <v>97.98</v>
      </c>
      <c r="V328" s="14" t="str">
        <f t="shared" si="68"/>
        <v>,</v>
      </c>
      <c r="W328" s="14">
        <f t="shared" si="69"/>
        <v>10.8</v>
      </c>
      <c r="X328" s="14" t="str">
        <f t="shared" si="70"/>
        <v>,</v>
      </c>
      <c r="Y328" s="14">
        <f t="shared" si="71"/>
        <v>1996</v>
      </c>
      <c r="Z328" s="14" t="s">
        <v>72</v>
      </c>
    </row>
    <row r="329" spans="1:26" x14ac:dyDescent="0.35">
      <c r="A329" t="s">
        <v>41</v>
      </c>
      <c r="B329" s="14">
        <f>VLOOKUP(Table2[[#This Row],[Crop]],Crop!$A$2:$B$5,2,FALSE)</f>
        <v>33</v>
      </c>
      <c r="C329" t="s">
        <v>36</v>
      </c>
      <c r="D329" s="14">
        <f>VLOOKUP(Table2[[#This Row],[District]],district!$A$2:$B$38,2,FALSE)</f>
        <v>35</v>
      </c>
      <c r="E329">
        <v>1997</v>
      </c>
      <c r="F329">
        <v>101.25</v>
      </c>
      <c r="G329">
        <v>117</v>
      </c>
      <c r="H329">
        <v>11.83</v>
      </c>
      <c r="L329" s="17" t="s">
        <v>68</v>
      </c>
      <c r="M329" s="14" t="s">
        <v>71</v>
      </c>
      <c r="N329" s="14" t="str">
        <f t="shared" si="60"/>
        <v>,</v>
      </c>
      <c r="O329" s="14">
        <f t="shared" si="61"/>
        <v>33</v>
      </c>
      <c r="P329" s="14" t="str">
        <f t="shared" si="62"/>
        <v>,</v>
      </c>
      <c r="Q329" s="14">
        <f t="shared" si="63"/>
        <v>35</v>
      </c>
      <c r="R329" s="14" t="str">
        <f t="shared" si="64"/>
        <v>,</v>
      </c>
      <c r="S329" s="14">
        <f t="shared" si="65"/>
        <v>117</v>
      </c>
      <c r="T329" s="14" t="str">
        <f t="shared" si="66"/>
        <v>,</v>
      </c>
      <c r="U329" s="14">
        <f t="shared" si="67"/>
        <v>101.25</v>
      </c>
      <c r="V329" s="14" t="str">
        <f t="shared" si="68"/>
        <v>,</v>
      </c>
      <c r="W329" s="14">
        <f t="shared" si="69"/>
        <v>11.83</v>
      </c>
      <c r="X329" s="14" t="str">
        <f t="shared" si="70"/>
        <v>,</v>
      </c>
      <c r="Y329" s="14">
        <f t="shared" si="71"/>
        <v>1997</v>
      </c>
      <c r="Z329" s="14" t="s">
        <v>72</v>
      </c>
    </row>
    <row r="330" spans="1:26" x14ac:dyDescent="0.35">
      <c r="A330" t="s">
        <v>41</v>
      </c>
      <c r="B330" s="14">
        <f>VLOOKUP(Table2[[#This Row],[Crop]],Crop!$A$2:$B$5,2,FALSE)</f>
        <v>33</v>
      </c>
      <c r="C330" t="s">
        <v>36</v>
      </c>
      <c r="D330" s="14">
        <f>VLOOKUP(Table2[[#This Row],[District]],district!$A$2:$B$38,2,FALSE)</f>
        <v>35</v>
      </c>
      <c r="E330">
        <v>1998</v>
      </c>
      <c r="F330">
        <v>86.01</v>
      </c>
      <c r="G330">
        <v>91</v>
      </c>
      <c r="H330">
        <v>12.92</v>
      </c>
      <c r="L330" s="17" t="s">
        <v>68</v>
      </c>
      <c r="M330" s="14" t="s">
        <v>71</v>
      </c>
      <c r="N330" s="14" t="str">
        <f t="shared" si="60"/>
        <v>,</v>
      </c>
      <c r="O330" s="14">
        <f t="shared" si="61"/>
        <v>33</v>
      </c>
      <c r="P330" s="14" t="str">
        <f t="shared" si="62"/>
        <v>,</v>
      </c>
      <c r="Q330" s="14">
        <f t="shared" si="63"/>
        <v>35</v>
      </c>
      <c r="R330" s="14" t="str">
        <f t="shared" si="64"/>
        <v>,</v>
      </c>
      <c r="S330" s="14">
        <f t="shared" si="65"/>
        <v>91</v>
      </c>
      <c r="T330" s="14" t="str">
        <f t="shared" si="66"/>
        <v>,</v>
      </c>
      <c r="U330" s="14">
        <f t="shared" si="67"/>
        <v>86.01</v>
      </c>
      <c r="V330" s="14" t="str">
        <f t="shared" si="68"/>
        <v>,</v>
      </c>
      <c r="W330" s="14">
        <f t="shared" si="69"/>
        <v>12.92</v>
      </c>
      <c r="X330" s="14" t="str">
        <f t="shared" si="70"/>
        <v>,</v>
      </c>
      <c r="Y330" s="14">
        <f t="shared" si="71"/>
        <v>1998</v>
      </c>
      <c r="Z330" s="14" t="s">
        <v>72</v>
      </c>
    </row>
    <row r="331" spans="1:26" x14ac:dyDescent="0.35">
      <c r="A331" t="s">
        <v>41</v>
      </c>
      <c r="B331" s="14">
        <f>VLOOKUP(Table2[[#This Row],[Crop]],Crop!$A$2:$B$5,2,FALSE)</f>
        <v>33</v>
      </c>
      <c r="C331" t="s">
        <v>36</v>
      </c>
      <c r="D331" s="14">
        <f>VLOOKUP(Table2[[#This Row],[District]],district!$A$2:$B$38,2,FALSE)</f>
        <v>35</v>
      </c>
      <c r="E331">
        <v>1999</v>
      </c>
      <c r="F331">
        <v>129.94</v>
      </c>
      <c r="G331">
        <v>103</v>
      </c>
      <c r="H331">
        <v>17.25</v>
      </c>
      <c r="L331" s="17" t="s">
        <v>68</v>
      </c>
      <c r="M331" s="14" t="s">
        <v>71</v>
      </c>
      <c r="N331" s="14" t="str">
        <f t="shared" si="60"/>
        <v>,</v>
      </c>
      <c r="O331" s="14">
        <f t="shared" si="61"/>
        <v>33</v>
      </c>
      <c r="P331" s="14" t="str">
        <f t="shared" si="62"/>
        <v>,</v>
      </c>
      <c r="Q331" s="14">
        <f t="shared" si="63"/>
        <v>35</v>
      </c>
      <c r="R331" s="14" t="str">
        <f t="shared" si="64"/>
        <v>,</v>
      </c>
      <c r="S331" s="14">
        <f t="shared" si="65"/>
        <v>103</v>
      </c>
      <c r="T331" s="14" t="str">
        <f t="shared" si="66"/>
        <v>,</v>
      </c>
      <c r="U331" s="14">
        <f t="shared" si="67"/>
        <v>129.94</v>
      </c>
      <c r="V331" s="14" t="str">
        <f t="shared" si="68"/>
        <v>,</v>
      </c>
      <c r="W331" s="14">
        <f t="shared" si="69"/>
        <v>17.25</v>
      </c>
      <c r="X331" s="14" t="str">
        <f t="shared" si="70"/>
        <v>,</v>
      </c>
      <c r="Y331" s="14">
        <f t="shared" si="71"/>
        <v>1999</v>
      </c>
      <c r="Z331" s="14" t="s">
        <v>72</v>
      </c>
    </row>
    <row r="332" spans="1:26" x14ac:dyDescent="0.35">
      <c r="A332" t="s">
        <v>41</v>
      </c>
      <c r="B332" s="14">
        <f>VLOOKUP(Table2[[#This Row],[Crop]],Crop!$A$2:$B$5,2,FALSE)</f>
        <v>33</v>
      </c>
      <c r="C332" t="s">
        <v>36</v>
      </c>
      <c r="D332" s="14">
        <f>VLOOKUP(Table2[[#This Row],[District]],district!$A$2:$B$38,2,FALSE)</f>
        <v>35</v>
      </c>
      <c r="E332">
        <v>2000</v>
      </c>
      <c r="F332">
        <v>116.61</v>
      </c>
      <c r="G332">
        <v>111</v>
      </c>
      <c r="H332">
        <v>14.36</v>
      </c>
      <c r="L332" s="17" t="s">
        <v>68</v>
      </c>
      <c r="M332" s="14" t="s">
        <v>71</v>
      </c>
      <c r="N332" s="14" t="str">
        <f t="shared" si="60"/>
        <v>,</v>
      </c>
      <c r="O332" s="14">
        <f t="shared" si="61"/>
        <v>33</v>
      </c>
      <c r="P332" s="14" t="str">
        <f t="shared" si="62"/>
        <v>,</v>
      </c>
      <c r="Q332" s="14">
        <f t="shared" si="63"/>
        <v>35</v>
      </c>
      <c r="R332" s="14" t="str">
        <f t="shared" si="64"/>
        <v>,</v>
      </c>
      <c r="S332" s="14">
        <f t="shared" si="65"/>
        <v>111</v>
      </c>
      <c r="T332" s="14" t="str">
        <f t="shared" si="66"/>
        <v>,</v>
      </c>
      <c r="U332" s="14">
        <f t="shared" si="67"/>
        <v>116.61</v>
      </c>
      <c r="V332" s="14" t="str">
        <f t="shared" si="68"/>
        <v>,</v>
      </c>
      <c r="W332" s="14">
        <f t="shared" si="69"/>
        <v>14.36</v>
      </c>
      <c r="X332" s="14" t="str">
        <f t="shared" si="70"/>
        <v>,</v>
      </c>
      <c r="Y332" s="14">
        <f t="shared" si="71"/>
        <v>2000</v>
      </c>
      <c r="Z332" s="14" t="s">
        <v>72</v>
      </c>
    </row>
    <row r="333" spans="1:26" x14ac:dyDescent="0.35">
      <c r="A333" t="s">
        <v>41</v>
      </c>
      <c r="B333" s="14">
        <f>VLOOKUP(Table2[[#This Row],[Crop]],Crop!$A$2:$B$5,2,FALSE)</f>
        <v>33</v>
      </c>
      <c r="C333" t="s">
        <v>36</v>
      </c>
      <c r="D333" s="14">
        <f>VLOOKUP(Table2[[#This Row],[District]],district!$A$2:$B$38,2,FALSE)</f>
        <v>35</v>
      </c>
      <c r="E333">
        <v>2001</v>
      </c>
      <c r="F333">
        <v>93.89</v>
      </c>
      <c r="G333">
        <v>118</v>
      </c>
      <c r="H333">
        <v>10.88</v>
      </c>
      <c r="L333" s="17" t="s">
        <v>68</v>
      </c>
      <c r="M333" s="14" t="s">
        <v>71</v>
      </c>
      <c r="N333" s="14" t="str">
        <f t="shared" si="60"/>
        <v>,</v>
      </c>
      <c r="O333" s="14">
        <f t="shared" si="61"/>
        <v>33</v>
      </c>
      <c r="P333" s="14" t="str">
        <f t="shared" si="62"/>
        <v>,</v>
      </c>
      <c r="Q333" s="14">
        <f t="shared" si="63"/>
        <v>35</v>
      </c>
      <c r="R333" s="14" t="str">
        <f t="shared" si="64"/>
        <v>,</v>
      </c>
      <c r="S333" s="14">
        <f t="shared" si="65"/>
        <v>118</v>
      </c>
      <c r="T333" s="14" t="str">
        <f t="shared" si="66"/>
        <v>,</v>
      </c>
      <c r="U333" s="14">
        <f t="shared" si="67"/>
        <v>93.89</v>
      </c>
      <c r="V333" s="14" t="str">
        <f t="shared" si="68"/>
        <v>,</v>
      </c>
      <c r="W333" s="14">
        <f t="shared" si="69"/>
        <v>10.88</v>
      </c>
      <c r="X333" s="14" t="str">
        <f t="shared" si="70"/>
        <v>,</v>
      </c>
      <c r="Y333" s="14">
        <f t="shared" si="71"/>
        <v>2001</v>
      </c>
      <c r="Z333" s="14" t="s">
        <v>72</v>
      </c>
    </row>
    <row r="334" spans="1:26" x14ac:dyDescent="0.35">
      <c r="A334" t="s">
        <v>41</v>
      </c>
      <c r="B334" s="14">
        <f>VLOOKUP(Table2[[#This Row],[Crop]],Crop!$A$2:$B$5,2,FALSE)</f>
        <v>33</v>
      </c>
      <c r="C334" t="s">
        <v>36</v>
      </c>
      <c r="D334" s="14">
        <f>VLOOKUP(Table2[[#This Row],[District]],district!$A$2:$B$38,2,FALSE)</f>
        <v>35</v>
      </c>
      <c r="E334">
        <v>2002</v>
      </c>
      <c r="F334">
        <v>95.44</v>
      </c>
      <c r="G334">
        <v>92</v>
      </c>
      <c r="H334">
        <v>14.18</v>
      </c>
      <c r="L334" s="17" t="s">
        <v>68</v>
      </c>
      <c r="M334" s="14" t="s">
        <v>71</v>
      </c>
      <c r="N334" s="14" t="str">
        <f t="shared" si="60"/>
        <v>,</v>
      </c>
      <c r="O334" s="14">
        <f t="shared" si="61"/>
        <v>33</v>
      </c>
      <c r="P334" s="14" t="str">
        <f t="shared" si="62"/>
        <v>,</v>
      </c>
      <c r="Q334" s="14">
        <f t="shared" si="63"/>
        <v>35</v>
      </c>
      <c r="R334" s="14" t="str">
        <f t="shared" si="64"/>
        <v>,</v>
      </c>
      <c r="S334" s="14">
        <f t="shared" si="65"/>
        <v>92</v>
      </c>
      <c r="T334" s="14" t="str">
        <f t="shared" si="66"/>
        <v>,</v>
      </c>
      <c r="U334" s="14">
        <f t="shared" si="67"/>
        <v>95.44</v>
      </c>
      <c r="V334" s="14" t="str">
        <f t="shared" si="68"/>
        <v>,</v>
      </c>
      <c r="W334" s="14">
        <f t="shared" si="69"/>
        <v>14.18</v>
      </c>
      <c r="X334" s="14" t="str">
        <f t="shared" si="70"/>
        <v>,</v>
      </c>
      <c r="Y334" s="14">
        <f t="shared" si="71"/>
        <v>2002</v>
      </c>
      <c r="Z334" s="14" t="s">
        <v>72</v>
      </c>
    </row>
    <row r="335" spans="1:26" x14ac:dyDescent="0.35">
      <c r="A335" t="s">
        <v>41</v>
      </c>
      <c r="B335" s="14">
        <f>VLOOKUP(Table2[[#This Row],[Crop]],Crop!$A$2:$B$5,2,FALSE)</f>
        <v>33</v>
      </c>
      <c r="C335" t="s">
        <v>36</v>
      </c>
      <c r="D335" s="14">
        <f>VLOOKUP(Table2[[#This Row],[District]],district!$A$2:$B$38,2,FALSE)</f>
        <v>35</v>
      </c>
      <c r="E335">
        <v>2003</v>
      </c>
      <c r="F335">
        <v>90.53</v>
      </c>
      <c r="G335">
        <v>96</v>
      </c>
      <c r="H335">
        <v>12.89</v>
      </c>
      <c r="L335" s="17" t="s">
        <v>68</v>
      </c>
      <c r="M335" s="14" t="s">
        <v>71</v>
      </c>
      <c r="N335" s="14" t="str">
        <f t="shared" si="60"/>
        <v>,</v>
      </c>
      <c r="O335" s="14">
        <f t="shared" si="61"/>
        <v>33</v>
      </c>
      <c r="P335" s="14" t="str">
        <f t="shared" si="62"/>
        <v>,</v>
      </c>
      <c r="Q335" s="14">
        <f t="shared" si="63"/>
        <v>35</v>
      </c>
      <c r="R335" s="14" t="str">
        <f t="shared" si="64"/>
        <v>,</v>
      </c>
      <c r="S335" s="14">
        <f t="shared" si="65"/>
        <v>96</v>
      </c>
      <c r="T335" s="14" t="str">
        <f t="shared" si="66"/>
        <v>,</v>
      </c>
      <c r="U335" s="14">
        <f t="shared" si="67"/>
        <v>90.53</v>
      </c>
      <c r="V335" s="14" t="str">
        <f t="shared" si="68"/>
        <v>,</v>
      </c>
      <c r="W335" s="14">
        <f t="shared" si="69"/>
        <v>12.89</v>
      </c>
      <c r="X335" s="14" t="str">
        <f t="shared" si="70"/>
        <v>,</v>
      </c>
      <c r="Y335" s="14">
        <f t="shared" si="71"/>
        <v>2003</v>
      </c>
      <c r="Z335" s="14" t="s">
        <v>72</v>
      </c>
    </row>
    <row r="336" spans="1:26" x14ac:dyDescent="0.35">
      <c r="A336" t="s">
        <v>41</v>
      </c>
      <c r="B336" s="14">
        <f>VLOOKUP(Table2[[#This Row],[Crop]],Crop!$A$2:$B$5,2,FALSE)</f>
        <v>33</v>
      </c>
      <c r="C336" t="s">
        <v>36</v>
      </c>
      <c r="D336" s="14">
        <f>VLOOKUP(Table2[[#This Row],[District]],district!$A$2:$B$38,2,FALSE)</f>
        <v>35</v>
      </c>
      <c r="E336">
        <v>2004</v>
      </c>
      <c r="F336">
        <v>159.82</v>
      </c>
      <c r="G336">
        <v>144</v>
      </c>
      <c r="H336">
        <v>15.17</v>
      </c>
      <c r="L336" s="17" t="s">
        <v>68</v>
      </c>
      <c r="M336" s="14" t="s">
        <v>71</v>
      </c>
      <c r="N336" s="14" t="str">
        <f t="shared" si="60"/>
        <v>,</v>
      </c>
      <c r="O336" s="14">
        <f t="shared" si="61"/>
        <v>33</v>
      </c>
      <c r="P336" s="14" t="str">
        <f t="shared" si="62"/>
        <v>,</v>
      </c>
      <c r="Q336" s="14">
        <f t="shared" si="63"/>
        <v>35</v>
      </c>
      <c r="R336" s="14" t="str">
        <f t="shared" si="64"/>
        <v>,</v>
      </c>
      <c r="S336" s="14">
        <f t="shared" si="65"/>
        <v>144</v>
      </c>
      <c r="T336" s="14" t="str">
        <f t="shared" si="66"/>
        <v>,</v>
      </c>
      <c r="U336" s="14">
        <f t="shared" si="67"/>
        <v>159.82</v>
      </c>
      <c r="V336" s="14" t="str">
        <f t="shared" si="68"/>
        <v>,</v>
      </c>
      <c r="W336" s="14">
        <f t="shared" si="69"/>
        <v>15.17</v>
      </c>
      <c r="X336" s="14" t="str">
        <f t="shared" si="70"/>
        <v>,</v>
      </c>
      <c r="Y336" s="14">
        <f t="shared" si="71"/>
        <v>2004</v>
      </c>
      <c r="Z336" s="14" t="s">
        <v>72</v>
      </c>
    </row>
    <row r="337" spans="1:26" x14ac:dyDescent="0.35">
      <c r="A337" t="s">
        <v>41</v>
      </c>
      <c r="B337" s="14">
        <f>VLOOKUP(Table2[[#This Row],[Crop]],Crop!$A$2:$B$5,2,FALSE)</f>
        <v>33</v>
      </c>
      <c r="C337" t="s">
        <v>36</v>
      </c>
      <c r="D337" s="14">
        <f>VLOOKUP(Table2[[#This Row],[District]],district!$A$2:$B$38,2,FALSE)</f>
        <v>35</v>
      </c>
      <c r="E337">
        <v>2005</v>
      </c>
      <c r="F337">
        <v>124.87</v>
      </c>
      <c r="G337">
        <v>107</v>
      </c>
      <c r="H337">
        <v>15.01</v>
      </c>
      <c r="L337" s="17" t="s">
        <v>68</v>
      </c>
      <c r="M337" s="14" t="s">
        <v>71</v>
      </c>
      <c r="N337" s="14" t="str">
        <f t="shared" si="60"/>
        <v>,</v>
      </c>
      <c r="O337" s="14">
        <f t="shared" si="61"/>
        <v>33</v>
      </c>
      <c r="P337" s="14" t="str">
        <f t="shared" si="62"/>
        <v>,</v>
      </c>
      <c r="Q337" s="14">
        <f t="shared" si="63"/>
        <v>35</v>
      </c>
      <c r="R337" s="14" t="str">
        <f t="shared" si="64"/>
        <v>,</v>
      </c>
      <c r="S337" s="14">
        <f t="shared" si="65"/>
        <v>107</v>
      </c>
      <c r="T337" s="14" t="str">
        <f t="shared" si="66"/>
        <v>,</v>
      </c>
      <c r="U337" s="14">
        <f t="shared" si="67"/>
        <v>124.87</v>
      </c>
      <c r="V337" s="14" t="str">
        <f t="shared" si="68"/>
        <v>,</v>
      </c>
      <c r="W337" s="14">
        <f t="shared" si="69"/>
        <v>15.01</v>
      </c>
      <c r="X337" s="14" t="str">
        <f t="shared" si="70"/>
        <v>,</v>
      </c>
      <c r="Y337" s="14">
        <f t="shared" si="71"/>
        <v>2005</v>
      </c>
      <c r="Z337" s="14" t="s">
        <v>72</v>
      </c>
    </row>
    <row r="338" spans="1:26" x14ac:dyDescent="0.35">
      <c r="A338" t="s">
        <v>41</v>
      </c>
      <c r="B338" s="14">
        <f>VLOOKUP(Table2[[#This Row],[Crop]],Crop!$A$2:$B$5,2,FALSE)</f>
        <v>33</v>
      </c>
      <c r="C338" t="s">
        <v>36</v>
      </c>
      <c r="D338" s="14">
        <f>VLOOKUP(Table2[[#This Row],[District]],district!$A$2:$B$38,2,FALSE)</f>
        <v>35</v>
      </c>
      <c r="E338">
        <v>2006</v>
      </c>
      <c r="F338">
        <v>132.31</v>
      </c>
      <c r="G338">
        <v>107</v>
      </c>
      <c r="H338">
        <v>15.9</v>
      </c>
      <c r="L338" s="17" t="s">
        <v>68</v>
      </c>
      <c r="M338" s="14" t="s">
        <v>71</v>
      </c>
      <c r="N338" s="14" t="str">
        <f t="shared" si="60"/>
        <v>,</v>
      </c>
      <c r="O338" s="14">
        <f t="shared" si="61"/>
        <v>33</v>
      </c>
      <c r="P338" s="14" t="str">
        <f t="shared" si="62"/>
        <v>,</v>
      </c>
      <c r="Q338" s="14">
        <f t="shared" si="63"/>
        <v>35</v>
      </c>
      <c r="R338" s="14" t="str">
        <f t="shared" si="64"/>
        <v>,</v>
      </c>
      <c r="S338" s="14">
        <f t="shared" si="65"/>
        <v>107</v>
      </c>
      <c r="T338" s="14" t="str">
        <f t="shared" si="66"/>
        <v>,</v>
      </c>
      <c r="U338" s="14">
        <f t="shared" si="67"/>
        <v>132.31</v>
      </c>
      <c r="V338" s="14" t="str">
        <f t="shared" si="68"/>
        <v>,</v>
      </c>
      <c r="W338" s="14">
        <f t="shared" si="69"/>
        <v>15.9</v>
      </c>
      <c r="X338" s="14" t="str">
        <f t="shared" si="70"/>
        <v>,</v>
      </c>
      <c r="Y338" s="14">
        <f t="shared" si="71"/>
        <v>2006</v>
      </c>
      <c r="Z338" s="14" t="s">
        <v>72</v>
      </c>
    </row>
    <row r="339" spans="1:26" x14ac:dyDescent="0.35">
      <c r="A339" t="s">
        <v>41</v>
      </c>
      <c r="B339" s="14">
        <f>VLOOKUP(Table2[[#This Row],[Crop]],Crop!$A$2:$B$5,2,FALSE)</f>
        <v>33</v>
      </c>
      <c r="C339" t="s">
        <v>36</v>
      </c>
      <c r="D339" s="14">
        <f>VLOOKUP(Table2[[#This Row],[District]],district!$A$2:$B$38,2,FALSE)</f>
        <v>35</v>
      </c>
      <c r="E339">
        <v>2007</v>
      </c>
      <c r="F339">
        <v>103.63</v>
      </c>
      <c r="G339">
        <v>96</v>
      </c>
      <c r="H339">
        <v>13.88</v>
      </c>
      <c r="L339" s="17" t="s">
        <v>68</v>
      </c>
      <c r="M339" s="14" t="s">
        <v>71</v>
      </c>
      <c r="N339" s="14" t="str">
        <f t="shared" si="60"/>
        <v>,</v>
      </c>
      <c r="O339" s="14">
        <f t="shared" si="61"/>
        <v>33</v>
      </c>
      <c r="P339" s="14" t="str">
        <f t="shared" si="62"/>
        <v>,</v>
      </c>
      <c r="Q339" s="14">
        <f t="shared" si="63"/>
        <v>35</v>
      </c>
      <c r="R339" s="14" t="str">
        <f t="shared" si="64"/>
        <v>,</v>
      </c>
      <c r="S339" s="14">
        <f t="shared" si="65"/>
        <v>96</v>
      </c>
      <c r="T339" s="14" t="str">
        <f t="shared" si="66"/>
        <v>,</v>
      </c>
      <c r="U339" s="14">
        <f t="shared" si="67"/>
        <v>103.63</v>
      </c>
      <c r="V339" s="14" t="str">
        <f t="shared" si="68"/>
        <v>,</v>
      </c>
      <c r="W339" s="14">
        <f t="shared" si="69"/>
        <v>13.88</v>
      </c>
      <c r="X339" s="14" t="str">
        <f t="shared" si="70"/>
        <v>,</v>
      </c>
      <c r="Y339" s="14">
        <f t="shared" si="71"/>
        <v>2007</v>
      </c>
      <c r="Z339" s="14" t="s">
        <v>72</v>
      </c>
    </row>
    <row r="340" spans="1:26" x14ac:dyDescent="0.35">
      <c r="A340" t="s">
        <v>41</v>
      </c>
      <c r="B340" s="14">
        <f>VLOOKUP(Table2[[#This Row],[Crop]],Crop!$A$2:$B$5,2,FALSE)</f>
        <v>33</v>
      </c>
      <c r="C340" t="s">
        <v>36</v>
      </c>
      <c r="D340" s="14">
        <f>VLOOKUP(Table2[[#This Row],[District]],district!$A$2:$B$38,2,FALSE)</f>
        <v>35</v>
      </c>
      <c r="E340">
        <v>2008</v>
      </c>
      <c r="F340">
        <v>165.19</v>
      </c>
      <c r="G340">
        <v>107</v>
      </c>
      <c r="H340">
        <v>19.850000000000001</v>
      </c>
      <c r="L340" s="17" t="s">
        <v>68</v>
      </c>
      <c r="M340" s="14" t="s">
        <v>71</v>
      </c>
      <c r="N340" s="14" t="str">
        <f t="shared" si="60"/>
        <v>,</v>
      </c>
      <c r="O340" s="14">
        <f t="shared" si="61"/>
        <v>33</v>
      </c>
      <c r="P340" s="14" t="str">
        <f t="shared" si="62"/>
        <v>,</v>
      </c>
      <c r="Q340" s="14">
        <f t="shared" si="63"/>
        <v>35</v>
      </c>
      <c r="R340" s="14" t="str">
        <f t="shared" si="64"/>
        <v>,</v>
      </c>
      <c r="S340" s="14">
        <f t="shared" si="65"/>
        <v>107</v>
      </c>
      <c r="T340" s="14" t="str">
        <f t="shared" si="66"/>
        <v>,</v>
      </c>
      <c r="U340" s="14">
        <f t="shared" si="67"/>
        <v>165.19</v>
      </c>
      <c r="V340" s="14" t="str">
        <f t="shared" si="68"/>
        <v>,</v>
      </c>
      <c r="W340" s="14">
        <f t="shared" si="69"/>
        <v>19.850000000000001</v>
      </c>
      <c r="X340" s="14" t="str">
        <f t="shared" si="70"/>
        <v>,</v>
      </c>
      <c r="Y340" s="14">
        <f t="shared" si="71"/>
        <v>2008</v>
      </c>
      <c r="Z340" s="14" t="s">
        <v>72</v>
      </c>
    </row>
    <row r="341" spans="1:26" x14ac:dyDescent="0.35">
      <c r="A341" t="s">
        <v>41</v>
      </c>
      <c r="B341" s="14">
        <f>VLOOKUP(Table2[[#This Row],[Crop]],Crop!$A$2:$B$5,2,FALSE)</f>
        <v>33</v>
      </c>
      <c r="C341" t="s">
        <v>36</v>
      </c>
      <c r="D341" s="14">
        <f>VLOOKUP(Table2[[#This Row],[District]],district!$A$2:$B$38,2,FALSE)</f>
        <v>35</v>
      </c>
      <c r="E341">
        <v>2009</v>
      </c>
      <c r="F341">
        <v>143.11000000000001</v>
      </c>
      <c r="G341">
        <v>136</v>
      </c>
      <c r="H341">
        <v>13.53</v>
      </c>
      <c r="L341" s="17" t="s">
        <v>68</v>
      </c>
      <c r="M341" s="14" t="s">
        <v>71</v>
      </c>
      <c r="N341" s="14" t="str">
        <f t="shared" si="60"/>
        <v>,</v>
      </c>
      <c r="O341" s="14">
        <f t="shared" si="61"/>
        <v>33</v>
      </c>
      <c r="P341" s="14" t="str">
        <f t="shared" si="62"/>
        <v>,</v>
      </c>
      <c r="Q341" s="14">
        <f t="shared" si="63"/>
        <v>35</v>
      </c>
      <c r="R341" s="14" t="str">
        <f t="shared" si="64"/>
        <v>,</v>
      </c>
      <c r="S341" s="14">
        <f t="shared" si="65"/>
        <v>136</v>
      </c>
      <c r="T341" s="14" t="str">
        <f t="shared" si="66"/>
        <v>,</v>
      </c>
      <c r="U341" s="14">
        <f t="shared" si="67"/>
        <v>143.11000000000001</v>
      </c>
      <c r="V341" s="14" t="str">
        <f t="shared" si="68"/>
        <v>,</v>
      </c>
      <c r="W341" s="14">
        <f t="shared" si="69"/>
        <v>13.53</v>
      </c>
      <c r="X341" s="14" t="str">
        <f t="shared" si="70"/>
        <v>,</v>
      </c>
      <c r="Y341" s="14">
        <f t="shared" si="71"/>
        <v>2009</v>
      </c>
      <c r="Z341" s="14" t="s">
        <v>72</v>
      </c>
    </row>
    <row r="342" spans="1:26" x14ac:dyDescent="0.35">
      <c r="A342" t="s">
        <v>41</v>
      </c>
      <c r="B342" s="14">
        <f>VLOOKUP(Table2[[#This Row],[Crop]],Crop!$A$2:$B$5,2,FALSE)</f>
        <v>33</v>
      </c>
      <c r="C342" t="s">
        <v>36</v>
      </c>
      <c r="D342" s="14">
        <f>VLOOKUP(Table2[[#This Row],[District]],district!$A$2:$B$38,2,FALSE)</f>
        <v>35</v>
      </c>
      <c r="E342">
        <v>2010</v>
      </c>
      <c r="F342">
        <v>112.13</v>
      </c>
      <c r="G342">
        <v>119</v>
      </c>
      <c r="H342">
        <v>12.12</v>
      </c>
      <c r="L342" s="17" t="s">
        <v>68</v>
      </c>
      <c r="M342" s="14" t="s">
        <v>71</v>
      </c>
      <c r="N342" s="14" t="str">
        <f t="shared" si="60"/>
        <v>,</v>
      </c>
      <c r="O342" s="14">
        <f t="shared" si="61"/>
        <v>33</v>
      </c>
      <c r="P342" s="14" t="str">
        <f t="shared" si="62"/>
        <v>,</v>
      </c>
      <c r="Q342" s="14">
        <f t="shared" si="63"/>
        <v>35</v>
      </c>
      <c r="R342" s="14" t="str">
        <f t="shared" si="64"/>
        <v>,</v>
      </c>
      <c r="S342" s="14">
        <f t="shared" si="65"/>
        <v>119</v>
      </c>
      <c r="T342" s="14" t="str">
        <f t="shared" si="66"/>
        <v>,</v>
      </c>
      <c r="U342" s="14">
        <f t="shared" si="67"/>
        <v>112.13</v>
      </c>
      <c r="V342" s="14" t="str">
        <f t="shared" si="68"/>
        <v>,</v>
      </c>
      <c r="W342" s="14">
        <f t="shared" si="69"/>
        <v>12.12</v>
      </c>
      <c r="X342" s="14" t="str">
        <f t="shared" si="70"/>
        <v>,</v>
      </c>
      <c r="Y342" s="14">
        <f t="shared" si="71"/>
        <v>2010</v>
      </c>
      <c r="Z342" s="14" t="s">
        <v>72</v>
      </c>
    </row>
    <row r="343" spans="1:26" x14ac:dyDescent="0.35">
      <c r="A343" t="s">
        <v>41</v>
      </c>
      <c r="B343" s="14">
        <f>VLOOKUP(Table2[[#This Row],[Crop]],Crop!$A$2:$B$5,2,FALSE)</f>
        <v>33</v>
      </c>
      <c r="C343" t="s">
        <v>36</v>
      </c>
      <c r="D343" s="14">
        <f>VLOOKUP(Table2[[#This Row],[District]],district!$A$2:$B$38,2,FALSE)</f>
        <v>35</v>
      </c>
      <c r="E343">
        <v>2011</v>
      </c>
      <c r="F343">
        <v>192.22</v>
      </c>
      <c r="G343">
        <v>146</v>
      </c>
      <c r="H343">
        <v>16.93</v>
      </c>
      <c r="L343" s="17" t="s">
        <v>68</v>
      </c>
      <c r="M343" s="14" t="s">
        <v>71</v>
      </c>
      <c r="N343" s="14" t="str">
        <f t="shared" si="60"/>
        <v>,</v>
      </c>
      <c r="O343" s="14">
        <f t="shared" si="61"/>
        <v>33</v>
      </c>
      <c r="P343" s="14" t="str">
        <f t="shared" si="62"/>
        <v>,</v>
      </c>
      <c r="Q343" s="14">
        <f t="shared" si="63"/>
        <v>35</v>
      </c>
      <c r="R343" s="14" t="str">
        <f t="shared" si="64"/>
        <v>,</v>
      </c>
      <c r="S343" s="14">
        <f t="shared" si="65"/>
        <v>146</v>
      </c>
      <c r="T343" s="14" t="str">
        <f t="shared" si="66"/>
        <v>,</v>
      </c>
      <c r="U343" s="14">
        <f t="shared" si="67"/>
        <v>192.22</v>
      </c>
      <c r="V343" s="14" t="str">
        <f t="shared" si="68"/>
        <v>,</v>
      </c>
      <c r="W343" s="14">
        <f t="shared" si="69"/>
        <v>16.93</v>
      </c>
      <c r="X343" s="14" t="str">
        <f t="shared" si="70"/>
        <v>,</v>
      </c>
      <c r="Y343" s="14">
        <f t="shared" si="71"/>
        <v>2011</v>
      </c>
      <c r="Z343" s="14" t="s">
        <v>72</v>
      </c>
    </row>
    <row r="344" spans="1:26" x14ac:dyDescent="0.35">
      <c r="A344" t="s">
        <v>41</v>
      </c>
      <c r="B344" s="14">
        <f>VLOOKUP(Table2[[#This Row],[Crop]],Crop!$A$2:$B$5,2,FALSE)</f>
        <v>33</v>
      </c>
      <c r="C344" t="s">
        <v>36</v>
      </c>
      <c r="D344" s="14">
        <f>VLOOKUP(Table2[[#This Row],[District]],district!$A$2:$B$38,2,FALSE)</f>
        <v>35</v>
      </c>
      <c r="E344">
        <v>2012</v>
      </c>
      <c r="F344">
        <v>141.52000000000001</v>
      </c>
      <c r="G344">
        <v>109</v>
      </c>
      <c r="H344">
        <v>16.7</v>
      </c>
      <c r="L344" s="17" t="s">
        <v>68</v>
      </c>
      <c r="M344" s="14" t="s">
        <v>71</v>
      </c>
      <c r="N344" s="14" t="str">
        <f t="shared" si="60"/>
        <v>,</v>
      </c>
      <c r="O344" s="14">
        <f t="shared" si="61"/>
        <v>33</v>
      </c>
      <c r="P344" s="14" t="str">
        <f t="shared" si="62"/>
        <v>,</v>
      </c>
      <c r="Q344" s="14">
        <f t="shared" si="63"/>
        <v>35</v>
      </c>
      <c r="R344" s="14" t="str">
        <f t="shared" si="64"/>
        <v>,</v>
      </c>
      <c r="S344" s="14">
        <f t="shared" si="65"/>
        <v>109</v>
      </c>
      <c r="T344" s="14" t="str">
        <f t="shared" si="66"/>
        <v>,</v>
      </c>
      <c r="U344" s="14">
        <f t="shared" si="67"/>
        <v>141.52000000000001</v>
      </c>
      <c r="V344" s="14" t="str">
        <f t="shared" si="68"/>
        <v>,</v>
      </c>
      <c r="W344" s="14">
        <f t="shared" si="69"/>
        <v>16.7</v>
      </c>
      <c r="X344" s="14" t="str">
        <f t="shared" si="70"/>
        <v>,</v>
      </c>
      <c r="Y344" s="14">
        <f t="shared" si="71"/>
        <v>2012</v>
      </c>
      <c r="Z344" s="14" t="s">
        <v>72</v>
      </c>
    </row>
    <row r="345" spans="1:26" x14ac:dyDescent="0.35">
      <c r="A345" t="s">
        <v>41</v>
      </c>
      <c r="B345" s="14">
        <f>VLOOKUP(Table2[[#This Row],[Crop]],Crop!$A$2:$B$5,2,FALSE)</f>
        <v>33</v>
      </c>
      <c r="C345" t="s">
        <v>36</v>
      </c>
      <c r="D345" s="14">
        <f>VLOOKUP(Table2[[#This Row],[District]],district!$A$2:$B$38,2,FALSE)</f>
        <v>35</v>
      </c>
      <c r="E345">
        <v>2013</v>
      </c>
      <c r="F345">
        <v>140.80000000000001</v>
      </c>
      <c r="G345">
        <v>103</v>
      </c>
      <c r="H345">
        <v>17.579999999999998</v>
      </c>
      <c r="L345" s="17" t="s">
        <v>68</v>
      </c>
      <c r="M345" s="14" t="s">
        <v>71</v>
      </c>
      <c r="N345" s="14" t="str">
        <f t="shared" si="60"/>
        <v>,</v>
      </c>
      <c r="O345" s="14">
        <f t="shared" si="61"/>
        <v>33</v>
      </c>
      <c r="P345" s="14" t="str">
        <f t="shared" si="62"/>
        <v>,</v>
      </c>
      <c r="Q345" s="14">
        <f t="shared" si="63"/>
        <v>35</v>
      </c>
      <c r="R345" s="14" t="str">
        <f t="shared" si="64"/>
        <v>,</v>
      </c>
      <c r="S345" s="14">
        <f t="shared" si="65"/>
        <v>103</v>
      </c>
      <c r="T345" s="14" t="str">
        <f t="shared" si="66"/>
        <v>,</v>
      </c>
      <c r="U345" s="14">
        <f t="shared" si="67"/>
        <v>140.80000000000001</v>
      </c>
      <c r="V345" s="14" t="str">
        <f t="shared" si="68"/>
        <v>,</v>
      </c>
      <c r="W345" s="14">
        <f t="shared" si="69"/>
        <v>17.579999999999998</v>
      </c>
      <c r="X345" s="14" t="str">
        <f t="shared" si="70"/>
        <v>,</v>
      </c>
      <c r="Y345" s="14">
        <f t="shared" si="71"/>
        <v>2013</v>
      </c>
      <c r="Z345" s="14" t="s">
        <v>72</v>
      </c>
    </row>
    <row r="346" spans="1:26" x14ac:dyDescent="0.35">
      <c r="A346" t="s">
        <v>41</v>
      </c>
      <c r="B346" s="14">
        <f>VLOOKUP(Table2[[#This Row],[Crop]],Crop!$A$2:$B$5,2,FALSE)</f>
        <v>33</v>
      </c>
      <c r="C346" t="s">
        <v>36</v>
      </c>
      <c r="D346" s="14">
        <f>VLOOKUP(Table2[[#This Row],[District]],district!$A$2:$B$38,2,FALSE)</f>
        <v>35</v>
      </c>
      <c r="E346">
        <v>2014</v>
      </c>
      <c r="F346">
        <v>196.55</v>
      </c>
      <c r="G346">
        <v>105</v>
      </c>
      <c r="H346">
        <v>24.07</v>
      </c>
      <c r="L346" s="17" t="s">
        <v>68</v>
      </c>
      <c r="M346" s="14" t="s">
        <v>71</v>
      </c>
      <c r="N346" s="14" t="str">
        <f t="shared" si="60"/>
        <v>,</v>
      </c>
      <c r="O346" s="14">
        <f t="shared" si="61"/>
        <v>33</v>
      </c>
      <c r="P346" s="14" t="str">
        <f t="shared" si="62"/>
        <v>,</v>
      </c>
      <c r="Q346" s="14">
        <f t="shared" si="63"/>
        <v>35</v>
      </c>
      <c r="R346" s="14" t="str">
        <f t="shared" si="64"/>
        <v>,</v>
      </c>
      <c r="S346" s="14">
        <f t="shared" si="65"/>
        <v>105</v>
      </c>
      <c r="T346" s="14" t="str">
        <f t="shared" si="66"/>
        <v>,</v>
      </c>
      <c r="U346" s="14">
        <f t="shared" si="67"/>
        <v>196.55</v>
      </c>
      <c r="V346" s="14" t="str">
        <f t="shared" si="68"/>
        <v>,</v>
      </c>
      <c r="W346" s="14">
        <f t="shared" si="69"/>
        <v>24.07</v>
      </c>
      <c r="X346" s="14" t="str">
        <f t="shared" si="70"/>
        <v>,</v>
      </c>
      <c r="Y346" s="14">
        <f t="shared" si="71"/>
        <v>2014</v>
      </c>
      <c r="Z346" s="14" t="s">
        <v>72</v>
      </c>
    </row>
    <row r="347" spans="1:26" x14ac:dyDescent="0.35">
      <c r="A347" t="s">
        <v>41</v>
      </c>
      <c r="B347" s="14">
        <f>VLOOKUP(Table2[[#This Row],[Crop]],Crop!$A$2:$B$5,2,FALSE)</f>
        <v>33</v>
      </c>
      <c r="C347" t="s">
        <v>36</v>
      </c>
      <c r="D347" s="14">
        <f>VLOOKUP(Table2[[#This Row],[District]],district!$A$2:$B$38,2,FALSE)</f>
        <v>35</v>
      </c>
      <c r="E347">
        <v>2015</v>
      </c>
      <c r="F347">
        <v>90.39</v>
      </c>
      <c r="G347">
        <v>92</v>
      </c>
      <c r="H347">
        <v>12.63</v>
      </c>
      <c r="L347" s="17" t="s">
        <v>68</v>
      </c>
      <c r="M347" s="14" t="s">
        <v>71</v>
      </c>
      <c r="N347" s="14" t="str">
        <f t="shared" si="60"/>
        <v>,</v>
      </c>
      <c r="O347" s="14">
        <f t="shared" si="61"/>
        <v>33</v>
      </c>
      <c r="P347" s="14" t="str">
        <f t="shared" si="62"/>
        <v>,</v>
      </c>
      <c r="Q347" s="14">
        <f t="shared" si="63"/>
        <v>35</v>
      </c>
      <c r="R347" s="14" t="str">
        <f t="shared" si="64"/>
        <v>,</v>
      </c>
      <c r="S347" s="14">
        <f t="shared" si="65"/>
        <v>92</v>
      </c>
      <c r="T347" s="14" t="str">
        <f t="shared" si="66"/>
        <v>,</v>
      </c>
      <c r="U347" s="14">
        <f t="shared" si="67"/>
        <v>90.39</v>
      </c>
      <c r="V347" s="14" t="str">
        <f t="shared" si="68"/>
        <v>,</v>
      </c>
      <c r="W347" s="14">
        <f t="shared" si="69"/>
        <v>12.63</v>
      </c>
      <c r="X347" s="14" t="str">
        <f t="shared" si="70"/>
        <v>,</v>
      </c>
      <c r="Y347" s="14">
        <f t="shared" si="71"/>
        <v>2015</v>
      </c>
      <c r="Z347" s="14" t="s">
        <v>72</v>
      </c>
    </row>
    <row r="348" spans="1:26" x14ac:dyDescent="0.35">
      <c r="A348" t="s">
        <v>41</v>
      </c>
      <c r="B348" s="14">
        <f>VLOOKUP(Table2[[#This Row],[Crop]],Crop!$A$2:$B$5,2,FALSE)</f>
        <v>33</v>
      </c>
      <c r="C348" t="s">
        <v>36</v>
      </c>
      <c r="D348" s="14">
        <f>VLOOKUP(Table2[[#This Row],[District]],district!$A$2:$B$38,2,FALSE)</f>
        <v>35</v>
      </c>
      <c r="E348">
        <v>2016</v>
      </c>
      <c r="F348">
        <v>84.07</v>
      </c>
      <c r="G348">
        <v>60</v>
      </c>
      <c r="H348">
        <v>18.02</v>
      </c>
      <c r="L348" s="17" t="s">
        <v>68</v>
      </c>
      <c r="M348" s="14" t="s">
        <v>71</v>
      </c>
      <c r="N348" s="14" t="str">
        <f t="shared" si="60"/>
        <v>,</v>
      </c>
      <c r="O348" s="14">
        <f t="shared" si="61"/>
        <v>33</v>
      </c>
      <c r="P348" s="14" t="str">
        <f t="shared" si="62"/>
        <v>,</v>
      </c>
      <c r="Q348" s="14">
        <f t="shared" si="63"/>
        <v>35</v>
      </c>
      <c r="R348" s="14" t="str">
        <f t="shared" si="64"/>
        <v>,</v>
      </c>
      <c r="S348" s="14">
        <f t="shared" si="65"/>
        <v>60</v>
      </c>
      <c r="T348" s="14" t="str">
        <f t="shared" si="66"/>
        <v>,</v>
      </c>
      <c r="U348" s="14">
        <f t="shared" si="67"/>
        <v>84.07</v>
      </c>
      <c r="V348" s="14" t="str">
        <f t="shared" si="68"/>
        <v>,</v>
      </c>
      <c r="W348" s="14">
        <f t="shared" si="69"/>
        <v>18.02</v>
      </c>
      <c r="X348" s="14" t="str">
        <f t="shared" si="70"/>
        <v>,</v>
      </c>
      <c r="Y348" s="14">
        <f t="shared" si="71"/>
        <v>2016</v>
      </c>
      <c r="Z348" s="14" t="s">
        <v>72</v>
      </c>
    </row>
    <row r="349" spans="1:26" x14ac:dyDescent="0.35">
      <c r="A349" t="s">
        <v>41</v>
      </c>
      <c r="B349" s="14">
        <f>VLOOKUP(Table2[[#This Row],[Crop]],Crop!$A$2:$B$5,2,FALSE)</f>
        <v>33</v>
      </c>
      <c r="C349" t="s">
        <v>36</v>
      </c>
      <c r="D349" s="14">
        <f>VLOOKUP(Table2[[#This Row],[District]],district!$A$2:$B$38,2,FALSE)</f>
        <v>35</v>
      </c>
      <c r="E349">
        <v>2017</v>
      </c>
      <c r="F349">
        <v>88.27</v>
      </c>
      <c r="G349">
        <v>77</v>
      </c>
      <c r="H349">
        <v>14.74</v>
      </c>
      <c r="L349" s="17" t="s">
        <v>68</v>
      </c>
      <c r="M349" s="14" t="s">
        <v>71</v>
      </c>
      <c r="N349" s="14" t="str">
        <f t="shared" si="60"/>
        <v>,</v>
      </c>
      <c r="O349" s="14">
        <f t="shared" si="61"/>
        <v>33</v>
      </c>
      <c r="P349" s="14" t="str">
        <f t="shared" si="62"/>
        <v>,</v>
      </c>
      <c r="Q349" s="14">
        <f t="shared" si="63"/>
        <v>35</v>
      </c>
      <c r="R349" s="14" t="str">
        <f t="shared" si="64"/>
        <v>,</v>
      </c>
      <c r="S349" s="14">
        <f t="shared" si="65"/>
        <v>77</v>
      </c>
      <c r="T349" s="14" t="str">
        <f t="shared" si="66"/>
        <v>,</v>
      </c>
      <c r="U349" s="14">
        <f t="shared" si="67"/>
        <v>88.27</v>
      </c>
      <c r="V349" s="14" t="str">
        <f t="shared" si="68"/>
        <v>,</v>
      </c>
      <c r="W349" s="14">
        <f t="shared" si="69"/>
        <v>14.74</v>
      </c>
      <c r="X349" s="14" t="str">
        <f t="shared" si="70"/>
        <v>,</v>
      </c>
      <c r="Y349" s="14">
        <f t="shared" si="71"/>
        <v>2017</v>
      </c>
      <c r="Z349" s="14" t="s">
        <v>72</v>
      </c>
    </row>
    <row r="350" spans="1:26" x14ac:dyDescent="0.35">
      <c r="A350" t="s">
        <v>41</v>
      </c>
      <c r="B350" s="14">
        <f>VLOOKUP(Table2[[#This Row],[Crop]],Crop!$A$2:$B$5,2,FALSE)</f>
        <v>33</v>
      </c>
      <c r="C350" t="s">
        <v>36</v>
      </c>
      <c r="D350" s="14">
        <f>VLOOKUP(Table2[[#This Row],[District]],district!$A$2:$B$38,2,FALSE)</f>
        <v>35</v>
      </c>
      <c r="E350">
        <v>2018</v>
      </c>
      <c r="F350">
        <v>47.91</v>
      </c>
      <c r="G350">
        <v>52</v>
      </c>
      <c r="H350">
        <v>11.85</v>
      </c>
      <c r="L350" s="17" t="s">
        <v>68</v>
      </c>
      <c r="M350" s="14" t="s">
        <v>71</v>
      </c>
      <c r="N350" s="14" t="str">
        <f t="shared" ref="N350:N413" si="72">N349</f>
        <v>,</v>
      </c>
      <c r="O350" s="14">
        <f t="shared" ref="O350:O413" si="73">B350</f>
        <v>33</v>
      </c>
      <c r="P350" s="14" t="str">
        <f t="shared" ref="P350:P413" si="74">N350</f>
        <v>,</v>
      </c>
      <c r="Q350" s="14">
        <f t="shared" ref="Q350:Q413" si="75">D350</f>
        <v>35</v>
      </c>
      <c r="R350" s="14" t="str">
        <f t="shared" ref="R350:R413" si="76">N350</f>
        <v>,</v>
      </c>
      <c r="S350" s="14">
        <f t="shared" ref="S350:S413" si="77">G350</f>
        <v>52</v>
      </c>
      <c r="T350" s="14" t="str">
        <f t="shared" ref="T350:T413" si="78">N349</f>
        <v>,</v>
      </c>
      <c r="U350" s="14">
        <f t="shared" ref="U350:U413" si="79">F350</f>
        <v>47.91</v>
      </c>
      <c r="V350" s="14" t="str">
        <f t="shared" ref="V350:V413" si="80">N349</f>
        <v>,</v>
      </c>
      <c r="W350" s="14">
        <f t="shared" ref="W350:W413" si="81">H350</f>
        <v>11.85</v>
      </c>
      <c r="X350" s="14" t="str">
        <f t="shared" ref="X350:X413" si="82">N349</f>
        <v>,</v>
      </c>
      <c r="Y350" s="14">
        <f t="shared" ref="Y350:Y413" si="83">E350</f>
        <v>2018</v>
      </c>
      <c r="Z350" s="14" t="s">
        <v>72</v>
      </c>
    </row>
    <row r="351" spans="1:26" x14ac:dyDescent="0.35">
      <c r="A351" t="s">
        <v>41</v>
      </c>
      <c r="B351" s="14">
        <f>VLOOKUP(Table2[[#This Row],[Crop]],Crop!$A$2:$B$5,2,FALSE)</f>
        <v>33</v>
      </c>
      <c r="C351" t="s">
        <v>36</v>
      </c>
      <c r="D351" s="14">
        <f>VLOOKUP(Table2[[#This Row],[District]],district!$A$2:$B$38,2,FALSE)</f>
        <v>35</v>
      </c>
      <c r="E351">
        <v>2019</v>
      </c>
      <c r="F351">
        <v>61.28</v>
      </c>
      <c r="G351">
        <v>45</v>
      </c>
      <c r="H351">
        <v>17.510000000000002</v>
      </c>
      <c r="L351" s="17" t="s">
        <v>68</v>
      </c>
      <c r="M351" s="14" t="s">
        <v>71</v>
      </c>
      <c r="N351" s="14" t="str">
        <f t="shared" si="72"/>
        <v>,</v>
      </c>
      <c r="O351" s="14">
        <f t="shared" si="73"/>
        <v>33</v>
      </c>
      <c r="P351" s="14" t="str">
        <f t="shared" si="74"/>
        <v>,</v>
      </c>
      <c r="Q351" s="14">
        <f t="shared" si="75"/>
        <v>35</v>
      </c>
      <c r="R351" s="14" t="str">
        <f t="shared" si="76"/>
        <v>,</v>
      </c>
      <c r="S351" s="14">
        <f t="shared" si="77"/>
        <v>45</v>
      </c>
      <c r="T351" s="14" t="str">
        <f t="shared" si="78"/>
        <v>,</v>
      </c>
      <c r="U351" s="14">
        <f t="shared" si="79"/>
        <v>61.28</v>
      </c>
      <c r="V351" s="14" t="str">
        <f t="shared" si="80"/>
        <v>,</v>
      </c>
      <c r="W351" s="14">
        <f t="shared" si="81"/>
        <v>17.510000000000002</v>
      </c>
      <c r="X351" s="14" t="str">
        <f t="shared" si="82"/>
        <v>,</v>
      </c>
      <c r="Y351" s="14">
        <f t="shared" si="83"/>
        <v>2019</v>
      </c>
      <c r="Z351" s="14" t="s">
        <v>72</v>
      </c>
    </row>
    <row r="352" spans="1:26" x14ac:dyDescent="0.35">
      <c r="A352" t="s">
        <v>41</v>
      </c>
      <c r="B352" s="14">
        <f>VLOOKUP(Table2[[#This Row],[Crop]],Crop!$A$2:$B$5,2,FALSE)</f>
        <v>33</v>
      </c>
      <c r="C352" t="s">
        <v>36</v>
      </c>
      <c r="D352" s="14">
        <f>VLOOKUP(Table2[[#This Row],[District]],district!$A$2:$B$38,2,FALSE)</f>
        <v>35</v>
      </c>
      <c r="E352">
        <v>2020</v>
      </c>
      <c r="F352">
        <v>35.04</v>
      </c>
      <c r="G352">
        <v>25</v>
      </c>
      <c r="H352">
        <v>16.82</v>
      </c>
      <c r="L352" s="17" t="s">
        <v>68</v>
      </c>
      <c r="M352" s="14" t="s">
        <v>71</v>
      </c>
      <c r="N352" s="14" t="str">
        <f t="shared" si="72"/>
        <v>,</v>
      </c>
      <c r="O352" s="14">
        <f t="shared" si="73"/>
        <v>33</v>
      </c>
      <c r="P352" s="14" t="str">
        <f t="shared" si="74"/>
        <v>,</v>
      </c>
      <c r="Q352" s="14">
        <f t="shared" si="75"/>
        <v>35</v>
      </c>
      <c r="R352" s="14" t="str">
        <f t="shared" si="76"/>
        <v>,</v>
      </c>
      <c r="S352" s="14">
        <f t="shared" si="77"/>
        <v>25</v>
      </c>
      <c r="T352" s="14" t="str">
        <f t="shared" si="78"/>
        <v>,</v>
      </c>
      <c r="U352" s="14">
        <f t="shared" si="79"/>
        <v>35.04</v>
      </c>
      <c r="V352" s="14" t="str">
        <f t="shared" si="80"/>
        <v>,</v>
      </c>
      <c r="W352" s="14">
        <f t="shared" si="81"/>
        <v>16.82</v>
      </c>
      <c r="X352" s="14" t="str">
        <f t="shared" si="82"/>
        <v>,</v>
      </c>
      <c r="Y352" s="14">
        <f t="shared" si="83"/>
        <v>2020</v>
      </c>
      <c r="Z352" s="14" t="s">
        <v>72</v>
      </c>
    </row>
    <row r="353" spans="1:26" s="7" customFormat="1" x14ac:dyDescent="0.35">
      <c r="A353" s="7" t="s">
        <v>41</v>
      </c>
      <c r="B353" s="7">
        <f>VLOOKUP(Table2[[#This Row],[Crop]],Crop!$A$2:$B$5,2,FALSE)</f>
        <v>33</v>
      </c>
      <c r="C353" s="7" t="s">
        <v>36</v>
      </c>
      <c r="D353" s="7">
        <f>VLOOKUP(Table2[[#This Row],[District]],district!$A$2:$B$38,2,FALSE)</f>
        <v>35</v>
      </c>
      <c r="E353" s="7">
        <v>2021</v>
      </c>
      <c r="F353">
        <v>22.8</v>
      </c>
      <c r="G353">
        <v>16</v>
      </c>
      <c r="H353">
        <v>17.059999999999999</v>
      </c>
      <c r="L353" s="17" t="s">
        <v>68</v>
      </c>
      <c r="M353" s="14" t="s">
        <v>71</v>
      </c>
      <c r="N353" s="14" t="str">
        <f t="shared" si="72"/>
        <v>,</v>
      </c>
      <c r="O353" s="14">
        <f t="shared" si="73"/>
        <v>33</v>
      </c>
      <c r="P353" s="14" t="str">
        <f t="shared" si="74"/>
        <v>,</v>
      </c>
      <c r="Q353" s="14">
        <f t="shared" si="75"/>
        <v>35</v>
      </c>
      <c r="R353" s="14" t="str">
        <f t="shared" si="76"/>
        <v>,</v>
      </c>
      <c r="S353" s="14">
        <f t="shared" si="77"/>
        <v>16</v>
      </c>
      <c r="T353" s="14" t="str">
        <f t="shared" si="78"/>
        <v>,</v>
      </c>
      <c r="U353" s="14">
        <f t="shared" si="79"/>
        <v>22.8</v>
      </c>
      <c r="V353" s="14" t="str">
        <f t="shared" si="80"/>
        <v>,</v>
      </c>
      <c r="W353" s="14">
        <f t="shared" si="81"/>
        <v>17.059999999999999</v>
      </c>
      <c r="X353" s="14" t="str">
        <f t="shared" si="82"/>
        <v>,</v>
      </c>
      <c r="Y353" s="14">
        <f t="shared" si="83"/>
        <v>2021</v>
      </c>
      <c r="Z353" s="14" t="s">
        <v>72</v>
      </c>
    </row>
    <row r="354" spans="1:26" x14ac:dyDescent="0.35">
      <c r="A354" t="s">
        <v>41</v>
      </c>
      <c r="B354" s="14">
        <f>VLOOKUP(Table2[[#This Row],[Crop]],Crop!$A$2:$B$5,2,FALSE)</f>
        <v>33</v>
      </c>
      <c r="C354" t="s">
        <v>37</v>
      </c>
      <c r="D354" s="14">
        <f>VLOOKUP(Table2[[#This Row],[District]],district!$A$2:$B$38,2,FALSE)</f>
        <v>12</v>
      </c>
      <c r="E354">
        <v>1990</v>
      </c>
      <c r="F354">
        <v>267.24</v>
      </c>
      <c r="G354">
        <v>204</v>
      </c>
      <c r="H354">
        <v>17.91</v>
      </c>
      <c r="L354" s="17" t="s">
        <v>68</v>
      </c>
      <c r="M354" s="14" t="s">
        <v>71</v>
      </c>
      <c r="N354" s="14" t="str">
        <f t="shared" si="72"/>
        <v>,</v>
      </c>
      <c r="O354" s="14">
        <f t="shared" si="73"/>
        <v>33</v>
      </c>
      <c r="P354" s="14" t="str">
        <f t="shared" si="74"/>
        <v>,</v>
      </c>
      <c r="Q354" s="14">
        <f t="shared" si="75"/>
        <v>12</v>
      </c>
      <c r="R354" s="14" t="str">
        <f t="shared" si="76"/>
        <v>,</v>
      </c>
      <c r="S354" s="14">
        <f t="shared" si="77"/>
        <v>204</v>
      </c>
      <c r="T354" s="14" t="str">
        <f t="shared" si="78"/>
        <v>,</v>
      </c>
      <c r="U354" s="14">
        <f t="shared" si="79"/>
        <v>267.24</v>
      </c>
      <c r="V354" s="14" t="str">
        <f t="shared" si="80"/>
        <v>,</v>
      </c>
      <c r="W354" s="14">
        <f t="shared" si="81"/>
        <v>17.91</v>
      </c>
      <c r="X354" s="14" t="str">
        <f t="shared" si="82"/>
        <v>,</v>
      </c>
      <c r="Y354" s="14">
        <f t="shared" si="83"/>
        <v>1990</v>
      </c>
      <c r="Z354" s="14" t="s">
        <v>72</v>
      </c>
    </row>
    <row r="355" spans="1:26" x14ac:dyDescent="0.35">
      <c r="A355" t="s">
        <v>41</v>
      </c>
      <c r="B355" s="14">
        <f>VLOOKUP(Table2[[#This Row],[Crop]],Crop!$A$2:$B$5,2,FALSE)</f>
        <v>33</v>
      </c>
      <c r="C355" t="s">
        <v>37</v>
      </c>
      <c r="D355" s="14">
        <f>VLOOKUP(Table2[[#This Row],[District]],district!$A$2:$B$38,2,FALSE)</f>
        <v>12</v>
      </c>
      <c r="E355">
        <v>1991</v>
      </c>
      <c r="F355">
        <v>419.71</v>
      </c>
      <c r="G355">
        <v>225</v>
      </c>
      <c r="H355">
        <v>25.5</v>
      </c>
      <c r="L355" s="17" t="s">
        <v>68</v>
      </c>
      <c r="M355" s="14" t="s">
        <v>71</v>
      </c>
      <c r="N355" s="14" t="str">
        <f t="shared" si="72"/>
        <v>,</v>
      </c>
      <c r="O355" s="14">
        <f t="shared" si="73"/>
        <v>33</v>
      </c>
      <c r="P355" s="14" t="str">
        <f t="shared" si="74"/>
        <v>,</v>
      </c>
      <c r="Q355" s="14">
        <f t="shared" si="75"/>
        <v>12</v>
      </c>
      <c r="R355" s="14" t="str">
        <f t="shared" si="76"/>
        <v>,</v>
      </c>
      <c r="S355" s="14">
        <f t="shared" si="77"/>
        <v>225</v>
      </c>
      <c r="T355" s="14" t="str">
        <f t="shared" si="78"/>
        <v>,</v>
      </c>
      <c r="U355" s="14">
        <f t="shared" si="79"/>
        <v>419.71</v>
      </c>
      <c r="V355" s="14" t="str">
        <f t="shared" si="80"/>
        <v>,</v>
      </c>
      <c r="W355" s="14">
        <f t="shared" si="81"/>
        <v>25.5</v>
      </c>
      <c r="X355" s="14" t="str">
        <f t="shared" si="82"/>
        <v>,</v>
      </c>
      <c r="Y355" s="14">
        <f t="shared" si="83"/>
        <v>1991</v>
      </c>
      <c r="Z355" s="14" t="s">
        <v>72</v>
      </c>
    </row>
    <row r="356" spans="1:26" x14ac:dyDescent="0.35">
      <c r="A356" t="s">
        <v>41</v>
      </c>
      <c r="B356" s="14">
        <f>VLOOKUP(Table2[[#This Row],[Crop]],Crop!$A$2:$B$5,2,FALSE)</f>
        <v>33</v>
      </c>
      <c r="C356" t="s">
        <v>37</v>
      </c>
      <c r="D356" s="14">
        <f>VLOOKUP(Table2[[#This Row],[District]],district!$A$2:$B$38,2,FALSE)</f>
        <v>12</v>
      </c>
      <c r="E356">
        <v>1992</v>
      </c>
      <c r="F356">
        <v>253.13</v>
      </c>
      <c r="G356">
        <v>239</v>
      </c>
      <c r="H356">
        <v>14.48</v>
      </c>
      <c r="L356" s="17" t="s">
        <v>68</v>
      </c>
      <c r="M356" s="14" t="s">
        <v>71</v>
      </c>
      <c r="N356" s="14" t="str">
        <f t="shared" si="72"/>
        <v>,</v>
      </c>
      <c r="O356" s="14">
        <f t="shared" si="73"/>
        <v>33</v>
      </c>
      <c r="P356" s="14" t="str">
        <f t="shared" si="74"/>
        <v>,</v>
      </c>
      <c r="Q356" s="14">
        <f t="shared" si="75"/>
        <v>12</v>
      </c>
      <c r="R356" s="14" t="str">
        <f t="shared" si="76"/>
        <v>,</v>
      </c>
      <c r="S356" s="14">
        <f t="shared" si="77"/>
        <v>239</v>
      </c>
      <c r="T356" s="14" t="str">
        <f t="shared" si="78"/>
        <v>,</v>
      </c>
      <c r="U356" s="14">
        <f t="shared" si="79"/>
        <v>253.13</v>
      </c>
      <c r="V356" s="14" t="str">
        <f t="shared" si="80"/>
        <v>,</v>
      </c>
      <c r="W356" s="14">
        <f t="shared" si="81"/>
        <v>14.48</v>
      </c>
      <c r="X356" s="14" t="str">
        <f t="shared" si="82"/>
        <v>,</v>
      </c>
      <c r="Y356" s="14">
        <f t="shared" si="83"/>
        <v>1992</v>
      </c>
      <c r="Z356" s="14" t="s">
        <v>72</v>
      </c>
    </row>
    <row r="357" spans="1:26" x14ac:dyDescent="0.35">
      <c r="A357" t="s">
        <v>41</v>
      </c>
      <c r="B357" s="14">
        <f>VLOOKUP(Table2[[#This Row],[Crop]],Crop!$A$2:$B$5,2,FALSE)</f>
        <v>33</v>
      </c>
      <c r="C357" t="s">
        <v>37</v>
      </c>
      <c r="D357" s="14">
        <f>VLOOKUP(Table2[[#This Row],[District]],district!$A$2:$B$38,2,FALSE)</f>
        <v>12</v>
      </c>
      <c r="E357">
        <v>1993</v>
      </c>
      <c r="F357">
        <v>77.95</v>
      </c>
      <c r="G357">
        <v>181</v>
      </c>
      <c r="H357">
        <v>5.89</v>
      </c>
      <c r="L357" s="17" t="s">
        <v>68</v>
      </c>
      <c r="M357" s="14" t="s">
        <v>71</v>
      </c>
      <c r="N357" s="14" t="str">
        <f t="shared" si="72"/>
        <v>,</v>
      </c>
      <c r="O357" s="14">
        <f t="shared" si="73"/>
        <v>33</v>
      </c>
      <c r="P357" s="14" t="str">
        <f t="shared" si="74"/>
        <v>,</v>
      </c>
      <c r="Q357" s="14">
        <f t="shared" si="75"/>
        <v>12</v>
      </c>
      <c r="R357" s="14" t="str">
        <f t="shared" si="76"/>
        <v>,</v>
      </c>
      <c r="S357" s="14">
        <f t="shared" si="77"/>
        <v>181</v>
      </c>
      <c r="T357" s="14" t="str">
        <f t="shared" si="78"/>
        <v>,</v>
      </c>
      <c r="U357" s="14">
        <f t="shared" si="79"/>
        <v>77.95</v>
      </c>
      <c r="V357" s="14" t="str">
        <f t="shared" si="80"/>
        <v>,</v>
      </c>
      <c r="W357" s="14">
        <f t="shared" si="81"/>
        <v>5.89</v>
      </c>
      <c r="X357" s="14" t="str">
        <f t="shared" si="82"/>
        <v>,</v>
      </c>
      <c r="Y357" s="14">
        <f t="shared" si="83"/>
        <v>1993</v>
      </c>
      <c r="Z357" s="14" t="s">
        <v>72</v>
      </c>
    </row>
    <row r="358" spans="1:26" x14ac:dyDescent="0.35">
      <c r="A358" t="s">
        <v>41</v>
      </c>
      <c r="B358" s="14">
        <f>VLOOKUP(Table2[[#This Row],[Crop]],Crop!$A$2:$B$5,2,FALSE)</f>
        <v>33</v>
      </c>
      <c r="C358" t="s">
        <v>37</v>
      </c>
      <c r="D358" s="14">
        <f>VLOOKUP(Table2[[#This Row],[District]],district!$A$2:$B$38,2,FALSE)</f>
        <v>12</v>
      </c>
      <c r="E358">
        <v>1994</v>
      </c>
      <c r="F358">
        <v>130.59</v>
      </c>
      <c r="G358">
        <v>159</v>
      </c>
      <c r="H358">
        <v>11.23</v>
      </c>
      <c r="L358" s="17" t="s">
        <v>68</v>
      </c>
      <c r="M358" s="14" t="s">
        <v>71</v>
      </c>
      <c r="N358" s="14" t="str">
        <f t="shared" si="72"/>
        <v>,</v>
      </c>
      <c r="O358" s="14">
        <f t="shared" si="73"/>
        <v>33</v>
      </c>
      <c r="P358" s="14" t="str">
        <f t="shared" si="74"/>
        <v>,</v>
      </c>
      <c r="Q358" s="14">
        <f t="shared" si="75"/>
        <v>12</v>
      </c>
      <c r="R358" s="14" t="str">
        <f t="shared" si="76"/>
        <v>,</v>
      </c>
      <c r="S358" s="14">
        <f t="shared" si="77"/>
        <v>159</v>
      </c>
      <c r="T358" s="14" t="str">
        <f t="shared" si="78"/>
        <v>,</v>
      </c>
      <c r="U358" s="14">
        <f t="shared" si="79"/>
        <v>130.59</v>
      </c>
      <c r="V358" s="14" t="str">
        <f t="shared" si="80"/>
        <v>,</v>
      </c>
      <c r="W358" s="14">
        <f t="shared" si="81"/>
        <v>11.23</v>
      </c>
      <c r="X358" s="14" t="str">
        <f t="shared" si="82"/>
        <v>,</v>
      </c>
      <c r="Y358" s="14">
        <f t="shared" si="83"/>
        <v>1994</v>
      </c>
      <c r="Z358" s="14" t="s">
        <v>72</v>
      </c>
    </row>
    <row r="359" spans="1:26" x14ac:dyDescent="0.35">
      <c r="A359" t="s">
        <v>41</v>
      </c>
      <c r="B359" s="14">
        <f>VLOOKUP(Table2[[#This Row],[Crop]],Crop!$A$2:$B$5,2,FALSE)</f>
        <v>33</v>
      </c>
      <c r="C359" t="s">
        <v>37</v>
      </c>
      <c r="D359" s="14">
        <f>VLOOKUP(Table2[[#This Row],[District]],district!$A$2:$B$38,2,FALSE)</f>
        <v>12</v>
      </c>
      <c r="E359">
        <v>1995</v>
      </c>
      <c r="F359">
        <v>199.15</v>
      </c>
      <c r="G359">
        <v>190</v>
      </c>
      <c r="H359">
        <v>14.33</v>
      </c>
      <c r="L359" s="17" t="s">
        <v>68</v>
      </c>
      <c r="M359" s="14" t="s">
        <v>71</v>
      </c>
      <c r="N359" s="14" t="str">
        <f t="shared" si="72"/>
        <v>,</v>
      </c>
      <c r="O359" s="14">
        <f t="shared" si="73"/>
        <v>33</v>
      </c>
      <c r="P359" s="14" t="str">
        <f t="shared" si="74"/>
        <v>,</v>
      </c>
      <c r="Q359" s="14">
        <f t="shared" si="75"/>
        <v>12</v>
      </c>
      <c r="R359" s="14" t="str">
        <f t="shared" si="76"/>
        <v>,</v>
      </c>
      <c r="S359" s="14">
        <f t="shared" si="77"/>
        <v>190</v>
      </c>
      <c r="T359" s="14" t="str">
        <f t="shared" si="78"/>
        <v>,</v>
      </c>
      <c r="U359" s="14">
        <f t="shared" si="79"/>
        <v>199.15</v>
      </c>
      <c r="V359" s="14" t="str">
        <f t="shared" si="80"/>
        <v>,</v>
      </c>
      <c r="W359" s="14">
        <f t="shared" si="81"/>
        <v>14.33</v>
      </c>
      <c r="X359" s="14" t="str">
        <f t="shared" si="82"/>
        <v>,</v>
      </c>
      <c r="Y359" s="14">
        <f t="shared" si="83"/>
        <v>1995</v>
      </c>
      <c r="Z359" s="14" t="s">
        <v>72</v>
      </c>
    </row>
    <row r="360" spans="1:26" x14ac:dyDescent="0.35">
      <c r="A360" t="s">
        <v>41</v>
      </c>
      <c r="B360" s="14">
        <f>VLOOKUP(Table2[[#This Row],[Crop]],Crop!$A$2:$B$5,2,FALSE)</f>
        <v>33</v>
      </c>
      <c r="C360" t="s">
        <v>37</v>
      </c>
      <c r="D360" s="14">
        <f>VLOOKUP(Table2[[#This Row],[District]],district!$A$2:$B$38,2,FALSE)</f>
        <v>12</v>
      </c>
      <c r="E360">
        <v>1996</v>
      </c>
      <c r="F360">
        <v>152.71</v>
      </c>
      <c r="G360">
        <v>206</v>
      </c>
      <c r="H360">
        <v>10.130000000000001</v>
      </c>
      <c r="L360" s="17" t="s">
        <v>68</v>
      </c>
      <c r="M360" s="14" t="s">
        <v>71</v>
      </c>
      <c r="N360" s="14" t="str">
        <f t="shared" si="72"/>
        <v>,</v>
      </c>
      <c r="O360" s="14">
        <f t="shared" si="73"/>
        <v>33</v>
      </c>
      <c r="P360" s="14" t="str">
        <f t="shared" si="74"/>
        <v>,</v>
      </c>
      <c r="Q360" s="14">
        <f t="shared" si="75"/>
        <v>12</v>
      </c>
      <c r="R360" s="14" t="str">
        <f t="shared" si="76"/>
        <v>,</v>
      </c>
      <c r="S360" s="14">
        <f t="shared" si="77"/>
        <v>206</v>
      </c>
      <c r="T360" s="14" t="str">
        <f t="shared" si="78"/>
        <v>,</v>
      </c>
      <c r="U360" s="14">
        <f t="shared" si="79"/>
        <v>152.71</v>
      </c>
      <c r="V360" s="14" t="str">
        <f t="shared" si="80"/>
        <v>,</v>
      </c>
      <c r="W360" s="14">
        <f t="shared" si="81"/>
        <v>10.130000000000001</v>
      </c>
      <c r="X360" s="14" t="str">
        <f t="shared" si="82"/>
        <v>,</v>
      </c>
      <c r="Y360" s="14">
        <f t="shared" si="83"/>
        <v>1996</v>
      </c>
      <c r="Z360" s="14" t="s">
        <v>72</v>
      </c>
    </row>
    <row r="361" spans="1:26" x14ac:dyDescent="0.35">
      <c r="A361" t="s">
        <v>41</v>
      </c>
      <c r="B361" s="14">
        <f>VLOOKUP(Table2[[#This Row],[Crop]],Crop!$A$2:$B$5,2,FALSE)</f>
        <v>33</v>
      </c>
      <c r="C361" t="s">
        <v>37</v>
      </c>
      <c r="D361" s="14">
        <f>VLOOKUP(Table2[[#This Row],[District]],district!$A$2:$B$38,2,FALSE)</f>
        <v>12</v>
      </c>
      <c r="E361">
        <v>1997</v>
      </c>
      <c r="F361">
        <v>113.61</v>
      </c>
      <c r="G361">
        <v>169</v>
      </c>
      <c r="H361">
        <v>9.19</v>
      </c>
      <c r="L361" s="17" t="s">
        <v>68</v>
      </c>
      <c r="M361" s="14" t="s">
        <v>71</v>
      </c>
      <c r="N361" s="14" t="str">
        <f t="shared" si="72"/>
        <v>,</v>
      </c>
      <c r="O361" s="14">
        <f t="shared" si="73"/>
        <v>33</v>
      </c>
      <c r="P361" s="14" t="str">
        <f t="shared" si="74"/>
        <v>,</v>
      </c>
      <c r="Q361" s="14">
        <f t="shared" si="75"/>
        <v>12</v>
      </c>
      <c r="R361" s="14" t="str">
        <f t="shared" si="76"/>
        <v>,</v>
      </c>
      <c r="S361" s="14">
        <f t="shared" si="77"/>
        <v>169</v>
      </c>
      <c r="T361" s="14" t="str">
        <f t="shared" si="78"/>
        <v>,</v>
      </c>
      <c r="U361" s="14">
        <f t="shared" si="79"/>
        <v>113.61</v>
      </c>
      <c r="V361" s="14" t="str">
        <f t="shared" si="80"/>
        <v>,</v>
      </c>
      <c r="W361" s="14">
        <f t="shared" si="81"/>
        <v>9.19</v>
      </c>
      <c r="X361" s="14" t="str">
        <f t="shared" si="82"/>
        <v>,</v>
      </c>
      <c r="Y361" s="14">
        <f t="shared" si="83"/>
        <v>1997</v>
      </c>
      <c r="Z361" s="14" t="s">
        <v>72</v>
      </c>
    </row>
    <row r="362" spans="1:26" x14ac:dyDescent="0.35">
      <c r="A362" t="s">
        <v>41</v>
      </c>
      <c r="B362" s="14">
        <f>VLOOKUP(Table2[[#This Row],[Crop]],Crop!$A$2:$B$5,2,FALSE)</f>
        <v>33</v>
      </c>
      <c r="C362" t="s">
        <v>37</v>
      </c>
      <c r="D362" s="14">
        <f>VLOOKUP(Table2[[#This Row],[District]],district!$A$2:$B$38,2,FALSE)</f>
        <v>12</v>
      </c>
      <c r="E362">
        <v>1998</v>
      </c>
      <c r="F362">
        <v>101.39</v>
      </c>
      <c r="G362">
        <v>126</v>
      </c>
      <c r="H362">
        <v>11</v>
      </c>
      <c r="L362" s="17" t="s">
        <v>68</v>
      </c>
      <c r="M362" s="14" t="s">
        <v>71</v>
      </c>
      <c r="N362" s="14" t="str">
        <f t="shared" si="72"/>
        <v>,</v>
      </c>
      <c r="O362" s="14">
        <f t="shared" si="73"/>
        <v>33</v>
      </c>
      <c r="P362" s="14" t="str">
        <f t="shared" si="74"/>
        <v>,</v>
      </c>
      <c r="Q362" s="14">
        <f t="shared" si="75"/>
        <v>12</v>
      </c>
      <c r="R362" s="14" t="str">
        <f t="shared" si="76"/>
        <v>,</v>
      </c>
      <c r="S362" s="14">
        <f t="shared" si="77"/>
        <v>126</v>
      </c>
      <c r="T362" s="14" t="str">
        <f t="shared" si="78"/>
        <v>,</v>
      </c>
      <c r="U362" s="14">
        <f t="shared" si="79"/>
        <v>101.39</v>
      </c>
      <c r="V362" s="14" t="str">
        <f t="shared" si="80"/>
        <v>,</v>
      </c>
      <c r="W362" s="14">
        <f t="shared" si="81"/>
        <v>11</v>
      </c>
      <c r="X362" s="14" t="str">
        <f t="shared" si="82"/>
        <v>,</v>
      </c>
      <c r="Y362" s="14">
        <f t="shared" si="83"/>
        <v>1998</v>
      </c>
      <c r="Z362" s="14" t="s">
        <v>72</v>
      </c>
    </row>
    <row r="363" spans="1:26" x14ac:dyDescent="0.35">
      <c r="A363" t="s">
        <v>41</v>
      </c>
      <c r="B363" s="14">
        <f>VLOOKUP(Table2[[#This Row],[Crop]],Crop!$A$2:$B$5,2,FALSE)</f>
        <v>33</v>
      </c>
      <c r="C363" t="s">
        <v>37</v>
      </c>
      <c r="D363" s="14">
        <f>VLOOKUP(Table2[[#This Row],[District]],district!$A$2:$B$38,2,FALSE)</f>
        <v>12</v>
      </c>
      <c r="E363">
        <v>1999</v>
      </c>
      <c r="F363">
        <v>150.25</v>
      </c>
      <c r="G363">
        <v>157</v>
      </c>
      <c r="H363">
        <v>13.08</v>
      </c>
      <c r="L363" s="17" t="s">
        <v>68</v>
      </c>
      <c r="M363" s="14" t="s">
        <v>71</v>
      </c>
      <c r="N363" s="14" t="str">
        <f t="shared" si="72"/>
        <v>,</v>
      </c>
      <c r="O363" s="14">
        <f t="shared" si="73"/>
        <v>33</v>
      </c>
      <c r="P363" s="14" t="str">
        <f t="shared" si="74"/>
        <v>,</v>
      </c>
      <c r="Q363" s="14">
        <f t="shared" si="75"/>
        <v>12</v>
      </c>
      <c r="R363" s="14" t="str">
        <f t="shared" si="76"/>
        <v>,</v>
      </c>
      <c r="S363" s="14">
        <f t="shared" si="77"/>
        <v>157</v>
      </c>
      <c r="T363" s="14" t="str">
        <f t="shared" si="78"/>
        <v>,</v>
      </c>
      <c r="U363" s="14">
        <f t="shared" si="79"/>
        <v>150.25</v>
      </c>
      <c r="V363" s="14" t="str">
        <f t="shared" si="80"/>
        <v>,</v>
      </c>
      <c r="W363" s="14">
        <f t="shared" si="81"/>
        <v>13.08</v>
      </c>
      <c r="X363" s="14" t="str">
        <f t="shared" si="82"/>
        <v>,</v>
      </c>
      <c r="Y363" s="14">
        <f t="shared" si="83"/>
        <v>1999</v>
      </c>
      <c r="Z363" s="14" t="s">
        <v>72</v>
      </c>
    </row>
    <row r="364" spans="1:26" x14ac:dyDescent="0.35">
      <c r="A364" t="s">
        <v>41</v>
      </c>
      <c r="B364" s="14">
        <f>VLOOKUP(Table2[[#This Row],[Crop]],Crop!$A$2:$B$5,2,FALSE)</f>
        <v>33</v>
      </c>
      <c r="C364" t="s">
        <v>37</v>
      </c>
      <c r="D364" s="14">
        <f>VLOOKUP(Table2[[#This Row],[District]],district!$A$2:$B$38,2,FALSE)</f>
        <v>12</v>
      </c>
      <c r="E364">
        <v>2000</v>
      </c>
      <c r="F364">
        <v>141.79</v>
      </c>
      <c r="G364">
        <v>150</v>
      </c>
      <c r="H364">
        <v>12.92</v>
      </c>
      <c r="L364" s="17" t="s">
        <v>68</v>
      </c>
      <c r="M364" s="14" t="s">
        <v>71</v>
      </c>
      <c r="N364" s="14" t="str">
        <f t="shared" si="72"/>
        <v>,</v>
      </c>
      <c r="O364" s="14">
        <f t="shared" si="73"/>
        <v>33</v>
      </c>
      <c r="P364" s="14" t="str">
        <f t="shared" si="74"/>
        <v>,</v>
      </c>
      <c r="Q364" s="14">
        <f t="shared" si="75"/>
        <v>12</v>
      </c>
      <c r="R364" s="14" t="str">
        <f t="shared" si="76"/>
        <v>,</v>
      </c>
      <c r="S364" s="14">
        <f t="shared" si="77"/>
        <v>150</v>
      </c>
      <c r="T364" s="14" t="str">
        <f t="shared" si="78"/>
        <v>,</v>
      </c>
      <c r="U364" s="14">
        <f t="shared" si="79"/>
        <v>141.79</v>
      </c>
      <c r="V364" s="14" t="str">
        <f t="shared" si="80"/>
        <v>,</v>
      </c>
      <c r="W364" s="14">
        <f t="shared" si="81"/>
        <v>12.92</v>
      </c>
      <c r="X364" s="14" t="str">
        <f t="shared" si="82"/>
        <v>,</v>
      </c>
      <c r="Y364" s="14">
        <f t="shared" si="83"/>
        <v>2000</v>
      </c>
      <c r="Z364" s="14" t="s">
        <v>72</v>
      </c>
    </row>
    <row r="365" spans="1:26" x14ac:dyDescent="0.35">
      <c r="A365" t="s">
        <v>41</v>
      </c>
      <c r="B365" s="14">
        <f>VLOOKUP(Table2[[#This Row],[Crop]],Crop!$A$2:$B$5,2,FALSE)</f>
        <v>33</v>
      </c>
      <c r="C365" t="s">
        <v>37</v>
      </c>
      <c r="D365" s="14">
        <f>VLOOKUP(Table2[[#This Row],[District]],district!$A$2:$B$38,2,FALSE)</f>
        <v>12</v>
      </c>
      <c r="E365">
        <v>2001</v>
      </c>
      <c r="F365">
        <v>106.88</v>
      </c>
      <c r="G365">
        <v>154</v>
      </c>
      <c r="H365">
        <v>9.49</v>
      </c>
      <c r="L365" s="17" t="s">
        <v>68</v>
      </c>
      <c r="M365" s="14" t="s">
        <v>71</v>
      </c>
      <c r="N365" s="14" t="str">
        <f t="shared" si="72"/>
        <v>,</v>
      </c>
      <c r="O365" s="14">
        <f t="shared" si="73"/>
        <v>33</v>
      </c>
      <c r="P365" s="14" t="str">
        <f t="shared" si="74"/>
        <v>,</v>
      </c>
      <c r="Q365" s="14">
        <f t="shared" si="75"/>
        <v>12</v>
      </c>
      <c r="R365" s="14" t="str">
        <f t="shared" si="76"/>
        <v>,</v>
      </c>
      <c r="S365" s="14">
        <f t="shared" si="77"/>
        <v>154</v>
      </c>
      <c r="T365" s="14" t="str">
        <f t="shared" si="78"/>
        <v>,</v>
      </c>
      <c r="U365" s="14">
        <f t="shared" si="79"/>
        <v>106.88</v>
      </c>
      <c r="V365" s="14" t="str">
        <f t="shared" si="80"/>
        <v>,</v>
      </c>
      <c r="W365" s="14">
        <f t="shared" si="81"/>
        <v>9.49</v>
      </c>
      <c r="X365" s="14" t="str">
        <f t="shared" si="82"/>
        <v>,</v>
      </c>
      <c r="Y365" s="14">
        <f t="shared" si="83"/>
        <v>2001</v>
      </c>
      <c r="Z365" s="14" t="s">
        <v>72</v>
      </c>
    </row>
    <row r="366" spans="1:26" x14ac:dyDescent="0.35">
      <c r="A366" t="s">
        <v>41</v>
      </c>
      <c r="B366" s="14">
        <f>VLOOKUP(Table2[[#This Row],[Crop]],Crop!$A$2:$B$5,2,FALSE)</f>
        <v>33</v>
      </c>
      <c r="C366" t="s">
        <v>37</v>
      </c>
      <c r="D366" s="14">
        <f>VLOOKUP(Table2[[#This Row],[District]],district!$A$2:$B$38,2,FALSE)</f>
        <v>12</v>
      </c>
      <c r="E366">
        <v>2002</v>
      </c>
      <c r="F366">
        <v>112.96</v>
      </c>
      <c r="G366">
        <v>112</v>
      </c>
      <c r="H366">
        <v>13.79</v>
      </c>
      <c r="L366" s="17" t="s">
        <v>68</v>
      </c>
      <c r="M366" s="14" t="s">
        <v>71</v>
      </c>
      <c r="N366" s="14" t="str">
        <f t="shared" si="72"/>
        <v>,</v>
      </c>
      <c r="O366" s="14">
        <f t="shared" si="73"/>
        <v>33</v>
      </c>
      <c r="P366" s="14" t="str">
        <f t="shared" si="74"/>
        <v>,</v>
      </c>
      <c r="Q366" s="14">
        <f t="shared" si="75"/>
        <v>12</v>
      </c>
      <c r="R366" s="14" t="str">
        <f t="shared" si="76"/>
        <v>,</v>
      </c>
      <c r="S366" s="14">
        <f t="shared" si="77"/>
        <v>112</v>
      </c>
      <c r="T366" s="14" t="str">
        <f t="shared" si="78"/>
        <v>,</v>
      </c>
      <c r="U366" s="14">
        <f t="shared" si="79"/>
        <v>112.96</v>
      </c>
      <c r="V366" s="14" t="str">
        <f t="shared" si="80"/>
        <v>,</v>
      </c>
      <c r="W366" s="14">
        <f t="shared" si="81"/>
        <v>13.79</v>
      </c>
      <c r="X366" s="14" t="str">
        <f t="shared" si="82"/>
        <v>,</v>
      </c>
      <c r="Y366" s="14">
        <f t="shared" si="83"/>
        <v>2002</v>
      </c>
      <c r="Z366" s="14" t="s">
        <v>72</v>
      </c>
    </row>
    <row r="367" spans="1:26" x14ac:dyDescent="0.35">
      <c r="A367" t="s">
        <v>41</v>
      </c>
      <c r="B367" s="14">
        <f>VLOOKUP(Table2[[#This Row],[Crop]],Crop!$A$2:$B$5,2,FALSE)</f>
        <v>33</v>
      </c>
      <c r="C367" t="s">
        <v>37</v>
      </c>
      <c r="D367" s="14">
        <f>VLOOKUP(Table2[[#This Row],[District]],district!$A$2:$B$38,2,FALSE)</f>
        <v>12</v>
      </c>
      <c r="E367">
        <v>2003</v>
      </c>
      <c r="F367">
        <v>103.21</v>
      </c>
      <c r="G367">
        <v>120</v>
      </c>
      <c r="H367">
        <v>11.76</v>
      </c>
      <c r="L367" s="17" t="s">
        <v>68</v>
      </c>
      <c r="M367" s="14" t="s">
        <v>71</v>
      </c>
      <c r="N367" s="14" t="str">
        <f t="shared" si="72"/>
        <v>,</v>
      </c>
      <c r="O367" s="14">
        <f t="shared" si="73"/>
        <v>33</v>
      </c>
      <c r="P367" s="14" t="str">
        <f t="shared" si="74"/>
        <v>,</v>
      </c>
      <c r="Q367" s="14">
        <f t="shared" si="75"/>
        <v>12</v>
      </c>
      <c r="R367" s="14" t="str">
        <f t="shared" si="76"/>
        <v>,</v>
      </c>
      <c r="S367" s="14">
        <f t="shared" si="77"/>
        <v>120</v>
      </c>
      <c r="T367" s="14" t="str">
        <f t="shared" si="78"/>
        <v>,</v>
      </c>
      <c r="U367" s="14">
        <f t="shared" si="79"/>
        <v>103.21</v>
      </c>
      <c r="V367" s="14" t="str">
        <f t="shared" si="80"/>
        <v>,</v>
      </c>
      <c r="W367" s="14">
        <f t="shared" si="81"/>
        <v>11.76</v>
      </c>
      <c r="X367" s="14" t="str">
        <f t="shared" si="82"/>
        <v>,</v>
      </c>
      <c r="Y367" s="14">
        <f t="shared" si="83"/>
        <v>2003</v>
      </c>
      <c r="Z367" s="14" t="s">
        <v>72</v>
      </c>
    </row>
    <row r="368" spans="1:26" x14ac:dyDescent="0.35">
      <c r="A368" t="s">
        <v>41</v>
      </c>
      <c r="B368" s="14">
        <f>VLOOKUP(Table2[[#This Row],[Crop]],Crop!$A$2:$B$5,2,FALSE)</f>
        <v>33</v>
      </c>
      <c r="C368" t="s">
        <v>37</v>
      </c>
      <c r="D368" s="14">
        <f>VLOOKUP(Table2[[#This Row],[District]],district!$A$2:$B$38,2,FALSE)</f>
        <v>12</v>
      </c>
      <c r="E368">
        <v>2004</v>
      </c>
      <c r="F368">
        <v>168.22</v>
      </c>
      <c r="G368">
        <v>164</v>
      </c>
      <c r="H368">
        <v>14.02</v>
      </c>
      <c r="L368" s="17" t="s">
        <v>68</v>
      </c>
      <c r="M368" s="14" t="s">
        <v>71</v>
      </c>
      <c r="N368" s="14" t="str">
        <f t="shared" si="72"/>
        <v>,</v>
      </c>
      <c r="O368" s="14">
        <f t="shared" si="73"/>
        <v>33</v>
      </c>
      <c r="P368" s="14" t="str">
        <f t="shared" si="74"/>
        <v>,</v>
      </c>
      <c r="Q368" s="14">
        <f t="shared" si="75"/>
        <v>12</v>
      </c>
      <c r="R368" s="14" t="str">
        <f t="shared" si="76"/>
        <v>,</v>
      </c>
      <c r="S368" s="14">
        <f t="shared" si="77"/>
        <v>164</v>
      </c>
      <c r="T368" s="14" t="str">
        <f t="shared" si="78"/>
        <v>,</v>
      </c>
      <c r="U368" s="14">
        <f t="shared" si="79"/>
        <v>168.22</v>
      </c>
      <c r="V368" s="14" t="str">
        <f t="shared" si="80"/>
        <v>,</v>
      </c>
      <c r="W368" s="14">
        <f t="shared" si="81"/>
        <v>14.02</v>
      </c>
      <c r="X368" s="14" t="str">
        <f t="shared" si="82"/>
        <v>,</v>
      </c>
      <c r="Y368" s="14">
        <f t="shared" si="83"/>
        <v>2004</v>
      </c>
      <c r="Z368" s="14" t="s">
        <v>72</v>
      </c>
    </row>
    <row r="369" spans="1:26" x14ac:dyDescent="0.35">
      <c r="A369" t="s">
        <v>41</v>
      </c>
      <c r="B369" s="14">
        <f>VLOOKUP(Table2[[#This Row],[Crop]],Crop!$A$2:$B$5,2,FALSE)</f>
        <v>33</v>
      </c>
      <c r="C369" t="s">
        <v>37</v>
      </c>
      <c r="D369" s="14">
        <f>VLOOKUP(Table2[[#This Row],[District]],district!$A$2:$B$38,2,FALSE)</f>
        <v>12</v>
      </c>
      <c r="E369">
        <v>2005</v>
      </c>
      <c r="F369">
        <v>127.38</v>
      </c>
      <c r="G369">
        <v>127</v>
      </c>
      <c r="H369">
        <v>12.9</v>
      </c>
      <c r="L369" s="17" t="s">
        <v>68</v>
      </c>
      <c r="M369" s="14" t="s">
        <v>71</v>
      </c>
      <c r="N369" s="14" t="str">
        <f t="shared" si="72"/>
        <v>,</v>
      </c>
      <c r="O369" s="14">
        <f t="shared" si="73"/>
        <v>33</v>
      </c>
      <c r="P369" s="14" t="str">
        <f t="shared" si="74"/>
        <v>,</v>
      </c>
      <c r="Q369" s="14">
        <f t="shared" si="75"/>
        <v>12</v>
      </c>
      <c r="R369" s="14" t="str">
        <f t="shared" si="76"/>
        <v>,</v>
      </c>
      <c r="S369" s="14">
        <f t="shared" si="77"/>
        <v>127</v>
      </c>
      <c r="T369" s="14" t="str">
        <f t="shared" si="78"/>
        <v>,</v>
      </c>
      <c r="U369" s="14">
        <f t="shared" si="79"/>
        <v>127.38</v>
      </c>
      <c r="V369" s="14" t="str">
        <f t="shared" si="80"/>
        <v>,</v>
      </c>
      <c r="W369" s="14">
        <f t="shared" si="81"/>
        <v>12.9</v>
      </c>
      <c r="X369" s="14" t="str">
        <f t="shared" si="82"/>
        <v>,</v>
      </c>
      <c r="Y369" s="14">
        <f t="shared" si="83"/>
        <v>2005</v>
      </c>
      <c r="Z369" s="14" t="s">
        <v>72</v>
      </c>
    </row>
    <row r="370" spans="1:26" x14ac:dyDescent="0.35">
      <c r="A370" t="s">
        <v>41</v>
      </c>
      <c r="B370" s="14">
        <f>VLOOKUP(Table2[[#This Row],[Crop]],Crop!$A$2:$B$5,2,FALSE)</f>
        <v>33</v>
      </c>
      <c r="C370" t="s">
        <v>37</v>
      </c>
      <c r="D370" s="14">
        <f>VLOOKUP(Table2[[#This Row],[District]],district!$A$2:$B$38,2,FALSE)</f>
        <v>12</v>
      </c>
      <c r="E370">
        <v>2006</v>
      </c>
      <c r="F370">
        <v>150.1</v>
      </c>
      <c r="G370">
        <v>128</v>
      </c>
      <c r="H370">
        <v>15.08</v>
      </c>
      <c r="L370" s="17" t="s">
        <v>68</v>
      </c>
      <c r="M370" s="14" t="s">
        <v>71</v>
      </c>
      <c r="N370" s="14" t="str">
        <f t="shared" si="72"/>
        <v>,</v>
      </c>
      <c r="O370" s="14">
        <f t="shared" si="73"/>
        <v>33</v>
      </c>
      <c r="P370" s="14" t="str">
        <f t="shared" si="74"/>
        <v>,</v>
      </c>
      <c r="Q370" s="14">
        <f t="shared" si="75"/>
        <v>12</v>
      </c>
      <c r="R370" s="14" t="str">
        <f t="shared" si="76"/>
        <v>,</v>
      </c>
      <c r="S370" s="14">
        <f t="shared" si="77"/>
        <v>128</v>
      </c>
      <c r="T370" s="14" t="str">
        <f t="shared" si="78"/>
        <v>,</v>
      </c>
      <c r="U370" s="14">
        <f t="shared" si="79"/>
        <v>150.1</v>
      </c>
      <c r="V370" s="14" t="str">
        <f t="shared" si="80"/>
        <v>,</v>
      </c>
      <c r="W370" s="14">
        <f t="shared" si="81"/>
        <v>15.08</v>
      </c>
      <c r="X370" s="14" t="str">
        <f t="shared" si="82"/>
        <v>,</v>
      </c>
      <c r="Y370" s="14">
        <f t="shared" si="83"/>
        <v>2006</v>
      </c>
      <c r="Z370" s="14" t="s">
        <v>72</v>
      </c>
    </row>
    <row r="371" spans="1:26" x14ac:dyDescent="0.35">
      <c r="A371" t="s">
        <v>41</v>
      </c>
      <c r="B371" s="14">
        <f>VLOOKUP(Table2[[#This Row],[Crop]],Crop!$A$2:$B$5,2,FALSE)</f>
        <v>33</v>
      </c>
      <c r="C371" t="s">
        <v>37</v>
      </c>
      <c r="D371" s="14">
        <f>VLOOKUP(Table2[[#This Row],[District]],district!$A$2:$B$38,2,FALSE)</f>
        <v>12</v>
      </c>
      <c r="E371">
        <v>2007</v>
      </c>
      <c r="F371">
        <v>159.74</v>
      </c>
      <c r="G371">
        <v>131</v>
      </c>
      <c r="H371">
        <v>15.68</v>
      </c>
      <c r="L371" s="17" t="s">
        <v>68</v>
      </c>
      <c r="M371" s="14" t="s">
        <v>71</v>
      </c>
      <c r="N371" s="14" t="str">
        <f t="shared" si="72"/>
        <v>,</v>
      </c>
      <c r="O371" s="14">
        <f t="shared" si="73"/>
        <v>33</v>
      </c>
      <c r="P371" s="14" t="str">
        <f t="shared" si="74"/>
        <v>,</v>
      </c>
      <c r="Q371" s="14">
        <f t="shared" si="75"/>
        <v>12</v>
      </c>
      <c r="R371" s="14" t="str">
        <f t="shared" si="76"/>
        <v>,</v>
      </c>
      <c r="S371" s="14">
        <f t="shared" si="77"/>
        <v>131</v>
      </c>
      <c r="T371" s="14" t="str">
        <f t="shared" si="78"/>
        <v>,</v>
      </c>
      <c r="U371" s="14">
        <f t="shared" si="79"/>
        <v>159.74</v>
      </c>
      <c r="V371" s="14" t="str">
        <f t="shared" si="80"/>
        <v>,</v>
      </c>
      <c r="W371" s="14">
        <f t="shared" si="81"/>
        <v>15.68</v>
      </c>
      <c r="X371" s="14" t="str">
        <f t="shared" si="82"/>
        <v>,</v>
      </c>
      <c r="Y371" s="14">
        <f t="shared" si="83"/>
        <v>2007</v>
      </c>
      <c r="Z371" s="14" t="s">
        <v>72</v>
      </c>
    </row>
    <row r="372" spans="1:26" x14ac:dyDescent="0.35">
      <c r="A372" t="s">
        <v>41</v>
      </c>
      <c r="B372" s="14">
        <f>VLOOKUP(Table2[[#This Row],[Crop]],Crop!$A$2:$B$5,2,FALSE)</f>
        <v>33</v>
      </c>
      <c r="C372" t="s">
        <v>37</v>
      </c>
      <c r="D372" s="14">
        <f>VLOOKUP(Table2[[#This Row],[District]],district!$A$2:$B$38,2,FALSE)</f>
        <v>12</v>
      </c>
      <c r="E372">
        <v>2008</v>
      </c>
      <c r="F372">
        <v>206.46</v>
      </c>
      <c r="G372">
        <v>137</v>
      </c>
      <c r="H372">
        <v>19.38</v>
      </c>
      <c r="L372" s="17" t="s">
        <v>68</v>
      </c>
      <c r="M372" s="14" t="s">
        <v>71</v>
      </c>
      <c r="N372" s="14" t="str">
        <f t="shared" si="72"/>
        <v>,</v>
      </c>
      <c r="O372" s="14">
        <f t="shared" si="73"/>
        <v>33</v>
      </c>
      <c r="P372" s="14" t="str">
        <f t="shared" si="74"/>
        <v>,</v>
      </c>
      <c r="Q372" s="14">
        <f t="shared" si="75"/>
        <v>12</v>
      </c>
      <c r="R372" s="14" t="str">
        <f t="shared" si="76"/>
        <v>,</v>
      </c>
      <c r="S372" s="14">
        <f t="shared" si="77"/>
        <v>137</v>
      </c>
      <c r="T372" s="14" t="str">
        <f t="shared" si="78"/>
        <v>,</v>
      </c>
      <c r="U372" s="14">
        <f t="shared" si="79"/>
        <v>206.46</v>
      </c>
      <c r="V372" s="14" t="str">
        <f t="shared" si="80"/>
        <v>,</v>
      </c>
      <c r="W372" s="14">
        <f t="shared" si="81"/>
        <v>19.38</v>
      </c>
      <c r="X372" s="14" t="str">
        <f t="shared" si="82"/>
        <v>,</v>
      </c>
      <c r="Y372" s="14">
        <f t="shared" si="83"/>
        <v>2008</v>
      </c>
      <c r="Z372" s="14" t="s">
        <v>72</v>
      </c>
    </row>
    <row r="373" spans="1:26" x14ac:dyDescent="0.35">
      <c r="A373" t="s">
        <v>41</v>
      </c>
      <c r="B373" s="14">
        <f>VLOOKUP(Table2[[#This Row],[Crop]],Crop!$A$2:$B$5,2,FALSE)</f>
        <v>33</v>
      </c>
      <c r="C373" t="s">
        <v>37</v>
      </c>
      <c r="D373" s="14">
        <f>VLOOKUP(Table2[[#This Row],[District]],district!$A$2:$B$38,2,FALSE)</f>
        <v>12</v>
      </c>
      <c r="E373">
        <v>2009</v>
      </c>
      <c r="F373">
        <v>150.71</v>
      </c>
      <c r="G373">
        <v>172</v>
      </c>
      <c r="H373">
        <v>11.27</v>
      </c>
      <c r="L373" s="17" t="s">
        <v>68</v>
      </c>
      <c r="M373" s="14" t="s">
        <v>71</v>
      </c>
      <c r="N373" s="14" t="str">
        <f t="shared" si="72"/>
        <v>,</v>
      </c>
      <c r="O373" s="14">
        <f t="shared" si="73"/>
        <v>33</v>
      </c>
      <c r="P373" s="14" t="str">
        <f t="shared" si="74"/>
        <v>,</v>
      </c>
      <c r="Q373" s="14">
        <f t="shared" si="75"/>
        <v>12</v>
      </c>
      <c r="R373" s="14" t="str">
        <f t="shared" si="76"/>
        <v>,</v>
      </c>
      <c r="S373" s="14">
        <f t="shared" si="77"/>
        <v>172</v>
      </c>
      <c r="T373" s="14" t="str">
        <f t="shared" si="78"/>
        <v>,</v>
      </c>
      <c r="U373" s="14">
        <f t="shared" si="79"/>
        <v>150.71</v>
      </c>
      <c r="V373" s="14" t="str">
        <f t="shared" si="80"/>
        <v>,</v>
      </c>
      <c r="W373" s="14">
        <f t="shared" si="81"/>
        <v>11.27</v>
      </c>
      <c r="X373" s="14" t="str">
        <f t="shared" si="82"/>
        <v>,</v>
      </c>
      <c r="Y373" s="14">
        <f t="shared" si="83"/>
        <v>2009</v>
      </c>
      <c r="Z373" s="14" t="s">
        <v>72</v>
      </c>
    </row>
    <row r="374" spans="1:26" x14ac:dyDescent="0.35">
      <c r="A374" t="s">
        <v>41</v>
      </c>
      <c r="B374" s="14">
        <f>VLOOKUP(Table2[[#This Row],[Crop]],Crop!$A$2:$B$5,2,FALSE)</f>
        <v>33</v>
      </c>
      <c r="C374" t="s">
        <v>37</v>
      </c>
      <c r="D374" s="14">
        <f>VLOOKUP(Table2[[#This Row],[District]],district!$A$2:$B$38,2,FALSE)</f>
        <v>12</v>
      </c>
      <c r="E374">
        <v>2010</v>
      </c>
      <c r="F374">
        <v>161.32</v>
      </c>
      <c r="G374">
        <v>158</v>
      </c>
      <c r="H374">
        <v>13.13</v>
      </c>
      <c r="L374" s="17" t="s">
        <v>68</v>
      </c>
      <c r="M374" s="14" t="s">
        <v>71</v>
      </c>
      <c r="N374" s="14" t="str">
        <f t="shared" si="72"/>
        <v>,</v>
      </c>
      <c r="O374" s="14">
        <f t="shared" si="73"/>
        <v>33</v>
      </c>
      <c r="P374" s="14" t="str">
        <f t="shared" si="74"/>
        <v>,</v>
      </c>
      <c r="Q374" s="14">
        <f t="shared" si="75"/>
        <v>12</v>
      </c>
      <c r="R374" s="14" t="str">
        <f t="shared" si="76"/>
        <v>,</v>
      </c>
      <c r="S374" s="14">
        <f t="shared" si="77"/>
        <v>158</v>
      </c>
      <c r="T374" s="14" t="str">
        <f t="shared" si="78"/>
        <v>,</v>
      </c>
      <c r="U374" s="14">
        <f t="shared" si="79"/>
        <v>161.32</v>
      </c>
      <c r="V374" s="14" t="str">
        <f t="shared" si="80"/>
        <v>,</v>
      </c>
      <c r="W374" s="14">
        <f t="shared" si="81"/>
        <v>13.13</v>
      </c>
      <c r="X374" s="14" t="str">
        <f t="shared" si="82"/>
        <v>,</v>
      </c>
      <c r="Y374" s="14">
        <f t="shared" si="83"/>
        <v>2010</v>
      </c>
      <c r="Z374" s="14" t="s">
        <v>72</v>
      </c>
    </row>
    <row r="375" spans="1:26" x14ac:dyDescent="0.35">
      <c r="A375" t="s">
        <v>41</v>
      </c>
      <c r="B375" s="14">
        <f>VLOOKUP(Table2[[#This Row],[Crop]],Crop!$A$2:$B$5,2,FALSE)</f>
        <v>33</v>
      </c>
      <c r="C375" t="s">
        <v>37</v>
      </c>
      <c r="D375" s="14">
        <f>VLOOKUP(Table2[[#This Row],[District]],district!$A$2:$B$38,2,FALSE)</f>
        <v>12</v>
      </c>
      <c r="E375">
        <v>2011</v>
      </c>
      <c r="F375">
        <v>214.87</v>
      </c>
      <c r="G375">
        <v>184</v>
      </c>
      <c r="H375">
        <v>15.02</v>
      </c>
      <c r="L375" s="17" t="s">
        <v>68</v>
      </c>
      <c r="M375" s="14" t="s">
        <v>71</v>
      </c>
      <c r="N375" s="14" t="str">
        <f t="shared" si="72"/>
        <v>,</v>
      </c>
      <c r="O375" s="14">
        <f t="shared" si="73"/>
        <v>33</v>
      </c>
      <c r="P375" s="14" t="str">
        <f t="shared" si="74"/>
        <v>,</v>
      </c>
      <c r="Q375" s="14">
        <f t="shared" si="75"/>
        <v>12</v>
      </c>
      <c r="R375" s="14" t="str">
        <f t="shared" si="76"/>
        <v>,</v>
      </c>
      <c r="S375" s="14">
        <f t="shared" si="77"/>
        <v>184</v>
      </c>
      <c r="T375" s="14" t="str">
        <f t="shared" si="78"/>
        <v>,</v>
      </c>
      <c r="U375" s="14">
        <f t="shared" si="79"/>
        <v>214.87</v>
      </c>
      <c r="V375" s="14" t="str">
        <f t="shared" si="80"/>
        <v>,</v>
      </c>
      <c r="W375" s="14">
        <f t="shared" si="81"/>
        <v>15.02</v>
      </c>
      <c r="X375" s="14" t="str">
        <f t="shared" si="82"/>
        <v>,</v>
      </c>
      <c r="Y375" s="14">
        <f t="shared" si="83"/>
        <v>2011</v>
      </c>
      <c r="Z375" s="14" t="s">
        <v>72</v>
      </c>
    </row>
    <row r="376" spans="1:26" x14ac:dyDescent="0.35">
      <c r="A376" t="s">
        <v>41</v>
      </c>
      <c r="B376" s="14">
        <f>VLOOKUP(Table2[[#This Row],[Crop]],Crop!$A$2:$B$5,2,FALSE)</f>
        <v>33</v>
      </c>
      <c r="C376" t="s">
        <v>37</v>
      </c>
      <c r="D376" s="14">
        <f>VLOOKUP(Table2[[#This Row],[District]],district!$A$2:$B$38,2,FALSE)</f>
        <v>12</v>
      </c>
      <c r="E376">
        <v>2012</v>
      </c>
      <c r="F376">
        <v>149.58000000000001</v>
      </c>
      <c r="G376">
        <v>146</v>
      </c>
      <c r="H376">
        <v>13.18</v>
      </c>
      <c r="L376" s="17" t="s">
        <v>68</v>
      </c>
      <c r="M376" s="14" t="s">
        <v>71</v>
      </c>
      <c r="N376" s="14" t="str">
        <f t="shared" si="72"/>
        <v>,</v>
      </c>
      <c r="O376" s="14">
        <f t="shared" si="73"/>
        <v>33</v>
      </c>
      <c r="P376" s="14" t="str">
        <f t="shared" si="74"/>
        <v>,</v>
      </c>
      <c r="Q376" s="14">
        <f t="shared" si="75"/>
        <v>12</v>
      </c>
      <c r="R376" s="14" t="str">
        <f t="shared" si="76"/>
        <v>,</v>
      </c>
      <c r="S376" s="14">
        <f t="shared" si="77"/>
        <v>146</v>
      </c>
      <c r="T376" s="14" t="str">
        <f t="shared" si="78"/>
        <v>,</v>
      </c>
      <c r="U376" s="14">
        <f t="shared" si="79"/>
        <v>149.58000000000001</v>
      </c>
      <c r="V376" s="14" t="str">
        <f t="shared" si="80"/>
        <v>,</v>
      </c>
      <c r="W376" s="14">
        <f t="shared" si="81"/>
        <v>13.18</v>
      </c>
      <c r="X376" s="14" t="str">
        <f t="shared" si="82"/>
        <v>,</v>
      </c>
      <c r="Y376" s="14">
        <f t="shared" si="83"/>
        <v>2012</v>
      </c>
      <c r="Z376" s="14" t="s">
        <v>72</v>
      </c>
    </row>
    <row r="377" spans="1:26" x14ac:dyDescent="0.35">
      <c r="A377" t="s">
        <v>41</v>
      </c>
      <c r="B377" s="14">
        <f>VLOOKUP(Table2[[#This Row],[Crop]],Crop!$A$2:$B$5,2,FALSE)</f>
        <v>33</v>
      </c>
      <c r="C377" t="s">
        <v>37</v>
      </c>
      <c r="D377" s="14">
        <f>VLOOKUP(Table2[[#This Row],[District]],district!$A$2:$B$38,2,FALSE)</f>
        <v>12</v>
      </c>
      <c r="E377">
        <v>2013</v>
      </c>
      <c r="F377">
        <v>116.3</v>
      </c>
      <c r="G377">
        <v>113</v>
      </c>
      <c r="H377">
        <v>13.24</v>
      </c>
      <c r="L377" s="17" t="s">
        <v>68</v>
      </c>
      <c r="M377" s="14" t="s">
        <v>71</v>
      </c>
      <c r="N377" s="14" t="str">
        <f t="shared" si="72"/>
        <v>,</v>
      </c>
      <c r="O377" s="14">
        <f t="shared" si="73"/>
        <v>33</v>
      </c>
      <c r="P377" s="14" t="str">
        <f t="shared" si="74"/>
        <v>,</v>
      </c>
      <c r="Q377" s="14">
        <f t="shared" si="75"/>
        <v>12</v>
      </c>
      <c r="R377" s="14" t="str">
        <f t="shared" si="76"/>
        <v>,</v>
      </c>
      <c r="S377" s="14">
        <f t="shared" si="77"/>
        <v>113</v>
      </c>
      <c r="T377" s="14" t="str">
        <f t="shared" si="78"/>
        <v>,</v>
      </c>
      <c r="U377" s="14">
        <f t="shared" si="79"/>
        <v>116.3</v>
      </c>
      <c r="V377" s="14" t="str">
        <f t="shared" si="80"/>
        <v>,</v>
      </c>
      <c r="W377" s="14">
        <f t="shared" si="81"/>
        <v>13.24</v>
      </c>
      <c r="X377" s="14" t="str">
        <f t="shared" si="82"/>
        <v>,</v>
      </c>
      <c r="Y377" s="14">
        <f t="shared" si="83"/>
        <v>2013</v>
      </c>
      <c r="Z377" s="14" t="s">
        <v>72</v>
      </c>
    </row>
    <row r="378" spans="1:26" x14ac:dyDescent="0.35">
      <c r="A378" t="s">
        <v>41</v>
      </c>
      <c r="B378" s="14">
        <f>VLOOKUP(Table2[[#This Row],[Crop]],Crop!$A$2:$B$5,2,FALSE)</f>
        <v>33</v>
      </c>
      <c r="C378" t="s">
        <v>37</v>
      </c>
      <c r="D378" s="14">
        <f>VLOOKUP(Table2[[#This Row],[District]],district!$A$2:$B$38,2,FALSE)</f>
        <v>12</v>
      </c>
      <c r="E378">
        <v>2014</v>
      </c>
      <c r="F378">
        <v>98.33</v>
      </c>
      <c r="G378">
        <v>88</v>
      </c>
      <c r="H378">
        <v>14.37</v>
      </c>
      <c r="L378" s="17" t="s">
        <v>68</v>
      </c>
      <c r="M378" s="14" t="s">
        <v>71</v>
      </c>
      <c r="N378" s="14" t="str">
        <f t="shared" si="72"/>
        <v>,</v>
      </c>
      <c r="O378" s="14">
        <f t="shared" si="73"/>
        <v>33</v>
      </c>
      <c r="P378" s="14" t="str">
        <f t="shared" si="74"/>
        <v>,</v>
      </c>
      <c r="Q378" s="14">
        <f t="shared" si="75"/>
        <v>12</v>
      </c>
      <c r="R378" s="14" t="str">
        <f t="shared" si="76"/>
        <v>,</v>
      </c>
      <c r="S378" s="14">
        <f t="shared" si="77"/>
        <v>88</v>
      </c>
      <c r="T378" s="14" t="str">
        <f t="shared" si="78"/>
        <v>,</v>
      </c>
      <c r="U378" s="14">
        <f t="shared" si="79"/>
        <v>98.33</v>
      </c>
      <c r="V378" s="14" t="str">
        <f t="shared" si="80"/>
        <v>,</v>
      </c>
      <c r="W378" s="14">
        <f t="shared" si="81"/>
        <v>14.37</v>
      </c>
      <c r="X378" s="14" t="str">
        <f t="shared" si="82"/>
        <v>,</v>
      </c>
      <c r="Y378" s="14">
        <f t="shared" si="83"/>
        <v>2014</v>
      </c>
      <c r="Z378" s="14" t="s">
        <v>72</v>
      </c>
    </row>
    <row r="379" spans="1:26" x14ac:dyDescent="0.35">
      <c r="A379" t="s">
        <v>41</v>
      </c>
      <c r="B379" s="14">
        <f>VLOOKUP(Table2[[#This Row],[Crop]],Crop!$A$2:$B$5,2,FALSE)</f>
        <v>33</v>
      </c>
      <c r="C379" t="s">
        <v>37</v>
      </c>
      <c r="D379" s="14">
        <f>VLOOKUP(Table2[[#This Row],[District]],district!$A$2:$B$38,2,FALSE)</f>
        <v>12</v>
      </c>
      <c r="E379">
        <v>2015</v>
      </c>
      <c r="F379">
        <v>80.09</v>
      </c>
      <c r="G379">
        <v>95</v>
      </c>
      <c r="H379">
        <v>10.84</v>
      </c>
      <c r="L379" s="17" t="s">
        <v>68</v>
      </c>
      <c r="M379" s="14" t="s">
        <v>71</v>
      </c>
      <c r="N379" s="14" t="str">
        <f t="shared" si="72"/>
        <v>,</v>
      </c>
      <c r="O379" s="14">
        <f t="shared" si="73"/>
        <v>33</v>
      </c>
      <c r="P379" s="14" t="str">
        <f t="shared" si="74"/>
        <v>,</v>
      </c>
      <c r="Q379" s="14">
        <f t="shared" si="75"/>
        <v>12</v>
      </c>
      <c r="R379" s="14" t="str">
        <f t="shared" si="76"/>
        <v>,</v>
      </c>
      <c r="S379" s="14">
        <f t="shared" si="77"/>
        <v>95</v>
      </c>
      <c r="T379" s="14" t="str">
        <f t="shared" si="78"/>
        <v>,</v>
      </c>
      <c r="U379" s="14">
        <f t="shared" si="79"/>
        <v>80.09</v>
      </c>
      <c r="V379" s="14" t="str">
        <f t="shared" si="80"/>
        <v>,</v>
      </c>
      <c r="W379" s="14">
        <f t="shared" si="81"/>
        <v>10.84</v>
      </c>
      <c r="X379" s="14" t="str">
        <f t="shared" si="82"/>
        <v>,</v>
      </c>
      <c r="Y379" s="14">
        <f t="shared" si="83"/>
        <v>2015</v>
      </c>
      <c r="Z379" s="14" t="s">
        <v>72</v>
      </c>
    </row>
    <row r="380" spans="1:26" x14ac:dyDescent="0.35">
      <c r="A380" t="s">
        <v>41</v>
      </c>
      <c r="B380" s="14">
        <f>VLOOKUP(Table2[[#This Row],[Crop]],Crop!$A$2:$B$5,2,FALSE)</f>
        <v>33</v>
      </c>
      <c r="C380" t="s">
        <v>37</v>
      </c>
      <c r="D380" s="14">
        <f>VLOOKUP(Table2[[#This Row],[District]],district!$A$2:$B$38,2,FALSE)</f>
        <v>12</v>
      </c>
      <c r="E380">
        <v>2016</v>
      </c>
      <c r="F380">
        <v>69.319999999999993</v>
      </c>
      <c r="G380">
        <v>68</v>
      </c>
      <c r="H380">
        <v>13.11</v>
      </c>
      <c r="L380" s="17" t="s">
        <v>68</v>
      </c>
      <c r="M380" s="14" t="s">
        <v>71</v>
      </c>
      <c r="N380" s="14" t="str">
        <f t="shared" si="72"/>
        <v>,</v>
      </c>
      <c r="O380" s="14">
        <f t="shared" si="73"/>
        <v>33</v>
      </c>
      <c r="P380" s="14" t="str">
        <f t="shared" si="74"/>
        <v>,</v>
      </c>
      <c r="Q380" s="14">
        <f t="shared" si="75"/>
        <v>12</v>
      </c>
      <c r="R380" s="14" t="str">
        <f t="shared" si="76"/>
        <v>,</v>
      </c>
      <c r="S380" s="14">
        <f t="shared" si="77"/>
        <v>68</v>
      </c>
      <c r="T380" s="14" t="str">
        <f t="shared" si="78"/>
        <v>,</v>
      </c>
      <c r="U380" s="14">
        <f t="shared" si="79"/>
        <v>69.319999999999993</v>
      </c>
      <c r="V380" s="14" t="str">
        <f t="shared" si="80"/>
        <v>,</v>
      </c>
      <c r="W380" s="14">
        <f t="shared" si="81"/>
        <v>13.11</v>
      </c>
      <c r="X380" s="14" t="str">
        <f t="shared" si="82"/>
        <v>,</v>
      </c>
      <c r="Y380" s="14">
        <f t="shared" si="83"/>
        <v>2016</v>
      </c>
      <c r="Z380" s="14" t="s">
        <v>72</v>
      </c>
    </row>
    <row r="381" spans="1:26" x14ac:dyDescent="0.35">
      <c r="A381" t="s">
        <v>41</v>
      </c>
      <c r="B381" s="14">
        <f>VLOOKUP(Table2[[#This Row],[Crop]],Crop!$A$2:$B$5,2,FALSE)</f>
        <v>33</v>
      </c>
      <c r="C381" t="s">
        <v>37</v>
      </c>
      <c r="D381" s="14">
        <f>VLOOKUP(Table2[[#This Row],[District]],district!$A$2:$B$38,2,FALSE)</f>
        <v>12</v>
      </c>
      <c r="E381">
        <v>2017</v>
      </c>
      <c r="F381">
        <v>51.48</v>
      </c>
      <c r="G381">
        <v>54</v>
      </c>
      <c r="H381">
        <v>12.26</v>
      </c>
      <c r="L381" s="17" t="s">
        <v>68</v>
      </c>
      <c r="M381" s="14" t="s">
        <v>71</v>
      </c>
      <c r="N381" s="14" t="str">
        <f t="shared" si="72"/>
        <v>,</v>
      </c>
      <c r="O381" s="14">
        <f t="shared" si="73"/>
        <v>33</v>
      </c>
      <c r="P381" s="14" t="str">
        <f t="shared" si="74"/>
        <v>,</v>
      </c>
      <c r="Q381" s="14">
        <f t="shared" si="75"/>
        <v>12</v>
      </c>
      <c r="R381" s="14" t="str">
        <f t="shared" si="76"/>
        <v>,</v>
      </c>
      <c r="S381" s="14">
        <f t="shared" si="77"/>
        <v>54</v>
      </c>
      <c r="T381" s="14" t="str">
        <f t="shared" si="78"/>
        <v>,</v>
      </c>
      <c r="U381" s="14">
        <f t="shared" si="79"/>
        <v>51.48</v>
      </c>
      <c r="V381" s="14" t="str">
        <f t="shared" si="80"/>
        <v>,</v>
      </c>
      <c r="W381" s="14">
        <f t="shared" si="81"/>
        <v>12.26</v>
      </c>
      <c r="X381" s="14" t="str">
        <f t="shared" si="82"/>
        <v>,</v>
      </c>
      <c r="Y381" s="14">
        <f t="shared" si="83"/>
        <v>2017</v>
      </c>
      <c r="Z381" s="14" t="s">
        <v>72</v>
      </c>
    </row>
    <row r="382" spans="1:26" x14ac:dyDescent="0.35">
      <c r="A382" t="s">
        <v>41</v>
      </c>
      <c r="B382" s="14">
        <f>VLOOKUP(Table2[[#This Row],[Crop]],Crop!$A$2:$B$5,2,FALSE)</f>
        <v>33</v>
      </c>
      <c r="C382" t="s">
        <v>37</v>
      </c>
      <c r="D382" s="14">
        <f>VLOOKUP(Table2[[#This Row],[District]],district!$A$2:$B$38,2,FALSE)</f>
        <v>12</v>
      </c>
      <c r="E382">
        <v>2018</v>
      </c>
      <c r="F382">
        <v>39.22</v>
      </c>
      <c r="G382">
        <v>42</v>
      </c>
      <c r="H382">
        <v>12.01</v>
      </c>
      <c r="L382" s="17" t="s">
        <v>68</v>
      </c>
      <c r="M382" s="14" t="s">
        <v>71</v>
      </c>
      <c r="N382" s="14" t="str">
        <f t="shared" si="72"/>
        <v>,</v>
      </c>
      <c r="O382" s="14">
        <f t="shared" si="73"/>
        <v>33</v>
      </c>
      <c r="P382" s="14" t="str">
        <f t="shared" si="74"/>
        <v>,</v>
      </c>
      <c r="Q382" s="14">
        <f t="shared" si="75"/>
        <v>12</v>
      </c>
      <c r="R382" s="14" t="str">
        <f t="shared" si="76"/>
        <v>,</v>
      </c>
      <c r="S382" s="14">
        <f t="shared" si="77"/>
        <v>42</v>
      </c>
      <c r="T382" s="14" t="str">
        <f t="shared" si="78"/>
        <v>,</v>
      </c>
      <c r="U382" s="14">
        <f t="shared" si="79"/>
        <v>39.22</v>
      </c>
      <c r="V382" s="14" t="str">
        <f t="shared" si="80"/>
        <v>,</v>
      </c>
      <c r="W382" s="14">
        <f t="shared" si="81"/>
        <v>12.01</v>
      </c>
      <c r="X382" s="14" t="str">
        <f t="shared" si="82"/>
        <v>,</v>
      </c>
      <c r="Y382" s="14">
        <f t="shared" si="83"/>
        <v>2018</v>
      </c>
      <c r="Z382" s="14" t="s">
        <v>72</v>
      </c>
    </row>
    <row r="383" spans="1:26" x14ac:dyDescent="0.35">
      <c r="A383" t="s">
        <v>41</v>
      </c>
      <c r="B383" s="14">
        <f>VLOOKUP(Table2[[#This Row],[Crop]],Crop!$A$2:$B$5,2,FALSE)</f>
        <v>33</v>
      </c>
      <c r="C383" t="s">
        <v>37</v>
      </c>
      <c r="D383" s="14">
        <f>VLOOKUP(Table2[[#This Row],[District]],district!$A$2:$B$38,2,FALSE)</f>
        <v>12</v>
      </c>
      <c r="E383">
        <v>2019</v>
      </c>
      <c r="F383">
        <v>39.630000000000003</v>
      </c>
      <c r="G383">
        <v>35</v>
      </c>
      <c r="H383">
        <v>14.56</v>
      </c>
      <c r="L383" s="17" t="s">
        <v>68</v>
      </c>
      <c r="M383" s="14" t="s">
        <v>71</v>
      </c>
      <c r="N383" s="14" t="str">
        <f t="shared" si="72"/>
        <v>,</v>
      </c>
      <c r="O383" s="14">
        <f t="shared" si="73"/>
        <v>33</v>
      </c>
      <c r="P383" s="14" t="str">
        <f t="shared" si="74"/>
        <v>,</v>
      </c>
      <c r="Q383" s="14">
        <f t="shared" si="75"/>
        <v>12</v>
      </c>
      <c r="R383" s="14" t="str">
        <f t="shared" si="76"/>
        <v>,</v>
      </c>
      <c r="S383" s="14">
        <f t="shared" si="77"/>
        <v>35</v>
      </c>
      <c r="T383" s="14" t="str">
        <f t="shared" si="78"/>
        <v>,</v>
      </c>
      <c r="U383" s="14">
        <f t="shared" si="79"/>
        <v>39.630000000000003</v>
      </c>
      <c r="V383" s="14" t="str">
        <f t="shared" si="80"/>
        <v>,</v>
      </c>
      <c r="W383" s="14">
        <f t="shared" si="81"/>
        <v>14.56</v>
      </c>
      <c r="X383" s="14" t="str">
        <f t="shared" si="82"/>
        <v>,</v>
      </c>
      <c r="Y383" s="14">
        <f t="shared" si="83"/>
        <v>2019</v>
      </c>
      <c r="Z383" s="14" t="s">
        <v>72</v>
      </c>
    </row>
    <row r="384" spans="1:26" x14ac:dyDescent="0.35">
      <c r="A384" t="s">
        <v>41</v>
      </c>
      <c r="B384" s="14">
        <f>VLOOKUP(Table2[[#This Row],[Crop]],Crop!$A$2:$B$5,2,FALSE)</f>
        <v>33</v>
      </c>
      <c r="C384" t="s">
        <v>37</v>
      </c>
      <c r="D384" s="14">
        <f>VLOOKUP(Table2[[#This Row],[District]],district!$A$2:$B$38,2,FALSE)</f>
        <v>12</v>
      </c>
      <c r="E384">
        <v>2020</v>
      </c>
      <c r="F384">
        <v>23.87</v>
      </c>
      <c r="G384">
        <v>20</v>
      </c>
      <c r="H384">
        <v>14.32</v>
      </c>
      <c r="L384" s="17" t="s">
        <v>68</v>
      </c>
      <c r="M384" s="14" t="s">
        <v>71</v>
      </c>
      <c r="N384" s="14" t="str">
        <f t="shared" si="72"/>
        <v>,</v>
      </c>
      <c r="O384" s="14">
        <f t="shared" si="73"/>
        <v>33</v>
      </c>
      <c r="P384" s="14" t="str">
        <f t="shared" si="74"/>
        <v>,</v>
      </c>
      <c r="Q384" s="14">
        <f t="shared" si="75"/>
        <v>12</v>
      </c>
      <c r="R384" s="14" t="str">
        <f t="shared" si="76"/>
        <v>,</v>
      </c>
      <c r="S384" s="14">
        <f t="shared" si="77"/>
        <v>20</v>
      </c>
      <c r="T384" s="14" t="str">
        <f t="shared" si="78"/>
        <v>,</v>
      </c>
      <c r="U384" s="14">
        <f t="shared" si="79"/>
        <v>23.87</v>
      </c>
      <c r="V384" s="14" t="str">
        <f t="shared" si="80"/>
        <v>,</v>
      </c>
      <c r="W384" s="14">
        <f t="shared" si="81"/>
        <v>14.32</v>
      </c>
      <c r="X384" s="14" t="str">
        <f t="shared" si="82"/>
        <v>,</v>
      </c>
      <c r="Y384" s="14">
        <f t="shared" si="83"/>
        <v>2020</v>
      </c>
      <c r="Z384" s="14" t="s">
        <v>72</v>
      </c>
    </row>
    <row r="385" spans="1:26" s="7" customFormat="1" x14ac:dyDescent="0.35">
      <c r="A385" s="7" t="s">
        <v>41</v>
      </c>
      <c r="B385" s="7">
        <f>VLOOKUP(Table2[[#This Row],[Crop]],Crop!$A$2:$B$5,2,FALSE)</f>
        <v>33</v>
      </c>
      <c r="C385" s="7" t="s">
        <v>37</v>
      </c>
      <c r="D385" s="7">
        <f>VLOOKUP(Table2[[#This Row],[District]],district!$A$2:$B$38,2,FALSE)</f>
        <v>12</v>
      </c>
      <c r="E385" s="7">
        <v>2021</v>
      </c>
      <c r="F385">
        <v>14.6</v>
      </c>
      <c r="G385">
        <v>11</v>
      </c>
      <c r="H385">
        <v>15.88</v>
      </c>
      <c r="L385" s="17" t="s">
        <v>68</v>
      </c>
      <c r="M385" s="14" t="s">
        <v>71</v>
      </c>
      <c r="N385" s="14" t="str">
        <f t="shared" si="72"/>
        <v>,</v>
      </c>
      <c r="O385" s="14">
        <f t="shared" si="73"/>
        <v>33</v>
      </c>
      <c r="P385" s="14" t="str">
        <f t="shared" si="74"/>
        <v>,</v>
      </c>
      <c r="Q385" s="14">
        <f t="shared" si="75"/>
        <v>12</v>
      </c>
      <c r="R385" s="14" t="str">
        <f t="shared" si="76"/>
        <v>,</v>
      </c>
      <c r="S385" s="14">
        <f t="shared" si="77"/>
        <v>11</v>
      </c>
      <c r="T385" s="14" t="str">
        <f t="shared" si="78"/>
        <v>,</v>
      </c>
      <c r="U385" s="14">
        <f t="shared" si="79"/>
        <v>14.6</v>
      </c>
      <c r="V385" s="14" t="str">
        <f t="shared" si="80"/>
        <v>,</v>
      </c>
      <c r="W385" s="14">
        <f t="shared" si="81"/>
        <v>15.88</v>
      </c>
      <c r="X385" s="14" t="str">
        <f t="shared" si="82"/>
        <v>,</v>
      </c>
      <c r="Y385" s="14">
        <f t="shared" si="83"/>
        <v>2021</v>
      </c>
      <c r="Z385" s="14" t="s">
        <v>72</v>
      </c>
    </row>
    <row r="386" spans="1:26" hidden="1" x14ac:dyDescent="0.35">
      <c r="A386" t="s">
        <v>41</v>
      </c>
      <c r="B386" s="14">
        <f>VLOOKUP(Table2[[#This Row],[Crop]],Crop!$A$2:$B$5,2,FALSE)</f>
        <v>33</v>
      </c>
      <c r="C386" t="s">
        <v>38</v>
      </c>
      <c r="D386" s="14">
        <f>VLOOKUP(Table2[[#This Row],[District]],district!$A$2:$B$38,2,FALSE)</f>
        <v>6</v>
      </c>
      <c r="E386">
        <v>1990</v>
      </c>
      <c r="L386" s="17" t="s">
        <v>68</v>
      </c>
      <c r="M386" s="14" t="s">
        <v>71</v>
      </c>
      <c r="N386" s="14" t="str">
        <f t="shared" si="72"/>
        <v>,</v>
      </c>
      <c r="O386" s="14">
        <f t="shared" si="73"/>
        <v>33</v>
      </c>
      <c r="P386" s="14" t="str">
        <f t="shared" si="74"/>
        <v>,</v>
      </c>
      <c r="Q386" s="14">
        <f t="shared" si="75"/>
        <v>6</v>
      </c>
      <c r="R386" s="14" t="str">
        <f t="shared" si="76"/>
        <v>,</v>
      </c>
      <c r="S386" s="14">
        <f t="shared" si="77"/>
        <v>0</v>
      </c>
      <c r="T386" s="14" t="str">
        <f t="shared" si="78"/>
        <v>,</v>
      </c>
      <c r="U386" s="14">
        <f t="shared" si="79"/>
        <v>0</v>
      </c>
      <c r="V386" s="14" t="str">
        <f t="shared" si="80"/>
        <v>,</v>
      </c>
      <c r="W386" s="14">
        <f t="shared" si="81"/>
        <v>0</v>
      </c>
      <c r="X386" s="14" t="str">
        <f t="shared" si="82"/>
        <v>,</v>
      </c>
      <c r="Y386" s="14">
        <f t="shared" si="83"/>
        <v>1990</v>
      </c>
      <c r="Z386" s="14" t="s">
        <v>72</v>
      </c>
    </row>
    <row r="387" spans="1:26" hidden="1" x14ac:dyDescent="0.35">
      <c r="A387" t="s">
        <v>41</v>
      </c>
      <c r="B387" s="14">
        <f>VLOOKUP(Table2[[#This Row],[Crop]],Crop!$A$2:$B$5,2,FALSE)</f>
        <v>33</v>
      </c>
      <c r="C387" t="s">
        <v>38</v>
      </c>
      <c r="D387" s="14">
        <f>VLOOKUP(Table2[[#This Row],[District]],district!$A$2:$B$38,2,FALSE)</f>
        <v>6</v>
      </c>
      <c r="E387">
        <v>1991</v>
      </c>
      <c r="L387" s="17" t="s">
        <v>68</v>
      </c>
      <c r="M387" s="14" t="s">
        <v>71</v>
      </c>
      <c r="N387" s="14" t="str">
        <f t="shared" si="72"/>
        <v>,</v>
      </c>
      <c r="O387" s="14">
        <f t="shared" si="73"/>
        <v>33</v>
      </c>
      <c r="P387" s="14" t="str">
        <f t="shared" si="74"/>
        <v>,</v>
      </c>
      <c r="Q387" s="14">
        <f t="shared" si="75"/>
        <v>6</v>
      </c>
      <c r="R387" s="14" t="str">
        <f t="shared" si="76"/>
        <v>,</v>
      </c>
      <c r="S387" s="14">
        <f t="shared" si="77"/>
        <v>0</v>
      </c>
      <c r="T387" s="14" t="str">
        <f t="shared" si="78"/>
        <v>,</v>
      </c>
      <c r="U387" s="14">
        <f t="shared" si="79"/>
        <v>0</v>
      </c>
      <c r="V387" s="14" t="str">
        <f t="shared" si="80"/>
        <v>,</v>
      </c>
      <c r="W387" s="14">
        <f t="shared" si="81"/>
        <v>0</v>
      </c>
      <c r="X387" s="14" t="str">
        <f t="shared" si="82"/>
        <v>,</v>
      </c>
      <c r="Y387" s="14">
        <f t="shared" si="83"/>
        <v>1991</v>
      </c>
      <c r="Z387" s="14" t="s">
        <v>72</v>
      </c>
    </row>
    <row r="388" spans="1:26" hidden="1" x14ac:dyDescent="0.35">
      <c r="A388" t="s">
        <v>41</v>
      </c>
      <c r="B388" s="14">
        <f>VLOOKUP(Table2[[#This Row],[Crop]],Crop!$A$2:$B$5,2,FALSE)</f>
        <v>33</v>
      </c>
      <c r="C388" t="s">
        <v>38</v>
      </c>
      <c r="D388" s="14">
        <f>VLOOKUP(Table2[[#This Row],[District]],district!$A$2:$B$38,2,FALSE)</f>
        <v>6</v>
      </c>
      <c r="E388">
        <v>1992</v>
      </c>
      <c r="L388" s="17" t="s">
        <v>68</v>
      </c>
      <c r="M388" s="14" t="s">
        <v>71</v>
      </c>
      <c r="N388" s="14" t="str">
        <f t="shared" si="72"/>
        <v>,</v>
      </c>
      <c r="O388" s="14">
        <f t="shared" si="73"/>
        <v>33</v>
      </c>
      <c r="P388" s="14" t="str">
        <f t="shared" si="74"/>
        <v>,</v>
      </c>
      <c r="Q388" s="14">
        <f t="shared" si="75"/>
        <v>6</v>
      </c>
      <c r="R388" s="14" t="str">
        <f t="shared" si="76"/>
        <v>,</v>
      </c>
      <c r="S388" s="14">
        <f t="shared" si="77"/>
        <v>0</v>
      </c>
      <c r="T388" s="14" t="str">
        <f t="shared" si="78"/>
        <v>,</v>
      </c>
      <c r="U388" s="14">
        <f t="shared" si="79"/>
        <v>0</v>
      </c>
      <c r="V388" s="14" t="str">
        <f t="shared" si="80"/>
        <v>,</v>
      </c>
      <c r="W388" s="14">
        <f t="shared" si="81"/>
        <v>0</v>
      </c>
      <c r="X388" s="14" t="str">
        <f t="shared" si="82"/>
        <v>,</v>
      </c>
      <c r="Y388" s="14">
        <f t="shared" si="83"/>
        <v>1992</v>
      </c>
      <c r="Z388" s="14" t="s">
        <v>72</v>
      </c>
    </row>
    <row r="389" spans="1:26" hidden="1" x14ac:dyDescent="0.35">
      <c r="A389" t="s">
        <v>41</v>
      </c>
      <c r="B389" s="14">
        <f>VLOOKUP(Table2[[#This Row],[Crop]],Crop!$A$2:$B$5,2,FALSE)</f>
        <v>33</v>
      </c>
      <c r="C389" t="s">
        <v>38</v>
      </c>
      <c r="D389" s="14">
        <f>VLOOKUP(Table2[[#This Row],[District]],district!$A$2:$B$38,2,FALSE)</f>
        <v>6</v>
      </c>
      <c r="E389">
        <v>1993</v>
      </c>
      <c r="L389" s="17" t="s">
        <v>68</v>
      </c>
      <c r="M389" s="14" t="s">
        <v>71</v>
      </c>
      <c r="N389" s="14" t="str">
        <f t="shared" si="72"/>
        <v>,</v>
      </c>
      <c r="O389" s="14">
        <f t="shared" si="73"/>
        <v>33</v>
      </c>
      <c r="P389" s="14" t="str">
        <f t="shared" si="74"/>
        <v>,</v>
      </c>
      <c r="Q389" s="14">
        <f t="shared" si="75"/>
        <v>6</v>
      </c>
      <c r="R389" s="14" t="str">
        <f t="shared" si="76"/>
        <v>,</v>
      </c>
      <c r="S389" s="14">
        <f t="shared" si="77"/>
        <v>0</v>
      </c>
      <c r="T389" s="14" t="str">
        <f t="shared" si="78"/>
        <v>,</v>
      </c>
      <c r="U389" s="14">
        <f t="shared" si="79"/>
        <v>0</v>
      </c>
      <c r="V389" s="14" t="str">
        <f t="shared" si="80"/>
        <v>,</v>
      </c>
      <c r="W389" s="14">
        <f t="shared" si="81"/>
        <v>0</v>
      </c>
      <c r="X389" s="14" t="str">
        <f t="shared" si="82"/>
        <v>,</v>
      </c>
      <c r="Y389" s="14">
        <f t="shared" si="83"/>
        <v>1993</v>
      </c>
      <c r="Z389" s="14" t="s">
        <v>72</v>
      </c>
    </row>
    <row r="390" spans="1:26" hidden="1" x14ac:dyDescent="0.35">
      <c r="A390" t="s">
        <v>41</v>
      </c>
      <c r="B390" s="14">
        <f>VLOOKUP(Table2[[#This Row],[Crop]],Crop!$A$2:$B$5,2,FALSE)</f>
        <v>33</v>
      </c>
      <c r="C390" t="s">
        <v>38</v>
      </c>
      <c r="D390" s="14">
        <f>VLOOKUP(Table2[[#This Row],[District]],district!$A$2:$B$38,2,FALSE)</f>
        <v>6</v>
      </c>
      <c r="E390">
        <v>1994</v>
      </c>
      <c r="L390" s="17" t="s">
        <v>68</v>
      </c>
      <c r="M390" s="14" t="s">
        <v>71</v>
      </c>
      <c r="N390" s="14" t="str">
        <f t="shared" si="72"/>
        <v>,</v>
      </c>
      <c r="O390" s="14">
        <f t="shared" si="73"/>
        <v>33</v>
      </c>
      <c r="P390" s="14" t="str">
        <f t="shared" si="74"/>
        <v>,</v>
      </c>
      <c r="Q390" s="14">
        <f t="shared" si="75"/>
        <v>6</v>
      </c>
      <c r="R390" s="14" t="str">
        <f t="shared" si="76"/>
        <v>,</v>
      </c>
      <c r="S390" s="14">
        <f t="shared" si="77"/>
        <v>0</v>
      </c>
      <c r="T390" s="14" t="str">
        <f t="shared" si="78"/>
        <v>,</v>
      </c>
      <c r="U390" s="14">
        <f t="shared" si="79"/>
        <v>0</v>
      </c>
      <c r="V390" s="14" t="str">
        <f t="shared" si="80"/>
        <v>,</v>
      </c>
      <c r="W390" s="14">
        <f t="shared" si="81"/>
        <v>0</v>
      </c>
      <c r="X390" s="14" t="str">
        <f t="shared" si="82"/>
        <v>,</v>
      </c>
      <c r="Y390" s="14">
        <f t="shared" si="83"/>
        <v>1994</v>
      </c>
      <c r="Z390" s="14" t="s">
        <v>72</v>
      </c>
    </row>
    <row r="391" spans="1:26" hidden="1" x14ac:dyDescent="0.35">
      <c r="A391" t="s">
        <v>41</v>
      </c>
      <c r="B391" s="14">
        <f>VLOOKUP(Table2[[#This Row],[Crop]],Crop!$A$2:$B$5,2,FALSE)</f>
        <v>33</v>
      </c>
      <c r="C391" t="s">
        <v>38</v>
      </c>
      <c r="D391" s="14">
        <f>VLOOKUP(Table2[[#This Row],[District]],district!$A$2:$B$38,2,FALSE)</f>
        <v>6</v>
      </c>
      <c r="E391">
        <v>1995</v>
      </c>
      <c r="L391" s="17" t="s">
        <v>68</v>
      </c>
      <c r="M391" s="14" t="s">
        <v>71</v>
      </c>
      <c r="N391" s="14" t="str">
        <f t="shared" si="72"/>
        <v>,</v>
      </c>
      <c r="O391" s="14">
        <f t="shared" si="73"/>
        <v>33</v>
      </c>
      <c r="P391" s="14" t="str">
        <f t="shared" si="74"/>
        <v>,</v>
      </c>
      <c r="Q391" s="14">
        <f t="shared" si="75"/>
        <v>6</v>
      </c>
      <c r="R391" s="14" t="str">
        <f t="shared" si="76"/>
        <v>,</v>
      </c>
      <c r="S391" s="14">
        <f t="shared" si="77"/>
        <v>0</v>
      </c>
      <c r="T391" s="14" t="str">
        <f t="shared" si="78"/>
        <v>,</v>
      </c>
      <c r="U391" s="14">
        <f t="shared" si="79"/>
        <v>0</v>
      </c>
      <c r="V391" s="14" t="str">
        <f t="shared" si="80"/>
        <v>,</v>
      </c>
      <c r="W391" s="14">
        <f t="shared" si="81"/>
        <v>0</v>
      </c>
      <c r="X391" s="14" t="str">
        <f t="shared" si="82"/>
        <v>,</v>
      </c>
      <c r="Y391" s="14">
        <f t="shared" si="83"/>
        <v>1995</v>
      </c>
      <c r="Z391" s="14" t="s">
        <v>72</v>
      </c>
    </row>
    <row r="392" spans="1:26" hidden="1" x14ac:dyDescent="0.35">
      <c r="A392" t="s">
        <v>41</v>
      </c>
      <c r="B392" s="14">
        <f>VLOOKUP(Table2[[#This Row],[Crop]],Crop!$A$2:$B$5,2,FALSE)</f>
        <v>33</v>
      </c>
      <c r="C392" t="s">
        <v>38</v>
      </c>
      <c r="D392" s="14">
        <f>VLOOKUP(Table2[[#This Row],[District]],district!$A$2:$B$38,2,FALSE)</f>
        <v>6</v>
      </c>
      <c r="E392">
        <v>1996</v>
      </c>
      <c r="L392" s="17" t="s">
        <v>68</v>
      </c>
      <c r="M392" s="14" t="s">
        <v>71</v>
      </c>
      <c r="N392" s="14" t="str">
        <f t="shared" si="72"/>
        <v>,</v>
      </c>
      <c r="O392" s="14">
        <f t="shared" si="73"/>
        <v>33</v>
      </c>
      <c r="P392" s="14" t="str">
        <f t="shared" si="74"/>
        <v>,</v>
      </c>
      <c r="Q392" s="14">
        <f t="shared" si="75"/>
        <v>6</v>
      </c>
      <c r="R392" s="14" t="str">
        <f t="shared" si="76"/>
        <v>,</v>
      </c>
      <c r="S392" s="14">
        <f t="shared" si="77"/>
        <v>0</v>
      </c>
      <c r="T392" s="14" t="str">
        <f t="shared" si="78"/>
        <v>,</v>
      </c>
      <c r="U392" s="14">
        <f t="shared" si="79"/>
        <v>0</v>
      </c>
      <c r="V392" s="14" t="str">
        <f t="shared" si="80"/>
        <v>,</v>
      </c>
      <c r="W392" s="14">
        <f t="shared" si="81"/>
        <v>0</v>
      </c>
      <c r="X392" s="14" t="str">
        <f t="shared" si="82"/>
        <v>,</v>
      </c>
      <c r="Y392" s="14">
        <f t="shared" si="83"/>
        <v>1996</v>
      </c>
      <c r="Z392" s="14" t="s">
        <v>72</v>
      </c>
    </row>
    <row r="393" spans="1:26" hidden="1" x14ac:dyDescent="0.35">
      <c r="A393" t="s">
        <v>41</v>
      </c>
      <c r="B393" s="14">
        <f>VLOOKUP(Table2[[#This Row],[Crop]],Crop!$A$2:$B$5,2,FALSE)</f>
        <v>33</v>
      </c>
      <c r="C393" t="s">
        <v>38</v>
      </c>
      <c r="D393" s="14">
        <f>VLOOKUP(Table2[[#This Row],[District]],district!$A$2:$B$38,2,FALSE)</f>
        <v>6</v>
      </c>
      <c r="E393">
        <v>1997</v>
      </c>
      <c r="L393" s="17" t="s">
        <v>68</v>
      </c>
      <c r="M393" s="14" t="s">
        <v>71</v>
      </c>
      <c r="N393" s="14" t="str">
        <f t="shared" si="72"/>
        <v>,</v>
      </c>
      <c r="O393" s="14">
        <f t="shared" si="73"/>
        <v>33</v>
      </c>
      <c r="P393" s="14" t="str">
        <f t="shared" si="74"/>
        <v>,</v>
      </c>
      <c r="Q393" s="14">
        <f t="shared" si="75"/>
        <v>6</v>
      </c>
      <c r="R393" s="14" t="str">
        <f t="shared" si="76"/>
        <v>,</v>
      </c>
      <c r="S393" s="14">
        <f t="shared" si="77"/>
        <v>0</v>
      </c>
      <c r="T393" s="14" t="str">
        <f t="shared" si="78"/>
        <v>,</v>
      </c>
      <c r="U393" s="14">
        <f t="shared" si="79"/>
        <v>0</v>
      </c>
      <c r="V393" s="14" t="str">
        <f t="shared" si="80"/>
        <v>,</v>
      </c>
      <c r="W393" s="14">
        <f t="shared" si="81"/>
        <v>0</v>
      </c>
      <c r="X393" s="14" t="str">
        <f t="shared" si="82"/>
        <v>,</v>
      </c>
      <c r="Y393" s="14">
        <f t="shared" si="83"/>
        <v>1997</v>
      </c>
      <c r="Z393" s="14" t="s">
        <v>72</v>
      </c>
    </row>
    <row r="394" spans="1:26" hidden="1" x14ac:dyDescent="0.35">
      <c r="A394" t="s">
        <v>41</v>
      </c>
      <c r="B394" s="14">
        <f>VLOOKUP(Table2[[#This Row],[Crop]],Crop!$A$2:$B$5,2,FALSE)</f>
        <v>33</v>
      </c>
      <c r="C394" t="s">
        <v>38</v>
      </c>
      <c r="D394" s="14">
        <f>VLOOKUP(Table2[[#This Row],[District]],district!$A$2:$B$38,2,FALSE)</f>
        <v>6</v>
      </c>
      <c r="E394">
        <v>1998</v>
      </c>
      <c r="L394" s="17" t="s">
        <v>68</v>
      </c>
      <c r="M394" s="14" t="s">
        <v>71</v>
      </c>
      <c r="N394" s="14" t="str">
        <f t="shared" si="72"/>
        <v>,</v>
      </c>
      <c r="O394" s="14">
        <f t="shared" si="73"/>
        <v>33</v>
      </c>
      <c r="P394" s="14" t="str">
        <f t="shared" si="74"/>
        <v>,</v>
      </c>
      <c r="Q394" s="14">
        <f t="shared" si="75"/>
        <v>6</v>
      </c>
      <c r="R394" s="14" t="str">
        <f t="shared" si="76"/>
        <v>,</v>
      </c>
      <c r="S394" s="14">
        <f t="shared" si="77"/>
        <v>0</v>
      </c>
      <c r="T394" s="14" t="str">
        <f t="shared" si="78"/>
        <v>,</v>
      </c>
      <c r="U394" s="14">
        <f t="shared" si="79"/>
        <v>0</v>
      </c>
      <c r="V394" s="14" t="str">
        <f t="shared" si="80"/>
        <v>,</v>
      </c>
      <c r="W394" s="14">
        <f t="shared" si="81"/>
        <v>0</v>
      </c>
      <c r="X394" s="14" t="str">
        <f t="shared" si="82"/>
        <v>,</v>
      </c>
      <c r="Y394" s="14">
        <f t="shared" si="83"/>
        <v>1998</v>
      </c>
      <c r="Z394" s="14" t="s">
        <v>72</v>
      </c>
    </row>
    <row r="395" spans="1:26" hidden="1" x14ac:dyDescent="0.35">
      <c r="A395" t="s">
        <v>41</v>
      </c>
      <c r="B395" s="14">
        <f>VLOOKUP(Table2[[#This Row],[Crop]],Crop!$A$2:$B$5,2,FALSE)</f>
        <v>33</v>
      </c>
      <c r="C395" t="s">
        <v>38</v>
      </c>
      <c r="D395" s="14">
        <f>VLOOKUP(Table2[[#This Row],[District]],district!$A$2:$B$38,2,FALSE)</f>
        <v>6</v>
      </c>
      <c r="E395">
        <v>1999</v>
      </c>
      <c r="L395" s="17" t="s">
        <v>68</v>
      </c>
      <c r="M395" s="14" t="s">
        <v>71</v>
      </c>
      <c r="N395" s="14" t="str">
        <f t="shared" si="72"/>
        <v>,</v>
      </c>
      <c r="O395" s="14">
        <f t="shared" si="73"/>
        <v>33</v>
      </c>
      <c r="P395" s="14" t="str">
        <f t="shared" si="74"/>
        <v>,</v>
      </c>
      <c r="Q395" s="14">
        <f t="shared" si="75"/>
        <v>6</v>
      </c>
      <c r="R395" s="14" t="str">
        <f t="shared" si="76"/>
        <v>,</v>
      </c>
      <c r="S395" s="14">
        <f t="shared" si="77"/>
        <v>0</v>
      </c>
      <c r="T395" s="14" t="str">
        <f t="shared" si="78"/>
        <v>,</v>
      </c>
      <c r="U395" s="14">
        <f t="shared" si="79"/>
        <v>0</v>
      </c>
      <c r="V395" s="14" t="str">
        <f t="shared" si="80"/>
        <v>,</v>
      </c>
      <c r="W395" s="14">
        <f t="shared" si="81"/>
        <v>0</v>
      </c>
      <c r="X395" s="14" t="str">
        <f t="shared" si="82"/>
        <v>,</v>
      </c>
      <c r="Y395" s="14">
        <f t="shared" si="83"/>
        <v>1999</v>
      </c>
      <c r="Z395" s="14" t="s">
        <v>72</v>
      </c>
    </row>
    <row r="396" spans="1:26" hidden="1" x14ac:dyDescent="0.35">
      <c r="A396" t="s">
        <v>41</v>
      </c>
      <c r="B396" s="14">
        <f>VLOOKUP(Table2[[#This Row],[Crop]],Crop!$A$2:$B$5,2,FALSE)</f>
        <v>33</v>
      </c>
      <c r="C396" t="s">
        <v>38</v>
      </c>
      <c r="D396" s="14">
        <f>VLOOKUP(Table2[[#This Row],[District]],district!$A$2:$B$38,2,FALSE)</f>
        <v>6</v>
      </c>
      <c r="E396">
        <v>2000</v>
      </c>
      <c r="L396" s="17" t="s">
        <v>68</v>
      </c>
      <c r="M396" s="14" t="s">
        <v>71</v>
      </c>
      <c r="N396" s="14" t="str">
        <f t="shared" si="72"/>
        <v>,</v>
      </c>
      <c r="O396" s="14">
        <f t="shared" si="73"/>
        <v>33</v>
      </c>
      <c r="P396" s="14" t="str">
        <f t="shared" si="74"/>
        <v>,</v>
      </c>
      <c r="Q396" s="14">
        <f t="shared" si="75"/>
        <v>6</v>
      </c>
      <c r="R396" s="14" t="str">
        <f t="shared" si="76"/>
        <v>,</v>
      </c>
      <c r="S396" s="14">
        <f t="shared" si="77"/>
        <v>0</v>
      </c>
      <c r="T396" s="14" t="str">
        <f t="shared" si="78"/>
        <v>,</v>
      </c>
      <c r="U396" s="14">
        <f t="shared" si="79"/>
        <v>0</v>
      </c>
      <c r="V396" s="14" t="str">
        <f t="shared" si="80"/>
        <v>,</v>
      </c>
      <c r="W396" s="14">
        <f t="shared" si="81"/>
        <v>0</v>
      </c>
      <c r="X396" s="14" t="str">
        <f t="shared" si="82"/>
        <v>,</v>
      </c>
      <c r="Y396" s="14">
        <f t="shared" si="83"/>
        <v>2000</v>
      </c>
      <c r="Z396" s="14" t="s">
        <v>72</v>
      </c>
    </row>
    <row r="397" spans="1:26" hidden="1" x14ac:dyDescent="0.35">
      <c r="A397" t="s">
        <v>41</v>
      </c>
      <c r="B397" s="14">
        <f>VLOOKUP(Table2[[#This Row],[Crop]],Crop!$A$2:$B$5,2,FALSE)</f>
        <v>33</v>
      </c>
      <c r="C397" t="s">
        <v>38</v>
      </c>
      <c r="D397" s="14">
        <f>VLOOKUP(Table2[[#This Row],[District]],district!$A$2:$B$38,2,FALSE)</f>
        <v>6</v>
      </c>
      <c r="E397">
        <v>2001</v>
      </c>
      <c r="L397" s="17" t="s">
        <v>68</v>
      </c>
      <c r="M397" s="14" t="s">
        <v>71</v>
      </c>
      <c r="N397" s="14" t="str">
        <f t="shared" si="72"/>
        <v>,</v>
      </c>
      <c r="O397" s="14">
        <f t="shared" si="73"/>
        <v>33</v>
      </c>
      <c r="P397" s="14" t="str">
        <f t="shared" si="74"/>
        <v>,</v>
      </c>
      <c r="Q397" s="14">
        <f t="shared" si="75"/>
        <v>6</v>
      </c>
      <c r="R397" s="14" t="str">
        <f t="shared" si="76"/>
        <v>,</v>
      </c>
      <c r="S397" s="14">
        <f t="shared" si="77"/>
        <v>0</v>
      </c>
      <c r="T397" s="14" t="str">
        <f t="shared" si="78"/>
        <v>,</v>
      </c>
      <c r="U397" s="14">
        <f t="shared" si="79"/>
        <v>0</v>
      </c>
      <c r="V397" s="14" t="str">
        <f t="shared" si="80"/>
        <v>,</v>
      </c>
      <c r="W397" s="14">
        <f t="shared" si="81"/>
        <v>0</v>
      </c>
      <c r="X397" s="14" t="str">
        <f t="shared" si="82"/>
        <v>,</v>
      </c>
      <c r="Y397" s="14">
        <f t="shared" si="83"/>
        <v>2001</v>
      </c>
      <c r="Z397" s="14" t="s">
        <v>72</v>
      </c>
    </row>
    <row r="398" spans="1:26" hidden="1" x14ac:dyDescent="0.35">
      <c r="A398" t="s">
        <v>41</v>
      </c>
      <c r="B398" s="14">
        <f>VLOOKUP(Table2[[#This Row],[Crop]],Crop!$A$2:$B$5,2,FALSE)</f>
        <v>33</v>
      </c>
      <c r="C398" t="s">
        <v>38</v>
      </c>
      <c r="D398" s="14">
        <f>VLOOKUP(Table2[[#This Row],[District]],district!$A$2:$B$38,2,FALSE)</f>
        <v>6</v>
      </c>
      <c r="E398">
        <v>2002</v>
      </c>
      <c r="L398" s="17" t="s">
        <v>68</v>
      </c>
      <c r="M398" s="14" t="s">
        <v>71</v>
      </c>
      <c r="N398" s="14" t="str">
        <f t="shared" si="72"/>
        <v>,</v>
      </c>
      <c r="O398" s="14">
        <f t="shared" si="73"/>
        <v>33</v>
      </c>
      <c r="P398" s="14" t="str">
        <f t="shared" si="74"/>
        <v>,</v>
      </c>
      <c r="Q398" s="14">
        <f t="shared" si="75"/>
        <v>6</v>
      </c>
      <c r="R398" s="14" t="str">
        <f t="shared" si="76"/>
        <v>,</v>
      </c>
      <c r="S398" s="14">
        <f t="shared" si="77"/>
        <v>0</v>
      </c>
      <c r="T398" s="14" t="str">
        <f t="shared" si="78"/>
        <v>,</v>
      </c>
      <c r="U398" s="14">
        <f t="shared" si="79"/>
        <v>0</v>
      </c>
      <c r="V398" s="14" t="str">
        <f t="shared" si="80"/>
        <v>,</v>
      </c>
      <c r="W398" s="14">
        <f t="shared" si="81"/>
        <v>0</v>
      </c>
      <c r="X398" s="14" t="str">
        <f t="shared" si="82"/>
        <v>,</v>
      </c>
      <c r="Y398" s="14">
        <f t="shared" si="83"/>
        <v>2002</v>
      </c>
      <c r="Z398" s="14" t="s">
        <v>72</v>
      </c>
    </row>
    <row r="399" spans="1:26" hidden="1" x14ac:dyDescent="0.35">
      <c r="A399" t="s">
        <v>41</v>
      </c>
      <c r="B399" s="14">
        <f>VLOOKUP(Table2[[#This Row],[Crop]],Crop!$A$2:$B$5,2,FALSE)</f>
        <v>33</v>
      </c>
      <c r="C399" t="s">
        <v>38</v>
      </c>
      <c r="D399" s="14">
        <f>VLOOKUP(Table2[[#This Row],[District]],district!$A$2:$B$38,2,FALSE)</f>
        <v>6</v>
      </c>
      <c r="E399">
        <v>2003</v>
      </c>
      <c r="L399" s="17" t="s">
        <v>68</v>
      </c>
      <c r="M399" s="14" t="s">
        <v>71</v>
      </c>
      <c r="N399" s="14" t="str">
        <f t="shared" si="72"/>
        <v>,</v>
      </c>
      <c r="O399" s="14">
        <f t="shared" si="73"/>
        <v>33</v>
      </c>
      <c r="P399" s="14" t="str">
        <f t="shared" si="74"/>
        <v>,</v>
      </c>
      <c r="Q399" s="14">
        <f t="shared" si="75"/>
        <v>6</v>
      </c>
      <c r="R399" s="14" t="str">
        <f t="shared" si="76"/>
        <v>,</v>
      </c>
      <c r="S399" s="14">
        <f t="shared" si="77"/>
        <v>0</v>
      </c>
      <c r="T399" s="14" t="str">
        <f t="shared" si="78"/>
        <v>,</v>
      </c>
      <c r="U399" s="14">
        <f t="shared" si="79"/>
        <v>0</v>
      </c>
      <c r="V399" s="14" t="str">
        <f t="shared" si="80"/>
        <v>,</v>
      </c>
      <c r="W399" s="14">
        <f t="shared" si="81"/>
        <v>0</v>
      </c>
      <c r="X399" s="14" t="str">
        <f t="shared" si="82"/>
        <v>,</v>
      </c>
      <c r="Y399" s="14">
        <f t="shared" si="83"/>
        <v>2003</v>
      </c>
      <c r="Z399" s="14" t="s">
        <v>72</v>
      </c>
    </row>
    <row r="400" spans="1:26" hidden="1" x14ac:dyDescent="0.35">
      <c r="A400" t="s">
        <v>41</v>
      </c>
      <c r="B400" s="14">
        <f>VLOOKUP(Table2[[#This Row],[Crop]],Crop!$A$2:$B$5,2,FALSE)</f>
        <v>33</v>
      </c>
      <c r="C400" t="s">
        <v>38</v>
      </c>
      <c r="D400" s="14">
        <f>VLOOKUP(Table2[[#This Row],[District]],district!$A$2:$B$38,2,FALSE)</f>
        <v>6</v>
      </c>
      <c r="E400">
        <v>2004</v>
      </c>
      <c r="L400" s="17" t="s">
        <v>68</v>
      </c>
      <c r="M400" s="14" t="s">
        <v>71</v>
      </c>
      <c r="N400" s="14" t="str">
        <f t="shared" si="72"/>
        <v>,</v>
      </c>
      <c r="O400" s="14">
        <f t="shared" si="73"/>
        <v>33</v>
      </c>
      <c r="P400" s="14" t="str">
        <f t="shared" si="74"/>
        <v>,</v>
      </c>
      <c r="Q400" s="14">
        <f t="shared" si="75"/>
        <v>6</v>
      </c>
      <c r="R400" s="14" t="str">
        <f t="shared" si="76"/>
        <v>,</v>
      </c>
      <c r="S400" s="14">
        <f t="shared" si="77"/>
        <v>0</v>
      </c>
      <c r="T400" s="14" t="str">
        <f t="shared" si="78"/>
        <v>,</v>
      </c>
      <c r="U400" s="14">
        <f t="shared" si="79"/>
        <v>0</v>
      </c>
      <c r="V400" s="14" t="str">
        <f t="shared" si="80"/>
        <v>,</v>
      </c>
      <c r="W400" s="14">
        <f t="shared" si="81"/>
        <v>0</v>
      </c>
      <c r="X400" s="14" t="str">
        <f t="shared" si="82"/>
        <v>,</v>
      </c>
      <c r="Y400" s="14">
        <f t="shared" si="83"/>
        <v>2004</v>
      </c>
      <c r="Z400" s="14" t="s">
        <v>72</v>
      </c>
    </row>
    <row r="401" spans="1:26" hidden="1" x14ac:dyDescent="0.35">
      <c r="A401" t="s">
        <v>41</v>
      </c>
      <c r="B401" s="14">
        <f>VLOOKUP(Table2[[#This Row],[Crop]],Crop!$A$2:$B$5,2,FALSE)</f>
        <v>33</v>
      </c>
      <c r="C401" t="s">
        <v>38</v>
      </c>
      <c r="D401" s="14">
        <f>VLOOKUP(Table2[[#This Row],[District]],district!$A$2:$B$38,2,FALSE)</f>
        <v>6</v>
      </c>
      <c r="E401">
        <v>2005</v>
      </c>
      <c r="L401" s="17" t="s">
        <v>68</v>
      </c>
      <c r="M401" s="14" t="s">
        <v>71</v>
      </c>
      <c r="N401" s="14" t="str">
        <f t="shared" si="72"/>
        <v>,</v>
      </c>
      <c r="O401" s="14">
        <f t="shared" si="73"/>
        <v>33</v>
      </c>
      <c r="P401" s="14" t="str">
        <f t="shared" si="74"/>
        <v>,</v>
      </c>
      <c r="Q401" s="14">
        <f t="shared" si="75"/>
        <v>6</v>
      </c>
      <c r="R401" s="14" t="str">
        <f t="shared" si="76"/>
        <v>,</v>
      </c>
      <c r="S401" s="14">
        <f t="shared" si="77"/>
        <v>0</v>
      </c>
      <c r="T401" s="14" t="str">
        <f t="shared" si="78"/>
        <v>,</v>
      </c>
      <c r="U401" s="14">
        <f t="shared" si="79"/>
        <v>0</v>
      </c>
      <c r="V401" s="14" t="str">
        <f t="shared" si="80"/>
        <v>,</v>
      </c>
      <c r="W401" s="14">
        <f t="shared" si="81"/>
        <v>0</v>
      </c>
      <c r="X401" s="14" t="str">
        <f t="shared" si="82"/>
        <v>,</v>
      </c>
      <c r="Y401" s="14">
        <f t="shared" si="83"/>
        <v>2005</v>
      </c>
      <c r="Z401" s="14" t="s">
        <v>72</v>
      </c>
    </row>
    <row r="402" spans="1:26" hidden="1" x14ac:dyDescent="0.35">
      <c r="A402" t="s">
        <v>41</v>
      </c>
      <c r="B402" s="14">
        <f>VLOOKUP(Table2[[#This Row],[Crop]],Crop!$A$2:$B$5,2,FALSE)</f>
        <v>33</v>
      </c>
      <c r="C402" t="s">
        <v>38</v>
      </c>
      <c r="D402" s="14">
        <f>VLOOKUP(Table2[[#This Row],[District]],district!$A$2:$B$38,2,FALSE)</f>
        <v>6</v>
      </c>
      <c r="E402">
        <v>2006</v>
      </c>
      <c r="L402" s="17" t="s">
        <v>68</v>
      </c>
      <c r="M402" s="14" t="s">
        <v>71</v>
      </c>
      <c r="N402" s="14" t="str">
        <f t="shared" si="72"/>
        <v>,</v>
      </c>
      <c r="O402" s="14">
        <f t="shared" si="73"/>
        <v>33</v>
      </c>
      <c r="P402" s="14" t="str">
        <f t="shared" si="74"/>
        <v>,</v>
      </c>
      <c r="Q402" s="14">
        <f t="shared" si="75"/>
        <v>6</v>
      </c>
      <c r="R402" s="14" t="str">
        <f t="shared" si="76"/>
        <v>,</v>
      </c>
      <c r="S402" s="14">
        <f t="shared" si="77"/>
        <v>0</v>
      </c>
      <c r="T402" s="14" t="str">
        <f t="shared" si="78"/>
        <v>,</v>
      </c>
      <c r="U402" s="14">
        <f t="shared" si="79"/>
        <v>0</v>
      </c>
      <c r="V402" s="14" t="str">
        <f t="shared" si="80"/>
        <v>,</v>
      </c>
      <c r="W402" s="14">
        <f t="shared" si="81"/>
        <v>0</v>
      </c>
      <c r="X402" s="14" t="str">
        <f t="shared" si="82"/>
        <v>,</v>
      </c>
      <c r="Y402" s="14">
        <f t="shared" si="83"/>
        <v>2006</v>
      </c>
      <c r="Z402" s="14" t="s">
        <v>72</v>
      </c>
    </row>
    <row r="403" spans="1:26" hidden="1" x14ac:dyDescent="0.35">
      <c r="A403" t="s">
        <v>41</v>
      </c>
      <c r="B403" s="14">
        <f>VLOOKUP(Table2[[#This Row],[Crop]],Crop!$A$2:$B$5,2,FALSE)</f>
        <v>33</v>
      </c>
      <c r="C403" t="s">
        <v>38</v>
      </c>
      <c r="D403" s="14">
        <f>VLOOKUP(Table2[[#This Row],[District]],district!$A$2:$B$38,2,FALSE)</f>
        <v>6</v>
      </c>
      <c r="E403">
        <v>2007</v>
      </c>
      <c r="L403" s="17" t="s">
        <v>68</v>
      </c>
      <c r="M403" s="14" t="s">
        <v>71</v>
      </c>
      <c r="N403" s="14" t="str">
        <f t="shared" si="72"/>
        <v>,</v>
      </c>
      <c r="O403" s="14">
        <f t="shared" si="73"/>
        <v>33</v>
      </c>
      <c r="P403" s="14" t="str">
        <f t="shared" si="74"/>
        <v>,</v>
      </c>
      <c r="Q403" s="14">
        <f t="shared" si="75"/>
        <v>6</v>
      </c>
      <c r="R403" s="14" t="str">
        <f t="shared" si="76"/>
        <v>,</v>
      </c>
      <c r="S403" s="14">
        <f t="shared" si="77"/>
        <v>0</v>
      </c>
      <c r="T403" s="14" t="str">
        <f t="shared" si="78"/>
        <v>,</v>
      </c>
      <c r="U403" s="14">
        <f t="shared" si="79"/>
        <v>0</v>
      </c>
      <c r="V403" s="14" t="str">
        <f t="shared" si="80"/>
        <v>,</v>
      </c>
      <c r="W403" s="14">
        <f t="shared" si="81"/>
        <v>0</v>
      </c>
      <c r="X403" s="14" t="str">
        <f t="shared" si="82"/>
        <v>,</v>
      </c>
      <c r="Y403" s="14">
        <f t="shared" si="83"/>
        <v>2007</v>
      </c>
      <c r="Z403" s="14" t="s">
        <v>72</v>
      </c>
    </row>
    <row r="404" spans="1:26" hidden="1" x14ac:dyDescent="0.35">
      <c r="A404" t="s">
        <v>41</v>
      </c>
      <c r="B404" s="14">
        <f>VLOOKUP(Table2[[#This Row],[Crop]],Crop!$A$2:$B$5,2,FALSE)</f>
        <v>33</v>
      </c>
      <c r="C404" t="s">
        <v>38</v>
      </c>
      <c r="D404" s="14">
        <f>VLOOKUP(Table2[[#This Row],[District]],district!$A$2:$B$38,2,FALSE)</f>
        <v>6</v>
      </c>
      <c r="E404">
        <v>2008</v>
      </c>
      <c r="L404" s="17" t="s">
        <v>68</v>
      </c>
      <c r="M404" s="14" t="s">
        <v>71</v>
      </c>
      <c r="N404" s="14" t="str">
        <f t="shared" si="72"/>
        <v>,</v>
      </c>
      <c r="O404" s="14">
        <f t="shared" si="73"/>
        <v>33</v>
      </c>
      <c r="P404" s="14" t="str">
        <f t="shared" si="74"/>
        <v>,</v>
      </c>
      <c r="Q404" s="14">
        <f t="shared" si="75"/>
        <v>6</v>
      </c>
      <c r="R404" s="14" t="str">
        <f t="shared" si="76"/>
        <v>,</v>
      </c>
      <c r="S404" s="14">
        <f t="shared" si="77"/>
        <v>0</v>
      </c>
      <c r="T404" s="14" t="str">
        <f t="shared" si="78"/>
        <v>,</v>
      </c>
      <c r="U404" s="14">
        <f t="shared" si="79"/>
        <v>0</v>
      </c>
      <c r="V404" s="14" t="str">
        <f t="shared" si="80"/>
        <v>,</v>
      </c>
      <c r="W404" s="14">
        <f t="shared" si="81"/>
        <v>0</v>
      </c>
      <c r="X404" s="14" t="str">
        <f t="shared" si="82"/>
        <v>,</v>
      </c>
      <c r="Y404" s="14">
        <f t="shared" si="83"/>
        <v>2008</v>
      </c>
      <c r="Z404" s="14" t="s">
        <v>72</v>
      </c>
    </row>
    <row r="405" spans="1:26" x14ac:dyDescent="0.35">
      <c r="A405" t="s">
        <v>41</v>
      </c>
      <c r="B405" s="14">
        <f>VLOOKUP(Table2[[#This Row],[Crop]],Crop!$A$2:$B$5,2,FALSE)</f>
        <v>33</v>
      </c>
      <c r="C405" t="s">
        <v>38</v>
      </c>
      <c r="D405" s="14">
        <f>VLOOKUP(Table2[[#This Row],[District]],district!$A$2:$B$38,2,FALSE)</f>
        <v>6</v>
      </c>
      <c r="E405">
        <v>2009</v>
      </c>
      <c r="F405">
        <v>7.26</v>
      </c>
      <c r="G405">
        <v>7</v>
      </c>
      <c r="H405">
        <v>13.34</v>
      </c>
      <c r="L405" s="17" t="s">
        <v>68</v>
      </c>
      <c r="M405" s="14" t="s">
        <v>71</v>
      </c>
      <c r="N405" s="14" t="str">
        <f t="shared" si="72"/>
        <v>,</v>
      </c>
      <c r="O405" s="14">
        <f t="shared" si="73"/>
        <v>33</v>
      </c>
      <c r="P405" s="14" t="str">
        <f t="shared" si="74"/>
        <v>,</v>
      </c>
      <c r="Q405" s="14">
        <f t="shared" si="75"/>
        <v>6</v>
      </c>
      <c r="R405" s="14" t="str">
        <f t="shared" si="76"/>
        <v>,</v>
      </c>
      <c r="S405" s="14">
        <f t="shared" si="77"/>
        <v>7</v>
      </c>
      <c r="T405" s="14" t="str">
        <f t="shared" si="78"/>
        <v>,</v>
      </c>
      <c r="U405" s="14">
        <f t="shared" si="79"/>
        <v>7.26</v>
      </c>
      <c r="V405" s="14" t="str">
        <f t="shared" si="80"/>
        <v>,</v>
      </c>
      <c r="W405" s="14">
        <f t="shared" si="81"/>
        <v>13.34</v>
      </c>
      <c r="X405" s="14" t="str">
        <f t="shared" si="82"/>
        <v>,</v>
      </c>
      <c r="Y405" s="14">
        <f t="shared" si="83"/>
        <v>2009</v>
      </c>
      <c r="Z405" s="14" t="s">
        <v>72</v>
      </c>
    </row>
    <row r="406" spans="1:26" x14ac:dyDescent="0.35">
      <c r="A406" t="s">
        <v>41</v>
      </c>
      <c r="B406" s="14">
        <f>VLOOKUP(Table2[[#This Row],[Crop]],Crop!$A$2:$B$5,2,FALSE)</f>
        <v>33</v>
      </c>
      <c r="C406" t="s">
        <v>38</v>
      </c>
      <c r="D406" s="14">
        <f>VLOOKUP(Table2[[#This Row],[District]],district!$A$2:$B$38,2,FALSE)</f>
        <v>6</v>
      </c>
      <c r="E406">
        <v>2010</v>
      </c>
      <c r="F406">
        <v>6.41</v>
      </c>
      <c r="G406">
        <v>7</v>
      </c>
      <c r="H406">
        <v>11.78</v>
      </c>
      <c r="L406" s="17" t="s">
        <v>68</v>
      </c>
      <c r="M406" s="14" t="s">
        <v>71</v>
      </c>
      <c r="N406" s="14" t="str">
        <f t="shared" si="72"/>
        <v>,</v>
      </c>
      <c r="O406" s="14">
        <f t="shared" si="73"/>
        <v>33</v>
      </c>
      <c r="P406" s="14" t="str">
        <f t="shared" si="74"/>
        <v>,</v>
      </c>
      <c r="Q406" s="14">
        <f t="shared" si="75"/>
        <v>6</v>
      </c>
      <c r="R406" s="14" t="str">
        <f t="shared" si="76"/>
        <v>,</v>
      </c>
      <c r="S406" s="14">
        <f t="shared" si="77"/>
        <v>7</v>
      </c>
      <c r="T406" s="14" t="str">
        <f t="shared" si="78"/>
        <v>,</v>
      </c>
      <c r="U406" s="14">
        <f t="shared" si="79"/>
        <v>6.41</v>
      </c>
      <c r="V406" s="14" t="str">
        <f t="shared" si="80"/>
        <v>,</v>
      </c>
      <c r="W406" s="14">
        <f t="shared" si="81"/>
        <v>11.78</v>
      </c>
      <c r="X406" s="14" t="str">
        <f t="shared" si="82"/>
        <v>,</v>
      </c>
      <c r="Y406" s="14">
        <f t="shared" si="83"/>
        <v>2010</v>
      </c>
      <c r="Z406" s="14" t="s">
        <v>72</v>
      </c>
    </row>
    <row r="407" spans="1:26" x14ac:dyDescent="0.35">
      <c r="A407" t="s">
        <v>41</v>
      </c>
      <c r="B407" s="14">
        <f>VLOOKUP(Table2[[#This Row],[Crop]],Crop!$A$2:$B$5,2,FALSE)</f>
        <v>33</v>
      </c>
      <c r="C407" t="s">
        <v>38</v>
      </c>
      <c r="D407" s="14">
        <f>VLOOKUP(Table2[[#This Row],[District]],district!$A$2:$B$38,2,FALSE)</f>
        <v>6</v>
      </c>
      <c r="E407">
        <v>2011</v>
      </c>
      <c r="F407">
        <v>10.11</v>
      </c>
      <c r="G407">
        <v>10</v>
      </c>
      <c r="H407">
        <v>13</v>
      </c>
      <c r="L407" s="17" t="s">
        <v>68</v>
      </c>
      <c r="M407" s="14" t="s">
        <v>71</v>
      </c>
      <c r="N407" s="14" t="str">
        <f t="shared" si="72"/>
        <v>,</v>
      </c>
      <c r="O407" s="14">
        <f t="shared" si="73"/>
        <v>33</v>
      </c>
      <c r="P407" s="14" t="str">
        <f t="shared" si="74"/>
        <v>,</v>
      </c>
      <c r="Q407" s="14">
        <f t="shared" si="75"/>
        <v>6</v>
      </c>
      <c r="R407" s="14" t="str">
        <f t="shared" si="76"/>
        <v>,</v>
      </c>
      <c r="S407" s="14">
        <f t="shared" si="77"/>
        <v>10</v>
      </c>
      <c r="T407" s="14" t="str">
        <f t="shared" si="78"/>
        <v>,</v>
      </c>
      <c r="U407" s="14">
        <f t="shared" si="79"/>
        <v>10.11</v>
      </c>
      <c r="V407" s="14" t="str">
        <f t="shared" si="80"/>
        <v>,</v>
      </c>
      <c r="W407" s="14">
        <f t="shared" si="81"/>
        <v>13</v>
      </c>
      <c r="X407" s="14" t="str">
        <f t="shared" si="82"/>
        <v>,</v>
      </c>
      <c r="Y407" s="14">
        <f t="shared" si="83"/>
        <v>2011</v>
      </c>
      <c r="Z407" s="14" t="s">
        <v>72</v>
      </c>
    </row>
    <row r="408" spans="1:26" x14ac:dyDescent="0.35">
      <c r="A408" t="s">
        <v>41</v>
      </c>
      <c r="B408" s="14">
        <f>VLOOKUP(Table2[[#This Row],[Crop]],Crop!$A$2:$B$5,2,FALSE)</f>
        <v>33</v>
      </c>
      <c r="C408" t="s">
        <v>38</v>
      </c>
      <c r="D408" s="14">
        <f>VLOOKUP(Table2[[#This Row],[District]],district!$A$2:$B$38,2,FALSE)</f>
        <v>6</v>
      </c>
      <c r="E408">
        <v>2012</v>
      </c>
      <c r="F408">
        <v>6.93</v>
      </c>
      <c r="G408">
        <v>9</v>
      </c>
      <c r="H408">
        <v>9.9</v>
      </c>
      <c r="L408" s="17" t="s">
        <v>68</v>
      </c>
      <c r="M408" s="14" t="s">
        <v>71</v>
      </c>
      <c r="N408" s="14" t="str">
        <f t="shared" si="72"/>
        <v>,</v>
      </c>
      <c r="O408" s="14">
        <f t="shared" si="73"/>
        <v>33</v>
      </c>
      <c r="P408" s="14" t="str">
        <f t="shared" si="74"/>
        <v>,</v>
      </c>
      <c r="Q408" s="14">
        <f t="shared" si="75"/>
        <v>6</v>
      </c>
      <c r="R408" s="14" t="str">
        <f t="shared" si="76"/>
        <v>,</v>
      </c>
      <c r="S408" s="14">
        <f t="shared" si="77"/>
        <v>9</v>
      </c>
      <c r="T408" s="14" t="str">
        <f t="shared" si="78"/>
        <v>,</v>
      </c>
      <c r="U408" s="14">
        <f t="shared" si="79"/>
        <v>6.93</v>
      </c>
      <c r="V408" s="14" t="str">
        <f t="shared" si="80"/>
        <v>,</v>
      </c>
      <c r="W408" s="14">
        <f t="shared" si="81"/>
        <v>9.9</v>
      </c>
      <c r="X408" s="14" t="str">
        <f t="shared" si="82"/>
        <v>,</v>
      </c>
      <c r="Y408" s="14">
        <f t="shared" si="83"/>
        <v>2012</v>
      </c>
      <c r="Z408" s="14" t="s">
        <v>72</v>
      </c>
    </row>
    <row r="409" spans="1:26" x14ac:dyDescent="0.35">
      <c r="A409" t="s">
        <v>41</v>
      </c>
      <c r="B409" s="14">
        <f>VLOOKUP(Table2[[#This Row],[Crop]],Crop!$A$2:$B$5,2,FALSE)</f>
        <v>33</v>
      </c>
      <c r="C409" t="s">
        <v>38</v>
      </c>
      <c r="D409" s="14">
        <f>VLOOKUP(Table2[[#This Row],[District]],district!$A$2:$B$38,2,FALSE)</f>
        <v>6</v>
      </c>
      <c r="E409">
        <v>2013</v>
      </c>
      <c r="F409">
        <v>5.82</v>
      </c>
      <c r="G409">
        <v>8</v>
      </c>
      <c r="H409">
        <v>9.35</v>
      </c>
      <c r="L409" s="17" t="s">
        <v>68</v>
      </c>
      <c r="M409" s="14" t="s">
        <v>71</v>
      </c>
      <c r="N409" s="14" t="str">
        <f t="shared" si="72"/>
        <v>,</v>
      </c>
      <c r="O409" s="14">
        <f t="shared" si="73"/>
        <v>33</v>
      </c>
      <c r="P409" s="14" t="str">
        <f t="shared" si="74"/>
        <v>,</v>
      </c>
      <c r="Q409" s="14">
        <f t="shared" si="75"/>
        <v>6</v>
      </c>
      <c r="R409" s="14" t="str">
        <f t="shared" si="76"/>
        <v>,</v>
      </c>
      <c r="S409" s="14">
        <f t="shared" si="77"/>
        <v>8</v>
      </c>
      <c r="T409" s="14" t="str">
        <f t="shared" si="78"/>
        <v>,</v>
      </c>
      <c r="U409" s="14">
        <f t="shared" si="79"/>
        <v>5.82</v>
      </c>
      <c r="V409" s="14" t="str">
        <f t="shared" si="80"/>
        <v>,</v>
      </c>
      <c r="W409" s="14">
        <f t="shared" si="81"/>
        <v>9.35</v>
      </c>
      <c r="X409" s="14" t="str">
        <f t="shared" si="82"/>
        <v>,</v>
      </c>
      <c r="Y409" s="14">
        <f t="shared" si="83"/>
        <v>2013</v>
      </c>
      <c r="Z409" s="14" t="s">
        <v>72</v>
      </c>
    </row>
    <row r="410" spans="1:26" x14ac:dyDescent="0.35">
      <c r="A410" t="s">
        <v>41</v>
      </c>
      <c r="B410" s="14">
        <f>VLOOKUP(Table2[[#This Row],[Crop]],Crop!$A$2:$B$5,2,FALSE)</f>
        <v>33</v>
      </c>
      <c r="C410" t="s">
        <v>38</v>
      </c>
      <c r="D410" s="14">
        <f>VLOOKUP(Table2[[#This Row],[District]],district!$A$2:$B$38,2,FALSE)</f>
        <v>6</v>
      </c>
      <c r="E410">
        <v>2014</v>
      </c>
      <c r="F410">
        <v>4.43</v>
      </c>
      <c r="G410">
        <v>6</v>
      </c>
      <c r="H410">
        <v>9.5</v>
      </c>
      <c r="L410" s="17" t="s">
        <v>68</v>
      </c>
      <c r="M410" s="14" t="s">
        <v>71</v>
      </c>
      <c r="N410" s="14" t="str">
        <f t="shared" si="72"/>
        <v>,</v>
      </c>
      <c r="O410" s="14">
        <f t="shared" si="73"/>
        <v>33</v>
      </c>
      <c r="P410" s="14" t="str">
        <f t="shared" si="74"/>
        <v>,</v>
      </c>
      <c r="Q410" s="14">
        <f t="shared" si="75"/>
        <v>6</v>
      </c>
      <c r="R410" s="14" t="str">
        <f t="shared" si="76"/>
        <v>,</v>
      </c>
      <c r="S410" s="14">
        <f t="shared" si="77"/>
        <v>6</v>
      </c>
      <c r="T410" s="14" t="str">
        <f t="shared" si="78"/>
        <v>,</v>
      </c>
      <c r="U410" s="14">
        <f t="shared" si="79"/>
        <v>4.43</v>
      </c>
      <c r="V410" s="14" t="str">
        <f t="shared" si="80"/>
        <v>,</v>
      </c>
      <c r="W410" s="14">
        <f t="shared" si="81"/>
        <v>9.5</v>
      </c>
      <c r="X410" s="14" t="str">
        <f t="shared" si="82"/>
        <v>,</v>
      </c>
      <c r="Y410" s="14">
        <f t="shared" si="83"/>
        <v>2014</v>
      </c>
      <c r="Z410" s="14" t="s">
        <v>72</v>
      </c>
    </row>
    <row r="411" spans="1:26" x14ac:dyDescent="0.35">
      <c r="A411" t="s">
        <v>41</v>
      </c>
      <c r="B411" s="14">
        <f>VLOOKUP(Table2[[#This Row],[Crop]],Crop!$A$2:$B$5,2,FALSE)</f>
        <v>33</v>
      </c>
      <c r="C411" t="s">
        <v>38</v>
      </c>
      <c r="D411" s="14">
        <f>VLOOKUP(Table2[[#This Row],[District]],district!$A$2:$B$38,2,FALSE)</f>
        <v>6</v>
      </c>
      <c r="E411">
        <v>2015</v>
      </c>
      <c r="F411">
        <v>2.8</v>
      </c>
      <c r="G411">
        <v>4</v>
      </c>
      <c r="H411">
        <v>9</v>
      </c>
      <c r="L411" s="17" t="s">
        <v>68</v>
      </c>
      <c r="M411" s="14" t="s">
        <v>71</v>
      </c>
      <c r="N411" s="14" t="str">
        <f t="shared" si="72"/>
        <v>,</v>
      </c>
      <c r="O411" s="14">
        <f t="shared" si="73"/>
        <v>33</v>
      </c>
      <c r="P411" s="14" t="str">
        <f t="shared" si="74"/>
        <v>,</v>
      </c>
      <c r="Q411" s="14">
        <f t="shared" si="75"/>
        <v>6</v>
      </c>
      <c r="R411" s="14" t="str">
        <f t="shared" si="76"/>
        <v>,</v>
      </c>
      <c r="S411" s="14">
        <f t="shared" si="77"/>
        <v>4</v>
      </c>
      <c r="T411" s="14" t="str">
        <f t="shared" si="78"/>
        <v>,</v>
      </c>
      <c r="U411" s="14">
        <f t="shared" si="79"/>
        <v>2.8</v>
      </c>
      <c r="V411" s="14" t="str">
        <f t="shared" si="80"/>
        <v>,</v>
      </c>
      <c r="W411" s="14">
        <f t="shared" si="81"/>
        <v>9</v>
      </c>
      <c r="X411" s="14" t="str">
        <f t="shared" si="82"/>
        <v>,</v>
      </c>
      <c r="Y411" s="14">
        <f t="shared" si="83"/>
        <v>2015</v>
      </c>
      <c r="Z411" s="14" t="s">
        <v>72</v>
      </c>
    </row>
    <row r="412" spans="1:26" x14ac:dyDescent="0.35">
      <c r="A412" t="s">
        <v>41</v>
      </c>
      <c r="B412" s="14">
        <f>VLOOKUP(Table2[[#This Row],[Crop]],Crop!$A$2:$B$5,2,FALSE)</f>
        <v>33</v>
      </c>
      <c r="C412" t="s">
        <v>38</v>
      </c>
      <c r="D412" s="14">
        <f>VLOOKUP(Table2[[#This Row],[District]],district!$A$2:$B$38,2,FALSE)</f>
        <v>6</v>
      </c>
      <c r="E412">
        <v>2016</v>
      </c>
      <c r="F412">
        <v>2.77</v>
      </c>
      <c r="G412">
        <v>4</v>
      </c>
      <c r="H412">
        <v>8.91</v>
      </c>
      <c r="L412" s="17" t="s">
        <v>68</v>
      </c>
      <c r="M412" s="14" t="s">
        <v>71</v>
      </c>
      <c r="N412" s="14" t="str">
        <f t="shared" si="72"/>
        <v>,</v>
      </c>
      <c r="O412" s="14">
        <f t="shared" si="73"/>
        <v>33</v>
      </c>
      <c r="P412" s="14" t="str">
        <f t="shared" si="74"/>
        <v>,</v>
      </c>
      <c r="Q412" s="14">
        <f t="shared" si="75"/>
        <v>6</v>
      </c>
      <c r="R412" s="14" t="str">
        <f t="shared" si="76"/>
        <v>,</v>
      </c>
      <c r="S412" s="14">
        <f t="shared" si="77"/>
        <v>4</v>
      </c>
      <c r="T412" s="14" t="str">
        <f t="shared" si="78"/>
        <v>,</v>
      </c>
      <c r="U412" s="14">
        <f t="shared" si="79"/>
        <v>2.77</v>
      </c>
      <c r="V412" s="14" t="str">
        <f t="shared" si="80"/>
        <v>,</v>
      </c>
      <c r="W412" s="14">
        <f t="shared" si="81"/>
        <v>8.91</v>
      </c>
      <c r="X412" s="14" t="str">
        <f t="shared" si="82"/>
        <v>,</v>
      </c>
      <c r="Y412" s="14">
        <f t="shared" si="83"/>
        <v>2016</v>
      </c>
      <c r="Z412" s="14" t="s">
        <v>72</v>
      </c>
    </row>
    <row r="413" spans="1:26" x14ac:dyDescent="0.35">
      <c r="A413" t="s">
        <v>41</v>
      </c>
      <c r="B413" s="14">
        <f>VLOOKUP(Table2[[#This Row],[Crop]],Crop!$A$2:$B$5,2,FALSE)</f>
        <v>33</v>
      </c>
      <c r="C413" t="s">
        <v>38</v>
      </c>
      <c r="D413" s="14">
        <f>VLOOKUP(Table2[[#This Row],[District]],district!$A$2:$B$38,2,FALSE)</f>
        <v>6</v>
      </c>
      <c r="E413">
        <v>2017</v>
      </c>
      <c r="F413">
        <v>2.61</v>
      </c>
      <c r="G413">
        <v>3</v>
      </c>
      <c r="H413">
        <v>11.19</v>
      </c>
      <c r="L413" s="17" t="s">
        <v>68</v>
      </c>
      <c r="M413" s="14" t="s">
        <v>71</v>
      </c>
      <c r="N413" s="14" t="str">
        <f t="shared" si="72"/>
        <v>,</v>
      </c>
      <c r="O413" s="14">
        <f t="shared" si="73"/>
        <v>33</v>
      </c>
      <c r="P413" s="14" t="str">
        <f t="shared" si="74"/>
        <v>,</v>
      </c>
      <c r="Q413" s="14">
        <f t="shared" si="75"/>
        <v>6</v>
      </c>
      <c r="R413" s="14" t="str">
        <f t="shared" si="76"/>
        <v>,</v>
      </c>
      <c r="S413" s="14">
        <f t="shared" si="77"/>
        <v>3</v>
      </c>
      <c r="T413" s="14" t="str">
        <f t="shared" si="78"/>
        <v>,</v>
      </c>
      <c r="U413" s="14">
        <f t="shared" si="79"/>
        <v>2.61</v>
      </c>
      <c r="V413" s="14" t="str">
        <f t="shared" si="80"/>
        <v>,</v>
      </c>
      <c r="W413" s="14">
        <f t="shared" si="81"/>
        <v>11.19</v>
      </c>
      <c r="X413" s="14" t="str">
        <f t="shared" si="82"/>
        <v>,</v>
      </c>
      <c r="Y413" s="14">
        <f t="shared" si="83"/>
        <v>2017</v>
      </c>
      <c r="Z413" s="14" t="s">
        <v>72</v>
      </c>
    </row>
    <row r="414" spans="1:26" x14ac:dyDescent="0.35">
      <c r="A414" t="s">
        <v>41</v>
      </c>
      <c r="B414" s="14">
        <f>VLOOKUP(Table2[[#This Row],[Crop]],Crop!$A$2:$B$5,2,FALSE)</f>
        <v>33</v>
      </c>
      <c r="C414" t="s">
        <v>38</v>
      </c>
      <c r="D414" s="14">
        <f>VLOOKUP(Table2[[#This Row],[District]],district!$A$2:$B$38,2,FALSE)</f>
        <v>6</v>
      </c>
      <c r="E414">
        <v>2018</v>
      </c>
      <c r="F414">
        <v>2.66</v>
      </c>
      <c r="G414">
        <v>3</v>
      </c>
      <c r="H414">
        <v>11.4</v>
      </c>
      <c r="L414" s="17" t="s">
        <v>68</v>
      </c>
      <c r="M414" s="14" t="s">
        <v>71</v>
      </c>
      <c r="N414" s="14" t="str">
        <f t="shared" ref="N414:N477" si="84">N413</f>
        <v>,</v>
      </c>
      <c r="O414" s="14">
        <f t="shared" ref="O414:O477" si="85">B414</f>
        <v>33</v>
      </c>
      <c r="P414" s="14" t="str">
        <f t="shared" ref="P414:P477" si="86">N414</f>
        <v>,</v>
      </c>
      <c r="Q414" s="14">
        <f t="shared" ref="Q414:Q477" si="87">D414</f>
        <v>6</v>
      </c>
      <c r="R414" s="14" t="str">
        <f t="shared" ref="R414:R477" si="88">N414</f>
        <v>,</v>
      </c>
      <c r="S414" s="14">
        <f t="shared" ref="S414:S477" si="89">G414</f>
        <v>3</v>
      </c>
      <c r="T414" s="14" t="str">
        <f t="shared" ref="T414:T477" si="90">N413</f>
        <v>,</v>
      </c>
      <c r="U414" s="14">
        <f t="shared" ref="U414:U477" si="91">F414</f>
        <v>2.66</v>
      </c>
      <c r="V414" s="14" t="str">
        <f t="shared" ref="V414:V477" si="92">N413</f>
        <v>,</v>
      </c>
      <c r="W414" s="14">
        <f t="shared" ref="W414:W477" si="93">H414</f>
        <v>11.4</v>
      </c>
      <c r="X414" s="14" t="str">
        <f t="shared" ref="X414:X477" si="94">N413</f>
        <v>,</v>
      </c>
      <c r="Y414" s="14">
        <f t="shared" ref="Y414:Y477" si="95">E414</f>
        <v>2018</v>
      </c>
      <c r="Z414" s="14" t="s">
        <v>72</v>
      </c>
    </row>
    <row r="415" spans="1:26" x14ac:dyDescent="0.35">
      <c r="A415" t="s">
        <v>41</v>
      </c>
      <c r="B415" s="14">
        <f>VLOOKUP(Table2[[#This Row],[Crop]],Crop!$A$2:$B$5,2,FALSE)</f>
        <v>33</v>
      </c>
      <c r="C415" t="s">
        <v>38</v>
      </c>
      <c r="D415" s="14">
        <f>VLOOKUP(Table2[[#This Row],[District]],district!$A$2:$B$38,2,FALSE)</f>
        <v>6</v>
      </c>
      <c r="E415">
        <v>2019</v>
      </c>
      <c r="F415">
        <v>0.93</v>
      </c>
      <c r="G415">
        <v>1</v>
      </c>
      <c r="H415">
        <v>11.97</v>
      </c>
      <c r="L415" s="17" t="s">
        <v>68</v>
      </c>
      <c r="M415" s="14" t="s">
        <v>71</v>
      </c>
      <c r="N415" s="14" t="str">
        <f t="shared" si="84"/>
        <v>,</v>
      </c>
      <c r="O415" s="14">
        <f t="shared" si="85"/>
        <v>33</v>
      </c>
      <c r="P415" s="14" t="str">
        <f t="shared" si="86"/>
        <v>,</v>
      </c>
      <c r="Q415" s="14">
        <f t="shared" si="87"/>
        <v>6</v>
      </c>
      <c r="R415" s="14" t="str">
        <f t="shared" si="88"/>
        <v>,</v>
      </c>
      <c r="S415" s="14">
        <f t="shared" si="89"/>
        <v>1</v>
      </c>
      <c r="T415" s="14" t="str">
        <f t="shared" si="90"/>
        <v>,</v>
      </c>
      <c r="U415" s="14">
        <f t="shared" si="91"/>
        <v>0.93</v>
      </c>
      <c r="V415" s="14" t="str">
        <f t="shared" si="92"/>
        <v>,</v>
      </c>
      <c r="W415" s="14">
        <f t="shared" si="93"/>
        <v>11.97</v>
      </c>
      <c r="X415" s="14" t="str">
        <f t="shared" si="94"/>
        <v>,</v>
      </c>
      <c r="Y415" s="14">
        <f t="shared" si="95"/>
        <v>2019</v>
      </c>
      <c r="Z415" s="14" t="s">
        <v>72</v>
      </c>
    </row>
    <row r="416" spans="1:26" hidden="1" x14ac:dyDescent="0.35">
      <c r="A416" t="s">
        <v>41</v>
      </c>
      <c r="B416" s="14">
        <f>VLOOKUP(Table2[[#This Row],[Crop]],Crop!$A$2:$B$5,2,FALSE)</f>
        <v>33</v>
      </c>
      <c r="C416" t="s">
        <v>38</v>
      </c>
      <c r="D416" s="14">
        <f>VLOOKUP(Table2[[#This Row],[District]],district!$A$2:$B$38,2,FALSE)</f>
        <v>6</v>
      </c>
      <c r="E416">
        <v>2020</v>
      </c>
      <c r="L416" s="17" t="s">
        <v>68</v>
      </c>
      <c r="M416" s="14" t="s">
        <v>71</v>
      </c>
      <c r="N416" s="14" t="str">
        <f t="shared" si="84"/>
        <v>,</v>
      </c>
      <c r="O416" s="14">
        <f t="shared" si="85"/>
        <v>33</v>
      </c>
      <c r="P416" s="14" t="str">
        <f t="shared" si="86"/>
        <v>,</v>
      </c>
      <c r="Q416" s="14">
        <f t="shared" si="87"/>
        <v>6</v>
      </c>
      <c r="R416" s="14" t="str">
        <f t="shared" si="88"/>
        <v>,</v>
      </c>
      <c r="S416" s="14">
        <f t="shared" si="89"/>
        <v>0</v>
      </c>
      <c r="T416" s="14" t="str">
        <f t="shared" si="90"/>
        <v>,</v>
      </c>
      <c r="U416" s="14">
        <f t="shared" si="91"/>
        <v>0</v>
      </c>
      <c r="V416" s="14" t="str">
        <f t="shared" si="92"/>
        <v>,</v>
      </c>
      <c r="W416" s="14">
        <f t="shared" si="93"/>
        <v>0</v>
      </c>
      <c r="X416" s="14" t="str">
        <f t="shared" si="94"/>
        <v>,</v>
      </c>
      <c r="Y416" s="14">
        <f t="shared" si="95"/>
        <v>2020</v>
      </c>
      <c r="Z416" s="14" t="s">
        <v>72</v>
      </c>
    </row>
    <row r="417" spans="1:26" s="7" customFormat="1" hidden="1" x14ac:dyDescent="0.35">
      <c r="A417" s="7" t="s">
        <v>41</v>
      </c>
      <c r="B417" s="7">
        <f>VLOOKUP(Table2[[#This Row],[Crop]],Crop!$A$2:$B$5,2,FALSE)</f>
        <v>33</v>
      </c>
      <c r="C417" s="7" t="s">
        <v>38</v>
      </c>
      <c r="D417" s="7">
        <f>VLOOKUP(Table2[[#This Row],[District]],district!$A$2:$B$38,2,FALSE)</f>
        <v>6</v>
      </c>
      <c r="E417" s="7">
        <v>2021</v>
      </c>
      <c r="F417"/>
      <c r="G417"/>
      <c r="H417"/>
      <c r="L417" s="17" t="s">
        <v>68</v>
      </c>
      <c r="M417" s="14" t="s">
        <v>71</v>
      </c>
      <c r="N417" s="14" t="str">
        <f t="shared" si="84"/>
        <v>,</v>
      </c>
      <c r="O417" s="14">
        <f t="shared" si="85"/>
        <v>33</v>
      </c>
      <c r="P417" s="14" t="str">
        <f t="shared" si="86"/>
        <v>,</v>
      </c>
      <c r="Q417" s="14">
        <f t="shared" si="87"/>
        <v>6</v>
      </c>
      <c r="R417" s="14" t="str">
        <f t="shared" si="88"/>
        <v>,</v>
      </c>
      <c r="S417" s="14">
        <f t="shared" si="89"/>
        <v>0</v>
      </c>
      <c r="T417" s="14" t="str">
        <f t="shared" si="90"/>
        <v>,</v>
      </c>
      <c r="U417" s="14">
        <f t="shared" si="91"/>
        <v>0</v>
      </c>
      <c r="V417" s="14" t="str">
        <f t="shared" si="92"/>
        <v>,</v>
      </c>
      <c r="W417" s="14">
        <f t="shared" si="93"/>
        <v>0</v>
      </c>
      <c r="X417" s="14" t="str">
        <f t="shared" si="94"/>
        <v>,</v>
      </c>
      <c r="Y417" s="14">
        <f t="shared" si="95"/>
        <v>2021</v>
      </c>
      <c r="Z417" s="14" t="s">
        <v>72</v>
      </c>
    </row>
    <row r="418" spans="1:26" x14ac:dyDescent="0.35">
      <c r="A418" t="s">
        <v>41</v>
      </c>
      <c r="B418" s="14">
        <f>VLOOKUP(Table2[[#This Row],[Crop]],Crop!$A$2:$B$5,2,FALSE)</f>
        <v>33</v>
      </c>
      <c r="C418" s="14" t="s">
        <v>49</v>
      </c>
      <c r="D418" s="14">
        <f>VLOOKUP(Table2[[#This Row],[District]],district!$A$2:$B$38,2,FALSE)</f>
        <v>10</v>
      </c>
      <c r="E418">
        <v>1990</v>
      </c>
      <c r="F418">
        <v>2.93</v>
      </c>
      <c r="G418">
        <v>7</v>
      </c>
      <c r="H418">
        <v>5.72</v>
      </c>
      <c r="L418" s="17" t="s">
        <v>68</v>
      </c>
      <c r="M418" s="14" t="s">
        <v>71</v>
      </c>
      <c r="N418" s="14" t="str">
        <f t="shared" si="84"/>
        <v>,</v>
      </c>
      <c r="O418" s="14">
        <f t="shared" si="85"/>
        <v>33</v>
      </c>
      <c r="P418" s="14" t="str">
        <f t="shared" si="86"/>
        <v>,</v>
      </c>
      <c r="Q418" s="14">
        <f t="shared" si="87"/>
        <v>10</v>
      </c>
      <c r="R418" s="14" t="str">
        <f t="shared" si="88"/>
        <v>,</v>
      </c>
      <c r="S418" s="14">
        <f t="shared" si="89"/>
        <v>7</v>
      </c>
      <c r="T418" s="14" t="str">
        <f t="shared" si="90"/>
        <v>,</v>
      </c>
      <c r="U418" s="14">
        <f t="shared" si="91"/>
        <v>2.93</v>
      </c>
      <c r="V418" s="14" t="str">
        <f t="shared" si="92"/>
        <v>,</v>
      </c>
      <c r="W418" s="14">
        <f t="shared" si="93"/>
        <v>5.72</v>
      </c>
      <c r="X418" s="14" t="str">
        <f t="shared" si="94"/>
        <v>,</v>
      </c>
      <c r="Y418" s="14">
        <f t="shared" si="95"/>
        <v>1990</v>
      </c>
      <c r="Z418" s="14" t="s">
        <v>72</v>
      </c>
    </row>
    <row r="419" spans="1:26" x14ac:dyDescent="0.35">
      <c r="A419" t="s">
        <v>41</v>
      </c>
      <c r="B419" s="14">
        <f>VLOOKUP(Table2[[#This Row],[Crop]],Crop!$A$2:$B$5,2,FALSE)</f>
        <v>33</v>
      </c>
      <c r="C419" s="14" t="s">
        <v>49</v>
      </c>
      <c r="D419" s="14">
        <f>VLOOKUP(Table2[[#This Row],[District]],district!$A$2:$B$38,2,FALSE)</f>
        <v>10</v>
      </c>
      <c r="E419">
        <v>1991</v>
      </c>
      <c r="F419">
        <v>4.1500000000000004</v>
      </c>
      <c r="G419">
        <v>8</v>
      </c>
      <c r="H419">
        <v>7.09</v>
      </c>
      <c r="L419" s="17" t="s">
        <v>68</v>
      </c>
      <c r="M419" s="14" t="s">
        <v>71</v>
      </c>
      <c r="N419" s="14" t="str">
        <f t="shared" si="84"/>
        <v>,</v>
      </c>
      <c r="O419" s="14">
        <f t="shared" si="85"/>
        <v>33</v>
      </c>
      <c r="P419" s="14" t="str">
        <f t="shared" si="86"/>
        <v>,</v>
      </c>
      <c r="Q419" s="14">
        <f t="shared" si="87"/>
        <v>10</v>
      </c>
      <c r="R419" s="14" t="str">
        <f t="shared" si="88"/>
        <v>,</v>
      </c>
      <c r="S419" s="14">
        <f t="shared" si="89"/>
        <v>8</v>
      </c>
      <c r="T419" s="14" t="str">
        <f t="shared" si="90"/>
        <v>,</v>
      </c>
      <c r="U419" s="14">
        <f t="shared" si="91"/>
        <v>4.1500000000000004</v>
      </c>
      <c r="V419" s="14" t="str">
        <f t="shared" si="92"/>
        <v>,</v>
      </c>
      <c r="W419" s="14">
        <f t="shared" si="93"/>
        <v>7.09</v>
      </c>
      <c r="X419" s="14" t="str">
        <f t="shared" si="94"/>
        <v>,</v>
      </c>
      <c r="Y419" s="14">
        <f t="shared" si="95"/>
        <v>1991</v>
      </c>
      <c r="Z419" s="14" t="s">
        <v>72</v>
      </c>
    </row>
    <row r="420" spans="1:26" x14ac:dyDescent="0.35">
      <c r="A420" t="s">
        <v>41</v>
      </c>
      <c r="B420" s="14">
        <f>VLOOKUP(Table2[[#This Row],[Crop]],Crop!$A$2:$B$5,2,FALSE)</f>
        <v>33</v>
      </c>
      <c r="C420" s="14" t="s">
        <v>49</v>
      </c>
      <c r="D420" s="14">
        <f>VLOOKUP(Table2[[#This Row],[District]],district!$A$2:$B$38,2,FALSE)</f>
        <v>10</v>
      </c>
      <c r="E420">
        <v>1992</v>
      </c>
      <c r="F420">
        <v>3.32</v>
      </c>
      <c r="G420">
        <v>8</v>
      </c>
      <c r="H420">
        <v>5.67</v>
      </c>
      <c r="L420" s="17" t="s">
        <v>68</v>
      </c>
      <c r="M420" s="14" t="s">
        <v>71</v>
      </c>
      <c r="N420" s="14" t="str">
        <f t="shared" si="84"/>
        <v>,</v>
      </c>
      <c r="O420" s="14">
        <f t="shared" si="85"/>
        <v>33</v>
      </c>
      <c r="P420" s="14" t="str">
        <f t="shared" si="86"/>
        <v>,</v>
      </c>
      <c r="Q420" s="14">
        <f t="shared" si="87"/>
        <v>10</v>
      </c>
      <c r="R420" s="14" t="str">
        <f t="shared" si="88"/>
        <v>,</v>
      </c>
      <c r="S420" s="14">
        <f t="shared" si="89"/>
        <v>8</v>
      </c>
      <c r="T420" s="14" t="str">
        <f t="shared" si="90"/>
        <v>,</v>
      </c>
      <c r="U420" s="14">
        <f t="shared" si="91"/>
        <v>3.32</v>
      </c>
      <c r="V420" s="14" t="str">
        <f t="shared" si="92"/>
        <v>,</v>
      </c>
      <c r="W420" s="14">
        <f t="shared" si="93"/>
        <v>5.67</v>
      </c>
      <c r="X420" s="14" t="str">
        <f t="shared" si="94"/>
        <v>,</v>
      </c>
      <c r="Y420" s="14">
        <f t="shared" si="95"/>
        <v>1992</v>
      </c>
      <c r="Z420" s="14" t="s">
        <v>72</v>
      </c>
    </row>
    <row r="421" spans="1:26" hidden="1" x14ac:dyDescent="0.35">
      <c r="A421" t="s">
        <v>41</v>
      </c>
      <c r="B421" s="14">
        <f>VLOOKUP(Table2[[#This Row],[Crop]],Crop!$A$2:$B$5,2,FALSE)</f>
        <v>33</v>
      </c>
      <c r="C421" s="14" t="s">
        <v>49</v>
      </c>
      <c r="D421" s="14">
        <f>VLOOKUP(Table2[[#This Row],[District]],district!$A$2:$B$38,2,FALSE)</f>
        <v>10</v>
      </c>
      <c r="E421">
        <v>1993</v>
      </c>
      <c r="L421" s="17" t="s">
        <v>68</v>
      </c>
      <c r="M421" s="14" t="s">
        <v>71</v>
      </c>
      <c r="N421" s="14" t="str">
        <f t="shared" si="84"/>
        <v>,</v>
      </c>
      <c r="O421" s="14">
        <f t="shared" si="85"/>
        <v>33</v>
      </c>
      <c r="P421" s="14" t="str">
        <f t="shared" si="86"/>
        <v>,</v>
      </c>
      <c r="Q421" s="14">
        <f t="shared" si="87"/>
        <v>10</v>
      </c>
      <c r="R421" s="14" t="str">
        <f t="shared" si="88"/>
        <v>,</v>
      </c>
      <c r="S421" s="14">
        <f t="shared" si="89"/>
        <v>0</v>
      </c>
      <c r="T421" s="14" t="str">
        <f t="shared" si="90"/>
        <v>,</v>
      </c>
      <c r="U421" s="14">
        <f t="shared" si="91"/>
        <v>0</v>
      </c>
      <c r="V421" s="14" t="str">
        <f t="shared" si="92"/>
        <v>,</v>
      </c>
      <c r="W421" s="14">
        <f t="shared" si="93"/>
        <v>0</v>
      </c>
      <c r="X421" s="14" t="str">
        <f t="shared" si="94"/>
        <v>,</v>
      </c>
      <c r="Y421" s="14">
        <f t="shared" si="95"/>
        <v>1993</v>
      </c>
      <c r="Z421" s="14" t="s">
        <v>72</v>
      </c>
    </row>
    <row r="422" spans="1:26" hidden="1" x14ac:dyDescent="0.35">
      <c r="A422" t="s">
        <v>41</v>
      </c>
      <c r="B422" s="14">
        <f>VLOOKUP(Table2[[#This Row],[Crop]],Crop!$A$2:$B$5,2,FALSE)</f>
        <v>33</v>
      </c>
      <c r="C422" s="14" t="s">
        <v>49</v>
      </c>
      <c r="D422" s="14">
        <f>VLOOKUP(Table2[[#This Row],[District]],district!$A$2:$B$38,2,FALSE)</f>
        <v>10</v>
      </c>
      <c r="E422">
        <v>1994</v>
      </c>
      <c r="L422" s="17" t="s">
        <v>68</v>
      </c>
      <c r="M422" s="14" t="s">
        <v>71</v>
      </c>
      <c r="N422" s="14" t="str">
        <f t="shared" si="84"/>
        <v>,</v>
      </c>
      <c r="O422" s="14">
        <f t="shared" si="85"/>
        <v>33</v>
      </c>
      <c r="P422" s="14" t="str">
        <f t="shared" si="86"/>
        <v>,</v>
      </c>
      <c r="Q422" s="14">
        <f t="shared" si="87"/>
        <v>10</v>
      </c>
      <c r="R422" s="14" t="str">
        <f t="shared" si="88"/>
        <v>,</v>
      </c>
      <c r="S422" s="14">
        <f t="shared" si="89"/>
        <v>0</v>
      </c>
      <c r="T422" s="14" t="str">
        <f t="shared" si="90"/>
        <v>,</v>
      </c>
      <c r="U422" s="14">
        <f t="shared" si="91"/>
        <v>0</v>
      </c>
      <c r="V422" s="14" t="str">
        <f t="shared" si="92"/>
        <v>,</v>
      </c>
      <c r="W422" s="14">
        <f t="shared" si="93"/>
        <v>0</v>
      </c>
      <c r="X422" s="14" t="str">
        <f t="shared" si="94"/>
        <v>,</v>
      </c>
      <c r="Y422" s="14">
        <f t="shared" si="95"/>
        <v>1994</v>
      </c>
      <c r="Z422" s="14" t="s">
        <v>72</v>
      </c>
    </row>
    <row r="423" spans="1:26" hidden="1" x14ac:dyDescent="0.35">
      <c r="A423" t="s">
        <v>41</v>
      </c>
      <c r="B423" s="14">
        <f>VLOOKUP(Table2[[#This Row],[Crop]],Crop!$A$2:$B$5,2,FALSE)</f>
        <v>33</v>
      </c>
      <c r="C423" s="14" t="s">
        <v>49</v>
      </c>
      <c r="D423" s="14">
        <f>VLOOKUP(Table2[[#This Row],[District]],district!$A$2:$B$38,2,FALSE)</f>
        <v>10</v>
      </c>
      <c r="E423">
        <v>1995</v>
      </c>
      <c r="L423" s="17" t="s">
        <v>68</v>
      </c>
      <c r="M423" s="14" t="s">
        <v>71</v>
      </c>
      <c r="N423" s="14" t="str">
        <f t="shared" si="84"/>
        <v>,</v>
      </c>
      <c r="O423" s="14">
        <f t="shared" si="85"/>
        <v>33</v>
      </c>
      <c r="P423" s="14" t="str">
        <f t="shared" si="86"/>
        <v>,</v>
      </c>
      <c r="Q423" s="14">
        <f t="shared" si="87"/>
        <v>10</v>
      </c>
      <c r="R423" s="14" t="str">
        <f t="shared" si="88"/>
        <v>,</v>
      </c>
      <c r="S423" s="14">
        <f t="shared" si="89"/>
        <v>0</v>
      </c>
      <c r="T423" s="14" t="str">
        <f t="shared" si="90"/>
        <v>,</v>
      </c>
      <c r="U423" s="14">
        <f t="shared" si="91"/>
        <v>0</v>
      </c>
      <c r="V423" s="14" t="str">
        <f t="shared" si="92"/>
        <v>,</v>
      </c>
      <c r="W423" s="14">
        <f t="shared" si="93"/>
        <v>0</v>
      </c>
      <c r="X423" s="14" t="str">
        <f t="shared" si="94"/>
        <v>,</v>
      </c>
      <c r="Y423" s="14">
        <f t="shared" si="95"/>
        <v>1995</v>
      </c>
      <c r="Z423" s="14" t="s">
        <v>72</v>
      </c>
    </row>
    <row r="424" spans="1:26" hidden="1" x14ac:dyDescent="0.35">
      <c r="A424" t="s">
        <v>41</v>
      </c>
      <c r="B424" s="14">
        <f>VLOOKUP(Table2[[#This Row],[Crop]],Crop!$A$2:$B$5,2,FALSE)</f>
        <v>33</v>
      </c>
      <c r="C424" s="14" t="s">
        <v>49</v>
      </c>
      <c r="D424" s="14">
        <f>VLOOKUP(Table2[[#This Row],[District]],district!$A$2:$B$38,2,FALSE)</f>
        <v>10</v>
      </c>
      <c r="E424">
        <v>1996</v>
      </c>
      <c r="L424" s="17" t="s">
        <v>68</v>
      </c>
      <c r="M424" s="14" t="s">
        <v>71</v>
      </c>
      <c r="N424" s="14" t="str">
        <f t="shared" si="84"/>
        <v>,</v>
      </c>
      <c r="O424" s="14">
        <f t="shared" si="85"/>
        <v>33</v>
      </c>
      <c r="P424" s="14" t="str">
        <f t="shared" si="86"/>
        <v>,</v>
      </c>
      <c r="Q424" s="14">
        <f t="shared" si="87"/>
        <v>10</v>
      </c>
      <c r="R424" s="14" t="str">
        <f t="shared" si="88"/>
        <v>,</v>
      </c>
      <c r="S424" s="14">
        <f t="shared" si="89"/>
        <v>0</v>
      </c>
      <c r="T424" s="14" t="str">
        <f t="shared" si="90"/>
        <v>,</v>
      </c>
      <c r="U424" s="14">
        <f t="shared" si="91"/>
        <v>0</v>
      </c>
      <c r="V424" s="14" t="str">
        <f t="shared" si="92"/>
        <v>,</v>
      </c>
      <c r="W424" s="14">
        <f t="shared" si="93"/>
        <v>0</v>
      </c>
      <c r="X424" s="14" t="str">
        <f t="shared" si="94"/>
        <v>,</v>
      </c>
      <c r="Y424" s="14">
        <f t="shared" si="95"/>
        <v>1996</v>
      </c>
      <c r="Z424" s="14" t="s">
        <v>72</v>
      </c>
    </row>
    <row r="425" spans="1:26" hidden="1" x14ac:dyDescent="0.35">
      <c r="A425" t="s">
        <v>41</v>
      </c>
      <c r="B425" s="14">
        <f>VLOOKUP(Table2[[#This Row],[Crop]],Crop!$A$2:$B$5,2,FALSE)</f>
        <v>33</v>
      </c>
      <c r="C425" s="14" t="s">
        <v>49</v>
      </c>
      <c r="D425" s="14">
        <f>VLOOKUP(Table2[[#This Row],[District]],district!$A$2:$B$38,2,FALSE)</f>
        <v>10</v>
      </c>
      <c r="E425">
        <v>1997</v>
      </c>
      <c r="L425" s="17" t="s">
        <v>68</v>
      </c>
      <c r="M425" s="14" t="s">
        <v>71</v>
      </c>
      <c r="N425" s="14" t="str">
        <f t="shared" si="84"/>
        <v>,</v>
      </c>
      <c r="O425" s="14">
        <f t="shared" si="85"/>
        <v>33</v>
      </c>
      <c r="P425" s="14" t="str">
        <f t="shared" si="86"/>
        <v>,</v>
      </c>
      <c r="Q425" s="14">
        <f t="shared" si="87"/>
        <v>10</v>
      </c>
      <c r="R425" s="14" t="str">
        <f t="shared" si="88"/>
        <v>,</v>
      </c>
      <c r="S425" s="14">
        <f t="shared" si="89"/>
        <v>0</v>
      </c>
      <c r="T425" s="14" t="str">
        <f t="shared" si="90"/>
        <v>,</v>
      </c>
      <c r="U425" s="14">
        <f t="shared" si="91"/>
        <v>0</v>
      </c>
      <c r="V425" s="14" t="str">
        <f t="shared" si="92"/>
        <v>,</v>
      </c>
      <c r="W425" s="14">
        <f t="shared" si="93"/>
        <v>0</v>
      </c>
      <c r="X425" s="14" t="str">
        <f t="shared" si="94"/>
        <v>,</v>
      </c>
      <c r="Y425" s="14">
        <f t="shared" si="95"/>
        <v>1997</v>
      </c>
      <c r="Z425" s="14" t="s">
        <v>72</v>
      </c>
    </row>
    <row r="426" spans="1:26" hidden="1" x14ac:dyDescent="0.35">
      <c r="A426" t="s">
        <v>41</v>
      </c>
      <c r="B426" s="14">
        <f>VLOOKUP(Table2[[#This Row],[Crop]],Crop!$A$2:$B$5,2,FALSE)</f>
        <v>33</v>
      </c>
      <c r="C426" s="14" t="s">
        <v>49</v>
      </c>
      <c r="D426" s="14">
        <f>VLOOKUP(Table2[[#This Row],[District]],district!$A$2:$B$38,2,FALSE)</f>
        <v>10</v>
      </c>
      <c r="E426">
        <v>1998</v>
      </c>
      <c r="L426" s="17" t="s">
        <v>68</v>
      </c>
      <c r="M426" s="14" t="s">
        <v>71</v>
      </c>
      <c r="N426" s="14" t="str">
        <f t="shared" si="84"/>
        <v>,</v>
      </c>
      <c r="O426" s="14">
        <f t="shared" si="85"/>
        <v>33</v>
      </c>
      <c r="P426" s="14" t="str">
        <f t="shared" si="86"/>
        <v>,</v>
      </c>
      <c r="Q426" s="14">
        <f t="shared" si="87"/>
        <v>10</v>
      </c>
      <c r="R426" s="14" t="str">
        <f t="shared" si="88"/>
        <v>,</v>
      </c>
      <c r="S426" s="14">
        <f t="shared" si="89"/>
        <v>0</v>
      </c>
      <c r="T426" s="14" t="str">
        <f t="shared" si="90"/>
        <v>,</v>
      </c>
      <c r="U426" s="14">
        <f t="shared" si="91"/>
        <v>0</v>
      </c>
      <c r="V426" s="14" t="str">
        <f t="shared" si="92"/>
        <v>,</v>
      </c>
      <c r="W426" s="14">
        <f t="shared" si="93"/>
        <v>0</v>
      </c>
      <c r="X426" s="14" t="str">
        <f t="shared" si="94"/>
        <v>,</v>
      </c>
      <c r="Y426" s="14">
        <f t="shared" si="95"/>
        <v>1998</v>
      </c>
      <c r="Z426" s="14" t="s">
        <v>72</v>
      </c>
    </row>
    <row r="427" spans="1:26" hidden="1" x14ac:dyDescent="0.35">
      <c r="A427" t="s">
        <v>41</v>
      </c>
      <c r="B427" s="14">
        <f>VLOOKUP(Table2[[#This Row],[Crop]],Crop!$A$2:$B$5,2,FALSE)</f>
        <v>33</v>
      </c>
      <c r="C427" s="14" t="s">
        <v>49</v>
      </c>
      <c r="D427" s="14">
        <f>VLOOKUP(Table2[[#This Row],[District]],district!$A$2:$B$38,2,FALSE)</f>
        <v>10</v>
      </c>
      <c r="E427">
        <v>1999</v>
      </c>
      <c r="L427" s="17" t="s">
        <v>68</v>
      </c>
      <c r="M427" s="14" t="s">
        <v>71</v>
      </c>
      <c r="N427" s="14" t="str">
        <f t="shared" si="84"/>
        <v>,</v>
      </c>
      <c r="O427" s="14">
        <f t="shared" si="85"/>
        <v>33</v>
      </c>
      <c r="P427" s="14" t="str">
        <f t="shared" si="86"/>
        <v>,</v>
      </c>
      <c r="Q427" s="14">
        <f t="shared" si="87"/>
        <v>10</v>
      </c>
      <c r="R427" s="14" t="str">
        <f t="shared" si="88"/>
        <v>,</v>
      </c>
      <c r="S427" s="14">
        <f t="shared" si="89"/>
        <v>0</v>
      </c>
      <c r="T427" s="14" t="str">
        <f t="shared" si="90"/>
        <v>,</v>
      </c>
      <c r="U427" s="14">
        <f t="shared" si="91"/>
        <v>0</v>
      </c>
      <c r="V427" s="14" t="str">
        <f t="shared" si="92"/>
        <v>,</v>
      </c>
      <c r="W427" s="14">
        <f t="shared" si="93"/>
        <v>0</v>
      </c>
      <c r="X427" s="14" t="str">
        <f t="shared" si="94"/>
        <v>,</v>
      </c>
      <c r="Y427" s="14">
        <f t="shared" si="95"/>
        <v>1999</v>
      </c>
      <c r="Z427" s="14" t="s">
        <v>72</v>
      </c>
    </row>
    <row r="428" spans="1:26" hidden="1" x14ac:dyDescent="0.35">
      <c r="A428" t="s">
        <v>41</v>
      </c>
      <c r="B428" s="14">
        <f>VLOOKUP(Table2[[#This Row],[Crop]],Crop!$A$2:$B$5,2,FALSE)</f>
        <v>33</v>
      </c>
      <c r="C428" s="14" t="s">
        <v>49</v>
      </c>
      <c r="D428" s="14">
        <f>VLOOKUP(Table2[[#This Row],[District]],district!$A$2:$B$38,2,FALSE)</f>
        <v>10</v>
      </c>
      <c r="E428">
        <v>2000</v>
      </c>
      <c r="L428" s="17" t="s">
        <v>68</v>
      </c>
      <c r="M428" s="14" t="s">
        <v>71</v>
      </c>
      <c r="N428" s="14" t="str">
        <f t="shared" si="84"/>
        <v>,</v>
      </c>
      <c r="O428" s="14">
        <f t="shared" si="85"/>
        <v>33</v>
      </c>
      <c r="P428" s="14" t="str">
        <f t="shared" si="86"/>
        <v>,</v>
      </c>
      <c r="Q428" s="14">
        <f t="shared" si="87"/>
        <v>10</v>
      </c>
      <c r="R428" s="14" t="str">
        <f t="shared" si="88"/>
        <v>,</v>
      </c>
      <c r="S428" s="14">
        <f t="shared" si="89"/>
        <v>0</v>
      </c>
      <c r="T428" s="14" t="str">
        <f t="shared" si="90"/>
        <v>,</v>
      </c>
      <c r="U428" s="14">
        <f t="shared" si="91"/>
        <v>0</v>
      </c>
      <c r="V428" s="14" t="str">
        <f t="shared" si="92"/>
        <v>,</v>
      </c>
      <c r="W428" s="14">
        <f t="shared" si="93"/>
        <v>0</v>
      </c>
      <c r="X428" s="14" t="str">
        <f t="shared" si="94"/>
        <v>,</v>
      </c>
      <c r="Y428" s="14">
        <f t="shared" si="95"/>
        <v>2000</v>
      </c>
      <c r="Z428" s="14" t="s">
        <v>72</v>
      </c>
    </row>
    <row r="429" spans="1:26" hidden="1" x14ac:dyDescent="0.35">
      <c r="A429" t="s">
        <v>41</v>
      </c>
      <c r="B429" s="14">
        <f>VLOOKUP(Table2[[#This Row],[Crop]],Crop!$A$2:$B$5,2,FALSE)</f>
        <v>33</v>
      </c>
      <c r="C429" s="14" t="s">
        <v>49</v>
      </c>
      <c r="D429" s="14">
        <f>VLOOKUP(Table2[[#This Row],[District]],district!$A$2:$B$38,2,FALSE)</f>
        <v>10</v>
      </c>
      <c r="E429">
        <v>2001</v>
      </c>
      <c r="L429" s="17" t="s">
        <v>68</v>
      </c>
      <c r="M429" s="14" t="s">
        <v>71</v>
      </c>
      <c r="N429" s="14" t="str">
        <f t="shared" si="84"/>
        <v>,</v>
      </c>
      <c r="O429" s="14">
        <f t="shared" si="85"/>
        <v>33</v>
      </c>
      <c r="P429" s="14" t="str">
        <f t="shared" si="86"/>
        <v>,</v>
      </c>
      <c r="Q429" s="14">
        <f t="shared" si="87"/>
        <v>10</v>
      </c>
      <c r="R429" s="14" t="str">
        <f t="shared" si="88"/>
        <v>,</v>
      </c>
      <c r="S429" s="14">
        <f t="shared" si="89"/>
        <v>0</v>
      </c>
      <c r="T429" s="14" t="str">
        <f t="shared" si="90"/>
        <v>,</v>
      </c>
      <c r="U429" s="14">
        <f t="shared" si="91"/>
        <v>0</v>
      </c>
      <c r="V429" s="14" t="str">
        <f t="shared" si="92"/>
        <v>,</v>
      </c>
      <c r="W429" s="14">
        <f t="shared" si="93"/>
        <v>0</v>
      </c>
      <c r="X429" s="14" t="str">
        <f t="shared" si="94"/>
        <v>,</v>
      </c>
      <c r="Y429" s="14">
        <f t="shared" si="95"/>
        <v>2001</v>
      </c>
      <c r="Z429" s="14" t="s">
        <v>72</v>
      </c>
    </row>
    <row r="430" spans="1:26" hidden="1" x14ac:dyDescent="0.35">
      <c r="A430" t="s">
        <v>41</v>
      </c>
      <c r="B430" s="14">
        <f>VLOOKUP(Table2[[#This Row],[Crop]],Crop!$A$2:$B$5,2,FALSE)</f>
        <v>33</v>
      </c>
      <c r="C430" s="14" t="s">
        <v>49</v>
      </c>
      <c r="D430" s="14">
        <f>VLOOKUP(Table2[[#This Row],[District]],district!$A$2:$B$38,2,FALSE)</f>
        <v>10</v>
      </c>
      <c r="E430">
        <v>2002</v>
      </c>
      <c r="L430" s="17" t="s">
        <v>68</v>
      </c>
      <c r="M430" s="14" t="s">
        <v>71</v>
      </c>
      <c r="N430" s="14" t="str">
        <f t="shared" si="84"/>
        <v>,</v>
      </c>
      <c r="O430" s="14">
        <f t="shared" si="85"/>
        <v>33</v>
      </c>
      <c r="P430" s="14" t="str">
        <f t="shared" si="86"/>
        <v>,</v>
      </c>
      <c r="Q430" s="14">
        <f t="shared" si="87"/>
        <v>10</v>
      </c>
      <c r="R430" s="14" t="str">
        <f t="shared" si="88"/>
        <v>,</v>
      </c>
      <c r="S430" s="14">
        <f t="shared" si="89"/>
        <v>0</v>
      </c>
      <c r="T430" s="14" t="str">
        <f t="shared" si="90"/>
        <v>,</v>
      </c>
      <c r="U430" s="14">
        <f t="shared" si="91"/>
        <v>0</v>
      </c>
      <c r="V430" s="14" t="str">
        <f t="shared" si="92"/>
        <v>,</v>
      </c>
      <c r="W430" s="14">
        <f t="shared" si="93"/>
        <v>0</v>
      </c>
      <c r="X430" s="14" t="str">
        <f t="shared" si="94"/>
        <v>,</v>
      </c>
      <c r="Y430" s="14">
        <f t="shared" si="95"/>
        <v>2002</v>
      </c>
      <c r="Z430" s="14" t="s">
        <v>72</v>
      </c>
    </row>
    <row r="431" spans="1:26" hidden="1" x14ac:dyDescent="0.35">
      <c r="A431" t="s">
        <v>41</v>
      </c>
      <c r="B431" s="14">
        <f>VLOOKUP(Table2[[#This Row],[Crop]],Crop!$A$2:$B$5,2,FALSE)</f>
        <v>33</v>
      </c>
      <c r="C431" s="14" t="s">
        <v>49</v>
      </c>
      <c r="D431" s="14">
        <f>VLOOKUP(Table2[[#This Row],[District]],district!$A$2:$B$38,2,FALSE)</f>
        <v>10</v>
      </c>
      <c r="E431">
        <v>2003</v>
      </c>
      <c r="L431" s="17" t="s">
        <v>68</v>
      </c>
      <c r="M431" s="14" t="s">
        <v>71</v>
      </c>
      <c r="N431" s="14" t="str">
        <f t="shared" si="84"/>
        <v>,</v>
      </c>
      <c r="O431" s="14">
        <f t="shared" si="85"/>
        <v>33</v>
      </c>
      <c r="P431" s="14" t="str">
        <f t="shared" si="86"/>
        <v>,</v>
      </c>
      <c r="Q431" s="14">
        <f t="shared" si="87"/>
        <v>10</v>
      </c>
      <c r="R431" s="14" t="str">
        <f t="shared" si="88"/>
        <v>,</v>
      </c>
      <c r="S431" s="14">
        <f t="shared" si="89"/>
        <v>0</v>
      </c>
      <c r="T431" s="14" t="str">
        <f t="shared" si="90"/>
        <v>,</v>
      </c>
      <c r="U431" s="14">
        <f t="shared" si="91"/>
        <v>0</v>
      </c>
      <c r="V431" s="14" t="str">
        <f t="shared" si="92"/>
        <v>,</v>
      </c>
      <c r="W431" s="14">
        <f t="shared" si="93"/>
        <v>0</v>
      </c>
      <c r="X431" s="14" t="str">
        <f t="shared" si="94"/>
        <v>,</v>
      </c>
      <c r="Y431" s="14">
        <f t="shared" si="95"/>
        <v>2003</v>
      </c>
      <c r="Z431" s="14" t="s">
        <v>72</v>
      </c>
    </row>
    <row r="432" spans="1:26" hidden="1" x14ac:dyDescent="0.35">
      <c r="A432" t="s">
        <v>41</v>
      </c>
      <c r="B432" s="14">
        <f>VLOOKUP(Table2[[#This Row],[Crop]],Crop!$A$2:$B$5,2,FALSE)</f>
        <v>33</v>
      </c>
      <c r="C432" s="14" t="s">
        <v>49</v>
      </c>
      <c r="D432" s="14">
        <f>VLOOKUP(Table2[[#This Row],[District]],district!$A$2:$B$38,2,FALSE)</f>
        <v>10</v>
      </c>
      <c r="E432">
        <v>2004</v>
      </c>
      <c r="L432" s="17" t="s">
        <v>68</v>
      </c>
      <c r="M432" s="14" t="s">
        <v>71</v>
      </c>
      <c r="N432" s="14" t="str">
        <f t="shared" si="84"/>
        <v>,</v>
      </c>
      <c r="O432" s="14">
        <f t="shared" si="85"/>
        <v>33</v>
      </c>
      <c r="P432" s="14" t="str">
        <f t="shared" si="86"/>
        <v>,</v>
      </c>
      <c r="Q432" s="14">
        <f t="shared" si="87"/>
        <v>10</v>
      </c>
      <c r="R432" s="14" t="str">
        <f t="shared" si="88"/>
        <v>,</v>
      </c>
      <c r="S432" s="14">
        <f t="shared" si="89"/>
        <v>0</v>
      </c>
      <c r="T432" s="14" t="str">
        <f t="shared" si="90"/>
        <v>,</v>
      </c>
      <c r="U432" s="14">
        <f t="shared" si="91"/>
        <v>0</v>
      </c>
      <c r="V432" s="14" t="str">
        <f t="shared" si="92"/>
        <v>,</v>
      </c>
      <c r="W432" s="14">
        <f t="shared" si="93"/>
        <v>0</v>
      </c>
      <c r="X432" s="14" t="str">
        <f t="shared" si="94"/>
        <v>,</v>
      </c>
      <c r="Y432" s="14">
        <f t="shared" si="95"/>
        <v>2004</v>
      </c>
      <c r="Z432" s="14" t="s">
        <v>72</v>
      </c>
    </row>
    <row r="433" spans="1:26" hidden="1" x14ac:dyDescent="0.35">
      <c r="A433" t="s">
        <v>41</v>
      </c>
      <c r="B433" s="14">
        <f>VLOOKUP(Table2[[#This Row],[Crop]],Crop!$A$2:$B$5,2,FALSE)</f>
        <v>33</v>
      </c>
      <c r="C433" s="14" t="s">
        <v>49</v>
      </c>
      <c r="D433" s="14">
        <f>VLOOKUP(Table2[[#This Row],[District]],district!$A$2:$B$38,2,FALSE)</f>
        <v>10</v>
      </c>
      <c r="E433">
        <v>2005</v>
      </c>
      <c r="L433" s="17" t="s">
        <v>68</v>
      </c>
      <c r="M433" s="14" t="s">
        <v>71</v>
      </c>
      <c r="N433" s="14" t="str">
        <f t="shared" si="84"/>
        <v>,</v>
      </c>
      <c r="O433" s="14">
        <f t="shared" si="85"/>
        <v>33</v>
      </c>
      <c r="P433" s="14" t="str">
        <f t="shared" si="86"/>
        <v>,</v>
      </c>
      <c r="Q433" s="14">
        <f t="shared" si="87"/>
        <v>10</v>
      </c>
      <c r="R433" s="14" t="str">
        <f t="shared" si="88"/>
        <v>,</v>
      </c>
      <c r="S433" s="14">
        <f t="shared" si="89"/>
        <v>0</v>
      </c>
      <c r="T433" s="14" t="str">
        <f t="shared" si="90"/>
        <v>,</v>
      </c>
      <c r="U433" s="14">
        <f t="shared" si="91"/>
        <v>0</v>
      </c>
      <c r="V433" s="14" t="str">
        <f t="shared" si="92"/>
        <v>,</v>
      </c>
      <c r="W433" s="14">
        <f t="shared" si="93"/>
        <v>0</v>
      </c>
      <c r="X433" s="14" t="str">
        <f t="shared" si="94"/>
        <v>,</v>
      </c>
      <c r="Y433" s="14">
        <f t="shared" si="95"/>
        <v>2005</v>
      </c>
      <c r="Z433" s="14" t="s">
        <v>72</v>
      </c>
    </row>
    <row r="434" spans="1:26" hidden="1" x14ac:dyDescent="0.35">
      <c r="A434" t="s">
        <v>41</v>
      </c>
      <c r="B434" s="14">
        <f>VLOOKUP(Table2[[#This Row],[Crop]],Crop!$A$2:$B$5,2,FALSE)</f>
        <v>33</v>
      </c>
      <c r="C434" s="14" t="s">
        <v>49</v>
      </c>
      <c r="D434" s="14">
        <f>VLOOKUP(Table2[[#This Row],[District]],district!$A$2:$B$38,2,FALSE)</f>
        <v>10</v>
      </c>
      <c r="E434">
        <v>2006</v>
      </c>
      <c r="L434" s="17" t="s">
        <v>68</v>
      </c>
      <c r="M434" s="14" t="s">
        <v>71</v>
      </c>
      <c r="N434" s="14" t="str">
        <f t="shared" si="84"/>
        <v>,</v>
      </c>
      <c r="O434" s="14">
        <f t="shared" si="85"/>
        <v>33</v>
      </c>
      <c r="P434" s="14" t="str">
        <f t="shared" si="86"/>
        <v>,</v>
      </c>
      <c r="Q434" s="14">
        <f t="shared" si="87"/>
        <v>10</v>
      </c>
      <c r="R434" s="14" t="str">
        <f t="shared" si="88"/>
        <v>,</v>
      </c>
      <c r="S434" s="14">
        <f t="shared" si="89"/>
        <v>0</v>
      </c>
      <c r="T434" s="14" t="str">
        <f t="shared" si="90"/>
        <v>,</v>
      </c>
      <c r="U434" s="14">
        <f t="shared" si="91"/>
        <v>0</v>
      </c>
      <c r="V434" s="14" t="str">
        <f t="shared" si="92"/>
        <v>,</v>
      </c>
      <c r="W434" s="14">
        <f t="shared" si="93"/>
        <v>0</v>
      </c>
      <c r="X434" s="14" t="str">
        <f t="shared" si="94"/>
        <v>,</v>
      </c>
      <c r="Y434" s="14">
        <f t="shared" si="95"/>
        <v>2006</v>
      </c>
      <c r="Z434" s="14" t="s">
        <v>72</v>
      </c>
    </row>
    <row r="435" spans="1:26" hidden="1" x14ac:dyDescent="0.35">
      <c r="A435" t="s">
        <v>41</v>
      </c>
      <c r="B435" s="14">
        <f>VLOOKUP(Table2[[#This Row],[Crop]],Crop!$A$2:$B$5,2,FALSE)</f>
        <v>33</v>
      </c>
      <c r="C435" s="14" t="s">
        <v>49</v>
      </c>
      <c r="D435" s="14">
        <f>VLOOKUP(Table2[[#This Row],[District]],district!$A$2:$B$38,2,FALSE)</f>
        <v>10</v>
      </c>
      <c r="E435">
        <v>2007</v>
      </c>
      <c r="L435" s="17" t="s">
        <v>68</v>
      </c>
      <c r="M435" s="14" t="s">
        <v>71</v>
      </c>
      <c r="N435" s="14" t="str">
        <f t="shared" si="84"/>
        <v>,</v>
      </c>
      <c r="O435" s="14">
        <f t="shared" si="85"/>
        <v>33</v>
      </c>
      <c r="P435" s="14" t="str">
        <f t="shared" si="86"/>
        <v>,</v>
      </c>
      <c r="Q435" s="14">
        <f t="shared" si="87"/>
        <v>10</v>
      </c>
      <c r="R435" s="14" t="str">
        <f t="shared" si="88"/>
        <v>,</v>
      </c>
      <c r="S435" s="14">
        <f t="shared" si="89"/>
        <v>0</v>
      </c>
      <c r="T435" s="14" t="str">
        <f t="shared" si="90"/>
        <v>,</v>
      </c>
      <c r="U435" s="14">
        <f t="shared" si="91"/>
        <v>0</v>
      </c>
      <c r="V435" s="14" t="str">
        <f t="shared" si="92"/>
        <v>,</v>
      </c>
      <c r="W435" s="14">
        <f t="shared" si="93"/>
        <v>0</v>
      </c>
      <c r="X435" s="14" t="str">
        <f t="shared" si="94"/>
        <v>,</v>
      </c>
      <c r="Y435" s="14">
        <f t="shared" si="95"/>
        <v>2007</v>
      </c>
      <c r="Z435" s="14" t="s">
        <v>72</v>
      </c>
    </row>
    <row r="436" spans="1:26" hidden="1" x14ac:dyDescent="0.35">
      <c r="A436" t="s">
        <v>41</v>
      </c>
      <c r="B436" s="14">
        <f>VLOOKUP(Table2[[#This Row],[Crop]],Crop!$A$2:$B$5,2,FALSE)</f>
        <v>33</v>
      </c>
      <c r="C436" s="14" t="s">
        <v>49</v>
      </c>
      <c r="D436" s="14">
        <f>VLOOKUP(Table2[[#This Row],[District]],district!$A$2:$B$38,2,FALSE)</f>
        <v>10</v>
      </c>
      <c r="E436">
        <v>2008</v>
      </c>
      <c r="L436" s="17" t="s">
        <v>68</v>
      </c>
      <c r="M436" s="14" t="s">
        <v>71</v>
      </c>
      <c r="N436" s="14" t="str">
        <f t="shared" si="84"/>
        <v>,</v>
      </c>
      <c r="O436" s="14">
        <f t="shared" si="85"/>
        <v>33</v>
      </c>
      <c r="P436" s="14" t="str">
        <f t="shared" si="86"/>
        <v>,</v>
      </c>
      <c r="Q436" s="14">
        <f t="shared" si="87"/>
        <v>10</v>
      </c>
      <c r="R436" s="14" t="str">
        <f t="shared" si="88"/>
        <v>,</v>
      </c>
      <c r="S436" s="14">
        <f t="shared" si="89"/>
        <v>0</v>
      </c>
      <c r="T436" s="14" t="str">
        <f t="shared" si="90"/>
        <v>,</v>
      </c>
      <c r="U436" s="14">
        <f t="shared" si="91"/>
        <v>0</v>
      </c>
      <c r="V436" s="14" t="str">
        <f t="shared" si="92"/>
        <v>,</v>
      </c>
      <c r="W436" s="14">
        <f t="shared" si="93"/>
        <v>0</v>
      </c>
      <c r="X436" s="14" t="str">
        <f t="shared" si="94"/>
        <v>,</v>
      </c>
      <c r="Y436" s="14">
        <f t="shared" si="95"/>
        <v>2008</v>
      </c>
      <c r="Z436" s="14" t="s">
        <v>72</v>
      </c>
    </row>
    <row r="437" spans="1:26" hidden="1" x14ac:dyDescent="0.35">
      <c r="A437" t="s">
        <v>41</v>
      </c>
      <c r="B437" s="14">
        <f>VLOOKUP(Table2[[#This Row],[Crop]],Crop!$A$2:$B$5,2,FALSE)</f>
        <v>33</v>
      </c>
      <c r="C437" s="14" t="s">
        <v>49</v>
      </c>
      <c r="D437" s="14">
        <f>VLOOKUP(Table2[[#This Row],[District]],district!$A$2:$B$38,2,FALSE)</f>
        <v>10</v>
      </c>
      <c r="E437">
        <v>2009</v>
      </c>
      <c r="L437" s="17" t="s">
        <v>68</v>
      </c>
      <c r="M437" s="14" t="s">
        <v>71</v>
      </c>
      <c r="N437" s="14" t="str">
        <f t="shared" si="84"/>
        <v>,</v>
      </c>
      <c r="O437" s="14">
        <f t="shared" si="85"/>
        <v>33</v>
      </c>
      <c r="P437" s="14" t="str">
        <f t="shared" si="86"/>
        <v>,</v>
      </c>
      <c r="Q437" s="14">
        <f t="shared" si="87"/>
        <v>10</v>
      </c>
      <c r="R437" s="14" t="str">
        <f t="shared" si="88"/>
        <v>,</v>
      </c>
      <c r="S437" s="14">
        <f t="shared" si="89"/>
        <v>0</v>
      </c>
      <c r="T437" s="14" t="str">
        <f t="shared" si="90"/>
        <v>,</v>
      </c>
      <c r="U437" s="14">
        <f t="shared" si="91"/>
        <v>0</v>
      </c>
      <c r="V437" s="14" t="str">
        <f t="shared" si="92"/>
        <v>,</v>
      </c>
      <c r="W437" s="14">
        <f t="shared" si="93"/>
        <v>0</v>
      </c>
      <c r="X437" s="14" t="str">
        <f t="shared" si="94"/>
        <v>,</v>
      </c>
      <c r="Y437" s="14">
        <f t="shared" si="95"/>
        <v>2009</v>
      </c>
      <c r="Z437" s="14" t="s">
        <v>72</v>
      </c>
    </row>
    <row r="438" spans="1:26" hidden="1" x14ac:dyDescent="0.35">
      <c r="A438" t="s">
        <v>41</v>
      </c>
      <c r="B438" s="14">
        <f>VLOOKUP(Table2[[#This Row],[Crop]],Crop!$A$2:$B$5,2,FALSE)</f>
        <v>33</v>
      </c>
      <c r="C438" s="14" t="s">
        <v>49</v>
      </c>
      <c r="D438" s="14">
        <f>VLOOKUP(Table2[[#This Row],[District]],district!$A$2:$B$38,2,FALSE)</f>
        <v>10</v>
      </c>
      <c r="E438">
        <v>2010</v>
      </c>
      <c r="L438" s="17" t="s">
        <v>68</v>
      </c>
      <c r="M438" s="14" t="s">
        <v>71</v>
      </c>
      <c r="N438" s="14" t="str">
        <f t="shared" si="84"/>
        <v>,</v>
      </c>
      <c r="O438" s="14">
        <f t="shared" si="85"/>
        <v>33</v>
      </c>
      <c r="P438" s="14" t="str">
        <f t="shared" si="86"/>
        <v>,</v>
      </c>
      <c r="Q438" s="14">
        <f t="shared" si="87"/>
        <v>10</v>
      </c>
      <c r="R438" s="14" t="str">
        <f t="shared" si="88"/>
        <v>,</v>
      </c>
      <c r="S438" s="14">
        <f t="shared" si="89"/>
        <v>0</v>
      </c>
      <c r="T438" s="14" t="str">
        <f t="shared" si="90"/>
        <v>,</v>
      </c>
      <c r="U438" s="14">
        <f t="shared" si="91"/>
        <v>0</v>
      </c>
      <c r="V438" s="14" t="str">
        <f t="shared" si="92"/>
        <v>,</v>
      </c>
      <c r="W438" s="14">
        <f t="shared" si="93"/>
        <v>0</v>
      </c>
      <c r="X438" s="14" t="str">
        <f t="shared" si="94"/>
        <v>,</v>
      </c>
      <c r="Y438" s="14">
        <f t="shared" si="95"/>
        <v>2010</v>
      </c>
      <c r="Z438" s="14" t="s">
        <v>72</v>
      </c>
    </row>
    <row r="439" spans="1:26" hidden="1" x14ac:dyDescent="0.35">
      <c r="A439" t="s">
        <v>41</v>
      </c>
      <c r="B439" s="14">
        <f>VLOOKUP(Table2[[#This Row],[Crop]],Crop!$A$2:$B$5,2,FALSE)</f>
        <v>33</v>
      </c>
      <c r="C439" s="14" t="s">
        <v>49</v>
      </c>
      <c r="D439" s="14">
        <f>VLOOKUP(Table2[[#This Row],[District]],district!$A$2:$B$38,2,FALSE)</f>
        <v>10</v>
      </c>
      <c r="E439">
        <v>2011</v>
      </c>
      <c r="L439" s="17" t="s">
        <v>68</v>
      </c>
      <c r="M439" s="14" t="s">
        <v>71</v>
      </c>
      <c r="N439" s="14" t="str">
        <f t="shared" si="84"/>
        <v>,</v>
      </c>
      <c r="O439" s="14">
        <f t="shared" si="85"/>
        <v>33</v>
      </c>
      <c r="P439" s="14" t="str">
        <f t="shared" si="86"/>
        <v>,</v>
      </c>
      <c r="Q439" s="14">
        <f t="shared" si="87"/>
        <v>10</v>
      </c>
      <c r="R439" s="14" t="str">
        <f t="shared" si="88"/>
        <v>,</v>
      </c>
      <c r="S439" s="14">
        <f t="shared" si="89"/>
        <v>0</v>
      </c>
      <c r="T439" s="14" t="str">
        <f t="shared" si="90"/>
        <v>,</v>
      </c>
      <c r="U439" s="14">
        <f t="shared" si="91"/>
        <v>0</v>
      </c>
      <c r="V439" s="14" t="str">
        <f t="shared" si="92"/>
        <v>,</v>
      </c>
      <c r="W439" s="14">
        <f t="shared" si="93"/>
        <v>0</v>
      </c>
      <c r="X439" s="14" t="str">
        <f t="shared" si="94"/>
        <v>,</v>
      </c>
      <c r="Y439" s="14">
        <f t="shared" si="95"/>
        <v>2011</v>
      </c>
      <c r="Z439" s="14" t="s">
        <v>72</v>
      </c>
    </row>
    <row r="440" spans="1:26" hidden="1" x14ac:dyDescent="0.35">
      <c r="A440" t="s">
        <v>41</v>
      </c>
      <c r="B440" s="14">
        <f>VLOOKUP(Table2[[#This Row],[Crop]],Crop!$A$2:$B$5,2,FALSE)</f>
        <v>33</v>
      </c>
      <c r="C440" s="14" t="s">
        <v>49</v>
      </c>
      <c r="D440" s="14">
        <f>VLOOKUP(Table2[[#This Row],[District]],district!$A$2:$B$38,2,FALSE)</f>
        <v>10</v>
      </c>
      <c r="E440">
        <v>2012</v>
      </c>
      <c r="L440" s="17" t="s">
        <v>68</v>
      </c>
      <c r="M440" s="14" t="s">
        <v>71</v>
      </c>
      <c r="N440" s="14" t="str">
        <f t="shared" si="84"/>
        <v>,</v>
      </c>
      <c r="O440" s="14">
        <f t="shared" si="85"/>
        <v>33</v>
      </c>
      <c r="P440" s="14" t="str">
        <f t="shared" si="86"/>
        <v>,</v>
      </c>
      <c r="Q440" s="14">
        <f t="shared" si="87"/>
        <v>10</v>
      </c>
      <c r="R440" s="14" t="str">
        <f t="shared" si="88"/>
        <v>,</v>
      </c>
      <c r="S440" s="14">
        <f t="shared" si="89"/>
        <v>0</v>
      </c>
      <c r="T440" s="14" t="str">
        <f t="shared" si="90"/>
        <v>,</v>
      </c>
      <c r="U440" s="14">
        <f t="shared" si="91"/>
        <v>0</v>
      </c>
      <c r="V440" s="14" t="str">
        <f t="shared" si="92"/>
        <v>,</v>
      </c>
      <c r="W440" s="14">
        <f t="shared" si="93"/>
        <v>0</v>
      </c>
      <c r="X440" s="14" t="str">
        <f t="shared" si="94"/>
        <v>,</v>
      </c>
      <c r="Y440" s="14">
        <f t="shared" si="95"/>
        <v>2012</v>
      </c>
      <c r="Z440" s="14" t="s">
        <v>72</v>
      </c>
    </row>
    <row r="441" spans="1:26" hidden="1" x14ac:dyDescent="0.35">
      <c r="A441" t="s">
        <v>41</v>
      </c>
      <c r="B441" s="14">
        <f>VLOOKUP(Table2[[#This Row],[Crop]],Crop!$A$2:$B$5,2,FALSE)</f>
        <v>33</v>
      </c>
      <c r="C441" s="14" t="s">
        <v>49</v>
      </c>
      <c r="D441" s="14">
        <f>VLOOKUP(Table2[[#This Row],[District]],district!$A$2:$B$38,2,FALSE)</f>
        <v>10</v>
      </c>
      <c r="E441">
        <v>2013</v>
      </c>
      <c r="L441" s="17" t="s">
        <v>68</v>
      </c>
      <c r="M441" s="14" t="s">
        <v>71</v>
      </c>
      <c r="N441" s="14" t="str">
        <f t="shared" si="84"/>
        <v>,</v>
      </c>
      <c r="O441" s="14">
        <f t="shared" si="85"/>
        <v>33</v>
      </c>
      <c r="P441" s="14" t="str">
        <f t="shared" si="86"/>
        <v>,</v>
      </c>
      <c r="Q441" s="14">
        <f t="shared" si="87"/>
        <v>10</v>
      </c>
      <c r="R441" s="14" t="str">
        <f t="shared" si="88"/>
        <v>,</v>
      </c>
      <c r="S441" s="14">
        <f t="shared" si="89"/>
        <v>0</v>
      </c>
      <c r="T441" s="14" t="str">
        <f t="shared" si="90"/>
        <v>,</v>
      </c>
      <c r="U441" s="14">
        <f t="shared" si="91"/>
        <v>0</v>
      </c>
      <c r="V441" s="14" t="str">
        <f t="shared" si="92"/>
        <v>,</v>
      </c>
      <c r="W441" s="14">
        <f t="shared" si="93"/>
        <v>0</v>
      </c>
      <c r="X441" s="14" t="str">
        <f t="shared" si="94"/>
        <v>,</v>
      </c>
      <c r="Y441" s="14">
        <f t="shared" si="95"/>
        <v>2013</v>
      </c>
      <c r="Z441" s="14" t="s">
        <v>72</v>
      </c>
    </row>
    <row r="442" spans="1:26" hidden="1" x14ac:dyDescent="0.35">
      <c r="A442" t="s">
        <v>41</v>
      </c>
      <c r="B442" s="14">
        <f>VLOOKUP(Table2[[#This Row],[Crop]],Crop!$A$2:$B$5,2,FALSE)</f>
        <v>33</v>
      </c>
      <c r="C442" s="14" t="s">
        <v>49</v>
      </c>
      <c r="D442" s="14">
        <f>VLOOKUP(Table2[[#This Row],[District]],district!$A$2:$B$38,2,FALSE)</f>
        <v>10</v>
      </c>
      <c r="E442">
        <v>2014</v>
      </c>
      <c r="L442" s="17" t="s">
        <v>68</v>
      </c>
      <c r="M442" s="14" t="s">
        <v>71</v>
      </c>
      <c r="N442" s="14" t="str">
        <f t="shared" si="84"/>
        <v>,</v>
      </c>
      <c r="O442" s="14">
        <f t="shared" si="85"/>
        <v>33</v>
      </c>
      <c r="P442" s="14" t="str">
        <f t="shared" si="86"/>
        <v>,</v>
      </c>
      <c r="Q442" s="14">
        <f t="shared" si="87"/>
        <v>10</v>
      </c>
      <c r="R442" s="14" t="str">
        <f t="shared" si="88"/>
        <v>,</v>
      </c>
      <c r="S442" s="14">
        <f t="shared" si="89"/>
        <v>0</v>
      </c>
      <c r="T442" s="14" t="str">
        <f t="shared" si="90"/>
        <v>,</v>
      </c>
      <c r="U442" s="14">
        <f t="shared" si="91"/>
        <v>0</v>
      </c>
      <c r="V442" s="14" t="str">
        <f t="shared" si="92"/>
        <v>,</v>
      </c>
      <c r="W442" s="14">
        <f t="shared" si="93"/>
        <v>0</v>
      </c>
      <c r="X442" s="14" t="str">
        <f t="shared" si="94"/>
        <v>,</v>
      </c>
      <c r="Y442" s="14">
        <f t="shared" si="95"/>
        <v>2014</v>
      </c>
      <c r="Z442" s="14" t="s">
        <v>72</v>
      </c>
    </row>
    <row r="443" spans="1:26" hidden="1" x14ac:dyDescent="0.35">
      <c r="A443" t="s">
        <v>41</v>
      </c>
      <c r="B443" s="14">
        <f>VLOOKUP(Table2[[#This Row],[Crop]],Crop!$A$2:$B$5,2,FALSE)</f>
        <v>33</v>
      </c>
      <c r="C443" s="14" t="s">
        <v>49</v>
      </c>
      <c r="D443" s="14">
        <f>VLOOKUP(Table2[[#This Row],[District]],district!$A$2:$B$38,2,FALSE)</f>
        <v>10</v>
      </c>
      <c r="E443">
        <v>2015</v>
      </c>
      <c r="L443" s="17" t="s">
        <v>68</v>
      </c>
      <c r="M443" s="14" t="s">
        <v>71</v>
      </c>
      <c r="N443" s="14" t="str">
        <f t="shared" si="84"/>
        <v>,</v>
      </c>
      <c r="O443" s="14">
        <f t="shared" si="85"/>
        <v>33</v>
      </c>
      <c r="P443" s="14" t="str">
        <f t="shared" si="86"/>
        <v>,</v>
      </c>
      <c r="Q443" s="14">
        <f t="shared" si="87"/>
        <v>10</v>
      </c>
      <c r="R443" s="14" t="str">
        <f t="shared" si="88"/>
        <v>,</v>
      </c>
      <c r="S443" s="14">
        <f t="shared" si="89"/>
        <v>0</v>
      </c>
      <c r="T443" s="14" t="str">
        <f t="shared" si="90"/>
        <v>,</v>
      </c>
      <c r="U443" s="14">
        <f t="shared" si="91"/>
        <v>0</v>
      </c>
      <c r="V443" s="14" t="str">
        <f t="shared" si="92"/>
        <v>,</v>
      </c>
      <c r="W443" s="14">
        <f t="shared" si="93"/>
        <v>0</v>
      </c>
      <c r="X443" s="14" t="str">
        <f t="shared" si="94"/>
        <v>,</v>
      </c>
      <c r="Y443" s="14">
        <f t="shared" si="95"/>
        <v>2015</v>
      </c>
      <c r="Z443" s="14" t="s">
        <v>72</v>
      </c>
    </row>
    <row r="444" spans="1:26" hidden="1" x14ac:dyDescent="0.35">
      <c r="A444" t="s">
        <v>41</v>
      </c>
      <c r="B444" s="14">
        <f>VLOOKUP(Table2[[#This Row],[Crop]],Crop!$A$2:$B$5,2,FALSE)</f>
        <v>33</v>
      </c>
      <c r="C444" s="14" t="s">
        <v>49</v>
      </c>
      <c r="D444" s="14">
        <f>VLOOKUP(Table2[[#This Row],[District]],district!$A$2:$B$38,2,FALSE)</f>
        <v>10</v>
      </c>
      <c r="E444">
        <v>2016</v>
      </c>
      <c r="L444" s="17" t="s">
        <v>68</v>
      </c>
      <c r="M444" s="14" t="s">
        <v>71</v>
      </c>
      <c r="N444" s="14" t="str">
        <f t="shared" si="84"/>
        <v>,</v>
      </c>
      <c r="O444" s="14">
        <f t="shared" si="85"/>
        <v>33</v>
      </c>
      <c r="P444" s="14" t="str">
        <f t="shared" si="86"/>
        <v>,</v>
      </c>
      <c r="Q444" s="14">
        <f t="shared" si="87"/>
        <v>10</v>
      </c>
      <c r="R444" s="14" t="str">
        <f t="shared" si="88"/>
        <v>,</v>
      </c>
      <c r="S444" s="14">
        <f t="shared" si="89"/>
        <v>0</v>
      </c>
      <c r="T444" s="14" t="str">
        <f t="shared" si="90"/>
        <v>,</v>
      </c>
      <c r="U444" s="14">
        <f t="shared" si="91"/>
        <v>0</v>
      </c>
      <c r="V444" s="14" t="str">
        <f t="shared" si="92"/>
        <v>,</v>
      </c>
      <c r="W444" s="14">
        <f t="shared" si="93"/>
        <v>0</v>
      </c>
      <c r="X444" s="14" t="str">
        <f t="shared" si="94"/>
        <v>,</v>
      </c>
      <c r="Y444" s="14">
        <f t="shared" si="95"/>
        <v>2016</v>
      </c>
      <c r="Z444" s="14" t="s">
        <v>72</v>
      </c>
    </row>
    <row r="445" spans="1:26" hidden="1" x14ac:dyDescent="0.35">
      <c r="A445" t="s">
        <v>41</v>
      </c>
      <c r="B445" s="14">
        <f>VLOOKUP(Table2[[#This Row],[Crop]],Crop!$A$2:$B$5,2,FALSE)</f>
        <v>33</v>
      </c>
      <c r="C445" s="14" t="s">
        <v>49</v>
      </c>
      <c r="D445" s="14">
        <f>VLOOKUP(Table2[[#This Row],[District]],district!$A$2:$B$38,2,FALSE)</f>
        <v>10</v>
      </c>
      <c r="E445">
        <v>2017</v>
      </c>
      <c r="L445" s="17" t="s">
        <v>68</v>
      </c>
      <c r="M445" s="14" t="s">
        <v>71</v>
      </c>
      <c r="N445" s="14" t="str">
        <f t="shared" si="84"/>
        <v>,</v>
      </c>
      <c r="O445" s="14">
        <f t="shared" si="85"/>
        <v>33</v>
      </c>
      <c r="P445" s="14" t="str">
        <f t="shared" si="86"/>
        <v>,</v>
      </c>
      <c r="Q445" s="14">
        <f t="shared" si="87"/>
        <v>10</v>
      </c>
      <c r="R445" s="14" t="str">
        <f t="shared" si="88"/>
        <v>,</v>
      </c>
      <c r="S445" s="14">
        <f t="shared" si="89"/>
        <v>0</v>
      </c>
      <c r="T445" s="14" t="str">
        <f t="shared" si="90"/>
        <v>,</v>
      </c>
      <c r="U445" s="14">
        <f t="shared" si="91"/>
        <v>0</v>
      </c>
      <c r="V445" s="14" t="str">
        <f t="shared" si="92"/>
        <v>,</v>
      </c>
      <c r="W445" s="14">
        <f t="shared" si="93"/>
        <v>0</v>
      </c>
      <c r="X445" s="14" t="str">
        <f t="shared" si="94"/>
        <v>,</v>
      </c>
      <c r="Y445" s="14">
        <f t="shared" si="95"/>
        <v>2017</v>
      </c>
      <c r="Z445" s="14" t="s">
        <v>72</v>
      </c>
    </row>
    <row r="446" spans="1:26" hidden="1" x14ac:dyDescent="0.35">
      <c r="A446" t="s">
        <v>41</v>
      </c>
      <c r="B446" s="14">
        <f>VLOOKUP(Table2[[#This Row],[Crop]],Crop!$A$2:$B$5,2,FALSE)</f>
        <v>33</v>
      </c>
      <c r="C446" s="14" t="s">
        <v>49</v>
      </c>
      <c r="D446" s="14">
        <f>VLOOKUP(Table2[[#This Row],[District]],district!$A$2:$B$38,2,FALSE)</f>
        <v>10</v>
      </c>
      <c r="E446">
        <v>2018</v>
      </c>
      <c r="L446" s="17" t="s">
        <v>68</v>
      </c>
      <c r="M446" s="14" t="s">
        <v>71</v>
      </c>
      <c r="N446" s="14" t="str">
        <f t="shared" si="84"/>
        <v>,</v>
      </c>
      <c r="O446" s="14">
        <f t="shared" si="85"/>
        <v>33</v>
      </c>
      <c r="P446" s="14" t="str">
        <f t="shared" si="86"/>
        <v>,</v>
      </c>
      <c r="Q446" s="14">
        <f t="shared" si="87"/>
        <v>10</v>
      </c>
      <c r="R446" s="14" t="str">
        <f t="shared" si="88"/>
        <v>,</v>
      </c>
      <c r="S446" s="14">
        <f t="shared" si="89"/>
        <v>0</v>
      </c>
      <c r="T446" s="14" t="str">
        <f t="shared" si="90"/>
        <v>,</v>
      </c>
      <c r="U446" s="14">
        <f t="shared" si="91"/>
        <v>0</v>
      </c>
      <c r="V446" s="14" t="str">
        <f t="shared" si="92"/>
        <v>,</v>
      </c>
      <c r="W446" s="14">
        <f t="shared" si="93"/>
        <v>0</v>
      </c>
      <c r="X446" s="14" t="str">
        <f t="shared" si="94"/>
        <v>,</v>
      </c>
      <c r="Y446" s="14">
        <f t="shared" si="95"/>
        <v>2018</v>
      </c>
      <c r="Z446" s="14" t="s">
        <v>72</v>
      </c>
    </row>
    <row r="447" spans="1:26" hidden="1" x14ac:dyDescent="0.35">
      <c r="A447" t="s">
        <v>41</v>
      </c>
      <c r="B447" s="14">
        <f>VLOOKUP(Table2[[#This Row],[Crop]],Crop!$A$2:$B$5,2,FALSE)</f>
        <v>33</v>
      </c>
      <c r="C447" s="14" t="s">
        <v>49</v>
      </c>
      <c r="D447" s="14">
        <f>VLOOKUP(Table2[[#This Row],[District]],district!$A$2:$B$38,2,FALSE)</f>
        <v>10</v>
      </c>
      <c r="E447">
        <v>2019</v>
      </c>
      <c r="L447" s="17" t="s">
        <v>68</v>
      </c>
      <c r="M447" s="14" t="s">
        <v>71</v>
      </c>
      <c r="N447" s="14" t="str">
        <f t="shared" si="84"/>
        <v>,</v>
      </c>
      <c r="O447" s="14">
        <f t="shared" si="85"/>
        <v>33</v>
      </c>
      <c r="P447" s="14" t="str">
        <f t="shared" si="86"/>
        <v>,</v>
      </c>
      <c r="Q447" s="14">
        <f t="shared" si="87"/>
        <v>10</v>
      </c>
      <c r="R447" s="14" t="str">
        <f t="shared" si="88"/>
        <v>,</v>
      </c>
      <c r="S447" s="14">
        <f t="shared" si="89"/>
        <v>0</v>
      </c>
      <c r="T447" s="14" t="str">
        <f t="shared" si="90"/>
        <v>,</v>
      </c>
      <c r="U447" s="14">
        <f t="shared" si="91"/>
        <v>0</v>
      </c>
      <c r="V447" s="14" t="str">
        <f t="shared" si="92"/>
        <v>,</v>
      </c>
      <c r="W447" s="14">
        <f t="shared" si="93"/>
        <v>0</v>
      </c>
      <c r="X447" s="14" t="str">
        <f t="shared" si="94"/>
        <v>,</v>
      </c>
      <c r="Y447" s="14">
        <f t="shared" si="95"/>
        <v>2019</v>
      </c>
      <c r="Z447" s="14" t="s">
        <v>72</v>
      </c>
    </row>
    <row r="448" spans="1:26" hidden="1" x14ac:dyDescent="0.35">
      <c r="A448" t="s">
        <v>41</v>
      </c>
      <c r="B448" s="14">
        <f>VLOOKUP(Table2[[#This Row],[Crop]],Crop!$A$2:$B$5,2,FALSE)</f>
        <v>33</v>
      </c>
      <c r="C448" s="14" t="s">
        <v>49</v>
      </c>
      <c r="D448" s="14">
        <f>VLOOKUP(Table2[[#This Row],[District]],district!$A$2:$B$38,2,FALSE)</f>
        <v>10</v>
      </c>
      <c r="E448">
        <v>2020</v>
      </c>
      <c r="L448" s="17" t="s">
        <v>68</v>
      </c>
      <c r="M448" s="14" t="s">
        <v>71</v>
      </c>
      <c r="N448" s="14" t="str">
        <f t="shared" si="84"/>
        <v>,</v>
      </c>
      <c r="O448" s="14">
        <f t="shared" si="85"/>
        <v>33</v>
      </c>
      <c r="P448" s="14" t="str">
        <f t="shared" si="86"/>
        <v>,</v>
      </c>
      <c r="Q448" s="14">
        <f t="shared" si="87"/>
        <v>10</v>
      </c>
      <c r="R448" s="14" t="str">
        <f t="shared" si="88"/>
        <v>,</v>
      </c>
      <c r="S448" s="14">
        <f t="shared" si="89"/>
        <v>0</v>
      </c>
      <c r="T448" s="14" t="str">
        <f t="shared" si="90"/>
        <v>,</v>
      </c>
      <c r="U448" s="14">
        <f t="shared" si="91"/>
        <v>0</v>
      </c>
      <c r="V448" s="14" t="str">
        <f t="shared" si="92"/>
        <v>,</v>
      </c>
      <c r="W448" s="14">
        <f t="shared" si="93"/>
        <v>0</v>
      </c>
      <c r="X448" s="14" t="str">
        <f t="shared" si="94"/>
        <v>,</v>
      </c>
      <c r="Y448" s="14">
        <f t="shared" si="95"/>
        <v>2020</v>
      </c>
      <c r="Z448" s="14" t="s">
        <v>72</v>
      </c>
    </row>
    <row r="449" spans="1:26" s="7" customFormat="1" hidden="1" x14ac:dyDescent="0.35">
      <c r="A449" s="7" t="s">
        <v>41</v>
      </c>
      <c r="B449" s="7">
        <f>VLOOKUP(Table2[[#This Row],[Crop]],Crop!$A$2:$B$5,2,FALSE)</f>
        <v>33</v>
      </c>
      <c r="C449" s="14" t="s">
        <v>49</v>
      </c>
      <c r="D449" s="7">
        <f>VLOOKUP(Table2[[#This Row],[District]],district!$A$2:$B$38,2,FALSE)</f>
        <v>10</v>
      </c>
      <c r="E449" s="7">
        <v>2021</v>
      </c>
      <c r="F449"/>
      <c r="G449"/>
      <c r="H449"/>
      <c r="L449" s="17" t="s">
        <v>68</v>
      </c>
      <c r="M449" s="14" t="s">
        <v>71</v>
      </c>
      <c r="N449" s="14" t="str">
        <f t="shared" si="84"/>
        <v>,</v>
      </c>
      <c r="O449" s="14">
        <f t="shared" si="85"/>
        <v>33</v>
      </c>
      <c r="P449" s="14" t="str">
        <f t="shared" si="86"/>
        <v>,</v>
      </c>
      <c r="Q449" s="14">
        <f t="shared" si="87"/>
        <v>10</v>
      </c>
      <c r="R449" s="14" t="str">
        <f t="shared" si="88"/>
        <v>,</v>
      </c>
      <c r="S449" s="14">
        <f t="shared" si="89"/>
        <v>0</v>
      </c>
      <c r="T449" s="14" t="str">
        <f t="shared" si="90"/>
        <v>,</v>
      </c>
      <c r="U449" s="14">
        <f t="shared" si="91"/>
        <v>0</v>
      </c>
      <c r="V449" s="14" t="str">
        <f t="shared" si="92"/>
        <v>,</v>
      </c>
      <c r="W449" s="14">
        <f t="shared" si="93"/>
        <v>0</v>
      </c>
      <c r="X449" s="14" t="str">
        <f t="shared" si="94"/>
        <v>,</v>
      </c>
      <c r="Y449" s="14">
        <f t="shared" si="95"/>
        <v>2021</v>
      </c>
      <c r="Z449" s="14" t="s">
        <v>72</v>
      </c>
    </row>
    <row r="450" spans="1:26" hidden="1" x14ac:dyDescent="0.35">
      <c r="A450" t="s">
        <v>41</v>
      </c>
      <c r="B450" s="14">
        <f>VLOOKUP(Table2[[#This Row],[Crop]],Crop!$A$2:$B$5,2,FALSE)</f>
        <v>33</v>
      </c>
      <c r="C450" t="s">
        <v>8</v>
      </c>
      <c r="D450" s="14">
        <f>VLOOKUP(Table2[[#This Row],[District]],district!$A$2:$B$38,2,FALSE)</f>
        <v>20</v>
      </c>
      <c r="E450">
        <v>1990</v>
      </c>
      <c r="L450" s="17" t="s">
        <v>68</v>
      </c>
      <c r="M450" s="14" t="s">
        <v>71</v>
      </c>
      <c r="N450" s="14" t="str">
        <f t="shared" si="84"/>
        <v>,</v>
      </c>
      <c r="O450" s="14">
        <f t="shared" si="85"/>
        <v>33</v>
      </c>
      <c r="P450" s="14" t="str">
        <f t="shared" si="86"/>
        <v>,</v>
      </c>
      <c r="Q450" s="14">
        <f t="shared" si="87"/>
        <v>20</v>
      </c>
      <c r="R450" s="14" t="str">
        <f t="shared" si="88"/>
        <v>,</v>
      </c>
      <c r="S450" s="14">
        <f t="shared" si="89"/>
        <v>0</v>
      </c>
      <c r="T450" s="14" t="str">
        <f t="shared" si="90"/>
        <v>,</v>
      </c>
      <c r="U450" s="14">
        <f t="shared" si="91"/>
        <v>0</v>
      </c>
      <c r="V450" s="14" t="str">
        <f t="shared" si="92"/>
        <v>,</v>
      </c>
      <c r="W450" s="14">
        <f t="shared" si="93"/>
        <v>0</v>
      </c>
      <c r="X450" s="14" t="str">
        <f t="shared" si="94"/>
        <v>,</v>
      </c>
      <c r="Y450" s="14">
        <f t="shared" si="95"/>
        <v>1990</v>
      </c>
      <c r="Z450" s="14" t="s">
        <v>72</v>
      </c>
    </row>
    <row r="451" spans="1:26" hidden="1" x14ac:dyDescent="0.35">
      <c r="A451" t="s">
        <v>41</v>
      </c>
      <c r="B451" s="14">
        <f>VLOOKUP(Table2[[#This Row],[Crop]],Crop!$A$2:$B$5,2,FALSE)</f>
        <v>33</v>
      </c>
      <c r="C451" t="s">
        <v>8</v>
      </c>
      <c r="D451" s="14">
        <f>VLOOKUP(Table2[[#This Row],[District]],district!$A$2:$B$38,2,FALSE)</f>
        <v>20</v>
      </c>
      <c r="E451">
        <v>1991</v>
      </c>
      <c r="L451" s="17" t="s">
        <v>68</v>
      </c>
      <c r="M451" s="14" t="s">
        <v>71</v>
      </c>
      <c r="N451" s="14" t="str">
        <f t="shared" si="84"/>
        <v>,</v>
      </c>
      <c r="O451" s="14">
        <f t="shared" si="85"/>
        <v>33</v>
      </c>
      <c r="P451" s="14" t="str">
        <f t="shared" si="86"/>
        <v>,</v>
      </c>
      <c r="Q451" s="14">
        <f t="shared" si="87"/>
        <v>20</v>
      </c>
      <c r="R451" s="14" t="str">
        <f t="shared" si="88"/>
        <v>,</v>
      </c>
      <c r="S451" s="14">
        <f t="shared" si="89"/>
        <v>0</v>
      </c>
      <c r="T451" s="14" t="str">
        <f t="shared" si="90"/>
        <v>,</v>
      </c>
      <c r="U451" s="14">
        <f t="shared" si="91"/>
        <v>0</v>
      </c>
      <c r="V451" s="14" t="str">
        <f t="shared" si="92"/>
        <v>,</v>
      </c>
      <c r="W451" s="14">
        <f t="shared" si="93"/>
        <v>0</v>
      </c>
      <c r="X451" s="14" t="str">
        <f t="shared" si="94"/>
        <v>,</v>
      </c>
      <c r="Y451" s="14">
        <f t="shared" si="95"/>
        <v>1991</v>
      </c>
      <c r="Z451" s="14" t="s">
        <v>72</v>
      </c>
    </row>
    <row r="452" spans="1:26" hidden="1" x14ac:dyDescent="0.35">
      <c r="A452" t="s">
        <v>41</v>
      </c>
      <c r="B452" s="14">
        <f>VLOOKUP(Table2[[#This Row],[Crop]],Crop!$A$2:$B$5,2,FALSE)</f>
        <v>33</v>
      </c>
      <c r="C452" t="s">
        <v>8</v>
      </c>
      <c r="D452" s="14">
        <f>VLOOKUP(Table2[[#This Row],[District]],district!$A$2:$B$38,2,FALSE)</f>
        <v>20</v>
      </c>
      <c r="E452">
        <v>1992</v>
      </c>
      <c r="L452" s="17" t="s">
        <v>68</v>
      </c>
      <c r="M452" s="14" t="s">
        <v>71</v>
      </c>
      <c r="N452" s="14" t="str">
        <f t="shared" si="84"/>
        <v>,</v>
      </c>
      <c r="O452" s="14">
        <f t="shared" si="85"/>
        <v>33</v>
      </c>
      <c r="P452" s="14" t="str">
        <f t="shared" si="86"/>
        <v>,</v>
      </c>
      <c r="Q452" s="14">
        <f t="shared" si="87"/>
        <v>20</v>
      </c>
      <c r="R452" s="14" t="str">
        <f t="shared" si="88"/>
        <v>,</v>
      </c>
      <c r="S452" s="14">
        <f t="shared" si="89"/>
        <v>0</v>
      </c>
      <c r="T452" s="14" t="str">
        <f t="shared" si="90"/>
        <v>,</v>
      </c>
      <c r="U452" s="14">
        <f t="shared" si="91"/>
        <v>0</v>
      </c>
      <c r="V452" s="14" t="str">
        <f t="shared" si="92"/>
        <v>,</v>
      </c>
      <c r="W452" s="14">
        <f t="shared" si="93"/>
        <v>0</v>
      </c>
      <c r="X452" s="14" t="str">
        <f t="shared" si="94"/>
        <v>,</v>
      </c>
      <c r="Y452" s="14">
        <f t="shared" si="95"/>
        <v>1992</v>
      </c>
      <c r="Z452" s="14" t="s">
        <v>72</v>
      </c>
    </row>
    <row r="453" spans="1:26" x14ac:dyDescent="0.35">
      <c r="A453" t="s">
        <v>41</v>
      </c>
      <c r="B453" s="14">
        <f>VLOOKUP(Table2[[#This Row],[Crop]],Crop!$A$2:$B$5,2,FALSE)</f>
        <v>33</v>
      </c>
      <c r="C453" t="s">
        <v>8</v>
      </c>
      <c r="D453" s="14">
        <f>VLOOKUP(Table2[[#This Row],[District]],district!$A$2:$B$38,2,FALSE)</f>
        <v>20</v>
      </c>
      <c r="E453">
        <v>1993</v>
      </c>
      <c r="F453">
        <v>2.81</v>
      </c>
      <c r="G453">
        <v>7</v>
      </c>
      <c r="H453">
        <v>5.49</v>
      </c>
      <c r="L453" s="17" t="s">
        <v>68</v>
      </c>
      <c r="M453" s="14" t="s">
        <v>71</v>
      </c>
      <c r="N453" s="14" t="str">
        <f t="shared" si="84"/>
        <v>,</v>
      </c>
      <c r="O453" s="14">
        <f t="shared" si="85"/>
        <v>33</v>
      </c>
      <c r="P453" s="14" t="str">
        <f t="shared" si="86"/>
        <v>,</v>
      </c>
      <c r="Q453" s="14">
        <f t="shared" si="87"/>
        <v>20</v>
      </c>
      <c r="R453" s="14" t="str">
        <f t="shared" si="88"/>
        <v>,</v>
      </c>
      <c r="S453" s="14">
        <f t="shared" si="89"/>
        <v>7</v>
      </c>
      <c r="T453" s="14" t="str">
        <f t="shared" si="90"/>
        <v>,</v>
      </c>
      <c r="U453" s="14">
        <f t="shared" si="91"/>
        <v>2.81</v>
      </c>
      <c r="V453" s="14" t="str">
        <f t="shared" si="92"/>
        <v>,</v>
      </c>
      <c r="W453" s="14">
        <f t="shared" si="93"/>
        <v>5.49</v>
      </c>
      <c r="X453" s="14" t="str">
        <f t="shared" si="94"/>
        <v>,</v>
      </c>
      <c r="Y453" s="14">
        <f t="shared" si="95"/>
        <v>1993</v>
      </c>
      <c r="Z453" s="14" t="s">
        <v>72</v>
      </c>
    </row>
    <row r="454" spans="1:26" x14ac:dyDescent="0.35">
      <c r="A454" t="s">
        <v>41</v>
      </c>
      <c r="B454" s="14">
        <f>VLOOKUP(Table2[[#This Row],[Crop]],Crop!$A$2:$B$5,2,FALSE)</f>
        <v>33</v>
      </c>
      <c r="C454" t="s">
        <v>8</v>
      </c>
      <c r="D454" s="14">
        <f>VLOOKUP(Table2[[#This Row],[District]],district!$A$2:$B$38,2,FALSE)</f>
        <v>20</v>
      </c>
      <c r="E454">
        <v>1994</v>
      </c>
      <c r="F454">
        <v>2.95</v>
      </c>
      <c r="G454">
        <v>7</v>
      </c>
      <c r="H454">
        <v>5.76</v>
      </c>
      <c r="L454" s="17" t="s">
        <v>68</v>
      </c>
      <c r="M454" s="14" t="s">
        <v>71</v>
      </c>
      <c r="N454" s="14" t="str">
        <f t="shared" si="84"/>
        <v>,</v>
      </c>
      <c r="O454" s="14">
        <f t="shared" si="85"/>
        <v>33</v>
      </c>
      <c r="P454" s="14" t="str">
        <f t="shared" si="86"/>
        <v>,</v>
      </c>
      <c r="Q454" s="14">
        <f t="shared" si="87"/>
        <v>20</v>
      </c>
      <c r="R454" s="14" t="str">
        <f t="shared" si="88"/>
        <v>,</v>
      </c>
      <c r="S454" s="14">
        <f t="shared" si="89"/>
        <v>7</v>
      </c>
      <c r="T454" s="14" t="str">
        <f t="shared" si="90"/>
        <v>,</v>
      </c>
      <c r="U454" s="14">
        <f t="shared" si="91"/>
        <v>2.95</v>
      </c>
      <c r="V454" s="14" t="str">
        <f t="shared" si="92"/>
        <v>,</v>
      </c>
      <c r="W454" s="14">
        <f t="shared" si="93"/>
        <v>5.76</v>
      </c>
      <c r="X454" s="14" t="str">
        <f t="shared" si="94"/>
        <v>,</v>
      </c>
      <c r="Y454" s="14">
        <f t="shared" si="95"/>
        <v>1994</v>
      </c>
      <c r="Z454" s="14" t="s">
        <v>72</v>
      </c>
    </row>
    <row r="455" spans="1:26" x14ac:dyDescent="0.35">
      <c r="A455" t="s">
        <v>41</v>
      </c>
      <c r="B455" s="14">
        <f>VLOOKUP(Table2[[#This Row],[Crop]],Crop!$A$2:$B$5,2,FALSE)</f>
        <v>33</v>
      </c>
      <c r="C455" t="s">
        <v>8</v>
      </c>
      <c r="D455" s="14">
        <f>VLOOKUP(Table2[[#This Row],[District]],district!$A$2:$B$38,2,FALSE)</f>
        <v>20</v>
      </c>
      <c r="E455">
        <v>1995</v>
      </c>
      <c r="F455">
        <v>2.6</v>
      </c>
      <c r="G455">
        <v>7</v>
      </c>
      <c r="H455">
        <v>5.08</v>
      </c>
      <c r="L455" s="17" t="s">
        <v>68</v>
      </c>
      <c r="M455" s="14" t="s">
        <v>71</v>
      </c>
      <c r="N455" s="14" t="str">
        <f t="shared" si="84"/>
        <v>,</v>
      </c>
      <c r="O455" s="14">
        <f t="shared" si="85"/>
        <v>33</v>
      </c>
      <c r="P455" s="14" t="str">
        <f t="shared" si="86"/>
        <v>,</v>
      </c>
      <c r="Q455" s="14">
        <f t="shared" si="87"/>
        <v>20</v>
      </c>
      <c r="R455" s="14" t="str">
        <f t="shared" si="88"/>
        <v>,</v>
      </c>
      <c r="S455" s="14">
        <f t="shared" si="89"/>
        <v>7</v>
      </c>
      <c r="T455" s="14" t="str">
        <f t="shared" si="90"/>
        <v>,</v>
      </c>
      <c r="U455" s="14">
        <f t="shared" si="91"/>
        <v>2.6</v>
      </c>
      <c r="V455" s="14" t="str">
        <f t="shared" si="92"/>
        <v>,</v>
      </c>
      <c r="W455" s="14">
        <f t="shared" si="93"/>
        <v>5.08</v>
      </c>
      <c r="X455" s="14" t="str">
        <f t="shared" si="94"/>
        <v>,</v>
      </c>
      <c r="Y455" s="14">
        <f t="shared" si="95"/>
        <v>1995</v>
      </c>
      <c r="Z455" s="14" t="s">
        <v>72</v>
      </c>
    </row>
    <row r="456" spans="1:26" x14ac:dyDescent="0.35">
      <c r="A456" t="s">
        <v>41</v>
      </c>
      <c r="B456" s="14">
        <f>VLOOKUP(Table2[[#This Row],[Crop]],Crop!$A$2:$B$5,2,FALSE)</f>
        <v>33</v>
      </c>
      <c r="C456" t="s">
        <v>8</v>
      </c>
      <c r="D456" s="14">
        <f>VLOOKUP(Table2[[#This Row],[District]],district!$A$2:$B$38,2,FALSE)</f>
        <v>20</v>
      </c>
      <c r="E456">
        <v>1996</v>
      </c>
      <c r="F456">
        <v>2.99</v>
      </c>
      <c r="G456">
        <v>8</v>
      </c>
      <c r="H456">
        <v>5.1100000000000003</v>
      </c>
      <c r="L456" s="17" t="s">
        <v>68</v>
      </c>
      <c r="M456" s="14" t="s">
        <v>71</v>
      </c>
      <c r="N456" s="14" t="str">
        <f t="shared" si="84"/>
        <v>,</v>
      </c>
      <c r="O456" s="14">
        <f t="shared" si="85"/>
        <v>33</v>
      </c>
      <c r="P456" s="14" t="str">
        <f t="shared" si="86"/>
        <v>,</v>
      </c>
      <c r="Q456" s="14">
        <f t="shared" si="87"/>
        <v>20</v>
      </c>
      <c r="R456" s="14" t="str">
        <f t="shared" si="88"/>
        <v>,</v>
      </c>
      <c r="S456" s="14">
        <f t="shared" si="89"/>
        <v>8</v>
      </c>
      <c r="T456" s="14" t="str">
        <f t="shared" si="90"/>
        <v>,</v>
      </c>
      <c r="U456" s="14">
        <f t="shared" si="91"/>
        <v>2.99</v>
      </c>
      <c r="V456" s="14" t="str">
        <f t="shared" si="92"/>
        <v>,</v>
      </c>
      <c r="W456" s="14">
        <f t="shared" si="93"/>
        <v>5.1100000000000003</v>
      </c>
      <c r="X456" s="14" t="str">
        <f t="shared" si="94"/>
        <v>,</v>
      </c>
      <c r="Y456" s="14">
        <f t="shared" si="95"/>
        <v>1996</v>
      </c>
      <c r="Z456" s="14" t="s">
        <v>72</v>
      </c>
    </row>
    <row r="457" spans="1:26" x14ac:dyDescent="0.35">
      <c r="A457" t="s">
        <v>41</v>
      </c>
      <c r="B457" s="14">
        <f>VLOOKUP(Table2[[#This Row],[Crop]],Crop!$A$2:$B$5,2,FALSE)</f>
        <v>33</v>
      </c>
      <c r="C457" t="s">
        <v>8</v>
      </c>
      <c r="D457" s="14">
        <f>VLOOKUP(Table2[[#This Row],[District]],district!$A$2:$B$38,2,FALSE)</f>
        <v>20</v>
      </c>
      <c r="E457">
        <v>1997</v>
      </c>
      <c r="F457">
        <v>3.15</v>
      </c>
      <c r="G457">
        <v>7</v>
      </c>
      <c r="H457">
        <v>6.15</v>
      </c>
      <c r="L457" s="17" t="s">
        <v>68</v>
      </c>
      <c r="M457" s="14" t="s">
        <v>71</v>
      </c>
      <c r="N457" s="14" t="str">
        <f t="shared" si="84"/>
        <v>,</v>
      </c>
      <c r="O457" s="14">
        <f t="shared" si="85"/>
        <v>33</v>
      </c>
      <c r="P457" s="14" t="str">
        <f t="shared" si="86"/>
        <v>,</v>
      </c>
      <c r="Q457" s="14">
        <f t="shared" si="87"/>
        <v>20</v>
      </c>
      <c r="R457" s="14" t="str">
        <f t="shared" si="88"/>
        <v>,</v>
      </c>
      <c r="S457" s="14">
        <f t="shared" si="89"/>
        <v>7</v>
      </c>
      <c r="T457" s="14" t="str">
        <f t="shared" si="90"/>
        <v>,</v>
      </c>
      <c r="U457" s="14">
        <f t="shared" si="91"/>
        <v>3.15</v>
      </c>
      <c r="V457" s="14" t="str">
        <f t="shared" si="92"/>
        <v>,</v>
      </c>
      <c r="W457" s="14">
        <f t="shared" si="93"/>
        <v>6.15</v>
      </c>
      <c r="X457" s="14" t="str">
        <f t="shared" si="94"/>
        <v>,</v>
      </c>
      <c r="Y457" s="14">
        <f t="shared" si="95"/>
        <v>1997</v>
      </c>
      <c r="Z457" s="14" t="s">
        <v>72</v>
      </c>
    </row>
    <row r="458" spans="1:26" x14ac:dyDescent="0.35">
      <c r="A458" t="s">
        <v>41</v>
      </c>
      <c r="B458" s="14">
        <f>VLOOKUP(Table2[[#This Row],[Crop]],Crop!$A$2:$B$5,2,FALSE)</f>
        <v>33</v>
      </c>
      <c r="C458" t="s">
        <v>8</v>
      </c>
      <c r="D458" s="14">
        <f>VLOOKUP(Table2[[#This Row],[District]],district!$A$2:$B$38,2,FALSE)</f>
        <v>20</v>
      </c>
      <c r="E458">
        <v>1998</v>
      </c>
      <c r="F458">
        <v>3.05</v>
      </c>
      <c r="G458">
        <v>6</v>
      </c>
      <c r="H458">
        <v>6.95</v>
      </c>
      <c r="L458" s="17" t="s">
        <v>68</v>
      </c>
      <c r="M458" s="14" t="s">
        <v>71</v>
      </c>
      <c r="N458" s="14" t="str">
        <f t="shared" si="84"/>
        <v>,</v>
      </c>
      <c r="O458" s="14">
        <f t="shared" si="85"/>
        <v>33</v>
      </c>
      <c r="P458" s="14" t="str">
        <f t="shared" si="86"/>
        <v>,</v>
      </c>
      <c r="Q458" s="14">
        <f t="shared" si="87"/>
        <v>20</v>
      </c>
      <c r="R458" s="14" t="str">
        <f t="shared" si="88"/>
        <v>,</v>
      </c>
      <c r="S458" s="14">
        <f t="shared" si="89"/>
        <v>6</v>
      </c>
      <c r="T458" s="14" t="str">
        <f t="shared" si="90"/>
        <v>,</v>
      </c>
      <c r="U458" s="14">
        <f t="shared" si="91"/>
        <v>3.05</v>
      </c>
      <c r="V458" s="14" t="str">
        <f t="shared" si="92"/>
        <v>,</v>
      </c>
      <c r="W458" s="14">
        <f t="shared" si="93"/>
        <v>6.95</v>
      </c>
      <c r="X458" s="14" t="str">
        <f t="shared" si="94"/>
        <v>,</v>
      </c>
      <c r="Y458" s="14">
        <f t="shared" si="95"/>
        <v>1998</v>
      </c>
      <c r="Z458" s="14" t="s">
        <v>72</v>
      </c>
    </row>
    <row r="459" spans="1:26" x14ac:dyDescent="0.35">
      <c r="A459" t="s">
        <v>41</v>
      </c>
      <c r="B459" s="14">
        <f>VLOOKUP(Table2[[#This Row],[Crop]],Crop!$A$2:$B$5,2,FALSE)</f>
        <v>33</v>
      </c>
      <c r="C459" t="s">
        <v>8</v>
      </c>
      <c r="D459" s="14">
        <f>VLOOKUP(Table2[[#This Row],[District]],district!$A$2:$B$38,2,FALSE)</f>
        <v>20</v>
      </c>
      <c r="E459">
        <v>1999</v>
      </c>
      <c r="F459">
        <v>2.87</v>
      </c>
      <c r="G459">
        <v>5</v>
      </c>
      <c r="H459">
        <v>7.85</v>
      </c>
      <c r="L459" s="17" t="s">
        <v>68</v>
      </c>
      <c r="M459" s="14" t="s">
        <v>71</v>
      </c>
      <c r="N459" s="14" t="str">
        <f t="shared" si="84"/>
        <v>,</v>
      </c>
      <c r="O459" s="14">
        <f t="shared" si="85"/>
        <v>33</v>
      </c>
      <c r="P459" s="14" t="str">
        <f t="shared" si="86"/>
        <v>,</v>
      </c>
      <c r="Q459" s="14">
        <f t="shared" si="87"/>
        <v>20</v>
      </c>
      <c r="R459" s="14" t="str">
        <f t="shared" si="88"/>
        <v>,</v>
      </c>
      <c r="S459" s="14">
        <f t="shared" si="89"/>
        <v>5</v>
      </c>
      <c r="T459" s="14" t="str">
        <f t="shared" si="90"/>
        <v>,</v>
      </c>
      <c r="U459" s="14">
        <f t="shared" si="91"/>
        <v>2.87</v>
      </c>
      <c r="V459" s="14" t="str">
        <f t="shared" si="92"/>
        <v>,</v>
      </c>
      <c r="W459" s="14">
        <f t="shared" si="93"/>
        <v>7.85</v>
      </c>
      <c r="X459" s="14" t="str">
        <f t="shared" si="94"/>
        <v>,</v>
      </c>
      <c r="Y459" s="14">
        <f t="shared" si="95"/>
        <v>1999</v>
      </c>
      <c r="Z459" s="14" t="s">
        <v>72</v>
      </c>
    </row>
    <row r="460" spans="1:26" x14ac:dyDescent="0.35">
      <c r="A460" t="s">
        <v>41</v>
      </c>
      <c r="B460" s="14">
        <f>VLOOKUP(Table2[[#This Row],[Crop]],Crop!$A$2:$B$5,2,FALSE)</f>
        <v>33</v>
      </c>
      <c r="C460" t="s">
        <v>8</v>
      </c>
      <c r="D460" s="14">
        <f>VLOOKUP(Table2[[#This Row],[District]],district!$A$2:$B$38,2,FALSE)</f>
        <v>20</v>
      </c>
      <c r="E460">
        <v>2000</v>
      </c>
      <c r="F460">
        <v>2.31</v>
      </c>
      <c r="G460">
        <v>6</v>
      </c>
      <c r="H460">
        <v>5.26</v>
      </c>
      <c r="L460" s="17" t="s">
        <v>68</v>
      </c>
      <c r="M460" s="14" t="s">
        <v>71</v>
      </c>
      <c r="N460" s="14" t="str">
        <f t="shared" si="84"/>
        <v>,</v>
      </c>
      <c r="O460" s="14">
        <f t="shared" si="85"/>
        <v>33</v>
      </c>
      <c r="P460" s="14" t="str">
        <f t="shared" si="86"/>
        <v>,</v>
      </c>
      <c r="Q460" s="14">
        <f t="shared" si="87"/>
        <v>20</v>
      </c>
      <c r="R460" s="14" t="str">
        <f t="shared" si="88"/>
        <v>,</v>
      </c>
      <c r="S460" s="14">
        <f t="shared" si="89"/>
        <v>6</v>
      </c>
      <c r="T460" s="14" t="str">
        <f t="shared" si="90"/>
        <v>,</v>
      </c>
      <c r="U460" s="14">
        <f t="shared" si="91"/>
        <v>2.31</v>
      </c>
      <c r="V460" s="14" t="str">
        <f t="shared" si="92"/>
        <v>,</v>
      </c>
      <c r="W460" s="14">
        <f t="shared" si="93"/>
        <v>5.26</v>
      </c>
      <c r="X460" s="14" t="str">
        <f t="shared" si="94"/>
        <v>,</v>
      </c>
      <c r="Y460" s="14">
        <f t="shared" si="95"/>
        <v>2000</v>
      </c>
      <c r="Z460" s="14" t="s">
        <v>72</v>
      </c>
    </row>
    <row r="461" spans="1:26" x14ac:dyDescent="0.35">
      <c r="A461" t="s">
        <v>41</v>
      </c>
      <c r="B461" s="14">
        <f>VLOOKUP(Table2[[#This Row],[Crop]],Crop!$A$2:$B$5,2,FALSE)</f>
        <v>33</v>
      </c>
      <c r="C461" t="s">
        <v>8</v>
      </c>
      <c r="D461" s="14">
        <f>VLOOKUP(Table2[[#This Row],[District]],district!$A$2:$B$38,2,FALSE)</f>
        <v>20</v>
      </c>
      <c r="E461">
        <v>2001</v>
      </c>
      <c r="F461">
        <v>2.4</v>
      </c>
      <c r="G461">
        <v>6</v>
      </c>
      <c r="H461">
        <v>5.47</v>
      </c>
      <c r="L461" s="17" t="s">
        <v>68</v>
      </c>
      <c r="M461" s="14" t="s">
        <v>71</v>
      </c>
      <c r="N461" s="14" t="str">
        <f t="shared" si="84"/>
        <v>,</v>
      </c>
      <c r="O461" s="14">
        <f t="shared" si="85"/>
        <v>33</v>
      </c>
      <c r="P461" s="14" t="str">
        <f t="shared" si="86"/>
        <v>,</v>
      </c>
      <c r="Q461" s="14">
        <f t="shared" si="87"/>
        <v>20</v>
      </c>
      <c r="R461" s="14" t="str">
        <f t="shared" si="88"/>
        <v>,</v>
      </c>
      <c r="S461" s="14">
        <f t="shared" si="89"/>
        <v>6</v>
      </c>
      <c r="T461" s="14" t="str">
        <f t="shared" si="90"/>
        <v>,</v>
      </c>
      <c r="U461" s="14">
        <f t="shared" si="91"/>
        <v>2.4</v>
      </c>
      <c r="V461" s="14" t="str">
        <f t="shared" si="92"/>
        <v>,</v>
      </c>
      <c r="W461" s="14">
        <f t="shared" si="93"/>
        <v>5.47</v>
      </c>
      <c r="X461" s="14" t="str">
        <f t="shared" si="94"/>
        <v>,</v>
      </c>
      <c r="Y461" s="14">
        <f t="shared" si="95"/>
        <v>2001</v>
      </c>
      <c r="Z461" s="14" t="s">
        <v>72</v>
      </c>
    </row>
    <row r="462" spans="1:26" x14ac:dyDescent="0.35">
      <c r="A462" t="s">
        <v>41</v>
      </c>
      <c r="B462" s="14">
        <f>VLOOKUP(Table2[[#This Row],[Crop]],Crop!$A$2:$B$5,2,FALSE)</f>
        <v>33</v>
      </c>
      <c r="C462" t="s">
        <v>8</v>
      </c>
      <c r="D462" s="14">
        <f>VLOOKUP(Table2[[#This Row],[District]],district!$A$2:$B$38,2,FALSE)</f>
        <v>20</v>
      </c>
      <c r="E462">
        <v>2002</v>
      </c>
      <c r="F462">
        <v>2.2999999999999998</v>
      </c>
      <c r="G462">
        <v>6</v>
      </c>
      <c r="H462">
        <v>5.24</v>
      </c>
      <c r="L462" s="17" t="s">
        <v>68</v>
      </c>
      <c r="M462" s="14" t="s">
        <v>71</v>
      </c>
      <c r="N462" s="14" t="str">
        <f t="shared" si="84"/>
        <v>,</v>
      </c>
      <c r="O462" s="14">
        <f t="shared" si="85"/>
        <v>33</v>
      </c>
      <c r="P462" s="14" t="str">
        <f t="shared" si="86"/>
        <v>,</v>
      </c>
      <c r="Q462" s="14">
        <f t="shared" si="87"/>
        <v>20</v>
      </c>
      <c r="R462" s="14" t="str">
        <f t="shared" si="88"/>
        <v>,</v>
      </c>
      <c r="S462" s="14">
        <f t="shared" si="89"/>
        <v>6</v>
      </c>
      <c r="T462" s="14" t="str">
        <f t="shared" si="90"/>
        <v>,</v>
      </c>
      <c r="U462" s="14">
        <f t="shared" si="91"/>
        <v>2.2999999999999998</v>
      </c>
      <c r="V462" s="14" t="str">
        <f t="shared" si="92"/>
        <v>,</v>
      </c>
      <c r="W462" s="14">
        <f t="shared" si="93"/>
        <v>5.24</v>
      </c>
      <c r="X462" s="14" t="str">
        <f t="shared" si="94"/>
        <v>,</v>
      </c>
      <c r="Y462" s="14">
        <f t="shared" si="95"/>
        <v>2002</v>
      </c>
      <c r="Z462" s="14" t="s">
        <v>72</v>
      </c>
    </row>
    <row r="463" spans="1:26" x14ac:dyDescent="0.35">
      <c r="A463" t="s">
        <v>41</v>
      </c>
      <c r="B463" s="14">
        <f>VLOOKUP(Table2[[#This Row],[Crop]],Crop!$A$2:$B$5,2,FALSE)</f>
        <v>33</v>
      </c>
      <c r="C463" t="s">
        <v>8</v>
      </c>
      <c r="D463" s="14">
        <f>VLOOKUP(Table2[[#This Row],[District]],district!$A$2:$B$38,2,FALSE)</f>
        <v>20</v>
      </c>
      <c r="E463">
        <v>2003</v>
      </c>
      <c r="F463">
        <v>2.96</v>
      </c>
      <c r="G463">
        <v>6</v>
      </c>
      <c r="H463">
        <v>6.74</v>
      </c>
      <c r="L463" s="17" t="s">
        <v>68</v>
      </c>
      <c r="M463" s="14" t="s">
        <v>71</v>
      </c>
      <c r="N463" s="14" t="str">
        <f t="shared" si="84"/>
        <v>,</v>
      </c>
      <c r="O463" s="14">
        <f t="shared" si="85"/>
        <v>33</v>
      </c>
      <c r="P463" s="14" t="str">
        <f t="shared" si="86"/>
        <v>,</v>
      </c>
      <c r="Q463" s="14">
        <f t="shared" si="87"/>
        <v>20</v>
      </c>
      <c r="R463" s="14" t="str">
        <f t="shared" si="88"/>
        <v>,</v>
      </c>
      <c r="S463" s="14">
        <f t="shared" si="89"/>
        <v>6</v>
      </c>
      <c r="T463" s="14" t="str">
        <f t="shared" si="90"/>
        <v>,</v>
      </c>
      <c r="U463" s="14">
        <f t="shared" si="91"/>
        <v>2.96</v>
      </c>
      <c r="V463" s="14" t="str">
        <f t="shared" si="92"/>
        <v>,</v>
      </c>
      <c r="W463" s="14">
        <f t="shared" si="93"/>
        <v>6.74</v>
      </c>
      <c r="X463" s="14" t="str">
        <f t="shared" si="94"/>
        <v>,</v>
      </c>
      <c r="Y463" s="14">
        <f t="shared" si="95"/>
        <v>2003</v>
      </c>
      <c r="Z463" s="14" t="s">
        <v>72</v>
      </c>
    </row>
    <row r="464" spans="1:26" x14ac:dyDescent="0.35">
      <c r="A464" t="s">
        <v>41</v>
      </c>
      <c r="B464" s="14">
        <f>VLOOKUP(Table2[[#This Row],[Crop]],Crop!$A$2:$B$5,2,FALSE)</f>
        <v>33</v>
      </c>
      <c r="C464" t="s">
        <v>8</v>
      </c>
      <c r="D464" s="14">
        <f>VLOOKUP(Table2[[#This Row],[District]],district!$A$2:$B$38,2,FALSE)</f>
        <v>20</v>
      </c>
      <c r="E464">
        <v>2004</v>
      </c>
      <c r="F464">
        <v>2.89</v>
      </c>
      <c r="G464">
        <v>5</v>
      </c>
      <c r="H464">
        <v>7.9</v>
      </c>
      <c r="L464" s="17" t="s">
        <v>68</v>
      </c>
      <c r="M464" s="14" t="s">
        <v>71</v>
      </c>
      <c r="N464" s="14" t="str">
        <f t="shared" si="84"/>
        <v>,</v>
      </c>
      <c r="O464" s="14">
        <f t="shared" si="85"/>
        <v>33</v>
      </c>
      <c r="P464" s="14" t="str">
        <f t="shared" si="86"/>
        <v>,</v>
      </c>
      <c r="Q464" s="14">
        <f t="shared" si="87"/>
        <v>20</v>
      </c>
      <c r="R464" s="14" t="str">
        <f t="shared" si="88"/>
        <v>,</v>
      </c>
      <c r="S464" s="14">
        <f t="shared" si="89"/>
        <v>5</v>
      </c>
      <c r="T464" s="14" t="str">
        <f t="shared" si="90"/>
        <v>,</v>
      </c>
      <c r="U464" s="14">
        <f t="shared" si="91"/>
        <v>2.89</v>
      </c>
      <c r="V464" s="14" t="str">
        <f t="shared" si="92"/>
        <v>,</v>
      </c>
      <c r="W464" s="14">
        <f t="shared" si="93"/>
        <v>7.9</v>
      </c>
      <c r="X464" s="14" t="str">
        <f t="shared" si="94"/>
        <v>,</v>
      </c>
      <c r="Y464" s="14">
        <f t="shared" si="95"/>
        <v>2004</v>
      </c>
      <c r="Z464" s="14" t="s">
        <v>72</v>
      </c>
    </row>
    <row r="465" spans="1:26" x14ac:dyDescent="0.35">
      <c r="A465" t="s">
        <v>41</v>
      </c>
      <c r="B465" s="14">
        <f>VLOOKUP(Table2[[#This Row],[Crop]],Crop!$A$2:$B$5,2,FALSE)</f>
        <v>33</v>
      </c>
      <c r="C465" t="s">
        <v>8</v>
      </c>
      <c r="D465" s="14">
        <f>VLOOKUP(Table2[[#This Row],[District]],district!$A$2:$B$38,2,FALSE)</f>
        <v>20</v>
      </c>
      <c r="E465">
        <v>2005</v>
      </c>
      <c r="F465">
        <v>3.18</v>
      </c>
      <c r="G465">
        <v>5</v>
      </c>
      <c r="H465">
        <v>8.18</v>
      </c>
      <c r="L465" s="17" t="s">
        <v>68</v>
      </c>
      <c r="M465" s="14" t="s">
        <v>71</v>
      </c>
      <c r="N465" s="14" t="str">
        <f t="shared" si="84"/>
        <v>,</v>
      </c>
      <c r="O465" s="14">
        <f t="shared" si="85"/>
        <v>33</v>
      </c>
      <c r="P465" s="14" t="str">
        <f t="shared" si="86"/>
        <v>,</v>
      </c>
      <c r="Q465" s="14">
        <f t="shared" si="87"/>
        <v>20</v>
      </c>
      <c r="R465" s="14" t="str">
        <f t="shared" si="88"/>
        <v>,</v>
      </c>
      <c r="S465" s="14">
        <f t="shared" si="89"/>
        <v>5</v>
      </c>
      <c r="T465" s="14" t="str">
        <f t="shared" si="90"/>
        <v>,</v>
      </c>
      <c r="U465" s="14">
        <f t="shared" si="91"/>
        <v>3.18</v>
      </c>
      <c r="V465" s="14" t="str">
        <f t="shared" si="92"/>
        <v>,</v>
      </c>
      <c r="W465" s="14">
        <f t="shared" si="93"/>
        <v>8.18</v>
      </c>
      <c r="X465" s="14" t="str">
        <f t="shared" si="94"/>
        <v>,</v>
      </c>
      <c r="Y465" s="14">
        <f t="shared" si="95"/>
        <v>2005</v>
      </c>
      <c r="Z465" s="14" t="s">
        <v>72</v>
      </c>
    </row>
    <row r="466" spans="1:26" x14ac:dyDescent="0.35">
      <c r="A466" t="s">
        <v>41</v>
      </c>
      <c r="B466" s="14">
        <f>VLOOKUP(Table2[[#This Row],[Crop]],Crop!$A$2:$B$5,2,FALSE)</f>
        <v>33</v>
      </c>
      <c r="C466" t="s">
        <v>8</v>
      </c>
      <c r="D466" s="14">
        <f>VLOOKUP(Table2[[#This Row],[District]],district!$A$2:$B$38,2,FALSE)</f>
        <v>20</v>
      </c>
      <c r="E466">
        <v>2006</v>
      </c>
      <c r="F466">
        <v>3.17</v>
      </c>
      <c r="G466">
        <v>5</v>
      </c>
      <c r="H466">
        <v>8.15</v>
      </c>
      <c r="L466" s="17" t="s">
        <v>68</v>
      </c>
      <c r="M466" s="14" t="s">
        <v>71</v>
      </c>
      <c r="N466" s="14" t="str">
        <f t="shared" si="84"/>
        <v>,</v>
      </c>
      <c r="O466" s="14">
        <f t="shared" si="85"/>
        <v>33</v>
      </c>
      <c r="P466" s="14" t="str">
        <f t="shared" si="86"/>
        <v>,</v>
      </c>
      <c r="Q466" s="14">
        <f t="shared" si="87"/>
        <v>20</v>
      </c>
      <c r="R466" s="14" t="str">
        <f t="shared" si="88"/>
        <v>,</v>
      </c>
      <c r="S466" s="14">
        <f t="shared" si="89"/>
        <v>5</v>
      </c>
      <c r="T466" s="14" t="str">
        <f t="shared" si="90"/>
        <v>,</v>
      </c>
      <c r="U466" s="14">
        <f t="shared" si="91"/>
        <v>3.17</v>
      </c>
      <c r="V466" s="14" t="str">
        <f t="shared" si="92"/>
        <v>,</v>
      </c>
      <c r="W466" s="14">
        <f t="shared" si="93"/>
        <v>8.15</v>
      </c>
      <c r="X466" s="14" t="str">
        <f t="shared" si="94"/>
        <v>,</v>
      </c>
      <c r="Y466" s="14">
        <f t="shared" si="95"/>
        <v>2006</v>
      </c>
      <c r="Z466" s="14" t="s">
        <v>72</v>
      </c>
    </row>
    <row r="467" spans="1:26" x14ac:dyDescent="0.35">
      <c r="A467" t="s">
        <v>41</v>
      </c>
      <c r="B467" s="14">
        <f>VLOOKUP(Table2[[#This Row],[Crop]],Crop!$A$2:$B$5,2,FALSE)</f>
        <v>33</v>
      </c>
      <c r="C467" t="s">
        <v>8</v>
      </c>
      <c r="D467" s="14">
        <f>VLOOKUP(Table2[[#This Row],[District]],district!$A$2:$B$38,2,FALSE)</f>
        <v>20</v>
      </c>
      <c r="E467">
        <v>2007</v>
      </c>
      <c r="F467">
        <v>3.11</v>
      </c>
      <c r="G467">
        <v>5</v>
      </c>
      <c r="H467">
        <v>8</v>
      </c>
      <c r="L467" s="17" t="s">
        <v>68</v>
      </c>
      <c r="M467" s="14" t="s">
        <v>71</v>
      </c>
      <c r="N467" s="14" t="str">
        <f t="shared" si="84"/>
        <v>,</v>
      </c>
      <c r="O467" s="14">
        <f t="shared" si="85"/>
        <v>33</v>
      </c>
      <c r="P467" s="14" t="str">
        <f t="shared" si="86"/>
        <v>,</v>
      </c>
      <c r="Q467" s="14">
        <f t="shared" si="87"/>
        <v>20</v>
      </c>
      <c r="R467" s="14" t="str">
        <f t="shared" si="88"/>
        <v>,</v>
      </c>
      <c r="S467" s="14">
        <f t="shared" si="89"/>
        <v>5</v>
      </c>
      <c r="T467" s="14" t="str">
        <f t="shared" si="90"/>
        <v>,</v>
      </c>
      <c r="U467" s="14">
        <f t="shared" si="91"/>
        <v>3.11</v>
      </c>
      <c r="V467" s="14" t="str">
        <f t="shared" si="92"/>
        <v>,</v>
      </c>
      <c r="W467" s="14">
        <f t="shared" si="93"/>
        <v>8</v>
      </c>
      <c r="X467" s="14" t="str">
        <f t="shared" si="94"/>
        <v>,</v>
      </c>
      <c r="Y467" s="14">
        <f t="shared" si="95"/>
        <v>2007</v>
      </c>
      <c r="Z467" s="14" t="s">
        <v>72</v>
      </c>
    </row>
    <row r="468" spans="1:26" x14ac:dyDescent="0.35">
      <c r="A468" t="s">
        <v>41</v>
      </c>
      <c r="B468" s="14">
        <f>VLOOKUP(Table2[[#This Row],[Crop]],Crop!$A$2:$B$5,2,FALSE)</f>
        <v>33</v>
      </c>
      <c r="C468" t="s">
        <v>8</v>
      </c>
      <c r="D468" s="14">
        <f>VLOOKUP(Table2[[#This Row],[District]],district!$A$2:$B$38,2,FALSE)</f>
        <v>20</v>
      </c>
      <c r="E468">
        <v>2008</v>
      </c>
      <c r="F468">
        <v>3.14</v>
      </c>
      <c r="G468">
        <v>5</v>
      </c>
      <c r="H468">
        <v>8.08</v>
      </c>
      <c r="L468" s="17" t="s">
        <v>68</v>
      </c>
      <c r="M468" s="14" t="s">
        <v>71</v>
      </c>
      <c r="N468" s="14" t="str">
        <f t="shared" si="84"/>
        <v>,</v>
      </c>
      <c r="O468" s="14">
        <f t="shared" si="85"/>
        <v>33</v>
      </c>
      <c r="P468" s="14" t="str">
        <f t="shared" si="86"/>
        <v>,</v>
      </c>
      <c r="Q468" s="14">
        <f t="shared" si="87"/>
        <v>20</v>
      </c>
      <c r="R468" s="14" t="str">
        <f t="shared" si="88"/>
        <v>,</v>
      </c>
      <c r="S468" s="14">
        <f t="shared" si="89"/>
        <v>5</v>
      </c>
      <c r="T468" s="14" t="str">
        <f t="shared" si="90"/>
        <v>,</v>
      </c>
      <c r="U468" s="14">
        <f t="shared" si="91"/>
        <v>3.14</v>
      </c>
      <c r="V468" s="14" t="str">
        <f t="shared" si="92"/>
        <v>,</v>
      </c>
      <c r="W468" s="14">
        <f t="shared" si="93"/>
        <v>8.08</v>
      </c>
      <c r="X468" s="14" t="str">
        <f t="shared" si="94"/>
        <v>,</v>
      </c>
      <c r="Y468" s="14">
        <f t="shared" si="95"/>
        <v>2008</v>
      </c>
      <c r="Z468" s="14" t="s">
        <v>72</v>
      </c>
    </row>
    <row r="469" spans="1:26" x14ac:dyDescent="0.35">
      <c r="A469" t="s">
        <v>41</v>
      </c>
      <c r="B469" s="14">
        <f>VLOOKUP(Table2[[#This Row],[Crop]],Crop!$A$2:$B$5,2,FALSE)</f>
        <v>33</v>
      </c>
      <c r="C469" t="s">
        <v>8</v>
      </c>
      <c r="D469" s="14">
        <f>VLOOKUP(Table2[[#This Row],[District]],district!$A$2:$B$38,2,FALSE)</f>
        <v>20</v>
      </c>
      <c r="E469">
        <v>2009</v>
      </c>
      <c r="F469">
        <v>2.56</v>
      </c>
      <c r="G469">
        <v>5</v>
      </c>
      <c r="H469">
        <v>6.58</v>
      </c>
      <c r="L469" s="17" t="s">
        <v>68</v>
      </c>
      <c r="M469" s="14" t="s">
        <v>71</v>
      </c>
      <c r="N469" s="14" t="str">
        <f t="shared" si="84"/>
        <v>,</v>
      </c>
      <c r="O469" s="14">
        <f t="shared" si="85"/>
        <v>33</v>
      </c>
      <c r="P469" s="14" t="str">
        <f t="shared" si="86"/>
        <v>,</v>
      </c>
      <c r="Q469" s="14">
        <f t="shared" si="87"/>
        <v>20</v>
      </c>
      <c r="R469" s="14" t="str">
        <f t="shared" si="88"/>
        <v>,</v>
      </c>
      <c r="S469" s="14">
        <f t="shared" si="89"/>
        <v>5</v>
      </c>
      <c r="T469" s="14" t="str">
        <f t="shared" si="90"/>
        <v>,</v>
      </c>
      <c r="U469" s="14">
        <f t="shared" si="91"/>
        <v>2.56</v>
      </c>
      <c r="V469" s="14" t="str">
        <f t="shared" si="92"/>
        <v>,</v>
      </c>
      <c r="W469" s="14">
        <f t="shared" si="93"/>
        <v>6.58</v>
      </c>
      <c r="X469" s="14" t="str">
        <f t="shared" si="94"/>
        <v>,</v>
      </c>
      <c r="Y469" s="14">
        <f t="shared" si="95"/>
        <v>2009</v>
      </c>
      <c r="Z469" s="14" t="s">
        <v>72</v>
      </c>
    </row>
    <row r="470" spans="1:26" x14ac:dyDescent="0.35">
      <c r="A470" t="s">
        <v>41</v>
      </c>
      <c r="B470" s="14">
        <f>VLOOKUP(Table2[[#This Row],[Crop]],Crop!$A$2:$B$5,2,FALSE)</f>
        <v>33</v>
      </c>
      <c r="C470" t="s">
        <v>8</v>
      </c>
      <c r="D470" s="14">
        <f>VLOOKUP(Table2[[#This Row],[District]],district!$A$2:$B$38,2,FALSE)</f>
        <v>20</v>
      </c>
      <c r="E470">
        <v>2010</v>
      </c>
      <c r="F470">
        <v>2.19</v>
      </c>
      <c r="G470">
        <v>4</v>
      </c>
      <c r="H470">
        <v>7.04</v>
      </c>
      <c r="L470" s="17" t="s">
        <v>68</v>
      </c>
      <c r="M470" s="14" t="s">
        <v>71</v>
      </c>
      <c r="N470" s="14" t="str">
        <f t="shared" si="84"/>
        <v>,</v>
      </c>
      <c r="O470" s="14">
        <f t="shared" si="85"/>
        <v>33</v>
      </c>
      <c r="P470" s="14" t="str">
        <f t="shared" si="86"/>
        <v>,</v>
      </c>
      <c r="Q470" s="14">
        <f t="shared" si="87"/>
        <v>20</v>
      </c>
      <c r="R470" s="14" t="str">
        <f t="shared" si="88"/>
        <v>,</v>
      </c>
      <c r="S470" s="14">
        <f t="shared" si="89"/>
        <v>4</v>
      </c>
      <c r="T470" s="14" t="str">
        <f t="shared" si="90"/>
        <v>,</v>
      </c>
      <c r="U470" s="14">
        <f t="shared" si="91"/>
        <v>2.19</v>
      </c>
      <c r="V470" s="14" t="str">
        <f t="shared" si="92"/>
        <v>,</v>
      </c>
      <c r="W470" s="14">
        <f t="shared" si="93"/>
        <v>7.04</v>
      </c>
      <c r="X470" s="14" t="str">
        <f t="shared" si="94"/>
        <v>,</v>
      </c>
      <c r="Y470" s="14">
        <f t="shared" si="95"/>
        <v>2010</v>
      </c>
      <c r="Z470" s="14" t="s">
        <v>72</v>
      </c>
    </row>
    <row r="471" spans="1:26" x14ac:dyDescent="0.35">
      <c r="A471" t="s">
        <v>41</v>
      </c>
      <c r="B471" s="14">
        <f>VLOOKUP(Table2[[#This Row],[Crop]],Crop!$A$2:$B$5,2,FALSE)</f>
        <v>33</v>
      </c>
      <c r="C471" t="s">
        <v>8</v>
      </c>
      <c r="D471" s="14">
        <f>VLOOKUP(Table2[[#This Row],[District]],district!$A$2:$B$38,2,FALSE)</f>
        <v>20</v>
      </c>
      <c r="E471">
        <v>2011</v>
      </c>
      <c r="F471">
        <v>3.64</v>
      </c>
      <c r="G471">
        <v>6</v>
      </c>
      <c r="H471">
        <v>7.8</v>
      </c>
      <c r="L471" s="17" t="s">
        <v>68</v>
      </c>
      <c r="M471" s="14" t="s">
        <v>71</v>
      </c>
      <c r="N471" s="14" t="str">
        <f t="shared" si="84"/>
        <v>,</v>
      </c>
      <c r="O471" s="14">
        <f t="shared" si="85"/>
        <v>33</v>
      </c>
      <c r="P471" s="14" t="str">
        <f t="shared" si="86"/>
        <v>,</v>
      </c>
      <c r="Q471" s="14">
        <f t="shared" si="87"/>
        <v>20</v>
      </c>
      <c r="R471" s="14" t="str">
        <f t="shared" si="88"/>
        <v>,</v>
      </c>
      <c r="S471" s="14">
        <f t="shared" si="89"/>
        <v>6</v>
      </c>
      <c r="T471" s="14" t="str">
        <f t="shared" si="90"/>
        <v>,</v>
      </c>
      <c r="U471" s="14">
        <f t="shared" si="91"/>
        <v>3.64</v>
      </c>
      <c r="V471" s="14" t="str">
        <f t="shared" si="92"/>
        <v>,</v>
      </c>
      <c r="W471" s="14">
        <f t="shared" si="93"/>
        <v>7.8</v>
      </c>
      <c r="X471" s="14" t="str">
        <f t="shared" si="94"/>
        <v>,</v>
      </c>
      <c r="Y471" s="14">
        <f t="shared" si="95"/>
        <v>2011</v>
      </c>
      <c r="Z471" s="14" t="s">
        <v>72</v>
      </c>
    </row>
    <row r="472" spans="1:26" x14ac:dyDescent="0.35">
      <c r="A472" t="s">
        <v>41</v>
      </c>
      <c r="B472" s="14">
        <f>VLOOKUP(Table2[[#This Row],[Crop]],Crop!$A$2:$B$5,2,FALSE)</f>
        <v>33</v>
      </c>
      <c r="C472" t="s">
        <v>8</v>
      </c>
      <c r="D472" s="14">
        <f>VLOOKUP(Table2[[#This Row],[District]],district!$A$2:$B$38,2,FALSE)</f>
        <v>20</v>
      </c>
      <c r="E472">
        <v>2012</v>
      </c>
      <c r="F472">
        <v>2.66</v>
      </c>
      <c r="G472">
        <v>5</v>
      </c>
      <c r="H472">
        <v>6.84</v>
      </c>
      <c r="L472" s="17" t="s">
        <v>68</v>
      </c>
      <c r="M472" s="14" t="s">
        <v>71</v>
      </c>
      <c r="N472" s="14" t="str">
        <f t="shared" si="84"/>
        <v>,</v>
      </c>
      <c r="O472" s="14">
        <f t="shared" si="85"/>
        <v>33</v>
      </c>
      <c r="P472" s="14" t="str">
        <f t="shared" si="86"/>
        <v>,</v>
      </c>
      <c r="Q472" s="14">
        <f t="shared" si="87"/>
        <v>20</v>
      </c>
      <c r="R472" s="14" t="str">
        <f t="shared" si="88"/>
        <v>,</v>
      </c>
      <c r="S472" s="14">
        <f t="shared" si="89"/>
        <v>5</v>
      </c>
      <c r="T472" s="14" t="str">
        <f t="shared" si="90"/>
        <v>,</v>
      </c>
      <c r="U472" s="14">
        <f t="shared" si="91"/>
        <v>2.66</v>
      </c>
      <c r="V472" s="14" t="str">
        <f t="shared" si="92"/>
        <v>,</v>
      </c>
      <c r="W472" s="14">
        <f t="shared" si="93"/>
        <v>6.84</v>
      </c>
      <c r="X472" s="14" t="str">
        <f t="shared" si="94"/>
        <v>,</v>
      </c>
      <c r="Y472" s="14">
        <f t="shared" si="95"/>
        <v>2012</v>
      </c>
      <c r="Z472" s="14" t="s">
        <v>72</v>
      </c>
    </row>
    <row r="473" spans="1:26" x14ac:dyDescent="0.35">
      <c r="A473" t="s">
        <v>41</v>
      </c>
      <c r="B473" s="14">
        <f>VLOOKUP(Table2[[#This Row],[Crop]],Crop!$A$2:$B$5,2,FALSE)</f>
        <v>33</v>
      </c>
      <c r="C473" t="s">
        <v>8</v>
      </c>
      <c r="D473" s="14">
        <f>VLOOKUP(Table2[[#This Row],[District]],district!$A$2:$B$38,2,FALSE)</f>
        <v>20</v>
      </c>
      <c r="E473">
        <v>2013</v>
      </c>
      <c r="F473">
        <v>1.28</v>
      </c>
      <c r="G473">
        <v>3</v>
      </c>
      <c r="H473">
        <v>5.5</v>
      </c>
      <c r="L473" s="17" t="s">
        <v>68</v>
      </c>
      <c r="M473" s="14" t="s">
        <v>71</v>
      </c>
      <c r="N473" s="14" t="str">
        <f t="shared" si="84"/>
        <v>,</v>
      </c>
      <c r="O473" s="14">
        <f t="shared" si="85"/>
        <v>33</v>
      </c>
      <c r="P473" s="14" t="str">
        <f t="shared" si="86"/>
        <v>,</v>
      </c>
      <c r="Q473" s="14">
        <f t="shared" si="87"/>
        <v>20</v>
      </c>
      <c r="R473" s="14" t="str">
        <f t="shared" si="88"/>
        <v>,</v>
      </c>
      <c r="S473" s="14">
        <f t="shared" si="89"/>
        <v>3</v>
      </c>
      <c r="T473" s="14" t="str">
        <f t="shared" si="90"/>
        <v>,</v>
      </c>
      <c r="U473" s="14">
        <f t="shared" si="91"/>
        <v>1.28</v>
      </c>
      <c r="V473" s="14" t="str">
        <f t="shared" si="92"/>
        <v>,</v>
      </c>
      <c r="W473" s="14">
        <f t="shared" si="93"/>
        <v>5.5</v>
      </c>
      <c r="X473" s="14" t="str">
        <f t="shared" si="94"/>
        <v>,</v>
      </c>
      <c r="Y473" s="14">
        <f t="shared" si="95"/>
        <v>2013</v>
      </c>
      <c r="Z473" s="14" t="s">
        <v>72</v>
      </c>
    </row>
    <row r="474" spans="1:26" x14ac:dyDescent="0.35">
      <c r="A474" t="s">
        <v>41</v>
      </c>
      <c r="B474" s="14">
        <f>VLOOKUP(Table2[[#This Row],[Crop]],Crop!$A$2:$B$5,2,FALSE)</f>
        <v>33</v>
      </c>
      <c r="C474" t="s">
        <v>8</v>
      </c>
      <c r="D474" s="14">
        <f>VLOOKUP(Table2[[#This Row],[District]],district!$A$2:$B$38,2,FALSE)</f>
        <v>20</v>
      </c>
      <c r="E474">
        <v>2014</v>
      </c>
      <c r="F474">
        <v>2.39</v>
      </c>
      <c r="G474">
        <v>3</v>
      </c>
      <c r="H474">
        <v>10.199999999999999</v>
      </c>
      <c r="L474" s="17" t="s">
        <v>68</v>
      </c>
      <c r="M474" s="14" t="s">
        <v>71</v>
      </c>
      <c r="N474" s="14" t="str">
        <f t="shared" si="84"/>
        <v>,</v>
      </c>
      <c r="O474" s="14">
        <f t="shared" si="85"/>
        <v>33</v>
      </c>
      <c r="P474" s="14" t="str">
        <f t="shared" si="86"/>
        <v>,</v>
      </c>
      <c r="Q474" s="14">
        <f t="shared" si="87"/>
        <v>20</v>
      </c>
      <c r="R474" s="14" t="str">
        <f t="shared" si="88"/>
        <v>,</v>
      </c>
      <c r="S474" s="14">
        <f t="shared" si="89"/>
        <v>3</v>
      </c>
      <c r="T474" s="14" t="str">
        <f t="shared" si="90"/>
        <v>,</v>
      </c>
      <c r="U474" s="14">
        <f t="shared" si="91"/>
        <v>2.39</v>
      </c>
      <c r="V474" s="14" t="str">
        <f t="shared" si="92"/>
        <v>,</v>
      </c>
      <c r="W474" s="14">
        <f t="shared" si="93"/>
        <v>10.199999999999999</v>
      </c>
      <c r="X474" s="14" t="str">
        <f t="shared" si="94"/>
        <v>,</v>
      </c>
      <c r="Y474" s="14">
        <f t="shared" si="95"/>
        <v>2014</v>
      </c>
      <c r="Z474" s="14" t="s">
        <v>72</v>
      </c>
    </row>
    <row r="475" spans="1:26" x14ac:dyDescent="0.35">
      <c r="A475" t="s">
        <v>41</v>
      </c>
      <c r="B475" s="14">
        <f>VLOOKUP(Table2[[#This Row],[Crop]],Crop!$A$2:$B$5,2,FALSE)</f>
        <v>33</v>
      </c>
      <c r="C475" t="s">
        <v>8</v>
      </c>
      <c r="D475" s="14">
        <f>VLOOKUP(Table2[[#This Row],[District]],district!$A$2:$B$38,2,FALSE)</f>
        <v>20</v>
      </c>
      <c r="E475">
        <v>2015</v>
      </c>
      <c r="F475">
        <v>0.93</v>
      </c>
      <c r="G475">
        <v>2</v>
      </c>
      <c r="H475">
        <v>6</v>
      </c>
      <c r="L475" s="17" t="s">
        <v>68</v>
      </c>
      <c r="M475" s="14" t="s">
        <v>71</v>
      </c>
      <c r="N475" s="14" t="str">
        <f t="shared" si="84"/>
        <v>,</v>
      </c>
      <c r="O475" s="14">
        <f t="shared" si="85"/>
        <v>33</v>
      </c>
      <c r="P475" s="14" t="str">
        <f t="shared" si="86"/>
        <v>,</v>
      </c>
      <c r="Q475" s="14">
        <f t="shared" si="87"/>
        <v>20</v>
      </c>
      <c r="R475" s="14" t="str">
        <f t="shared" si="88"/>
        <v>,</v>
      </c>
      <c r="S475" s="14">
        <f t="shared" si="89"/>
        <v>2</v>
      </c>
      <c r="T475" s="14" t="str">
        <f t="shared" si="90"/>
        <v>,</v>
      </c>
      <c r="U475" s="14">
        <f t="shared" si="91"/>
        <v>0.93</v>
      </c>
      <c r="V475" s="14" t="str">
        <f t="shared" si="92"/>
        <v>,</v>
      </c>
      <c r="W475" s="14">
        <f t="shared" si="93"/>
        <v>6</v>
      </c>
      <c r="X475" s="14" t="str">
        <f t="shared" si="94"/>
        <v>,</v>
      </c>
      <c r="Y475" s="14">
        <f t="shared" si="95"/>
        <v>2015</v>
      </c>
      <c r="Z475" s="14" t="s">
        <v>72</v>
      </c>
    </row>
    <row r="476" spans="1:26" x14ac:dyDescent="0.35">
      <c r="A476" t="s">
        <v>41</v>
      </c>
      <c r="B476" s="14">
        <f>VLOOKUP(Table2[[#This Row],[Crop]],Crop!$A$2:$B$5,2,FALSE)</f>
        <v>33</v>
      </c>
      <c r="C476" t="s">
        <v>8</v>
      </c>
      <c r="D476" s="14">
        <f>VLOOKUP(Table2[[#This Row],[District]],district!$A$2:$B$38,2,FALSE)</f>
        <v>20</v>
      </c>
      <c r="E476">
        <v>2016</v>
      </c>
      <c r="F476">
        <v>0.95</v>
      </c>
      <c r="G476">
        <v>2</v>
      </c>
      <c r="H476">
        <v>6.12</v>
      </c>
      <c r="L476" s="17" t="s">
        <v>68</v>
      </c>
      <c r="M476" s="14" t="s">
        <v>71</v>
      </c>
      <c r="N476" s="14" t="str">
        <f t="shared" si="84"/>
        <v>,</v>
      </c>
      <c r="O476" s="14">
        <f t="shared" si="85"/>
        <v>33</v>
      </c>
      <c r="P476" s="14" t="str">
        <f t="shared" si="86"/>
        <v>,</v>
      </c>
      <c r="Q476" s="14">
        <f t="shared" si="87"/>
        <v>20</v>
      </c>
      <c r="R476" s="14" t="str">
        <f t="shared" si="88"/>
        <v>,</v>
      </c>
      <c r="S476" s="14">
        <f t="shared" si="89"/>
        <v>2</v>
      </c>
      <c r="T476" s="14" t="str">
        <f t="shared" si="90"/>
        <v>,</v>
      </c>
      <c r="U476" s="14">
        <f t="shared" si="91"/>
        <v>0.95</v>
      </c>
      <c r="V476" s="14" t="str">
        <f t="shared" si="92"/>
        <v>,</v>
      </c>
      <c r="W476" s="14">
        <f t="shared" si="93"/>
        <v>6.12</v>
      </c>
      <c r="X476" s="14" t="str">
        <f t="shared" si="94"/>
        <v>,</v>
      </c>
      <c r="Y476" s="14">
        <f t="shared" si="95"/>
        <v>2016</v>
      </c>
      <c r="Z476" s="14" t="s">
        <v>72</v>
      </c>
    </row>
    <row r="477" spans="1:26" x14ac:dyDescent="0.35">
      <c r="A477" t="s">
        <v>41</v>
      </c>
      <c r="B477" s="14">
        <f>VLOOKUP(Table2[[#This Row],[Crop]],Crop!$A$2:$B$5,2,FALSE)</f>
        <v>33</v>
      </c>
      <c r="C477" t="s">
        <v>8</v>
      </c>
      <c r="D477" s="14">
        <f>VLOOKUP(Table2[[#This Row],[District]],district!$A$2:$B$38,2,FALSE)</f>
        <v>20</v>
      </c>
      <c r="E477">
        <v>2017</v>
      </c>
      <c r="F477">
        <v>0.9</v>
      </c>
      <c r="G477">
        <v>2</v>
      </c>
      <c r="H477">
        <v>5.8</v>
      </c>
      <c r="L477" s="17" t="s">
        <v>68</v>
      </c>
      <c r="M477" s="14" t="s">
        <v>71</v>
      </c>
      <c r="N477" s="14" t="str">
        <f t="shared" si="84"/>
        <v>,</v>
      </c>
      <c r="O477" s="14">
        <f t="shared" si="85"/>
        <v>33</v>
      </c>
      <c r="P477" s="14" t="str">
        <f t="shared" si="86"/>
        <v>,</v>
      </c>
      <c r="Q477" s="14">
        <f t="shared" si="87"/>
        <v>20</v>
      </c>
      <c r="R477" s="14" t="str">
        <f t="shared" si="88"/>
        <v>,</v>
      </c>
      <c r="S477" s="14">
        <f t="shared" si="89"/>
        <v>2</v>
      </c>
      <c r="T477" s="14" t="str">
        <f t="shared" si="90"/>
        <v>,</v>
      </c>
      <c r="U477" s="14">
        <f t="shared" si="91"/>
        <v>0.9</v>
      </c>
      <c r="V477" s="14" t="str">
        <f t="shared" si="92"/>
        <v>,</v>
      </c>
      <c r="W477" s="14">
        <f t="shared" si="93"/>
        <v>5.8</v>
      </c>
      <c r="X477" s="14" t="str">
        <f t="shared" si="94"/>
        <v>,</v>
      </c>
      <c r="Y477" s="14">
        <f t="shared" si="95"/>
        <v>2017</v>
      </c>
      <c r="Z477" s="14" t="s">
        <v>72</v>
      </c>
    </row>
    <row r="478" spans="1:26" x14ac:dyDescent="0.35">
      <c r="A478" t="s">
        <v>41</v>
      </c>
      <c r="B478" s="14">
        <f>VLOOKUP(Table2[[#This Row],[Crop]],Crop!$A$2:$B$5,2,FALSE)</f>
        <v>33</v>
      </c>
      <c r="C478" t="s">
        <v>8</v>
      </c>
      <c r="D478" s="14">
        <f>VLOOKUP(Table2[[#This Row],[District]],district!$A$2:$B$38,2,FALSE)</f>
        <v>20</v>
      </c>
      <c r="E478">
        <v>2018</v>
      </c>
      <c r="F478">
        <v>0.65</v>
      </c>
      <c r="G478">
        <v>2</v>
      </c>
      <c r="H478">
        <v>4.18</v>
      </c>
      <c r="L478" s="17" t="s">
        <v>68</v>
      </c>
      <c r="M478" s="14" t="s">
        <v>71</v>
      </c>
      <c r="N478" s="14" t="str">
        <f t="shared" ref="N478:N541" si="96">N477</f>
        <v>,</v>
      </c>
      <c r="O478" s="14">
        <f t="shared" ref="O478:O541" si="97">B478</f>
        <v>33</v>
      </c>
      <c r="P478" s="14" t="str">
        <f t="shared" ref="P478:P541" si="98">N478</f>
        <v>,</v>
      </c>
      <c r="Q478" s="14">
        <f t="shared" ref="Q478:Q541" si="99">D478</f>
        <v>20</v>
      </c>
      <c r="R478" s="14" t="str">
        <f t="shared" ref="R478:R541" si="100">N478</f>
        <v>,</v>
      </c>
      <c r="S478" s="14">
        <f t="shared" ref="S478:S541" si="101">G478</f>
        <v>2</v>
      </c>
      <c r="T478" s="14" t="str">
        <f t="shared" ref="T478:T541" si="102">N477</f>
        <v>,</v>
      </c>
      <c r="U478" s="14">
        <f t="shared" ref="U478:U541" si="103">F478</f>
        <v>0.65</v>
      </c>
      <c r="V478" s="14" t="str">
        <f t="shared" ref="V478:V541" si="104">N477</f>
        <v>,</v>
      </c>
      <c r="W478" s="14">
        <f t="shared" ref="W478:W541" si="105">H478</f>
        <v>4.18</v>
      </c>
      <c r="X478" s="14" t="str">
        <f t="shared" ref="X478:X541" si="106">N477</f>
        <v>,</v>
      </c>
      <c r="Y478" s="14">
        <f t="shared" ref="Y478:Y541" si="107">E478</f>
        <v>2018</v>
      </c>
      <c r="Z478" s="14" t="s">
        <v>72</v>
      </c>
    </row>
    <row r="479" spans="1:26" x14ac:dyDescent="0.35">
      <c r="A479" t="s">
        <v>41</v>
      </c>
      <c r="B479" s="14">
        <f>VLOOKUP(Table2[[#This Row],[Crop]],Crop!$A$2:$B$5,2,FALSE)</f>
        <v>33</v>
      </c>
      <c r="C479" t="s">
        <v>8</v>
      </c>
      <c r="D479" s="14">
        <f>VLOOKUP(Table2[[#This Row],[District]],district!$A$2:$B$38,2,FALSE)</f>
        <v>20</v>
      </c>
      <c r="E479">
        <v>2019</v>
      </c>
      <c r="F479">
        <v>0.66</v>
      </c>
      <c r="G479">
        <v>2</v>
      </c>
      <c r="H479">
        <v>4.24</v>
      </c>
      <c r="L479" s="17" t="s">
        <v>68</v>
      </c>
      <c r="M479" s="14" t="s">
        <v>71</v>
      </c>
      <c r="N479" s="14" t="str">
        <f t="shared" si="96"/>
        <v>,</v>
      </c>
      <c r="O479" s="14">
        <f t="shared" si="97"/>
        <v>33</v>
      </c>
      <c r="P479" s="14" t="str">
        <f t="shared" si="98"/>
        <v>,</v>
      </c>
      <c r="Q479" s="14">
        <f t="shared" si="99"/>
        <v>20</v>
      </c>
      <c r="R479" s="14" t="str">
        <f t="shared" si="100"/>
        <v>,</v>
      </c>
      <c r="S479" s="14">
        <f t="shared" si="101"/>
        <v>2</v>
      </c>
      <c r="T479" s="14" t="str">
        <f t="shared" si="102"/>
        <v>,</v>
      </c>
      <c r="U479" s="14">
        <f t="shared" si="103"/>
        <v>0.66</v>
      </c>
      <c r="V479" s="14" t="str">
        <f t="shared" si="104"/>
        <v>,</v>
      </c>
      <c r="W479" s="14">
        <f t="shared" si="105"/>
        <v>4.24</v>
      </c>
      <c r="X479" s="14" t="str">
        <f t="shared" si="106"/>
        <v>,</v>
      </c>
      <c r="Y479" s="14">
        <f t="shared" si="107"/>
        <v>2019</v>
      </c>
      <c r="Z479" s="14" t="s">
        <v>72</v>
      </c>
    </row>
    <row r="480" spans="1:26" x14ac:dyDescent="0.35">
      <c r="A480" t="s">
        <v>41</v>
      </c>
      <c r="B480" s="14">
        <f>VLOOKUP(Table2[[#This Row],[Crop]],Crop!$A$2:$B$5,2,FALSE)</f>
        <v>33</v>
      </c>
      <c r="C480" t="s">
        <v>8</v>
      </c>
      <c r="D480" s="14">
        <f>VLOOKUP(Table2[[#This Row],[District]],district!$A$2:$B$38,2,FALSE)</f>
        <v>20</v>
      </c>
      <c r="E480">
        <v>2020</v>
      </c>
      <c r="F480">
        <v>0.39</v>
      </c>
      <c r="G480">
        <v>1</v>
      </c>
      <c r="H480">
        <v>4.68</v>
      </c>
      <c r="L480" s="17" t="s">
        <v>68</v>
      </c>
      <c r="M480" s="14" t="s">
        <v>71</v>
      </c>
      <c r="N480" s="14" t="str">
        <f t="shared" si="96"/>
        <v>,</v>
      </c>
      <c r="O480" s="14">
        <f t="shared" si="97"/>
        <v>33</v>
      </c>
      <c r="P480" s="14" t="str">
        <f t="shared" si="98"/>
        <v>,</v>
      </c>
      <c r="Q480" s="14">
        <f t="shared" si="99"/>
        <v>20</v>
      </c>
      <c r="R480" s="14" t="str">
        <f t="shared" si="100"/>
        <v>,</v>
      </c>
      <c r="S480" s="14">
        <f t="shared" si="101"/>
        <v>1</v>
      </c>
      <c r="T480" s="14" t="str">
        <f t="shared" si="102"/>
        <v>,</v>
      </c>
      <c r="U480" s="14">
        <f t="shared" si="103"/>
        <v>0.39</v>
      </c>
      <c r="V480" s="14" t="str">
        <f t="shared" si="104"/>
        <v>,</v>
      </c>
      <c r="W480" s="14">
        <f t="shared" si="105"/>
        <v>4.68</v>
      </c>
      <c r="X480" s="14" t="str">
        <f t="shared" si="106"/>
        <v>,</v>
      </c>
      <c r="Y480" s="14">
        <f t="shared" si="107"/>
        <v>2020</v>
      </c>
      <c r="Z480" s="14" t="s">
        <v>72</v>
      </c>
    </row>
    <row r="481" spans="1:26" s="7" customFormat="1" hidden="1" x14ac:dyDescent="0.35">
      <c r="A481" s="7" t="s">
        <v>41</v>
      </c>
      <c r="B481" s="7">
        <f>VLOOKUP(Table2[[#This Row],[Crop]],Crop!$A$2:$B$5,2,FALSE)</f>
        <v>33</v>
      </c>
      <c r="C481" s="7" t="s">
        <v>8</v>
      </c>
      <c r="D481" s="7">
        <f>VLOOKUP(Table2[[#This Row],[District]],district!$A$2:$B$38,2,FALSE)</f>
        <v>20</v>
      </c>
      <c r="E481" s="7">
        <v>2021</v>
      </c>
      <c r="F481"/>
      <c r="G481"/>
      <c r="H481"/>
      <c r="L481" s="17" t="s">
        <v>68</v>
      </c>
      <c r="M481" s="14" t="s">
        <v>71</v>
      </c>
      <c r="N481" s="14" t="str">
        <f t="shared" si="96"/>
        <v>,</v>
      </c>
      <c r="O481" s="14">
        <f t="shared" si="97"/>
        <v>33</v>
      </c>
      <c r="P481" s="14" t="str">
        <f t="shared" si="98"/>
        <v>,</v>
      </c>
      <c r="Q481" s="14">
        <f t="shared" si="99"/>
        <v>20</v>
      </c>
      <c r="R481" s="14" t="str">
        <f t="shared" si="100"/>
        <v>,</v>
      </c>
      <c r="S481" s="14">
        <f t="shared" si="101"/>
        <v>0</v>
      </c>
      <c r="T481" s="14" t="str">
        <f t="shared" si="102"/>
        <v>,</v>
      </c>
      <c r="U481" s="14">
        <f t="shared" si="103"/>
        <v>0</v>
      </c>
      <c r="V481" s="14" t="str">
        <f t="shared" si="104"/>
        <v>,</v>
      </c>
      <c r="W481" s="14">
        <f t="shared" si="105"/>
        <v>0</v>
      </c>
      <c r="X481" s="14" t="str">
        <f t="shared" si="106"/>
        <v>,</v>
      </c>
      <c r="Y481" s="14">
        <f t="shared" si="107"/>
        <v>2021</v>
      </c>
      <c r="Z481" s="14" t="s">
        <v>72</v>
      </c>
    </row>
    <row r="482" spans="1:26" x14ac:dyDescent="0.35">
      <c r="A482" t="s">
        <v>41</v>
      </c>
      <c r="B482" s="14">
        <f>VLOOKUP(Table2[[#This Row],[Crop]],Crop!$A$2:$B$5,2,FALSE)</f>
        <v>33</v>
      </c>
      <c r="C482" t="s">
        <v>39</v>
      </c>
      <c r="D482" s="14">
        <f>VLOOKUP(Table2[[#This Row],[District]],district!$A$2:$B$38,2,FALSE)</f>
        <v>34</v>
      </c>
      <c r="E482">
        <v>1990</v>
      </c>
      <c r="F482">
        <v>0.3</v>
      </c>
      <c r="G482">
        <v>1</v>
      </c>
      <c r="H482">
        <v>4.1399999999999997</v>
      </c>
      <c r="L482" s="17" t="s">
        <v>68</v>
      </c>
      <c r="M482" s="14" t="s">
        <v>71</v>
      </c>
      <c r="N482" s="14" t="str">
        <f t="shared" si="96"/>
        <v>,</v>
      </c>
      <c r="O482" s="14">
        <f t="shared" si="97"/>
        <v>33</v>
      </c>
      <c r="P482" s="14" t="str">
        <f t="shared" si="98"/>
        <v>,</v>
      </c>
      <c r="Q482" s="14">
        <f t="shared" si="99"/>
        <v>34</v>
      </c>
      <c r="R482" s="14" t="str">
        <f t="shared" si="100"/>
        <v>,</v>
      </c>
      <c r="S482" s="14">
        <f t="shared" si="101"/>
        <v>1</v>
      </c>
      <c r="T482" s="14" t="str">
        <f t="shared" si="102"/>
        <v>,</v>
      </c>
      <c r="U482" s="14">
        <f t="shared" si="103"/>
        <v>0.3</v>
      </c>
      <c r="V482" s="14" t="str">
        <f t="shared" si="104"/>
        <v>,</v>
      </c>
      <c r="W482" s="14">
        <f t="shared" si="105"/>
        <v>4.1399999999999997</v>
      </c>
      <c r="X482" s="14" t="str">
        <f t="shared" si="106"/>
        <v>,</v>
      </c>
      <c r="Y482" s="14">
        <f t="shared" si="107"/>
        <v>1990</v>
      </c>
      <c r="Z482" s="14" t="s">
        <v>72</v>
      </c>
    </row>
    <row r="483" spans="1:26" x14ac:dyDescent="0.35">
      <c r="A483" t="s">
        <v>41</v>
      </c>
      <c r="B483" s="14">
        <f>VLOOKUP(Table2[[#This Row],[Crop]],Crop!$A$2:$B$5,2,FALSE)</f>
        <v>33</v>
      </c>
      <c r="C483" t="s">
        <v>39</v>
      </c>
      <c r="D483" s="14">
        <f>VLOOKUP(Table2[[#This Row],[District]],district!$A$2:$B$38,2,FALSE)</f>
        <v>34</v>
      </c>
      <c r="E483">
        <v>1991</v>
      </c>
      <c r="F483">
        <v>0.41</v>
      </c>
      <c r="G483">
        <v>1</v>
      </c>
      <c r="H483">
        <v>5.54</v>
      </c>
      <c r="L483" s="17" t="s">
        <v>68</v>
      </c>
      <c r="M483" s="14" t="s">
        <v>71</v>
      </c>
      <c r="N483" s="14" t="str">
        <f t="shared" si="96"/>
        <v>,</v>
      </c>
      <c r="O483" s="14">
        <f t="shared" si="97"/>
        <v>33</v>
      </c>
      <c r="P483" s="14" t="str">
        <f t="shared" si="98"/>
        <v>,</v>
      </c>
      <c r="Q483" s="14">
        <f t="shared" si="99"/>
        <v>34</v>
      </c>
      <c r="R483" s="14" t="str">
        <f t="shared" si="100"/>
        <v>,</v>
      </c>
      <c r="S483" s="14">
        <f t="shared" si="101"/>
        <v>1</v>
      </c>
      <c r="T483" s="14" t="str">
        <f t="shared" si="102"/>
        <v>,</v>
      </c>
      <c r="U483" s="14">
        <f t="shared" si="103"/>
        <v>0.41</v>
      </c>
      <c r="V483" s="14" t="str">
        <f t="shared" si="104"/>
        <v>,</v>
      </c>
      <c r="W483" s="14">
        <f t="shared" si="105"/>
        <v>5.54</v>
      </c>
      <c r="X483" s="14" t="str">
        <f t="shared" si="106"/>
        <v>,</v>
      </c>
      <c r="Y483" s="14">
        <f t="shared" si="107"/>
        <v>1991</v>
      </c>
      <c r="Z483" s="14" t="s">
        <v>72</v>
      </c>
    </row>
    <row r="484" spans="1:26" hidden="1" x14ac:dyDescent="0.35">
      <c r="A484" t="s">
        <v>41</v>
      </c>
      <c r="B484" s="14">
        <f>VLOOKUP(Table2[[#This Row],[Crop]],Crop!$A$2:$B$5,2,FALSE)</f>
        <v>33</v>
      </c>
      <c r="C484" t="s">
        <v>39</v>
      </c>
      <c r="D484" s="14">
        <f>VLOOKUP(Table2[[#This Row],[District]],district!$A$2:$B$38,2,FALSE)</f>
        <v>34</v>
      </c>
      <c r="E484">
        <v>1992</v>
      </c>
      <c r="L484" s="17" t="s">
        <v>68</v>
      </c>
      <c r="M484" s="14" t="s">
        <v>71</v>
      </c>
      <c r="N484" s="14" t="str">
        <f t="shared" si="96"/>
        <v>,</v>
      </c>
      <c r="O484" s="14">
        <f t="shared" si="97"/>
        <v>33</v>
      </c>
      <c r="P484" s="14" t="str">
        <f t="shared" si="98"/>
        <v>,</v>
      </c>
      <c r="Q484" s="14">
        <f t="shared" si="99"/>
        <v>34</v>
      </c>
      <c r="R484" s="14" t="str">
        <f t="shared" si="100"/>
        <v>,</v>
      </c>
      <c r="S484" s="14">
        <f t="shared" si="101"/>
        <v>0</v>
      </c>
      <c r="T484" s="14" t="str">
        <f t="shared" si="102"/>
        <v>,</v>
      </c>
      <c r="U484" s="14">
        <f t="shared" si="103"/>
        <v>0</v>
      </c>
      <c r="V484" s="14" t="str">
        <f t="shared" si="104"/>
        <v>,</v>
      </c>
      <c r="W484" s="14">
        <f t="shared" si="105"/>
        <v>0</v>
      </c>
      <c r="X484" s="14" t="str">
        <f t="shared" si="106"/>
        <v>,</v>
      </c>
      <c r="Y484" s="14">
        <f t="shared" si="107"/>
        <v>1992</v>
      </c>
      <c r="Z484" s="14" t="s">
        <v>72</v>
      </c>
    </row>
    <row r="485" spans="1:26" hidden="1" x14ac:dyDescent="0.35">
      <c r="A485" t="s">
        <v>41</v>
      </c>
      <c r="B485" s="14">
        <f>VLOOKUP(Table2[[#This Row],[Crop]],Crop!$A$2:$B$5,2,FALSE)</f>
        <v>33</v>
      </c>
      <c r="C485" t="s">
        <v>39</v>
      </c>
      <c r="D485" s="14">
        <f>VLOOKUP(Table2[[#This Row],[District]],district!$A$2:$B$38,2,FALSE)</f>
        <v>34</v>
      </c>
      <c r="E485">
        <v>1993</v>
      </c>
      <c r="L485" s="17" t="s">
        <v>68</v>
      </c>
      <c r="M485" s="14" t="s">
        <v>71</v>
      </c>
      <c r="N485" s="14" t="str">
        <f t="shared" si="96"/>
        <v>,</v>
      </c>
      <c r="O485" s="14">
        <f t="shared" si="97"/>
        <v>33</v>
      </c>
      <c r="P485" s="14" t="str">
        <f t="shared" si="98"/>
        <v>,</v>
      </c>
      <c r="Q485" s="14">
        <f t="shared" si="99"/>
        <v>34</v>
      </c>
      <c r="R485" s="14" t="str">
        <f t="shared" si="100"/>
        <v>,</v>
      </c>
      <c r="S485" s="14">
        <f t="shared" si="101"/>
        <v>0</v>
      </c>
      <c r="T485" s="14" t="str">
        <f t="shared" si="102"/>
        <v>,</v>
      </c>
      <c r="U485" s="14">
        <f t="shared" si="103"/>
        <v>0</v>
      </c>
      <c r="V485" s="14" t="str">
        <f t="shared" si="104"/>
        <v>,</v>
      </c>
      <c r="W485" s="14">
        <f t="shared" si="105"/>
        <v>0</v>
      </c>
      <c r="X485" s="14" t="str">
        <f t="shared" si="106"/>
        <v>,</v>
      </c>
      <c r="Y485" s="14">
        <f t="shared" si="107"/>
        <v>1993</v>
      </c>
      <c r="Z485" s="14" t="s">
        <v>72</v>
      </c>
    </row>
    <row r="486" spans="1:26" hidden="1" x14ac:dyDescent="0.35">
      <c r="A486" t="s">
        <v>41</v>
      </c>
      <c r="B486" s="14">
        <f>VLOOKUP(Table2[[#This Row],[Crop]],Crop!$A$2:$B$5,2,FALSE)</f>
        <v>33</v>
      </c>
      <c r="C486" t="s">
        <v>39</v>
      </c>
      <c r="D486" s="14">
        <f>VLOOKUP(Table2[[#This Row],[District]],district!$A$2:$B$38,2,FALSE)</f>
        <v>34</v>
      </c>
      <c r="E486">
        <v>1994</v>
      </c>
      <c r="L486" s="17" t="s">
        <v>68</v>
      </c>
      <c r="M486" s="14" t="s">
        <v>71</v>
      </c>
      <c r="N486" s="14" t="str">
        <f t="shared" si="96"/>
        <v>,</v>
      </c>
      <c r="O486" s="14">
        <f t="shared" si="97"/>
        <v>33</v>
      </c>
      <c r="P486" s="14" t="str">
        <f t="shared" si="98"/>
        <v>,</v>
      </c>
      <c r="Q486" s="14">
        <f t="shared" si="99"/>
        <v>34</v>
      </c>
      <c r="R486" s="14" t="str">
        <f t="shared" si="100"/>
        <v>,</v>
      </c>
      <c r="S486" s="14">
        <f t="shared" si="101"/>
        <v>0</v>
      </c>
      <c r="T486" s="14" t="str">
        <f t="shared" si="102"/>
        <v>,</v>
      </c>
      <c r="U486" s="14">
        <f t="shared" si="103"/>
        <v>0</v>
      </c>
      <c r="V486" s="14" t="str">
        <f t="shared" si="104"/>
        <v>,</v>
      </c>
      <c r="W486" s="14">
        <f t="shared" si="105"/>
        <v>0</v>
      </c>
      <c r="X486" s="14" t="str">
        <f t="shared" si="106"/>
        <v>,</v>
      </c>
      <c r="Y486" s="14">
        <f t="shared" si="107"/>
        <v>1994</v>
      </c>
      <c r="Z486" s="14" t="s">
        <v>72</v>
      </c>
    </row>
    <row r="487" spans="1:26" hidden="1" x14ac:dyDescent="0.35">
      <c r="A487" t="s">
        <v>41</v>
      </c>
      <c r="B487" s="14">
        <f>VLOOKUP(Table2[[#This Row],[Crop]],Crop!$A$2:$B$5,2,FALSE)</f>
        <v>33</v>
      </c>
      <c r="C487" t="s">
        <v>39</v>
      </c>
      <c r="D487" s="14">
        <f>VLOOKUP(Table2[[#This Row],[District]],district!$A$2:$B$38,2,FALSE)</f>
        <v>34</v>
      </c>
      <c r="E487">
        <v>1995</v>
      </c>
      <c r="L487" s="17" t="s">
        <v>68</v>
      </c>
      <c r="M487" s="14" t="s">
        <v>71</v>
      </c>
      <c r="N487" s="14" t="str">
        <f t="shared" si="96"/>
        <v>,</v>
      </c>
      <c r="O487" s="14">
        <f t="shared" si="97"/>
        <v>33</v>
      </c>
      <c r="P487" s="14" t="str">
        <f t="shared" si="98"/>
        <v>,</v>
      </c>
      <c r="Q487" s="14">
        <f t="shared" si="99"/>
        <v>34</v>
      </c>
      <c r="R487" s="14" t="str">
        <f t="shared" si="100"/>
        <v>,</v>
      </c>
      <c r="S487" s="14">
        <f t="shared" si="101"/>
        <v>0</v>
      </c>
      <c r="T487" s="14" t="str">
        <f t="shared" si="102"/>
        <v>,</v>
      </c>
      <c r="U487" s="14">
        <f t="shared" si="103"/>
        <v>0</v>
      </c>
      <c r="V487" s="14" t="str">
        <f t="shared" si="104"/>
        <v>,</v>
      </c>
      <c r="W487" s="14">
        <f t="shared" si="105"/>
        <v>0</v>
      </c>
      <c r="X487" s="14" t="str">
        <f t="shared" si="106"/>
        <v>,</v>
      </c>
      <c r="Y487" s="14">
        <f t="shared" si="107"/>
        <v>1995</v>
      </c>
      <c r="Z487" s="14" t="s">
        <v>72</v>
      </c>
    </row>
    <row r="488" spans="1:26" hidden="1" x14ac:dyDescent="0.35">
      <c r="A488" t="s">
        <v>41</v>
      </c>
      <c r="B488" s="14">
        <f>VLOOKUP(Table2[[#This Row],[Crop]],Crop!$A$2:$B$5,2,FALSE)</f>
        <v>33</v>
      </c>
      <c r="C488" t="s">
        <v>39</v>
      </c>
      <c r="D488" s="14">
        <f>VLOOKUP(Table2[[#This Row],[District]],district!$A$2:$B$38,2,FALSE)</f>
        <v>34</v>
      </c>
      <c r="E488">
        <v>1996</v>
      </c>
      <c r="L488" s="17" t="s">
        <v>68</v>
      </c>
      <c r="M488" s="14" t="s">
        <v>71</v>
      </c>
      <c r="N488" s="14" t="str">
        <f t="shared" si="96"/>
        <v>,</v>
      </c>
      <c r="O488" s="14">
        <f t="shared" si="97"/>
        <v>33</v>
      </c>
      <c r="P488" s="14" t="str">
        <f t="shared" si="98"/>
        <v>,</v>
      </c>
      <c r="Q488" s="14">
        <f t="shared" si="99"/>
        <v>34</v>
      </c>
      <c r="R488" s="14" t="str">
        <f t="shared" si="100"/>
        <v>,</v>
      </c>
      <c r="S488" s="14">
        <f t="shared" si="101"/>
        <v>0</v>
      </c>
      <c r="T488" s="14" t="str">
        <f t="shared" si="102"/>
        <v>,</v>
      </c>
      <c r="U488" s="14">
        <f t="shared" si="103"/>
        <v>0</v>
      </c>
      <c r="V488" s="14" t="str">
        <f t="shared" si="104"/>
        <v>,</v>
      </c>
      <c r="W488" s="14">
        <f t="shared" si="105"/>
        <v>0</v>
      </c>
      <c r="X488" s="14" t="str">
        <f t="shared" si="106"/>
        <v>,</v>
      </c>
      <c r="Y488" s="14">
        <f t="shared" si="107"/>
        <v>1996</v>
      </c>
      <c r="Z488" s="14" t="s">
        <v>72</v>
      </c>
    </row>
    <row r="489" spans="1:26" hidden="1" x14ac:dyDescent="0.35">
      <c r="A489" t="s">
        <v>41</v>
      </c>
      <c r="B489" s="14">
        <f>VLOOKUP(Table2[[#This Row],[Crop]],Crop!$A$2:$B$5,2,FALSE)</f>
        <v>33</v>
      </c>
      <c r="C489" t="s">
        <v>39</v>
      </c>
      <c r="D489" s="14">
        <f>VLOOKUP(Table2[[#This Row],[District]],district!$A$2:$B$38,2,FALSE)</f>
        <v>34</v>
      </c>
      <c r="E489">
        <v>1997</v>
      </c>
      <c r="L489" s="17" t="s">
        <v>68</v>
      </c>
      <c r="M489" s="14" t="s">
        <v>71</v>
      </c>
      <c r="N489" s="14" t="str">
        <f t="shared" si="96"/>
        <v>,</v>
      </c>
      <c r="O489" s="14">
        <f t="shared" si="97"/>
        <v>33</v>
      </c>
      <c r="P489" s="14" t="str">
        <f t="shared" si="98"/>
        <v>,</v>
      </c>
      <c r="Q489" s="14">
        <f t="shared" si="99"/>
        <v>34</v>
      </c>
      <c r="R489" s="14" t="str">
        <f t="shared" si="100"/>
        <v>,</v>
      </c>
      <c r="S489" s="14">
        <f t="shared" si="101"/>
        <v>0</v>
      </c>
      <c r="T489" s="14" t="str">
        <f t="shared" si="102"/>
        <v>,</v>
      </c>
      <c r="U489" s="14">
        <f t="shared" si="103"/>
        <v>0</v>
      </c>
      <c r="V489" s="14" t="str">
        <f t="shared" si="104"/>
        <v>,</v>
      </c>
      <c r="W489" s="14">
        <f t="shared" si="105"/>
        <v>0</v>
      </c>
      <c r="X489" s="14" t="str">
        <f t="shared" si="106"/>
        <v>,</v>
      </c>
      <c r="Y489" s="14">
        <f t="shared" si="107"/>
        <v>1997</v>
      </c>
      <c r="Z489" s="14" t="s">
        <v>72</v>
      </c>
    </row>
    <row r="490" spans="1:26" hidden="1" x14ac:dyDescent="0.35">
      <c r="A490" t="s">
        <v>41</v>
      </c>
      <c r="B490" s="14">
        <f>VLOOKUP(Table2[[#This Row],[Crop]],Crop!$A$2:$B$5,2,FALSE)</f>
        <v>33</v>
      </c>
      <c r="C490" t="s">
        <v>39</v>
      </c>
      <c r="D490" s="14">
        <f>VLOOKUP(Table2[[#This Row],[District]],district!$A$2:$B$38,2,FALSE)</f>
        <v>34</v>
      </c>
      <c r="E490">
        <v>1998</v>
      </c>
      <c r="L490" s="17" t="s">
        <v>68</v>
      </c>
      <c r="M490" s="14" t="s">
        <v>71</v>
      </c>
      <c r="N490" s="14" t="str">
        <f t="shared" si="96"/>
        <v>,</v>
      </c>
      <c r="O490" s="14">
        <f t="shared" si="97"/>
        <v>33</v>
      </c>
      <c r="P490" s="14" t="str">
        <f t="shared" si="98"/>
        <v>,</v>
      </c>
      <c r="Q490" s="14">
        <f t="shared" si="99"/>
        <v>34</v>
      </c>
      <c r="R490" s="14" t="str">
        <f t="shared" si="100"/>
        <v>,</v>
      </c>
      <c r="S490" s="14">
        <f t="shared" si="101"/>
        <v>0</v>
      </c>
      <c r="T490" s="14" t="str">
        <f t="shared" si="102"/>
        <v>,</v>
      </c>
      <c r="U490" s="14">
        <f t="shared" si="103"/>
        <v>0</v>
      </c>
      <c r="V490" s="14" t="str">
        <f t="shared" si="104"/>
        <v>,</v>
      </c>
      <c r="W490" s="14">
        <f t="shared" si="105"/>
        <v>0</v>
      </c>
      <c r="X490" s="14" t="str">
        <f t="shared" si="106"/>
        <v>,</v>
      </c>
      <c r="Y490" s="14">
        <f t="shared" si="107"/>
        <v>1998</v>
      </c>
      <c r="Z490" s="14" t="s">
        <v>72</v>
      </c>
    </row>
    <row r="491" spans="1:26" hidden="1" x14ac:dyDescent="0.35">
      <c r="A491" t="s">
        <v>41</v>
      </c>
      <c r="B491" s="14">
        <f>VLOOKUP(Table2[[#This Row],[Crop]],Crop!$A$2:$B$5,2,FALSE)</f>
        <v>33</v>
      </c>
      <c r="C491" t="s">
        <v>39</v>
      </c>
      <c r="D491" s="14">
        <f>VLOOKUP(Table2[[#This Row],[District]],district!$A$2:$B$38,2,FALSE)</f>
        <v>34</v>
      </c>
      <c r="E491">
        <v>1999</v>
      </c>
      <c r="L491" s="17" t="s">
        <v>68</v>
      </c>
      <c r="M491" s="14" t="s">
        <v>71</v>
      </c>
      <c r="N491" s="14" t="str">
        <f t="shared" si="96"/>
        <v>,</v>
      </c>
      <c r="O491" s="14">
        <f t="shared" si="97"/>
        <v>33</v>
      </c>
      <c r="P491" s="14" t="str">
        <f t="shared" si="98"/>
        <v>,</v>
      </c>
      <c r="Q491" s="14">
        <f t="shared" si="99"/>
        <v>34</v>
      </c>
      <c r="R491" s="14" t="str">
        <f t="shared" si="100"/>
        <v>,</v>
      </c>
      <c r="S491" s="14">
        <f t="shared" si="101"/>
        <v>0</v>
      </c>
      <c r="T491" s="14" t="str">
        <f t="shared" si="102"/>
        <v>,</v>
      </c>
      <c r="U491" s="14">
        <f t="shared" si="103"/>
        <v>0</v>
      </c>
      <c r="V491" s="14" t="str">
        <f t="shared" si="104"/>
        <v>,</v>
      </c>
      <c r="W491" s="14">
        <f t="shared" si="105"/>
        <v>0</v>
      </c>
      <c r="X491" s="14" t="str">
        <f t="shared" si="106"/>
        <v>,</v>
      </c>
      <c r="Y491" s="14">
        <f t="shared" si="107"/>
        <v>1999</v>
      </c>
      <c r="Z491" s="14" t="s">
        <v>72</v>
      </c>
    </row>
    <row r="492" spans="1:26" hidden="1" x14ac:dyDescent="0.35">
      <c r="A492" t="s">
        <v>41</v>
      </c>
      <c r="B492" s="14">
        <f>VLOOKUP(Table2[[#This Row],[Crop]],Crop!$A$2:$B$5,2,FALSE)</f>
        <v>33</v>
      </c>
      <c r="C492" t="s">
        <v>39</v>
      </c>
      <c r="D492" s="14">
        <f>VLOOKUP(Table2[[#This Row],[District]],district!$A$2:$B$38,2,FALSE)</f>
        <v>34</v>
      </c>
      <c r="E492">
        <v>2000</v>
      </c>
      <c r="L492" s="17" t="s">
        <v>68</v>
      </c>
      <c r="M492" s="14" t="s">
        <v>71</v>
      </c>
      <c r="N492" s="14" t="str">
        <f t="shared" si="96"/>
        <v>,</v>
      </c>
      <c r="O492" s="14">
        <f t="shared" si="97"/>
        <v>33</v>
      </c>
      <c r="P492" s="14" t="str">
        <f t="shared" si="98"/>
        <v>,</v>
      </c>
      <c r="Q492" s="14">
        <f t="shared" si="99"/>
        <v>34</v>
      </c>
      <c r="R492" s="14" t="str">
        <f t="shared" si="100"/>
        <v>,</v>
      </c>
      <c r="S492" s="14">
        <f t="shared" si="101"/>
        <v>0</v>
      </c>
      <c r="T492" s="14" t="str">
        <f t="shared" si="102"/>
        <v>,</v>
      </c>
      <c r="U492" s="14">
        <f t="shared" si="103"/>
        <v>0</v>
      </c>
      <c r="V492" s="14" t="str">
        <f t="shared" si="104"/>
        <v>,</v>
      </c>
      <c r="W492" s="14">
        <f t="shared" si="105"/>
        <v>0</v>
      </c>
      <c r="X492" s="14" t="str">
        <f t="shared" si="106"/>
        <v>,</v>
      </c>
      <c r="Y492" s="14">
        <f t="shared" si="107"/>
        <v>2000</v>
      </c>
      <c r="Z492" s="14" t="s">
        <v>72</v>
      </c>
    </row>
    <row r="493" spans="1:26" hidden="1" x14ac:dyDescent="0.35">
      <c r="A493" t="s">
        <v>41</v>
      </c>
      <c r="B493" s="14">
        <f>VLOOKUP(Table2[[#This Row],[Crop]],Crop!$A$2:$B$5,2,FALSE)</f>
        <v>33</v>
      </c>
      <c r="C493" t="s">
        <v>39</v>
      </c>
      <c r="D493" s="14">
        <f>VLOOKUP(Table2[[#This Row],[District]],district!$A$2:$B$38,2,FALSE)</f>
        <v>34</v>
      </c>
      <c r="E493">
        <v>2001</v>
      </c>
      <c r="L493" s="17" t="s">
        <v>68</v>
      </c>
      <c r="M493" s="14" t="s">
        <v>71</v>
      </c>
      <c r="N493" s="14" t="str">
        <f t="shared" si="96"/>
        <v>,</v>
      </c>
      <c r="O493" s="14">
        <f t="shared" si="97"/>
        <v>33</v>
      </c>
      <c r="P493" s="14" t="str">
        <f t="shared" si="98"/>
        <v>,</v>
      </c>
      <c r="Q493" s="14">
        <f t="shared" si="99"/>
        <v>34</v>
      </c>
      <c r="R493" s="14" t="str">
        <f t="shared" si="100"/>
        <v>,</v>
      </c>
      <c r="S493" s="14">
        <f t="shared" si="101"/>
        <v>0</v>
      </c>
      <c r="T493" s="14" t="str">
        <f t="shared" si="102"/>
        <v>,</v>
      </c>
      <c r="U493" s="14">
        <f t="shared" si="103"/>
        <v>0</v>
      </c>
      <c r="V493" s="14" t="str">
        <f t="shared" si="104"/>
        <v>,</v>
      </c>
      <c r="W493" s="14">
        <f t="shared" si="105"/>
        <v>0</v>
      </c>
      <c r="X493" s="14" t="str">
        <f t="shared" si="106"/>
        <v>,</v>
      </c>
      <c r="Y493" s="14">
        <f t="shared" si="107"/>
        <v>2001</v>
      </c>
      <c r="Z493" s="14" t="s">
        <v>72</v>
      </c>
    </row>
    <row r="494" spans="1:26" hidden="1" x14ac:dyDescent="0.35">
      <c r="A494" t="s">
        <v>41</v>
      </c>
      <c r="B494" s="14">
        <f>VLOOKUP(Table2[[#This Row],[Crop]],Crop!$A$2:$B$5,2,FALSE)</f>
        <v>33</v>
      </c>
      <c r="C494" t="s">
        <v>39</v>
      </c>
      <c r="D494" s="14">
        <f>VLOOKUP(Table2[[#This Row],[District]],district!$A$2:$B$38,2,FALSE)</f>
        <v>34</v>
      </c>
      <c r="E494">
        <v>2002</v>
      </c>
      <c r="L494" s="17" t="s">
        <v>68</v>
      </c>
      <c r="M494" s="14" t="s">
        <v>71</v>
      </c>
      <c r="N494" s="14" t="str">
        <f t="shared" si="96"/>
        <v>,</v>
      </c>
      <c r="O494" s="14">
        <f t="shared" si="97"/>
        <v>33</v>
      </c>
      <c r="P494" s="14" t="str">
        <f t="shared" si="98"/>
        <v>,</v>
      </c>
      <c r="Q494" s="14">
        <f t="shared" si="99"/>
        <v>34</v>
      </c>
      <c r="R494" s="14" t="str">
        <f t="shared" si="100"/>
        <v>,</v>
      </c>
      <c r="S494" s="14">
        <f t="shared" si="101"/>
        <v>0</v>
      </c>
      <c r="T494" s="14" t="str">
        <f t="shared" si="102"/>
        <v>,</v>
      </c>
      <c r="U494" s="14">
        <f t="shared" si="103"/>
        <v>0</v>
      </c>
      <c r="V494" s="14" t="str">
        <f t="shared" si="104"/>
        <v>,</v>
      </c>
      <c r="W494" s="14">
        <f t="shared" si="105"/>
        <v>0</v>
      </c>
      <c r="X494" s="14" t="str">
        <f t="shared" si="106"/>
        <v>,</v>
      </c>
      <c r="Y494" s="14">
        <f t="shared" si="107"/>
        <v>2002</v>
      </c>
      <c r="Z494" s="14" t="s">
        <v>72</v>
      </c>
    </row>
    <row r="495" spans="1:26" hidden="1" x14ac:dyDescent="0.35">
      <c r="A495" t="s">
        <v>41</v>
      </c>
      <c r="B495" s="14">
        <f>VLOOKUP(Table2[[#This Row],[Crop]],Crop!$A$2:$B$5,2,FALSE)</f>
        <v>33</v>
      </c>
      <c r="C495" t="s">
        <v>39</v>
      </c>
      <c r="D495" s="14">
        <f>VLOOKUP(Table2[[#This Row],[District]],district!$A$2:$B$38,2,FALSE)</f>
        <v>34</v>
      </c>
      <c r="E495">
        <v>2003</v>
      </c>
      <c r="L495" s="17" t="s">
        <v>68</v>
      </c>
      <c r="M495" s="14" t="s">
        <v>71</v>
      </c>
      <c r="N495" s="14" t="str">
        <f t="shared" si="96"/>
        <v>,</v>
      </c>
      <c r="O495" s="14">
        <f t="shared" si="97"/>
        <v>33</v>
      </c>
      <c r="P495" s="14" t="str">
        <f t="shared" si="98"/>
        <v>,</v>
      </c>
      <c r="Q495" s="14">
        <f t="shared" si="99"/>
        <v>34</v>
      </c>
      <c r="R495" s="14" t="str">
        <f t="shared" si="100"/>
        <v>,</v>
      </c>
      <c r="S495" s="14">
        <f t="shared" si="101"/>
        <v>0</v>
      </c>
      <c r="T495" s="14" t="str">
        <f t="shared" si="102"/>
        <v>,</v>
      </c>
      <c r="U495" s="14">
        <f t="shared" si="103"/>
        <v>0</v>
      </c>
      <c r="V495" s="14" t="str">
        <f t="shared" si="104"/>
        <v>,</v>
      </c>
      <c r="W495" s="14">
        <f t="shared" si="105"/>
        <v>0</v>
      </c>
      <c r="X495" s="14" t="str">
        <f t="shared" si="106"/>
        <v>,</v>
      </c>
      <c r="Y495" s="14">
        <f t="shared" si="107"/>
        <v>2003</v>
      </c>
      <c r="Z495" s="14" t="s">
        <v>72</v>
      </c>
    </row>
    <row r="496" spans="1:26" hidden="1" x14ac:dyDescent="0.35">
      <c r="A496" t="s">
        <v>41</v>
      </c>
      <c r="B496" s="14">
        <f>VLOOKUP(Table2[[#This Row],[Crop]],Crop!$A$2:$B$5,2,FALSE)</f>
        <v>33</v>
      </c>
      <c r="C496" t="s">
        <v>39</v>
      </c>
      <c r="D496" s="14">
        <f>VLOOKUP(Table2[[#This Row],[District]],district!$A$2:$B$38,2,FALSE)</f>
        <v>34</v>
      </c>
      <c r="E496">
        <v>2004</v>
      </c>
      <c r="L496" s="17" t="s">
        <v>68</v>
      </c>
      <c r="M496" s="14" t="s">
        <v>71</v>
      </c>
      <c r="N496" s="14" t="str">
        <f t="shared" si="96"/>
        <v>,</v>
      </c>
      <c r="O496" s="14">
        <f t="shared" si="97"/>
        <v>33</v>
      </c>
      <c r="P496" s="14" t="str">
        <f t="shared" si="98"/>
        <v>,</v>
      </c>
      <c r="Q496" s="14">
        <f t="shared" si="99"/>
        <v>34</v>
      </c>
      <c r="R496" s="14" t="str">
        <f t="shared" si="100"/>
        <v>,</v>
      </c>
      <c r="S496" s="14">
        <f t="shared" si="101"/>
        <v>0</v>
      </c>
      <c r="T496" s="14" t="str">
        <f t="shared" si="102"/>
        <v>,</v>
      </c>
      <c r="U496" s="14">
        <f t="shared" si="103"/>
        <v>0</v>
      </c>
      <c r="V496" s="14" t="str">
        <f t="shared" si="104"/>
        <v>,</v>
      </c>
      <c r="W496" s="14">
        <f t="shared" si="105"/>
        <v>0</v>
      </c>
      <c r="X496" s="14" t="str">
        <f t="shared" si="106"/>
        <v>,</v>
      </c>
      <c r="Y496" s="14">
        <f t="shared" si="107"/>
        <v>2004</v>
      </c>
      <c r="Z496" s="14" t="s">
        <v>72</v>
      </c>
    </row>
    <row r="497" spans="1:26" hidden="1" x14ac:dyDescent="0.35">
      <c r="A497" t="s">
        <v>41</v>
      </c>
      <c r="B497" s="14">
        <f>VLOOKUP(Table2[[#This Row],[Crop]],Crop!$A$2:$B$5,2,FALSE)</f>
        <v>33</v>
      </c>
      <c r="C497" t="s">
        <v>39</v>
      </c>
      <c r="D497" s="14">
        <f>VLOOKUP(Table2[[#This Row],[District]],district!$A$2:$B$38,2,FALSE)</f>
        <v>34</v>
      </c>
      <c r="E497">
        <v>2005</v>
      </c>
      <c r="L497" s="17" t="s">
        <v>68</v>
      </c>
      <c r="M497" s="14" t="s">
        <v>71</v>
      </c>
      <c r="N497" s="14" t="str">
        <f t="shared" si="96"/>
        <v>,</v>
      </c>
      <c r="O497" s="14">
        <f t="shared" si="97"/>
        <v>33</v>
      </c>
      <c r="P497" s="14" t="str">
        <f t="shared" si="98"/>
        <v>,</v>
      </c>
      <c r="Q497" s="14">
        <f t="shared" si="99"/>
        <v>34</v>
      </c>
      <c r="R497" s="14" t="str">
        <f t="shared" si="100"/>
        <v>,</v>
      </c>
      <c r="S497" s="14">
        <f t="shared" si="101"/>
        <v>0</v>
      </c>
      <c r="T497" s="14" t="str">
        <f t="shared" si="102"/>
        <v>,</v>
      </c>
      <c r="U497" s="14">
        <f t="shared" si="103"/>
        <v>0</v>
      </c>
      <c r="V497" s="14" t="str">
        <f t="shared" si="104"/>
        <v>,</v>
      </c>
      <c r="W497" s="14">
        <f t="shared" si="105"/>
        <v>0</v>
      </c>
      <c r="X497" s="14" t="str">
        <f t="shared" si="106"/>
        <v>,</v>
      </c>
      <c r="Y497" s="14">
        <f t="shared" si="107"/>
        <v>2005</v>
      </c>
      <c r="Z497" s="14" t="s">
        <v>72</v>
      </c>
    </row>
    <row r="498" spans="1:26" hidden="1" x14ac:dyDescent="0.35">
      <c r="A498" t="s">
        <v>41</v>
      </c>
      <c r="B498" s="14">
        <f>VLOOKUP(Table2[[#This Row],[Crop]],Crop!$A$2:$B$5,2,FALSE)</f>
        <v>33</v>
      </c>
      <c r="C498" t="s">
        <v>39</v>
      </c>
      <c r="D498" s="14">
        <f>VLOOKUP(Table2[[#This Row],[District]],district!$A$2:$B$38,2,FALSE)</f>
        <v>34</v>
      </c>
      <c r="E498">
        <v>2006</v>
      </c>
      <c r="L498" s="17" t="s">
        <v>68</v>
      </c>
      <c r="M498" s="14" t="s">
        <v>71</v>
      </c>
      <c r="N498" s="14" t="str">
        <f t="shared" si="96"/>
        <v>,</v>
      </c>
      <c r="O498" s="14">
        <f t="shared" si="97"/>
        <v>33</v>
      </c>
      <c r="P498" s="14" t="str">
        <f t="shared" si="98"/>
        <v>,</v>
      </c>
      <c r="Q498" s="14">
        <f t="shared" si="99"/>
        <v>34</v>
      </c>
      <c r="R498" s="14" t="str">
        <f t="shared" si="100"/>
        <v>,</v>
      </c>
      <c r="S498" s="14">
        <f t="shared" si="101"/>
        <v>0</v>
      </c>
      <c r="T498" s="14" t="str">
        <f t="shared" si="102"/>
        <v>,</v>
      </c>
      <c r="U498" s="14">
        <f t="shared" si="103"/>
        <v>0</v>
      </c>
      <c r="V498" s="14" t="str">
        <f t="shared" si="104"/>
        <v>,</v>
      </c>
      <c r="W498" s="14">
        <f t="shared" si="105"/>
        <v>0</v>
      </c>
      <c r="X498" s="14" t="str">
        <f t="shared" si="106"/>
        <v>,</v>
      </c>
      <c r="Y498" s="14">
        <f t="shared" si="107"/>
        <v>2006</v>
      </c>
      <c r="Z498" s="14" t="s">
        <v>72</v>
      </c>
    </row>
    <row r="499" spans="1:26" hidden="1" x14ac:dyDescent="0.35">
      <c r="A499" t="s">
        <v>41</v>
      </c>
      <c r="B499" s="14">
        <f>VLOOKUP(Table2[[#This Row],[Crop]],Crop!$A$2:$B$5,2,FALSE)</f>
        <v>33</v>
      </c>
      <c r="C499" t="s">
        <v>39</v>
      </c>
      <c r="D499" s="14">
        <f>VLOOKUP(Table2[[#This Row],[District]],district!$A$2:$B$38,2,FALSE)</f>
        <v>34</v>
      </c>
      <c r="E499">
        <v>2007</v>
      </c>
      <c r="L499" s="17" t="s">
        <v>68</v>
      </c>
      <c r="M499" s="14" t="s">
        <v>71</v>
      </c>
      <c r="N499" s="14" t="str">
        <f t="shared" si="96"/>
        <v>,</v>
      </c>
      <c r="O499" s="14">
        <f t="shared" si="97"/>
        <v>33</v>
      </c>
      <c r="P499" s="14" t="str">
        <f t="shared" si="98"/>
        <v>,</v>
      </c>
      <c r="Q499" s="14">
        <f t="shared" si="99"/>
        <v>34</v>
      </c>
      <c r="R499" s="14" t="str">
        <f t="shared" si="100"/>
        <v>,</v>
      </c>
      <c r="S499" s="14">
        <f t="shared" si="101"/>
        <v>0</v>
      </c>
      <c r="T499" s="14" t="str">
        <f t="shared" si="102"/>
        <v>,</v>
      </c>
      <c r="U499" s="14">
        <f t="shared" si="103"/>
        <v>0</v>
      </c>
      <c r="V499" s="14" t="str">
        <f t="shared" si="104"/>
        <v>,</v>
      </c>
      <c r="W499" s="14">
        <f t="shared" si="105"/>
        <v>0</v>
      </c>
      <c r="X499" s="14" t="str">
        <f t="shared" si="106"/>
        <v>,</v>
      </c>
      <c r="Y499" s="14">
        <f t="shared" si="107"/>
        <v>2007</v>
      </c>
      <c r="Z499" s="14" t="s">
        <v>72</v>
      </c>
    </row>
    <row r="500" spans="1:26" hidden="1" x14ac:dyDescent="0.35">
      <c r="A500" t="s">
        <v>41</v>
      </c>
      <c r="B500" s="14">
        <f>VLOOKUP(Table2[[#This Row],[Crop]],Crop!$A$2:$B$5,2,FALSE)</f>
        <v>33</v>
      </c>
      <c r="C500" t="s">
        <v>39</v>
      </c>
      <c r="D500" s="14">
        <f>VLOOKUP(Table2[[#This Row],[District]],district!$A$2:$B$38,2,FALSE)</f>
        <v>34</v>
      </c>
      <c r="E500">
        <v>2008</v>
      </c>
      <c r="L500" s="17" t="s">
        <v>68</v>
      </c>
      <c r="M500" s="14" t="s">
        <v>71</v>
      </c>
      <c r="N500" s="14" t="str">
        <f t="shared" si="96"/>
        <v>,</v>
      </c>
      <c r="O500" s="14">
        <f t="shared" si="97"/>
        <v>33</v>
      </c>
      <c r="P500" s="14" t="str">
        <f t="shared" si="98"/>
        <v>,</v>
      </c>
      <c r="Q500" s="14">
        <f t="shared" si="99"/>
        <v>34</v>
      </c>
      <c r="R500" s="14" t="str">
        <f t="shared" si="100"/>
        <v>,</v>
      </c>
      <c r="S500" s="14">
        <f t="shared" si="101"/>
        <v>0</v>
      </c>
      <c r="T500" s="14" t="str">
        <f t="shared" si="102"/>
        <v>,</v>
      </c>
      <c r="U500" s="14">
        <f t="shared" si="103"/>
        <v>0</v>
      </c>
      <c r="V500" s="14" t="str">
        <f t="shared" si="104"/>
        <v>,</v>
      </c>
      <c r="W500" s="14">
        <f t="shared" si="105"/>
        <v>0</v>
      </c>
      <c r="X500" s="14" t="str">
        <f t="shared" si="106"/>
        <v>,</v>
      </c>
      <c r="Y500" s="14">
        <f t="shared" si="107"/>
        <v>2008</v>
      </c>
      <c r="Z500" s="14" t="s">
        <v>72</v>
      </c>
    </row>
    <row r="501" spans="1:26" hidden="1" x14ac:dyDescent="0.35">
      <c r="A501" t="s">
        <v>41</v>
      </c>
      <c r="B501" s="14">
        <f>VLOOKUP(Table2[[#This Row],[Crop]],Crop!$A$2:$B$5,2,FALSE)</f>
        <v>33</v>
      </c>
      <c r="C501" t="s">
        <v>39</v>
      </c>
      <c r="D501" s="14">
        <f>VLOOKUP(Table2[[#This Row],[District]],district!$A$2:$B$38,2,FALSE)</f>
        <v>34</v>
      </c>
      <c r="E501">
        <v>2009</v>
      </c>
      <c r="L501" s="17" t="s">
        <v>68</v>
      </c>
      <c r="M501" s="14" t="s">
        <v>71</v>
      </c>
      <c r="N501" s="14" t="str">
        <f t="shared" si="96"/>
        <v>,</v>
      </c>
      <c r="O501" s="14">
        <f t="shared" si="97"/>
        <v>33</v>
      </c>
      <c r="P501" s="14" t="str">
        <f t="shared" si="98"/>
        <v>,</v>
      </c>
      <c r="Q501" s="14">
        <f t="shared" si="99"/>
        <v>34</v>
      </c>
      <c r="R501" s="14" t="str">
        <f t="shared" si="100"/>
        <v>,</v>
      </c>
      <c r="S501" s="14">
        <f t="shared" si="101"/>
        <v>0</v>
      </c>
      <c r="T501" s="14" t="str">
        <f t="shared" si="102"/>
        <v>,</v>
      </c>
      <c r="U501" s="14">
        <f t="shared" si="103"/>
        <v>0</v>
      </c>
      <c r="V501" s="14" t="str">
        <f t="shared" si="104"/>
        <v>,</v>
      </c>
      <c r="W501" s="14">
        <f t="shared" si="105"/>
        <v>0</v>
      </c>
      <c r="X501" s="14" t="str">
        <f t="shared" si="106"/>
        <v>,</v>
      </c>
      <c r="Y501" s="14">
        <f t="shared" si="107"/>
        <v>2009</v>
      </c>
      <c r="Z501" s="14" t="s">
        <v>72</v>
      </c>
    </row>
    <row r="502" spans="1:26" hidden="1" x14ac:dyDescent="0.35">
      <c r="A502" t="s">
        <v>41</v>
      </c>
      <c r="B502" s="14">
        <f>VLOOKUP(Table2[[#This Row],[Crop]],Crop!$A$2:$B$5,2,FALSE)</f>
        <v>33</v>
      </c>
      <c r="C502" t="s">
        <v>39</v>
      </c>
      <c r="D502" s="14">
        <f>VLOOKUP(Table2[[#This Row],[District]],district!$A$2:$B$38,2,FALSE)</f>
        <v>34</v>
      </c>
      <c r="E502">
        <v>2010</v>
      </c>
      <c r="L502" s="17" t="s">
        <v>68</v>
      </c>
      <c r="M502" s="14" t="s">
        <v>71</v>
      </c>
      <c r="N502" s="14" t="str">
        <f t="shared" si="96"/>
        <v>,</v>
      </c>
      <c r="O502" s="14">
        <f t="shared" si="97"/>
        <v>33</v>
      </c>
      <c r="P502" s="14" t="str">
        <f t="shared" si="98"/>
        <v>,</v>
      </c>
      <c r="Q502" s="14">
        <f t="shared" si="99"/>
        <v>34</v>
      </c>
      <c r="R502" s="14" t="str">
        <f t="shared" si="100"/>
        <v>,</v>
      </c>
      <c r="S502" s="14">
        <f t="shared" si="101"/>
        <v>0</v>
      </c>
      <c r="T502" s="14" t="str">
        <f t="shared" si="102"/>
        <v>,</v>
      </c>
      <c r="U502" s="14">
        <f t="shared" si="103"/>
        <v>0</v>
      </c>
      <c r="V502" s="14" t="str">
        <f t="shared" si="104"/>
        <v>,</v>
      </c>
      <c r="W502" s="14">
        <f t="shared" si="105"/>
        <v>0</v>
      </c>
      <c r="X502" s="14" t="str">
        <f t="shared" si="106"/>
        <v>,</v>
      </c>
      <c r="Y502" s="14">
        <f t="shared" si="107"/>
        <v>2010</v>
      </c>
      <c r="Z502" s="14" t="s">
        <v>72</v>
      </c>
    </row>
    <row r="503" spans="1:26" hidden="1" x14ac:dyDescent="0.35">
      <c r="A503" t="s">
        <v>41</v>
      </c>
      <c r="B503" s="14">
        <f>VLOOKUP(Table2[[#This Row],[Crop]],Crop!$A$2:$B$5,2,FALSE)</f>
        <v>33</v>
      </c>
      <c r="C503" t="s">
        <v>39</v>
      </c>
      <c r="D503" s="14">
        <f>VLOOKUP(Table2[[#This Row],[District]],district!$A$2:$B$38,2,FALSE)</f>
        <v>34</v>
      </c>
      <c r="E503">
        <v>2011</v>
      </c>
      <c r="L503" s="17" t="s">
        <v>68</v>
      </c>
      <c r="M503" s="14" t="s">
        <v>71</v>
      </c>
      <c r="N503" s="14" t="str">
        <f t="shared" si="96"/>
        <v>,</v>
      </c>
      <c r="O503" s="14">
        <f t="shared" si="97"/>
        <v>33</v>
      </c>
      <c r="P503" s="14" t="str">
        <f t="shared" si="98"/>
        <v>,</v>
      </c>
      <c r="Q503" s="14">
        <f t="shared" si="99"/>
        <v>34</v>
      </c>
      <c r="R503" s="14" t="str">
        <f t="shared" si="100"/>
        <v>,</v>
      </c>
      <c r="S503" s="14">
        <f t="shared" si="101"/>
        <v>0</v>
      </c>
      <c r="T503" s="14" t="str">
        <f t="shared" si="102"/>
        <v>,</v>
      </c>
      <c r="U503" s="14">
        <f t="shared" si="103"/>
        <v>0</v>
      </c>
      <c r="V503" s="14" t="str">
        <f t="shared" si="104"/>
        <v>,</v>
      </c>
      <c r="W503" s="14">
        <f t="shared" si="105"/>
        <v>0</v>
      </c>
      <c r="X503" s="14" t="str">
        <f t="shared" si="106"/>
        <v>,</v>
      </c>
      <c r="Y503" s="14">
        <f t="shared" si="107"/>
        <v>2011</v>
      </c>
      <c r="Z503" s="14" t="s">
        <v>72</v>
      </c>
    </row>
    <row r="504" spans="1:26" hidden="1" x14ac:dyDescent="0.35">
      <c r="A504" t="s">
        <v>41</v>
      </c>
      <c r="B504" s="14">
        <f>VLOOKUP(Table2[[#This Row],[Crop]],Crop!$A$2:$B$5,2,FALSE)</f>
        <v>33</v>
      </c>
      <c r="C504" t="s">
        <v>39</v>
      </c>
      <c r="D504" s="14">
        <f>VLOOKUP(Table2[[#This Row],[District]],district!$A$2:$B$38,2,FALSE)</f>
        <v>34</v>
      </c>
      <c r="E504">
        <v>2012</v>
      </c>
      <c r="L504" s="17" t="s">
        <v>68</v>
      </c>
      <c r="M504" s="14" t="s">
        <v>71</v>
      </c>
      <c r="N504" s="14" t="str">
        <f t="shared" si="96"/>
        <v>,</v>
      </c>
      <c r="O504" s="14">
        <f t="shared" si="97"/>
        <v>33</v>
      </c>
      <c r="P504" s="14" t="str">
        <f t="shared" si="98"/>
        <v>,</v>
      </c>
      <c r="Q504" s="14">
        <f t="shared" si="99"/>
        <v>34</v>
      </c>
      <c r="R504" s="14" t="str">
        <f t="shared" si="100"/>
        <v>,</v>
      </c>
      <c r="S504" s="14">
        <f t="shared" si="101"/>
        <v>0</v>
      </c>
      <c r="T504" s="14" t="str">
        <f t="shared" si="102"/>
        <v>,</v>
      </c>
      <c r="U504" s="14">
        <f t="shared" si="103"/>
        <v>0</v>
      </c>
      <c r="V504" s="14" t="str">
        <f t="shared" si="104"/>
        <v>,</v>
      </c>
      <c r="W504" s="14">
        <f t="shared" si="105"/>
        <v>0</v>
      </c>
      <c r="X504" s="14" t="str">
        <f t="shared" si="106"/>
        <v>,</v>
      </c>
      <c r="Y504" s="14">
        <f t="shared" si="107"/>
        <v>2012</v>
      </c>
      <c r="Z504" s="14" t="s">
        <v>72</v>
      </c>
    </row>
    <row r="505" spans="1:26" hidden="1" x14ac:dyDescent="0.35">
      <c r="A505" t="s">
        <v>41</v>
      </c>
      <c r="B505" s="14">
        <f>VLOOKUP(Table2[[#This Row],[Crop]],Crop!$A$2:$B$5,2,FALSE)</f>
        <v>33</v>
      </c>
      <c r="C505" t="s">
        <v>39</v>
      </c>
      <c r="D505" s="14">
        <f>VLOOKUP(Table2[[#This Row],[District]],district!$A$2:$B$38,2,FALSE)</f>
        <v>34</v>
      </c>
      <c r="E505">
        <v>2013</v>
      </c>
      <c r="L505" s="17" t="s">
        <v>68</v>
      </c>
      <c r="M505" s="14" t="s">
        <v>71</v>
      </c>
      <c r="N505" s="14" t="str">
        <f t="shared" si="96"/>
        <v>,</v>
      </c>
      <c r="O505" s="14">
        <f t="shared" si="97"/>
        <v>33</v>
      </c>
      <c r="P505" s="14" t="str">
        <f t="shared" si="98"/>
        <v>,</v>
      </c>
      <c r="Q505" s="14">
        <f t="shared" si="99"/>
        <v>34</v>
      </c>
      <c r="R505" s="14" t="str">
        <f t="shared" si="100"/>
        <v>,</v>
      </c>
      <c r="S505" s="14">
        <f t="shared" si="101"/>
        <v>0</v>
      </c>
      <c r="T505" s="14" t="str">
        <f t="shared" si="102"/>
        <v>,</v>
      </c>
      <c r="U505" s="14">
        <f t="shared" si="103"/>
        <v>0</v>
      </c>
      <c r="V505" s="14" t="str">
        <f t="shared" si="104"/>
        <v>,</v>
      </c>
      <c r="W505" s="14">
        <f t="shared" si="105"/>
        <v>0</v>
      </c>
      <c r="X505" s="14" t="str">
        <f t="shared" si="106"/>
        <v>,</v>
      </c>
      <c r="Y505" s="14">
        <f t="shared" si="107"/>
        <v>2013</v>
      </c>
      <c r="Z505" s="14" t="s">
        <v>72</v>
      </c>
    </row>
    <row r="506" spans="1:26" hidden="1" x14ac:dyDescent="0.35">
      <c r="A506" t="s">
        <v>41</v>
      </c>
      <c r="B506" s="14">
        <f>VLOOKUP(Table2[[#This Row],[Crop]],Crop!$A$2:$B$5,2,FALSE)</f>
        <v>33</v>
      </c>
      <c r="C506" t="s">
        <v>39</v>
      </c>
      <c r="D506" s="14">
        <f>VLOOKUP(Table2[[#This Row],[District]],district!$A$2:$B$38,2,FALSE)</f>
        <v>34</v>
      </c>
      <c r="E506">
        <v>2014</v>
      </c>
      <c r="L506" s="17" t="s">
        <v>68</v>
      </c>
      <c r="M506" s="14" t="s">
        <v>71</v>
      </c>
      <c r="N506" s="14" t="str">
        <f t="shared" si="96"/>
        <v>,</v>
      </c>
      <c r="O506" s="14">
        <f t="shared" si="97"/>
        <v>33</v>
      </c>
      <c r="P506" s="14" t="str">
        <f t="shared" si="98"/>
        <v>,</v>
      </c>
      <c r="Q506" s="14">
        <f t="shared" si="99"/>
        <v>34</v>
      </c>
      <c r="R506" s="14" t="str">
        <f t="shared" si="100"/>
        <v>,</v>
      </c>
      <c r="S506" s="14">
        <f t="shared" si="101"/>
        <v>0</v>
      </c>
      <c r="T506" s="14" t="str">
        <f t="shared" si="102"/>
        <v>,</v>
      </c>
      <c r="U506" s="14">
        <f t="shared" si="103"/>
        <v>0</v>
      </c>
      <c r="V506" s="14" t="str">
        <f t="shared" si="104"/>
        <v>,</v>
      </c>
      <c r="W506" s="14">
        <f t="shared" si="105"/>
        <v>0</v>
      </c>
      <c r="X506" s="14" t="str">
        <f t="shared" si="106"/>
        <v>,</v>
      </c>
      <c r="Y506" s="14">
        <f t="shared" si="107"/>
        <v>2014</v>
      </c>
      <c r="Z506" s="14" t="s">
        <v>72</v>
      </c>
    </row>
    <row r="507" spans="1:26" hidden="1" x14ac:dyDescent="0.35">
      <c r="A507" t="s">
        <v>41</v>
      </c>
      <c r="B507" s="14">
        <f>VLOOKUP(Table2[[#This Row],[Crop]],Crop!$A$2:$B$5,2,FALSE)</f>
        <v>33</v>
      </c>
      <c r="C507" t="s">
        <v>39</v>
      </c>
      <c r="D507" s="14">
        <f>VLOOKUP(Table2[[#This Row],[District]],district!$A$2:$B$38,2,FALSE)</f>
        <v>34</v>
      </c>
      <c r="E507">
        <v>2015</v>
      </c>
      <c r="L507" s="17" t="s">
        <v>68</v>
      </c>
      <c r="M507" s="14" t="s">
        <v>71</v>
      </c>
      <c r="N507" s="14" t="str">
        <f t="shared" si="96"/>
        <v>,</v>
      </c>
      <c r="O507" s="14">
        <f t="shared" si="97"/>
        <v>33</v>
      </c>
      <c r="P507" s="14" t="str">
        <f t="shared" si="98"/>
        <v>,</v>
      </c>
      <c r="Q507" s="14">
        <f t="shared" si="99"/>
        <v>34</v>
      </c>
      <c r="R507" s="14" t="str">
        <f t="shared" si="100"/>
        <v>,</v>
      </c>
      <c r="S507" s="14">
        <f t="shared" si="101"/>
        <v>0</v>
      </c>
      <c r="T507" s="14" t="str">
        <f t="shared" si="102"/>
        <v>,</v>
      </c>
      <c r="U507" s="14">
        <f t="shared" si="103"/>
        <v>0</v>
      </c>
      <c r="V507" s="14" t="str">
        <f t="shared" si="104"/>
        <v>,</v>
      </c>
      <c r="W507" s="14">
        <f t="shared" si="105"/>
        <v>0</v>
      </c>
      <c r="X507" s="14" t="str">
        <f t="shared" si="106"/>
        <v>,</v>
      </c>
      <c r="Y507" s="14">
        <f t="shared" si="107"/>
        <v>2015</v>
      </c>
      <c r="Z507" s="14" t="s">
        <v>72</v>
      </c>
    </row>
    <row r="508" spans="1:26" hidden="1" x14ac:dyDescent="0.35">
      <c r="A508" t="s">
        <v>41</v>
      </c>
      <c r="B508" s="14">
        <f>VLOOKUP(Table2[[#This Row],[Crop]],Crop!$A$2:$B$5,2,FALSE)</f>
        <v>33</v>
      </c>
      <c r="C508" t="s">
        <v>39</v>
      </c>
      <c r="D508" s="14">
        <f>VLOOKUP(Table2[[#This Row],[District]],district!$A$2:$B$38,2,FALSE)</f>
        <v>34</v>
      </c>
      <c r="E508">
        <v>2016</v>
      </c>
      <c r="L508" s="17" t="s">
        <v>68</v>
      </c>
      <c r="M508" s="14" t="s">
        <v>71</v>
      </c>
      <c r="N508" s="14" t="str">
        <f t="shared" si="96"/>
        <v>,</v>
      </c>
      <c r="O508" s="14">
        <f t="shared" si="97"/>
        <v>33</v>
      </c>
      <c r="P508" s="14" t="str">
        <f t="shared" si="98"/>
        <v>,</v>
      </c>
      <c r="Q508" s="14">
        <f t="shared" si="99"/>
        <v>34</v>
      </c>
      <c r="R508" s="14" t="str">
        <f t="shared" si="100"/>
        <v>,</v>
      </c>
      <c r="S508" s="14">
        <f t="shared" si="101"/>
        <v>0</v>
      </c>
      <c r="T508" s="14" t="str">
        <f t="shared" si="102"/>
        <v>,</v>
      </c>
      <c r="U508" s="14">
        <f t="shared" si="103"/>
        <v>0</v>
      </c>
      <c r="V508" s="14" t="str">
        <f t="shared" si="104"/>
        <v>,</v>
      </c>
      <c r="W508" s="14">
        <f t="shared" si="105"/>
        <v>0</v>
      </c>
      <c r="X508" s="14" t="str">
        <f t="shared" si="106"/>
        <v>,</v>
      </c>
      <c r="Y508" s="14">
        <f t="shared" si="107"/>
        <v>2016</v>
      </c>
      <c r="Z508" s="14" t="s">
        <v>72</v>
      </c>
    </row>
    <row r="509" spans="1:26" hidden="1" x14ac:dyDescent="0.35">
      <c r="A509" t="s">
        <v>41</v>
      </c>
      <c r="B509" s="14">
        <f>VLOOKUP(Table2[[#This Row],[Crop]],Crop!$A$2:$B$5,2,FALSE)</f>
        <v>33</v>
      </c>
      <c r="C509" t="s">
        <v>39</v>
      </c>
      <c r="D509" s="14">
        <f>VLOOKUP(Table2[[#This Row],[District]],district!$A$2:$B$38,2,FALSE)</f>
        <v>34</v>
      </c>
      <c r="E509">
        <v>2017</v>
      </c>
      <c r="L509" s="17" t="s">
        <v>68</v>
      </c>
      <c r="M509" s="14" t="s">
        <v>71</v>
      </c>
      <c r="N509" s="14" t="str">
        <f t="shared" si="96"/>
        <v>,</v>
      </c>
      <c r="O509" s="14">
        <f t="shared" si="97"/>
        <v>33</v>
      </c>
      <c r="P509" s="14" t="str">
        <f t="shared" si="98"/>
        <v>,</v>
      </c>
      <c r="Q509" s="14">
        <f t="shared" si="99"/>
        <v>34</v>
      </c>
      <c r="R509" s="14" t="str">
        <f t="shared" si="100"/>
        <v>,</v>
      </c>
      <c r="S509" s="14">
        <f t="shared" si="101"/>
        <v>0</v>
      </c>
      <c r="T509" s="14" t="str">
        <f t="shared" si="102"/>
        <v>,</v>
      </c>
      <c r="U509" s="14">
        <f t="shared" si="103"/>
        <v>0</v>
      </c>
      <c r="V509" s="14" t="str">
        <f t="shared" si="104"/>
        <v>,</v>
      </c>
      <c r="W509" s="14">
        <f t="shared" si="105"/>
        <v>0</v>
      </c>
      <c r="X509" s="14" t="str">
        <f t="shared" si="106"/>
        <v>,</v>
      </c>
      <c r="Y509" s="14">
        <f t="shared" si="107"/>
        <v>2017</v>
      </c>
      <c r="Z509" s="14" t="s">
        <v>72</v>
      </c>
    </row>
    <row r="510" spans="1:26" hidden="1" x14ac:dyDescent="0.35">
      <c r="A510" t="s">
        <v>41</v>
      </c>
      <c r="B510" s="14">
        <f>VLOOKUP(Table2[[#This Row],[Crop]],Crop!$A$2:$B$5,2,FALSE)</f>
        <v>33</v>
      </c>
      <c r="C510" t="s">
        <v>39</v>
      </c>
      <c r="D510" s="14">
        <f>VLOOKUP(Table2[[#This Row],[District]],district!$A$2:$B$38,2,FALSE)</f>
        <v>34</v>
      </c>
      <c r="E510">
        <v>2018</v>
      </c>
      <c r="L510" s="17" t="s">
        <v>68</v>
      </c>
      <c r="M510" s="14" t="s">
        <v>71</v>
      </c>
      <c r="N510" s="14" t="str">
        <f t="shared" si="96"/>
        <v>,</v>
      </c>
      <c r="O510" s="14">
        <f t="shared" si="97"/>
        <v>33</v>
      </c>
      <c r="P510" s="14" t="str">
        <f t="shared" si="98"/>
        <v>,</v>
      </c>
      <c r="Q510" s="14">
        <f t="shared" si="99"/>
        <v>34</v>
      </c>
      <c r="R510" s="14" t="str">
        <f t="shared" si="100"/>
        <v>,</v>
      </c>
      <c r="S510" s="14">
        <f t="shared" si="101"/>
        <v>0</v>
      </c>
      <c r="T510" s="14" t="str">
        <f t="shared" si="102"/>
        <v>,</v>
      </c>
      <c r="U510" s="14">
        <f t="shared" si="103"/>
        <v>0</v>
      </c>
      <c r="V510" s="14" t="str">
        <f t="shared" si="104"/>
        <v>,</v>
      </c>
      <c r="W510" s="14">
        <f t="shared" si="105"/>
        <v>0</v>
      </c>
      <c r="X510" s="14" t="str">
        <f t="shared" si="106"/>
        <v>,</v>
      </c>
      <c r="Y510" s="14">
        <f t="shared" si="107"/>
        <v>2018</v>
      </c>
      <c r="Z510" s="14" t="s">
        <v>72</v>
      </c>
    </row>
    <row r="511" spans="1:26" hidden="1" x14ac:dyDescent="0.35">
      <c r="A511" t="s">
        <v>41</v>
      </c>
      <c r="B511" s="14">
        <f>VLOOKUP(Table2[[#This Row],[Crop]],Crop!$A$2:$B$5,2,FALSE)</f>
        <v>33</v>
      </c>
      <c r="C511" t="s">
        <v>39</v>
      </c>
      <c r="D511" s="14">
        <f>VLOOKUP(Table2[[#This Row],[District]],district!$A$2:$B$38,2,FALSE)</f>
        <v>34</v>
      </c>
      <c r="E511">
        <v>2019</v>
      </c>
      <c r="L511" s="17" t="s">
        <v>68</v>
      </c>
      <c r="M511" s="14" t="s">
        <v>71</v>
      </c>
      <c r="N511" s="14" t="str">
        <f t="shared" si="96"/>
        <v>,</v>
      </c>
      <c r="O511" s="14">
        <f t="shared" si="97"/>
        <v>33</v>
      </c>
      <c r="P511" s="14" t="str">
        <f t="shared" si="98"/>
        <v>,</v>
      </c>
      <c r="Q511" s="14">
        <f t="shared" si="99"/>
        <v>34</v>
      </c>
      <c r="R511" s="14" t="str">
        <f t="shared" si="100"/>
        <v>,</v>
      </c>
      <c r="S511" s="14">
        <f t="shared" si="101"/>
        <v>0</v>
      </c>
      <c r="T511" s="14" t="str">
        <f t="shared" si="102"/>
        <v>,</v>
      </c>
      <c r="U511" s="14">
        <f t="shared" si="103"/>
        <v>0</v>
      </c>
      <c r="V511" s="14" t="str">
        <f t="shared" si="104"/>
        <v>,</v>
      </c>
      <c r="W511" s="14">
        <f t="shared" si="105"/>
        <v>0</v>
      </c>
      <c r="X511" s="14" t="str">
        <f t="shared" si="106"/>
        <v>,</v>
      </c>
      <c r="Y511" s="14">
        <f t="shared" si="107"/>
        <v>2019</v>
      </c>
      <c r="Z511" s="14" t="s">
        <v>72</v>
      </c>
    </row>
    <row r="512" spans="1:26" hidden="1" x14ac:dyDescent="0.35">
      <c r="A512" t="s">
        <v>41</v>
      </c>
      <c r="B512" s="14">
        <f>VLOOKUP(Table2[[#This Row],[Crop]],Crop!$A$2:$B$5,2,FALSE)</f>
        <v>33</v>
      </c>
      <c r="C512" t="s">
        <v>39</v>
      </c>
      <c r="D512" s="14">
        <f>VLOOKUP(Table2[[#This Row],[District]],district!$A$2:$B$38,2,FALSE)</f>
        <v>34</v>
      </c>
      <c r="E512">
        <v>2020</v>
      </c>
      <c r="L512" s="17" t="s">
        <v>68</v>
      </c>
      <c r="M512" s="14" t="s">
        <v>71</v>
      </c>
      <c r="N512" s="14" t="str">
        <f t="shared" si="96"/>
        <v>,</v>
      </c>
      <c r="O512" s="14">
        <f t="shared" si="97"/>
        <v>33</v>
      </c>
      <c r="P512" s="14" t="str">
        <f t="shared" si="98"/>
        <v>,</v>
      </c>
      <c r="Q512" s="14">
        <f t="shared" si="99"/>
        <v>34</v>
      </c>
      <c r="R512" s="14" t="str">
        <f t="shared" si="100"/>
        <v>,</v>
      </c>
      <c r="S512" s="14">
        <f t="shared" si="101"/>
        <v>0</v>
      </c>
      <c r="T512" s="14" t="str">
        <f t="shared" si="102"/>
        <v>,</v>
      </c>
      <c r="U512" s="14">
        <f t="shared" si="103"/>
        <v>0</v>
      </c>
      <c r="V512" s="14" t="str">
        <f t="shared" si="104"/>
        <v>,</v>
      </c>
      <c r="W512" s="14">
        <f t="shared" si="105"/>
        <v>0</v>
      </c>
      <c r="X512" s="14" t="str">
        <f t="shared" si="106"/>
        <v>,</v>
      </c>
      <c r="Y512" s="14">
        <f t="shared" si="107"/>
        <v>2020</v>
      </c>
      <c r="Z512" s="14" t="s">
        <v>72</v>
      </c>
    </row>
    <row r="513" spans="1:26" s="7" customFormat="1" hidden="1" x14ac:dyDescent="0.35">
      <c r="A513" s="7" t="s">
        <v>41</v>
      </c>
      <c r="B513" s="7">
        <f>VLOOKUP(Table2[[#This Row],[Crop]],Crop!$A$2:$B$5,2,FALSE)</f>
        <v>33</v>
      </c>
      <c r="C513" s="7" t="s">
        <v>39</v>
      </c>
      <c r="D513" s="7">
        <f>VLOOKUP(Table2[[#This Row],[District]],district!$A$2:$B$38,2,FALSE)</f>
        <v>34</v>
      </c>
      <c r="E513" s="7">
        <v>2021</v>
      </c>
      <c r="F513"/>
      <c r="G513"/>
      <c r="H513"/>
      <c r="L513" s="17" t="s">
        <v>68</v>
      </c>
      <c r="M513" s="14" t="s">
        <v>71</v>
      </c>
      <c r="N513" s="14" t="str">
        <f t="shared" si="96"/>
        <v>,</v>
      </c>
      <c r="O513" s="14">
        <f t="shared" si="97"/>
        <v>33</v>
      </c>
      <c r="P513" s="14" t="str">
        <f t="shared" si="98"/>
        <v>,</v>
      </c>
      <c r="Q513" s="14">
        <f t="shared" si="99"/>
        <v>34</v>
      </c>
      <c r="R513" s="14" t="str">
        <f t="shared" si="100"/>
        <v>,</v>
      </c>
      <c r="S513" s="14">
        <f t="shared" si="101"/>
        <v>0</v>
      </c>
      <c r="T513" s="14" t="str">
        <f t="shared" si="102"/>
        <v>,</v>
      </c>
      <c r="U513" s="14">
        <f t="shared" si="103"/>
        <v>0</v>
      </c>
      <c r="V513" s="14" t="str">
        <f t="shared" si="104"/>
        <v>,</v>
      </c>
      <c r="W513" s="14">
        <f t="shared" si="105"/>
        <v>0</v>
      </c>
      <c r="X513" s="14" t="str">
        <f t="shared" si="106"/>
        <v>,</v>
      </c>
      <c r="Y513" s="14">
        <f t="shared" si="107"/>
        <v>2021</v>
      </c>
      <c r="Z513" s="14" t="s">
        <v>72</v>
      </c>
    </row>
    <row r="514" spans="1:26" hidden="1" x14ac:dyDescent="0.35">
      <c r="A514" t="s">
        <v>41</v>
      </c>
      <c r="B514" s="14">
        <f>VLOOKUP(Table2[[#This Row],[Crop]],Crop!$A$2:$B$5,2,FALSE)</f>
        <v>33</v>
      </c>
      <c r="C514" t="s">
        <v>40</v>
      </c>
      <c r="D514" s="14">
        <f>VLOOKUP(Table2[[#This Row],[District]],district!$A$2:$B$38,2,FALSE)</f>
        <v>25</v>
      </c>
      <c r="E514">
        <v>1990</v>
      </c>
      <c r="L514" s="17" t="s">
        <v>68</v>
      </c>
      <c r="M514" s="14" t="s">
        <v>71</v>
      </c>
      <c r="N514" s="14" t="str">
        <f t="shared" si="96"/>
        <v>,</v>
      </c>
      <c r="O514" s="14">
        <f t="shared" si="97"/>
        <v>33</v>
      </c>
      <c r="P514" s="14" t="str">
        <f t="shared" si="98"/>
        <v>,</v>
      </c>
      <c r="Q514" s="14">
        <f t="shared" si="99"/>
        <v>25</v>
      </c>
      <c r="R514" s="14" t="str">
        <f t="shared" si="100"/>
        <v>,</v>
      </c>
      <c r="S514" s="14">
        <f t="shared" si="101"/>
        <v>0</v>
      </c>
      <c r="T514" s="14" t="str">
        <f t="shared" si="102"/>
        <v>,</v>
      </c>
      <c r="U514" s="14">
        <f t="shared" si="103"/>
        <v>0</v>
      </c>
      <c r="V514" s="14" t="str">
        <f t="shared" si="104"/>
        <v>,</v>
      </c>
      <c r="W514" s="14">
        <f t="shared" si="105"/>
        <v>0</v>
      </c>
      <c r="X514" s="14" t="str">
        <f t="shared" si="106"/>
        <v>,</v>
      </c>
      <c r="Y514" s="14">
        <f t="shared" si="107"/>
        <v>1990</v>
      </c>
      <c r="Z514" s="14" t="s">
        <v>72</v>
      </c>
    </row>
    <row r="515" spans="1:26" hidden="1" x14ac:dyDescent="0.35">
      <c r="A515" t="s">
        <v>41</v>
      </c>
      <c r="B515" s="14">
        <f>VLOOKUP(Table2[[#This Row],[Crop]],Crop!$A$2:$B$5,2,FALSE)</f>
        <v>33</v>
      </c>
      <c r="C515" t="s">
        <v>40</v>
      </c>
      <c r="D515" s="14">
        <f>VLOOKUP(Table2[[#This Row],[District]],district!$A$2:$B$38,2,FALSE)</f>
        <v>25</v>
      </c>
      <c r="E515">
        <v>1991</v>
      </c>
      <c r="L515" s="17" t="s">
        <v>68</v>
      </c>
      <c r="M515" s="14" t="s">
        <v>71</v>
      </c>
      <c r="N515" s="14" t="str">
        <f t="shared" si="96"/>
        <v>,</v>
      </c>
      <c r="O515" s="14">
        <f t="shared" si="97"/>
        <v>33</v>
      </c>
      <c r="P515" s="14" t="str">
        <f t="shared" si="98"/>
        <v>,</v>
      </c>
      <c r="Q515" s="14">
        <f t="shared" si="99"/>
        <v>25</v>
      </c>
      <c r="R515" s="14" t="str">
        <f t="shared" si="100"/>
        <v>,</v>
      </c>
      <c r="S515" s="14">
        <f t="shared" si="101"/>
        <v>0</v>
      </c>
      <c r="T515" s="14" t="str">
        <f t="shared" si="102"/>
        <v>,</v>
      </c>
      <c r="U515" s="14">
        <f t="shared" si="103"/>
        <v>0</v>
      </c>
      <c r="V515" s="14" t="str">
        <f t="shared" si="104"/>
        <v>,</v>
      </c>
      <c r="W515" s="14">
        <f t="shared" si="105"/>
        <v>0</v>
      </c>
      <c r="X515" s="14" t="str">
        <f t="shared" si="106"/>
        <v>,</v>
      </c>
      <c r="Y515" s="14">
        <f t="shared" si="107"/>
        <v>1991</v>
      </c>
      <c r="Z515" s="14" t="s">
        <v>72</v>
      </c>
    </row>
    <row r="516" spans="1:26" hidden="1" x14ac:dyDescent="0.35">
      <c r="A516" t="s">
        <v>41</v>
      </c>
      <c r="B516" s="14">
        <f>VLOOKUP(Table2[[#This Row],[Crop]],Crop!$A$2:$B$5,2,FALSE)</f>
        <v>33</v>
      </c>
      <c r="C516" t="s">
        <v>40</v>
      </c>
      <c r="D516" s="14">
        <f>VLOOKUP(Table2[[#This Row],[District]],district!$A$2:$B$38,2,FALSE)</f>
        <v>25</v>
      </c>
      <c r="E516">
        <v>1992</v>
      </c>
      <c r="L516" s="17" t="s">
        <v>68</v>
      </c>
      <c r="M516" s="14" t="s">
        <v>71</v>
      </c>
      <c r="N516" s="14" t="str">
        <f t="shared" si="96"/>
        <v>,</v>
      </c>
      <c r="O516" s="14">
        <f t="shared" si="97"/>
        <v>33</v>
      </c>
      <c r="P516" s="14" t="str">
        <f t="shared" si="98"/>
        <v>,</v>
      </c>
      <c r="Q516" s="14">
        <f t="shared" si="99"/>
        <v>25</v>
      </c>
      <c r="R516" s="14" t="str">
        <f t="shared" si="100"/>
        <v>,</v>
      </c>
      <c r="S516" s="14">
        <f t="shared" si="101"/>
        <v>0</v>
      </c>
      <c r="T516" s="14" t="str">
        <f t="shared" si="102"/>
        <v>,</v>
      </c>
      <c r="U516" s="14">
        <f t="shared" si="103"/>
        <v>0</v>
      </c>
      <c r="V516" s="14" t="str">
        <f t="shared" si="104"/>
        <v>,</v>
      </c>
      <c r="W516" s="14">
        <f t="shared" si="105"/>
        <v>0</v>
      </c>
      <c r="X516" s="14" t="str">
        <f t="shared" si="106"/>
        <v>,</v>
      </c>
      <c r="Y516" s="14">
        <f t="shared" si="107"/>
        <v>1992</v>
      </c>
      <c r="Z516" s="14" t="s">
        <v>72</v>
      </c>
    </row>
    <row r="517" spans="1:26" hidden="1" x14ac:dyDescent="0.35">
      <c r="A517" t="s">
        <v>41</v>
      </c>
      <c r="B517" s="14">
        <f>VLOOKUP(Table2[[#This Row],[Crop]],Crop!$A$2:$B$5,2,FALSE)</f>
        <v>33</v>
      </c>
      <c r="C517" t="s">
        <v>40</v>
      </c>
      <c r="D517" s="14">
        <f>VLOOKUP(Table2[[#This Row],[District]],district!$A$2:$B$38,2,FALSE)</f>
        <v>25</v>
      </c>
      <c r="E517">
        <v>1993</v>
      </c>
      <c r="L517" s="17" t="s">
        <v>68</v>
      </c>
      <c r="M517" s="14" t="s">
        <v>71</v>
      </c>
      <c r="N517" s="14" t="str">
        <f t="shared" si="96"/>
        <v>,</v>
      </c>
      <c r="O517" s="14">
        <f t="shared" si="97"/>
        <v>33</v>
      </c>
      <c r="P517" s="14" t="str">
        <f t="shared" si="98"/>
        <v>,</v>
      </c>
      <c r="Q517" s="14">
        <f t="shared" si="99"/>
        <v>25</v>
      </c>
      <c r="R517" s="14" t="str">
        <f t="shared" si="100"/>
        <v>,</v>
      </c>
      <c r="S517" s="14">
        <f t="shared" si="101"/>
        <v>0</v>
      </c>
      <c r="T517" s="14" t="str">
        <f t="shared" si="102"/>
        <v>,</v>
      </c>
      <c r="U517" s="14">
        <f t="shared" si="103"/>
        <v>0</v>
      </c>
      <c r="V517" s="14" t="str">
        <f t="shared" si="104"/>
        <v>,</v>
      </c>
      <c r="W517" s="14">
        <f t="shared" si="105"/>
        <v>0</v>
      </c>
      <c r="X517" s="14" t="str">
        <f t="shared" si="106"/>
        <v>,</v>
      </c>
      <c r="Y517" s="14">
        <f t="shared" si="107"/>
        <v>1993</v>
      </c>
      <c r="Z517" s="14" t="s">
        <v>72</v>
      </c>
    </row>
    <row r="518" spans="1:26" hidden="1" x14ac:dyDescent="0.35">
      <c r="A518" t="s">
        <v>41</v>
      </c>
      <c r="B518" s="14">
        <f>VLOOKUP(Table2[[#This Row],[Crop]],Crop!$A$2:$B$5,2,FALSE)</f>
        <v>33</v>
      </c>
      <c r="C518" t="s">
        <v>40</v>
      </c>
      <c r="D518" s="14">
        <f>VLOOKUP(Table2[[#This Row],[District]],district!$A$2:$B$38,2,FALSE)</f>
        <v>25</v>
      </c>
      <c r="E518">
        <v>1994</v>
      </c>
      <c r="L518" s="17" t="s">
        <v>68</v>
      </c>
      <c r="M518" s="14" t="s">
        <v>71</v>
      </c>
      <c r="N518" s="14" t="str">
        <f t="shared" si="96"/>
        <v>,</v>
      </c>
      <c r="O518" s="14">
        <f t="shared" si="97"/>
        <v>33</v>
      </c>
      <c r="P518" s="14" t="str">
        <f t="shared" si="98"/>
        <v>,</v>
      </c>
      <c r="Q518" s="14">
        <f t="shared" si="99"/>
        <v>25</v>
      </c>
      <c r="R518" s="14" t="str">
        <f t="shared" si="100"/>
        <v>,</v>
      </c>
      <c r="S518" s="14">
        <f t="shared" si="101"/>
        <v>0</v>
      </c>
      <c r="T518" s="14" t="str">
        <f t="shared" si="102"/>
        <v>,</v>
      </c>
      <c r="U518" s="14">
        <f t="shared" si="103"/>
        <v>0</v>
      </c>
      <c r="V518" s="14" t="str">
        <f t="shared" si="104"/>
        <v>,</v>
      </c>
      <c r="W518" s="14">
        <f t="shared" si="105"/>
        <v>0</v>
      </c>
      <c r="X518" s="14" t="str">
        <f t="shared" si="106"/>
        <v>,</v>
      </c>
      <c r="Y518" s="14">
        <f t="shared" si="107"/>
        <v>1994</v>
      </c>
      <c r="Z518" s="14" t="s">
        <v>72</v>
      </c>
    </row>
    <row r="519" spans="1:26" hidden="1" x14ac:dyDescent="0.35">
      <c r="A519" t="s">
        <v>41</v>
      </c>
      <c r="B519" s="14">
        <f>VLOOKUP(Table2[[#This Row],[Crop]],Crop!$A$2:$B$5,2,FALSE)</f>
        <v>33</v>
      </c>
      <c r="C519" t="s">
        <v>40</v>
      </c>
      <c r="D519" s="14">
        <f>VLOOKUP(Table2[[#This Row],[District]],district!$A$2:$B$38,2,FALSE)</f>
        <v>25</v>
      </c>
      <c r="E519">
        <v>1995</v>
      </c>
      <c r="L519" s="17" t="s">
        <v>68</v>
      </c>
      <c r="M519" s="14" t="s">
        <v>71</v>
      </c>
      <c r="N519" s="14" t="str">
        <f t="shared" si="96"/>
        <v>,</v>
      </c>
      <c r="O519" s="14">
        <f t="shared" si="97"/>
        <v>33</v>
      </c>
      <c r="P519" s="14" t="str">
        <f t="shared" si="98"/>
        <v>,</v>
      </c>
      <c r="Q519" s="14">
        <f t="shared" si="99"/>
        <v>25</v>
      </c>
      <c r="R519" s="14" t="str">
        <f t="shared" si="100"/>
        <v>,</v>
      </c>
      <c r="S519" s="14">
        <f t="shared" si="101"/>
        <v>0</v>
      </c>
      <c r="T519" s="14" t="str">
        <f t="shared" si="102"/>
        <v>,</v>
      </c>
      <c r="U519" s="14">
        <f t="shared" si="103"/>
        <v>0</v>
      </c>
      <c r="V519" s="14" t="str">
        <f t="shared" si="104"/>
        <v>,</v>
      </c>
      <c r="W519" s="14">
        <f t="shared" si="105"/>
        <v>0</v>
      </c>
      <c r="X519" s="14" t="str">
        <f t="shared" si="106"/>
        <v>,</v>
      </c>
      <c r="Y519" s="14">
        <f t="shared" si="107"/>
        <v>1995</v>
      </c>
      <c r="Z519" s="14" t="s">
        <v>72</v>
      </c>
    </row>
    <row r="520" spans="1:26" hidden="1" x14ac:dyDescent="0.35">
      <c r="A520" t="s">
        <v>41</v>
      </c>
      <c r="B520" s="14">
        <f>VLOOKUP(Table2[[#This Row],[Crop]],Crop!$A$2:$B$5,2,FALSE)</f>
        <v>33</v>
      </c>
      <c r="C520" t="s">
        <v>40</v>
      </c>
      <c r="D520" s="14">
        <f>VLOOKUP(Table2[[#This Row],[District]],district!$A$2:$B$38,2,FALSE)</f>
        <v>25</v>
      </c>
      <c r="E520">
        <v>1996</v>
      </c>
      <c r="L520" s="17" t="s">
        <v>68</v>
      </c>
      <c r="M520" s="14" t="s">
        <v>71</v>
      </c>
      <c r="N520" s="14" t="str">
        <f t="shared" si="96"/>
        <v>,</v>
      </c>
      <c r="O520" s="14">
        <f t="shared" si="97"/>
        <v>33</v>
      </c>
      <c r="P520" s="14" t="str">
        <f t="shared" si="98"/>
        <v>,</v>
      </c>
      <c r="Q520" s="14">
        <f t="shared" si="99"/>
        <v>25</v>
      </c>
      <c r="R520" s="14" t="str">
        <f t="shared" si="100"/>
        <v>,</v>
      </c>
      <c r="S520" s="14">
        <f t="shared" si="101"/>
        <v>0</v>
      </c>
      <c r="T520" s="14" t="str">
        <f t="shared" si="102"/>
        <v>,</v>
      </c>
      <c r="U520" s="14">
        <f t="shared" si="103"/>
        <v>0</v>
      </c>
      <c r="V520" s="14" t="str">
        <f t="shared" si="104"/>
        <v>,</v>
      </c>
      <c r="W520" s="14">
        <f t="shared" si="105"/>
        <v>0</v>
      </c>
      <c r="X520" s="14" t="str">
        <f t="shared" si="106"/>
        <v>,</v>
      </c>
      <c r="Y520" s="14">
        <f t="shared" si="107"/>
        <v>1996</v>
      </c>
      <c r="Z520" s="14" t="s">
        <v>72</v>
      </c>
    </row>
    <row r="521" spans="1:26" hidden="1" x14ac:dyDescent="0.35">
      <c r="A521" t="s">
        <v>41</v>
      </c>
      <c r="B521" s="14">
        <f>VLOOKUP(Table2[[#This Row],[Crop]],Crop!$A$2:$B$5,2,FALSE)</f>
        <v>33</v>
      </c>
      <c r="C521" t="s">
        <v>40</v>
      </c>
      <c r="D521" s="14">
        <f>VLOOKUP(Table2[[#This Row],[District]],district!$A$2:$B$38,2,FALSE)</f>
        <v>25</v>
      </c>
      <c r="E521">
        <v>1997</v>
      </c>
      <c r="L521" s="17" t="s">
        <v>68</v>
      </c>
      <c r="M521" s="14" t="s">
        <v>71</v>
      </c>
      <c r="N521" s="14" t="str">
        <f t="shared" si="96"/>
        <v>,</v>
      </c>
      <c r="O521" s="14">
        <f t="shared" si="97"/>
        <v>33</v>
      </c>
      <c r="P521" s="14" t="str">
        <f t="shared" si="98"/>
        <v>,</v>
      </c>
      <c r="Q521" s="14">
        <f t="shared" si="99"/>
        <v>25</v>
      </c>
      <c r="R521" s="14" t="str">
        <f t="shared" si="100"/>
        <v>,</v>
      </c>
      <c r="S521" s="14">
        <f t="shared" si="101"/>
        <v>0</v>
      </c>
      <c r="T521" s="14" t="str">
        <f t="shared" si="102"/>
        <v>,</v>
      </c>
      <c r="U521" s="14">
        <f t="shared" si="103"/>
        <v>0</v>
      </c>
      <c r="V521" s="14" t="str">
        <f t="shared" si="104"/>
        <v>,</v>
      </c>
      <c r="W521" s="14">
        <f t="shared" si="105"/>
        <v>0</v>
      </c>
      <c r="X521" s="14" t="str">
        <f t="shared" si="106"/>
        <v>,</v>
      </c>
      <c r="Y521" s="14">
        <f t="shared" si="107"/>
        <v>1997</v>
      </c>
      <c r="Z521" s="14" t="s">
        <v>72</v>
      </c>
    </row>
    <row r="522" spans="1:26" hidden="1" x14ac:dyDescent="0.35">
      <c r="A522" t="s">
        <v>41</v>
      </c>
      <c r="B522" s="14">
        <f>VLOOKUP(Table2[[#This Row],[Crop]],Crop!$A$2:$B$5,2,FALSE)</f>
        <v>33</v>
      </c>
      <c r="C522" t="s">
        <v>40</v>
      </c>
      <c r="D522" s="14">
        <f>VLOOKUP(Table2[[#This Row],[District]],district!$A$2:$B$38,2,FALSE)</f>
        <v>25</v>
      </c>
      <c r="E522">
        <v>1998</v>
      </c>
      <c r="L522" s="17" t="s">
        <v>68</v>
      </c>
      <c r="M522" s="14" t="s">
        <v>71</v>
      </c>
      <c r="N522" s="14" t="str">
        <f t="shared" si="96"/>
        <v>,</v>
      </c>
      <c r="O522" s="14">
        <f t="shared" si="97"/>
        <v>33</v>
      </c>
      <c r="P522" s="14" t="str">
        <f t="shared" si="98"/>
        <v>,</v>
      </c>
      <c r="Q522" s="14">
        <f t="shared" si="99"/>
        <v>25</v>
      </c>
      <c r="R522" s="14" t="str">
        <f t="shared" si="100"/>
        <v>,</v>
      </c>
      <c r="S522" s="14">
        <f t="shared" si="101"/>
        <v>0</v>
      </c>
      <c r="T522" s="14" t="str">
        <f t="shared" si="102"/>
        <v>,</v>
      </c>
      <c r="U522" s="14">
        <f t="shared" si="103"/>
        <v>0</v>
      </c>
      <c r="V522" s="14" t="str">
        <f t="shared" si="104"/>
        <v>,</v>
      </c>
      <c r="W522" s="14">
        <f t="shared" si="105"/>
        <v>0</v>
      </c>
      <c r="X522" s="14" t="str">
        <f t="shared" si="106"/>
        <v>,</v>
      </c>
      <c r="Y522" s="14">
        <f t="shared" si="107"/>
        <v>1998</v>
      </c>
      <c r="Z522" s="14" t="s">
        <v>72</v>
      </c>
    </row>
    <row r="523" spans="1:26" hidden="1" x14ac:dyDescent="0.35">
      <c r="A523" t="s">
        <v>41</v>
      </c>
      <c r="B523" s="14">
        <f>VLOOKUP(Table2[[#This Row],[Crop]],Crop!$A$2:$B$5,2,FALSE)</f>
        <v>33</v>
      </c>
      <c r="C523" t="s">
        <v>40</v>
      </c>
      <c r="D523" s="14">
        <f>VLOOKUP(Table2[[#This Row],[District]],district!$A$2:$B$38,2,FALSE)</f>
        <v>25</v>
      </c>
      <c r="E523">
        <v>1999</v>
      </c>
      <c r="L523" s="17" t="s">
        <v>68</v>
      </c>
      <c r="M523" s="14" t="s">
        <v>71</v>
      </c>
      <c r="N523" s="14" t="str">
        <f t="shared" si="96"/>
        <v>,</v>
      </c>
      <c r="O523" s="14">
        <f t="shared" si="97"/>
        <v>33</v>
      </c>
      <c r="P523" s="14" t="str">
        <f t="shared" si="98"/>
        <v>,</v>
      </c>
      <c r="Q523" s="14">
        <f t="shared" si="99"/>
        <v>25</v>
      </c>
      <c r="R523" s="14" t="str">
        <f t="shared" si="100"/>
        <v>,</v>
      </c>
      <c r="S523" s="14">
        <f t="shared" si="101"/>
        <v>0</v>
      </c>
      <c r="T523" s="14" t="str">
        <f t="shared" si="102"/>
        <v>,</v>
      </c>
      <c r="U523" s="14">
        <f t="shared" si="103"/>
        <v>0</v>
      </c>
      <c r="V523" s="14" t="str">
        <f t="shared" si="104"/>
        <v>,</v>
      </c>
      <c r="W523" s="14">
        <f t="shared" si="105"/>
        <v>0</v>
      </c>
      <c r="X523" s="14" t="str">
        <f t="shared" si="106"/>
        <v>,</v>
      </c>
      <c r="Y523" s="14">
        <f t="shared" si="107"/>
        <v>1999</v>
      </c>
      <c r="Z523" s="14" t="s">
        <v>72</v>
      </c>
    </row>
    <row r="524" spans="1:26" hidden="1" x14ac:dyDescent="0.35">
      <c r="A524" t="s">
        <v>41</v>
      </c>
      <c r="B524" s="14">
        <f>VLOOKUP(Table2[[#This Row],[Crop]],Crop!$A$2:$B$5,2,FALSE)</f>
        <v>33</v>
      </c>
      <c r="C524" t="s">
        <v>40</v>
      </c>
      <c r="D524" s="14">
        <f>VLOOKUP(Table2[[#This Row],[District]],district!$A$2:$B$38,2,FALSE)</f>
        <v>25</v>
      </c>
      <c r="E524">
        <v>2000</v>
      </c>
      <c r="L524" s="17" t="s">
        <v>68</v>
      </c>
      <c r="M524" s="14" t="s">
        <v>71</v>
      </c>
      <c r="N524" s="14" t="str">
        <f t="shared" si="96"/>
        <v>,</v>
      </c>
      <c r="O524" s="14">
        <f t="shared" si="97"/>
        <v>33</v>
      </c>
      <c r="P524" s="14" t="str">
        <f t="shared" si="98"/>
        <v>,</v>
      </c>
      <c r="Q524" s="14">
        <f t="shared" si="99"/>
        <v>25</v>
      </c>
      <c r="R524" s="14" t="str">
        <f t="shared" si="100"/>
        <v>,</v>
      </c>
      <c r="S524" s="14">
        <f t="shared" si="101"/>
        <v>0</v>
      </c>
      <c r="T524" s="14" t="str">
        <f t="shared" si="102"/>
        <v>,</v>
      </c>
      <c r="U524" s="14">
        <f t="shared" si="103"/>
        <v>0</v>
      </c>
      <c r="V524" s="14" t="str">
        <f t="shared" si="104"/>
        <v>,</v>
      </c>
      <c r="W524" s="14">
        <f t="shared" si="105"/>
        <v>0</v>
      </c>
      <c r="X524" s="14" t="str">
        <f t="shared" si="106"/>
        <v>,</v>
      </c>
      <c r="Y524" s="14">
        <f t="shared" si="107"/>
        <v>2000</v>
      </c>
      <c r="Z524" s="14" t="s">
        <v>72</v>
      </c>
    </row>
    <row r="525" spans="1:26" hidden="1" x14ac:dyDescent="0.35">
      <c r="A525" t="s">
        <v>41</v>
      </c>
      <c r="B525" s="14">
        <f>VLOOKUP(Table2[[#This Row],[Crop]],Crop!$A$2:$B$5,2,FALSE)</f>
        <v>33</v>
      </c>
      <c r="C525" t="s">
        <v>40</v>
      </c>
      <c r="D525" s="14">
        <f>VLOOKUP(Table2[[#This Row],[District]],district!$A$2:$B$38,2,FALSE)</f>
        <v>25</v>
      </c>
      <c r="E525">
        <v>2001</v>
      </c>
      <c r="L525" s="17" t="s">
        <v>68</v>
      </c>
      <c r="M525" s="14" t="s">
        <v>71</v>
      </c>
      <c r="N525" s="14" t="str">
        <f t="shared" si="96"/>
        <v>,</v>
      </c>
      <c r="O525" s="14">
        <f t="shared" si="97"/>
        <v>33</v>
      </c>
      <c r="P525" s="14" t="str">
        <f t="shared" si="98"/>
        <v>,</v>
      </c>
      <c r="Q525" s="14">
        <f t="shared" si="99"/>
        <v>25</v>
      </c>
      <c r="R525" s="14" t="str">
        <f t="shared" si="100"/>
        <v>,</v>
      </c>
      <c r="S525" s="14">
        <f t="shared" si="101"/>
        <v>0</v>
      </c>
      <c r="T525" s="14" t="str">
        <f t="shared" si="102"/>
        <v>,</v>
      </c>
      <c r="U525" s="14">
        <f t="shared" si="103"/>
        <v>0</v>
      </c>
      <c r="V525" s="14" t="str">
        <f t="shared" si="104"/>
        <v>,</v>
      </c>
      <c r="W525" s="14">
        <f t="shared" si="105"/>
        <v>0</v>
      </c>
      <c r="X525" s="14" t="str">
        <f t="shared" si="106"/>
        <v>,</v>
      </c>
      <c r="Y525" s="14">
        <f t="shared" si="107"/>
        <v>2001</v>
      </c>
      <c r="Z525" s="14" t="s">
        <v>72</v>
      </c>
    </row>
    <row r="526" spans="1:26" hidden="1" x14ac:dyDescent="0.35">
      <c r="A526" t="s">
        <v>41</v>
      </c>
      <c r="B526" s="14">
        <f>VLOOKUP(Table2[[#This Row],[Crop]],Crop!$A$2:$B$5,2,FALSE)</f>
        <v>33</v>
      </c>
      <c r="C526" t="s">
        <v>40</v>
      </c>
      <c r="D526" s="14">
        <f>VLOOKUP(Table2[[#This Row],[District]],district!$A$2:$B$38,2,FALSE)</f>
        <v>25</v>
      </c>
      <c r="E526">
        <v>2002</v>
      </c>
      <c r="L526" s="17" t="s">
        <v>68</v>
      </c>
      <c r="M526" s="14" t="s">
        <v>71</v>
      </c>
      <c r="N526" s="14" t="str">
        <f t="shared" si="96"/>
        <v>,</v>
      </c>
      <c r="O526" s="14">
        <f t="shared" si="97"/>
        <v>33</v>
      </c>
      <c r="P526" s="14" t="str">
        <f t="shared" si="98"/>
        <v>,</v>
      </c>
      <c r="Q526" s="14">
        <f t="shared" si="99"/>
        <v>25</v>
      </c>
      <c r="R526" s="14" t="str">
        <f t="shared" si="100"/>
        <v>,</v>
      </c>
      <c r="S526" s="14">
        <f t="shared" si="101"/>
        <v>0</v>
      </c>
      <c r="T526" s="14" t="str">
        <f t="shared" si="102"/>
        <v>,</v>
      </c>
      <c r="U526" s="14">
        <f t="shared" si="103"/>
        <v>0</v>
      </c>
      <c r="V526" s="14" t="str">
        <f t="shared" si="104"/>
        <v>,</v>
      </c>
      <c r="W526" s="14">
        <f t="shared" si="105"/>
        <v>0</v>
      </c>
      <c r="X526" s="14" t="str">
        <f t="shared" si="106"/>
        <v>,</v>
      </c>
      <c r="Y526" s="14">
        <f t="shared" si="107"/>
        <v>2002</v>
      </c>
      <c r="Z526" s="14" t="s">
        <v>72</v>
      </c>
    </row>
    <row r="527" spans="1:26" hidden="1" x14ac:dyDescent="0.35">
      <c r="A527" t="s">
        <v>41</v>
      </c>
      <c r="B527" s="14">
        <f>VLOOKUP(Table2[[#This Row],[Crop]],Crop!$A$2:$B$5,2,FALSE)</f>
        <v>33</v>
      </c>
      <c r="C527" t="s">
        <v>40</v>
      </c>
      <c r="D527" s="14">
        <f>VLOOKUP(Table2[[#This Row],[District]],district!$A$2:$B$38,2,FALSE)</f>
        <v>25</v>
      </c>
      <c r="E527">
        <v>2003</v>
      </c>
      <c r="L527" s="17" t="s">
        <v>68</v>
      </c>
      <c r="M527" s="14" t="s">
        <v>71</v>
      </c>
      <c r="N527" s="14" t="str">
        <f t="shared" si="96"/>
        <v>,</v>
      </c>
      <c r="O527" s="14">
        <f t="shared" si="97"/>
        <v>33</v>
      </c>
      <c r="P527" s="14" t="str">
        <f t="shared" si="98"/>
        <v>,</v>
      </c>
      <c r="Q527" s="14">
        <f t="shared" si="99"/>
        <v>25</v>
      </c>
      <c r="R527" s="14" t="str">
        <f t="shared" si="100"/>
        <v>,</v>
      </c>
      <c r="S527" s="14">
        <f t="shared" si="101"/>
        <v>0</v>
      </c>
      <c r="T527" s="14" t="str">
        <f t="shared" si="102"/>
        <v>,</v>
      </c>
      <c r="U527" s="14">
        <f t="shared" si="103"/>
        <v>0</v>
      </c>
      <c r="V527" s="14" t="str">
        <f t="shared" si="104"/>
        <v>,</v>
      </c>
      <c r="W527" s="14">
        <f t="shared" si="105"/>
        <v>0</v>
      </c>
      <c r="X527" s="14" t="str">
        <f t="shared" si="106"/>
        <v>,</v>
      </c>
      <c r="Y527" s="14">
        <f t="shared" si="107"/>
        <v>2003</v>
      </c>
      <c r="Z527" s="14" t="s">
        <v>72</v>
      </c>
    </row>
    <row r="528" spans="1:26" hidden="1" x14ac:dyDescent="0.35">
      <c r="A528" t="s">
        <v>41</v>
      </c>
      <c r="B528" s="14">
        <f>VLOOKUP(Table2[[#This Row],[Crop]],Crop!$A$2:$B$5,2,FALSE)</f>
        <v>33</v>
      </c>
      <c r="C528" t="s">
        <v>40</v>
      </c>
      <c r="D528" s="14">
        <f>VLOOKUP(Table2[[#This Row],[District]],district!$A$2:$B$38,2,FALSE)</f>
        <v>25</v>
      </c>
      <c r="E528">
        <v>2004</v>
      </c>
      <c r="L528" s="17" t="s">
        <v>68</v>
      </c>
      <c r="M528" s="14" t="s">
        <v>71</v>
      </c>
      <c r="N528" s="14" t="str">
        <f t="shared" si="96"/>
        <v>,</v>
      </c>
      <c r="O528" s="14">
        <f t="shared" si="97"/>
        <v>33</v>
      </c>
      <c r="P528" s="14" t="str">
        <f t="shared" si="98"/>
        <v>,</v>
      </c>
      <c r="Q528" s="14">
        <f t="shared" si="99"/>
        <v>25</v>
      </c>
      <c r="R528" s="14" t="str">
        <f t="shared" si="100"/>
        <v>,</v>
      </c>
      <c r="S528" s="14">
        <f t="shared" si="101"/>
        <v>0</v>
      </c>
      <c r="T528" s="14" t="str">
        <f t="shared" si="102"/>
        <v>,</v>
      </c>
      <c r="U528" s="14">
        <f t="shared" si="103"/>
        <v>0</v>
      </c>
      <c r="V528" s="14" t="str">
        <f t="shared" si="104"/>
        <v>,</v>
      </c>
      <c r="W528" s="14">
        <f t="shared" si="105"/>
        <v>0</v>
      </c>
      <c r="X528" s="14" t="str">
        <f t="shared" si="106"/>
        <v>,</v>
      </c>
      <c r="Y528" s="14">
        <f t="shared" si="107"/>
        <v>2004</v>
      </c>
      <c r="Z528" s="14" t="s">
        <v>72</v>
      </c>
    </row>
    <row r="529" spans="1:26" hidden="1" x14ac:dyDescent="0.35">
      <c r="A529" t="s">
        <v>41</v>
      </c>
      <c r="B529" s="14">
        <f>VLOOKUP(Table2[[#This Row],[Crop]],Crop!$A$2:$B$5,2,FALSE)</f>
        <v>33</v>
      </c>
      <c r="C529" t="s">
        <v>40</v>
      </c>
      <c r="D529" s="14">
        <f>VLOOKUP(Table2[[#This Row],[District]],district!$A$2:$B$38,2,FALSE)</f>
        <v>25</v>
      </c>
      <c r="E529">
        <v>2005</v>
      </c>
      <c r="L529" s="17" t="s">
        <v>68</v>
      </c>
      <c r="M529" s="14" t="s">
        <v>71</v>
      </c>
      <c r="N529" s="14" t="str">
        <f t="shared" si="96"/>
        <v>,</v>
      </c>
      <c r="O529" s="14">
        <f t="shared" si="97"/>
        <v>33</v>
      </c>
      <c r="P529" s="14" t="str">
        <f t="shared" si="98"/>
        <v>,</v>
      </c>
      <c r="Q529" s="14">
        <f t="shared" si="99"/>
        <v>25</v>
      </c>
      <c r="R529" s="14" t="str">
        <f t="shared" si="100"/>
        <v>,</v>
      </c>
      <c r="S529" s="14">
        <f t="shared" si="101"/>
        <v>0</v>
      </c>
      <c r="T529" s="14" t="str">
        <f t="shared" si="102"/>
        <v>,</v>
      </c>
      <c r="U529" s="14">
        <f t="shared" si="103"/>
        <v>0</v>
      </c>
      <c r="V529" s="14" t="str">
        <f t="shared" si="104"/>
        <v>,</v>
      </c>
      <c r="W529" s="14">
        <f t="shared" si="105"/>
        <v>0</v>
      </c>
      <c r="X529" s="14" t="str">
        <f t="shared" si="106"/>
        <v>,</v>
      </c>
      <c r="Y529" s="14">
        <f t="shared" si="107"/>
        <v>2005</v>
      </c>
      <c r="Z529" s="14" t="s">
        <v>72</v>
      </c>
    </row>
    <row r="530" spans="1:26" hidden="1" x14ac:dyDescent="0.35">
      <c r="A530" t="s">
        <v>41</v>
      </c>
      <c r="B530" s="14">
        <f>VLOOKUP(Table2[[#This Row],[Crop]],Crop!$A$2:$B$5,2,FALSE)</f>
        <v>33</v>
      </c>
      <c r="C530" t="s">
        <v>40</v>
      </c>
      <c r="D530" s="14">
        <f>VLOOKUP(Table2[[#This Row],[District]],district!$A$2:$B$38,2,FALSE)</f>
        <v>25</v>
      </c>
      <c r="E530">
        <v>2006</v>
      </c>
      <c r="L530" s="17" t="s">
        <v>68</v>
      </c>
      <c r="M530" s="14" t="s">
        <v>71</v>
      </c>
      <c r="N530" s="14" t="str">
        <f t="shared" si="96"/>
        <v>,</v>
      </c>
      <c r="O530" s="14">
        <f t="shared" si="97"/>
        <v>33</v>
      </c>
      <c r="P530" s="14" t="str">
        <f t="shared" si="98"/>
        <v>,</v>
      </c>
      <c r="Q530" s="14">
        <f t="shared" si="99"/>
        <v>25</v>
      </c>
      <c r="R530" s="14" t="str">
        <f t="shared" si="100"/>
        <v>,</v>
      </c>
      <c r="S530" s="14">
        <f t="shared" si="101"/>
        <v>0</v>
      </c>
      <c r="T530" s="14" t="str">
        <f t="shared" si="102"/>
        <v>,</v>
      </c>
      <c r="U530" s="14">
        <f t="shared" si="103"/>
        <v>0</v>
      </c>
      <c r="V530" s="14" t="str">
        <f t="shared" si="104"/>
        <v>,</v>
      </c>
      <c r="W530" s="14">
        <f t="shared" si="105"/>
        <v>0</v>
      </c>
      <c r="X530" s="14" t="str">
        <f t="shared" si="106"/>
        <v>,</v>
      </c>
      <c r="Y530" s="14">
        <f t="shared" si="107"/>
        <v>2006</v>
      </c>
      <c r="Z530" s="14" t="s">
        <v>72</v>
      </c>
    </row>
    <row r="531" spans="1:26" hidden="1" x14ac:dyDescent="0.35">
      <c r="A531" t="s">
        <v>41</v>
      </c>
      <c r="B531" s="14">
        <f>VLOOKUP(Table2[[#This Row],[Crop]],Crop!$A$2:$B$5,2,FALSE)</f>
        <v>33</v>
      </c>
      <c r="C531" t="s">
        <v>40</v>
      </c>
      <c r="D531" s="14">
        <f>VLOOKUP(Table2[[#This Row],[District]],district!$A$2:$B$38,2,FALSE)</f>
        <v>25</v>
      </c>
      <c r="E531">
        <v>2007</v>
      </c>
      <c r="L531" s="17" t="s">
        <v>68</v>
      </c>
      <c r="M531" s="14" t="s">
        <v>71</v>
      </c>
      <c r="N531" s="14" t="str">
        <f t="shared" si="96"/>
        <v>,</v>
      </c>
      <c r="O531" s="14">
        <f t="shared" si="97"/>
        <v>33</v>
      </c>
      <c r="P531" s="14" t="str">
        <f t="shared" si="98"/>
        <v>,</v>
      </c>
      <c r="Q531" s="14">
        <f t="shared" si="99"/>
        <v>25</v>
      </c>
      <c r="R531" s="14" t="str">
        <f t="shared" si="100"/>
        <v>,</v>
      </c>
      <c r="S531" s="14">
        <f t="shared" si="101"/>
        <v>0</v>
      </c>
      <c r="T531" s="14" t="str">
        <f t="shared" si="102"/>
        <v>,</v>
      </c>
      <c r="U531" s="14">
        <f t="shared" si="103"/>
        <v>0</v>
      </c>
      <c r="V531" s="14" t="str">
        <f t="shared" si="104"/>
        <v>,</v>
      </c>
      <c r="W531" s="14">
        <f t="shared" si="105"/>
        <v>0</v>
      </c>
      <c r="X531" s="14" t="str">
        <f t="shared" si="106"/>
        <v>,</v>
      </c>
      <c r="Y531" s="14">
        <f t="shared" si="107"/>
        <v>2007</v>
      </c>
      <c r="Z531" s="14" t="s">
        <v>72</v>
      </c>
    </row>
    <row r="532" spans="1:26" hidden="1" x14ac:dyDescent="0.35">
      <c r="A532" t="s">
        <v>41</v>
      </c>
      <c r="B532" s="14">
        <f>VLOOKUP(Table2[[#This Row],[Crop]],Crop!$A$2:$B$5,2,FALSE)</f>
        <v>33</v>
      </c>
      <c r="C532" t="s">
        <v>40</v>
      </c>
      <c r="D532" s="14">
        <f>VLOOKUP(Table2[[#This Row],[District]],district!$A$2:$B$38,2,FALSE)</f>
        <v>25</v>
      </c>
      <c r="E532">
        <v>2008</v>
      </c>
      <c r="L532" s="17" t="s">
        <v>68</v>
      </c>
      <c r="M532" s="14" t="s">
        <v>71</v>
      </c>
      <c r="N532" s="14" t="str">
        <f t="shared" si="96"/>
        <v>,</v>
      </c>
      <c r="O532" s="14">
        <f t="shared" si="97"/>
        <v>33</v>
      </c>
      <c r="P532" s="14" t="str">
        <f t="shared" si="98"/>
        <v>,</v>
      </c>
      <c r="Q532" s="14">
        <f t="shared" si="99"/>
        <v>25</v>
      </c>
      <c r="R532" s="14" t="str">
        <f t="shared" si="100"/>
        <v>,</v>
      </c>
      <c r="S532" s="14">
        <f t="shared" si="101"/>
        <v>0</v>
      </c>
      <c r="T532" s="14" t="str">
        <f t="shared" si="102"/>
        <v>,</v>
      </c>
      <c r="U532" s="14">
        <f t="shared" si="103"/>
        <v>0</v>
      </c>
      <c r="V532" s="14" t="str">
        <f t="shared" si="104"/>
        <v>,</v>
      </c>
      <c r="W532" s="14">
        <f t="shared" si="105"/>
        <v>0</v>
      </c>
      <c r="X532" s="14" t="str">
        <f t="shared" si="106"/>
        <v>,</v>
      </c>
      <c r="Y532" s="14">
        <f t="shared" si="107"/>
        <v>2008</v>
      </c>
      <c r="Z532" s="14" t="s">
        <v>72</v>
      </c>
    </row>
    <row r="533" spans="1:26" hidden="1" x14ac:dyDescent="0.35">
      <c r="A533" t="s">
        <v>41</v>
      </c>
      <c r="B533" s="14">
        <f>VLOOKUP(Table2[[#This Row],[Crop]],Crop!$A$2:$B$5,2,FALSE)</f>
        <v>33</v>
      </c>
      <c r="C533" t="s">
        <v>40</v>
      </c>
      <c r="D533" s="14">
        <f>VLOOKUP(Table2[[#This Row],[District]],district!$A$2:$B$38,2,FALSE)</f>
        <v>25</v>
      </c>
      <c r="E533">
        <v>2009</v>
      </c>
      <c r="L533" s="17" t="s">
        <v>68</v>
      </c>
      <c r="M533" s="14" t="s">
        <v>71</v>
      </c>
      <c r="N533" s="14" t="str">
        <f t="shared" si="96"/>
        <v>,</v>
      </c>
      <c r="O533" s="14">
        <f t="shared" si="97"/>
        <v>33</v>
      </c>
      <c r="P533" s="14" t="str">
        <f t="shared" si="98"/>
        <v>,</v>
      </c>
      <c r="Q533" s="14">
        <f t="shared" si="99"/>
        <v>25</v>
      </c>
      <c r="R533" s="14" t="str">
        <f t="shared" si="100"/>
        <v>,</v>
      </c>
      <c r="S533" s="14">
        <f t="shared" si="101"/>
        <v>0</v>
      </c>
      <c r="T533" s="14" t="str">
        <f t="shared" si="102"/>
        <v>,</v>
      </c>
      <c r="U533" s="14">
        <f t="shared" si="103"/>
        <v>0</v>
      </c>
      <c r="V533" s="14" t="str">
        <f t="shared" si="104"/>
        <v>,</v>
      </c>
      <c r="W533" s="14">
        <f t="shared" si="105"/>
        <v>0</v>
      </c>
      <c r="X533" s="14" t="str">
        <f t="shared" si="106"/>
        <v>,</v>
      </c>
      <c r="Y533" s="14">
        <f t="shared" si="107"/>
        <v>2009</v>
      </c>
      <c r="Z533" s="14" t="s">
        <v>72</v>
      </c>
    </row>
    <row r="534" spans="1:26" hidden="1" x14ac:dyDescent="0.35">
      <c r="A534" t="s">
        <v>41</v>
      </c>
      <c r="B534" s="14">
        <f>VLOOKUP(Table2[[#This Row],[Crop]],Crop!$A$2:$B$5,2,FALSE)</f>
        <v>33</v>
      </c>
      <c r="C534" t="s">
        <v>40</v>
      </c>
      <c r="D534" s="14">
        <f>VLOOKUP(Table2[[#This Row],[District]],district!$A$2:$B$38,2,FALSE)</f>
        <v>25</v>
      </c>
      <c r="E534">
        <v>2010</v>
      </c>
      <c r="L534" s="17" t="s">
        <v>68</v>
      </c>
      <c r="M534" s="14" t="s">
        <v>71</v>
      </c>
      <c r="N534" s="14" t="str">
        <f t="shared" si="96"/>
        <v>,</v>
      </c>
      <c r="O534" s="14">
        <f t="shared" si="97"/>
        <v>33</v>
      </c>
      <c r="P534" s="14" t="str">
        <f t="shared" si="98"/>
        <v>,</v>
      </c>
      <c r="Q534" s="14">
        <f t="shared" si="99"/>
        <v>25</v>
      </c>
      <c r="R534" s="14" t="str">
        <f t="shared" si="100"/>
        <v>,</v>
      </c>
      <c r="S534" s="14">
        <f t="shared" si="101"/>
        <v>0</v>
      </c>
      <c r="T534" s="14" t="str">
        <f t="shared" si="102"/>
        <v>,</v>
      </c>
      <c r="U534" s="14">
        <f t="shared" si="103"/>
        <v>0</v>
      </c>
      <c r="V534" s="14" t="str">
        <f t="shared" si="104"/>
        <v>,</v>
      </c>
      <c r="W534" s="14">
        <f t="shared" si="105"/>
        <v>0</v>
      </c>
      <c r="X534" s="14" t="str">
        <f t="shared" si="106"/>
        <v>,</v>
      </c>
      <c r="Y534" s="14">
        <f t="shared" si="107"/>
        <v>2010</v>
      </c>
      <c r="Z534" s="14" t="s">
        <v>72</v>
      </c>
    </row>
    <row r="535" spans="1:26" hidden="1" x14ac:dyDescent="0.35">
      <c r="A535" t="s">
        <v>41</v>
      </c>
      <c r="B535" s="14">
        <f>VLOOKUP(Table2[[#This Row],[Crop]],Crop!$A$2:$B$5,2,FALSE)</f>
        <v>33</v>
      </c>
      <c r="C535" t="s">
        <v>40</v>
      </c>
      <c r="D535" s="14">
        <f>VLOOKUP(Table2[[#This Row],[District]],district!$A$2:$B$38,2,FALSE)</f>
        <v>25</v>
      </c>
      <c r="E535">
        <v>2011</v>
      </c>
      <c r="L535" s="17" t="s">
        <v>68</v>
      </c>
      <c r="M535" s="14" t="s">
        <v>71</v>
      </c>
      <c r="N535" s="14" t="str">
        <f t="shared" si="96"/>
        <v>,</v>
      </c>
      <c r="O535" s="14">
        <f t="shared" si="97"/>
        <v>33</v>
      </c>
      <c r="P535" s="14" t="str">
        <f t="shared" si="98"/>
        <v>,</v>
      </c>
      <c r="Q535" s="14">
        <f t="shared" si="99"/>
        <v>25</v>
      </c>
      <c r="R535" s="14" t="str">
        <f t="shared" si="100"/>
        <v>,</v>
      </c>
      <c r="S535" s="14">
        <f t="shared" si="101"/>
        <v>0</v>
      </c>
      <c r="T535" s="14" t="str">
        <f t="shared" si="102"/>
        <v>,</v>
      </c>
      <c r="U535" s="14">
        <f t="shared" si="103"/>
        <v>0</v>
      </c>
      <c r="V535" s="14" t="str">
        <f t="shared" si="104"/>
        <v>,</v>
      </c>
      <c r="W535" s="14">
        <f t="shared" si="105"/>
        <v>0</v>
      </c>
      <c r="X535" s="14" t="str">
        <f t="shared" si="106"/>
        <v>,</v>
      </c>
      <c r="Y535" s="14">
        <f t="shared" si="107"/>
        <v>2011</v>
      </c>
      <c r="Z535" s="14" t="s">
        <v>72</v>
      </c>
    </row>
    <row r="536" spans="1:26" hidden="1" x14ac:dyDescent="0.35">
      <c r="A536" t="s">
        <v>41</v>
      </c>
      <c r="B536" s="14">
        <f>VLOOKUP(Table2[[#This Row],[Crop]],Crop!$A$2:$B$5,2,FALSE)</f>
        <v>33</v>
      </c>
      <c r="C536" t="s">
        <v>40</v>
      </c>
      <c r="D536" s="14">
        <f>VLOOKUP(Table2[[#This Row],[District]],district!$A$2:$B$38,2,FALSE)</f>
        <v>25</v>
      </c>
      <c r="E536">
        <v>2012</v>
      </c>
      <c r="L536" s="17" t="s">
        <v>68</v>
      </c>
      <c r="M536" s="14" t="s">
        <v>71</v>
      </c>
      <c r="N536" s="14" t="str">
        <f t="shared" si="96"/>
        <v>,</v>
      </c>
      <c r="O536" s="14">
        <f t="shared" si="97"/>
        <v>33</v>
      </c>
      <c r="P536" s="14" t="str">
        <f t="shared" si="98"/>
        <v>,</v>
      </c>
      <c r="Q536" s="14">
        <f t="shared" si="99"/>
        <v>25</v>
      </c>
      <c r="R536" s="14" t="str">
        <f t="shared" si="100"/>
        <v>,</v>
      </c>
      <c r="S536" s="14">
        <f t="shared" si="101"/>
        <v>0</v>
      </c>
      <c r="T536" s="14" t="str">
        <f t="shared" si="102"/>
        <v>,</v>
      </c>
      <c r="U536" s="14">
        <f t="shared" si="103"/>
        <v>0</v>
      </c>
      <c r="V536" s="14" t="str">
        <f t="shared" si="104"/>
        <v>,</v>
      </c>
      <c r="W536" s="14">
        <f t="shared" si="105"/>
        <v>0</v>
      </c>
      <c r="X536" s="14" t="str">
        <f t="shared" si="106"/>
        <v>,</v>
      </c>
      <c r="Y536" s="14">
        <f t="shared" si="107"/>
        <v>2012</v>
      </c>
      <c r="Z536" s="14" t="s">
        <v>72</v>
      </c>
    </row>
    <row r="537" spans="1:26" hidden="1" x14ac:dyDescent="0.35">
      <c r="A537" t="s">
        <v>41</v>
      </c>
      <c r="B537" s="14">
        <f>VLOOKUP(Table2[[#This Row],[Crop]],Crop!$A$2:$B$5,2,FALSE)</f>
        <v>33</v>
      </c>
      <c r="C537" t="s">
        <v>40</v>
      </c>
      <c r="D537" s="14">
        <f>VLOOKUP(Table2[[#This Row],[District]],district!$A$2:$B$38,2,FALSE)</f>
        <v>25</v>
      </c>
      <c r="E537">
        <v>2013</v>
      </c>
      <c r="L537" s="17" t="s">
        <v>68</v>
      </c>
      <c r="M537" s="14" t="s">
        <v>71</v>
      </c>
      <c r="N537" s="14" t="str">
        <f t="shared" si="96"/>
        <v>,</v>
      </c>
      <c r="O537" s="14">
        <f t="shared" si="97"/>
        <v>33</v>
      </c>
      <c r="P537" s="14" t="str">
        <f t="shared" si="98"/>
        <v>,</v>
      </c>
      <c r="Q537" s="14">
        <f t="shared" si="99"/>
        <v>25</v>
      </c>
      <c r="R537" s="14" t="str">
        <f t="shared" si="100"/>
        <v>,</v>
      </c>
      <c r="S537" s="14">
        <f t="shared" si="101"/>
        <v>0</v>
      </c>
      <c r="T537" s="14" t="str">
        <f t="shared" si="102"/>
        <v>,</v>
      </c>
      <c r="U537" s="14">
        <f t="shared" si="103"/>
        <v>0</v>
      </c>
      <c r="V537" s="14" t="str">
        <f t="shared" si="104"/>
        <v>,</v>
      </c>
      <c r="W537" s="14">
        <f t="shared" si="105"/>
        <v>0</v>
      </c>
      <c r="X537" s="14" t="str">
        <f t="shared" si="106"/>
        <v>,</v>
      </c>
      <c r="Y537" s="14">
        <f t="shared" si="107"/>
        <v>2013</v>
      </c>
      <c r="Z537" s="14" t="s">
        <v>72</v>
      </c>
    </row>
    <row r="538" spans="1:26" hidden="1" x14ac:dyDescent="0.35">
      <c r="A538" t="s">
        <v>41</v>
      </c>
      <c r="B538" s="14">
        <f>VLOOKUP(Table2[[#This Row],[Crop]],Crop!$A$2:$B$5,2,FALSE)</f>
        <v>33</v>
      </c>
      <c r="C538" t="s">
        <v>40</v>
      </c>
      <c r="D538" s="14">
        <f>VLOOKUP(Table2[[#This Row],[District]],district!$A$2:$B$38,2,FALSE)</f>
        <v>25</v>
      </c>
      <c r="E538">
        <v>2014</v>
      </c>
      <c r="L538" s="17" t="s">
        <v>68</v>
      </c>
      <c r="M538" s="14" t="s">
        <v>71</v>
      </c>
      <c r="N538" s="14" t="str">
        <f t="shared" si="96"/>
        <v>,</v>
      </c>
      <c r="O538" s="14">
        <f t="shared" si="97"/>
        <v>33</v>
      </c>
      <c r="P538" s="14" t="str">
        <f t="shared" si="98"/>
        <v>,</v>
      </c>
      <c r="Q538" s="14">
        <f t="shared" si="99"/>
        <v>25</v>
      </c>
      <c r="R538" s="14" t="str">
        <f t="shared" si="100"/>
        <v>,</v>
      </c>
      <c r="S538" s="14">
        <f t="shared" si="101"/>
        <v>0</v>
      </c>
      <c r="T538" s="14" t="str">
        <f t="shared" si="102"/>
        <v>,</v>
      </c>
      <c r="U538" s="14">
        <f t="shared" si="103"/>
        <v>0</v>
      </c>
      <c r="V538" s="14" t="str">
        <f t="shared" si="104"/>
        <v>,</v>
      </c>
      <c r="W538" s="14">
        <f t="shared" si="105"/>
        <v>0</v>
      </c>
      <c r="X538" s="14" t="str">
        <f t="shared" si="106"/>
        <v>,</v>
      </c>
      <c r="Y538" s="14">
        <f t="shared" si="107"/>
        <v>2014</v>
      </c>
      <c r="Z538" s="14" t="s">
        <v>72</v>
      </c>
    </row>
    <row r="539" spans="1:26" hidden="1" x14ac:dyDescent="0.35">
      <c r="A539" t="s">
        <v>41</v>
      </c>
      <c r="B539" s="14">
        <f>VLOOKUP(Table2[[#This Row],[Crop]],Crop!$A$2:$B$5,2,FALSE)</f>
        <v>33</v>
      </c>
      <c r="C539" t="s">
        <v>40</v>
      </c>
      <c r="D539" s="14">
        <f>VLOOKUP(Table2[[#This Row],[District]],district!$A$2:$B$38,2,FALSE)</f>
        <v>25</v>
      </c>
      <c r="E539">
        <v>2015</v>
      </c>
      <c r="L539" s="17" t="s">
        <v>68</v>
      </c>
      <c r="M539" s="14" t="s">
        <v>71</v>
      </c>
      <c r="N539" s="14" t="str">
        <f t="shared" si="96"/>
        <v>,</v>
      </c>
      <c r="O539" s="14">
        <f t="shared" si="97"/>
        <v>33</v>
      </c>
      <c r="P539" s="14" t="str">
        <f t="shared" si="98"/>
        <v>,</v>
      </c>
      <c r="Q539" s="14">
        <f t="shared" si="99"/>
        <v>25</v>
      </c>
      <c r="R539" s="14" t="str">
        <f t="shared" si="100"/>
        <v>,</v>
      </c>
      <c r="S539" s="14">
        <f t="shared" si="101"/>
        <v>0</v>
      </c>
      <c r="T539" s="14" t="str">
        <f t="shared" si="102"/>
        <v>,</v>
      </c>
      <c r="U539" s="14">
        <f t="shared" si="103"/>
        <v>0</v>
      </c>
      <c r="V539" s="14" t="str">
        <f t="shared" si="104"/>
        <v>,</v>
      </c>
      <c r="W539" s="14">
        <f t="shared" si="105"/>
        <v>0</v>
      </c>
      <c r="X539" s="14" t="str">
        <f t="shared" si="106"/>
        <v>,</v>
      </c>
      <c r="Y539" s="14">
        <f t="shared" si="107"/>
        <v>2015</v>
      </c>
      <c r="Z539" s="14" t="s">
        <v>72</v>
      </c>
    </row>
    <row r="540" spans="1:26" hidden="1" x14ac:dyDescent="0.35">
      <c r="A540" t="s">
        <v>41</v>
      </c>
      <c r="B540" s="14">
        <f>VLOOKUP(Table2[[#This Row],[Crop]],Crop!$A$2:$B$5,2,FALSE)</f>
        <v>33</v>
      </c>
      <c r="C540" t="s">
        <v>40</v>
      </c>
      <c r="D540" s="14">
        <f>VLOOKUP(Table2[[#This Row],[District]],district!$A$2:$B$38,2,FALSE)</f>
        <v>25</v>
      </c>
      <c r="E540">
        <v>2016</v>
      </c>
      <c r="L540" s="17" t="s">
        <v>68</v>
      </c>
      <c r="M540" s="14" t="s">
        <v>71</v>
      </c>
      <c r="N540" s="14" t="str">
        <f t="shared" si="96"/>
        <v>,</v>
      </c>
      <c r="O540" s="14">
        <f t="shared" si="97"/>
        <v>33</v>
      </c>
      <c r="P540" s="14" t="str">
        <f t="shared" si="98"/>
        <v>,</v>
      </c>
      <c r="Q540" s="14">
        <f t="shared" si="99"/>
        <v>25</v>
      </c>
      <c r="R540" s="14" t="str">
        <f t="shared" si="100"/>
        <v>,</v>
      </c>
      <c r="S540" s="14">
        <f t="shared" si="101"/>
        <v>0</v>
      </c>
      <c r="T540" s="14" t="str">
        <f t="shared" si="102"/>
        <v>,</v>
      </c>
      <c r="U540" s="14">
        <f t="shared" si="103"/>
        <v>0</v>
      </c>
      <c r="V540" s="14" t="str">
        <f t="shared" si="104"/>
        <v>,</v>
      </c>
      <c r="W540" s="14">
        <f t="shared" si="105"/>
        <v>0</v>
      </c>
      <c r="X540" s="14" t="str">
        <f t="shared" si="106"/>
        <v>,</v>
      </c>
      <c r="Y540" s="14">
        <f t="shared" si="107"/>
        <v>2016</v>
      </c>
      <c r="Z540" s="14" t="s">
        <v>72</v>
      </c>
    </row>
    <row r="541" spans="1:26" hidden="1" x14ac:dyDescent="0.35">
      <c r="A541" t="s">
        <v>41</v>
      </c>
      <c r="B541" s="14">
        <f>VLOOKUP(Table2[[#This Row],[Crop]],Crop!$A$2:$B$5,2,FALSE)</f>
        <v>33</v>
      </c>
      <c r="C541" t="s">
        <v>40</v>
      </c>
      <c r="D541" s="14">
        <f>VLOOKUP(Table2[[#This Row],[District]],district!$A$2:$B$38,2,FALSE)</f>
        <v>25</v>
      </c>
      <c r="E541">
        <v>2017</v>
      </c>
      <c r="L541" s="17" t="s">
        <v>68</v>
      </c>
      <c r="M541" s="14" t="s">
        <v>71</v>
      </c>
      <c r="N541" s="14" t="str">
        <f t="shared" si="96"/>
        <v>,</v>
      </c>
      <c r="O541" s="14">
        <f t="shared" si="97"/>
        <v>33</v>
      </c>
      <c r="P541" s="14" t="str">
        <f t="shared" si="98"/>
        <v>,</v>
      </c>
      <c r="Q541" s="14">
        <f t="shared" si="99"/>
        <v>25</v>
      </c>
      <c r="R541" s="14" t="str">
        <f t="shared" si="100"/>
        <v>,</v>
      </c>
      <c r="S541" s="14">
        <f t="shared" si="101"/>
        <v>0</v>
      </c>
      <c r="T541" s="14" t="str">
        <f t="shared" si="102"/>
        <v>,</v>
      </c>
      <c r="U541" s="14">
        <f t="shared" si="103"/>
        <v>0</v>
      </c>
      <c r="V541" s="14" t="str">
        <f t="shared" si="104"/>
        <v>,</v>
      </c>
      <c r="W541" s="14">
        <f t="shared" si="105"/>
        <v>0</v>
      </c>
      <c r="X541" s="14" t="str">
        <f t="shared" si="106"/>
        <v>,</v>
      </c>
      <c r="Y541" s="14">
        <f t="shared" si="107"/>
        <v>2017</v>
      </c>
      <c r="Z541" s="14" t="s">
        <v>72</v>
      </c>
    </row>
    <row r="542" spans="1:26" hidden="1" x14ac:dyDescent="0.35">
      <c r="A542" t="s">
        <v>41</v>
      </c>
      <c r="B542" s="14">
        <f>VLOOKUP(Table2[[#This Row],[Crop]],Crop!$A$2:$B$5,2,FALSE)</f>
        <v>33</v>
      </c>
      <c r="C542" t="s">
        <v>40</v>
      </c>
      <c r="D542" s="14">
        <f>VLOOKUP(Table2[[#This Row],[District]],district!$A$2:$B$38,2,FALSE)</f>
        <v>25</v>
      </c>
      <c r="E542">
        <v>2018</v>
      </c>
      <c r="L542" s="17" t="s">
        <v>68</v>
      </c>
      <c r="M542" s="14" t="s">
        <v>71</v>
      </c>
      <c r="N542" s="14" t="str">
        <f t="shared" ref="N542:N605" si="108">N541</f>
        <v>,</v>
      </c>
      <c r="O542" s="14">
        <f t="shared" ref="O542:O605" si="109">B542</f>
        <v>33</v>
      </c>
      <c r="P542" s="14" t="str">
        <f t="shared" ref="P542:P605" si="110">N542</f>
        <v>,</v>
      </c>
      <c r="Q542" s="14">
        <f t="shared" ref="Q542:Q605" si="111">D542</f>
        <v>25</v>
      </c>
      <c r="R542" s="14" t="str">
        <f t="shared" ref="R542:R605" si="112">N542</f>
        <v>,</v>
      </c>
      <c r="S542" s="14">
        <f t="shared" ref="S542:S605" si="113">G542</f>
        <v>0</v>
      </c>
      <c r="T542" s="14" t="str">
        <f t="shared" ref="T542:T605" si="114">N541</f>
        <v>,</v>
      </c>
      <c r="U542" s="14">
        <f t="shared" ref="U542:U605" si="115">F542</f>
        <v>0</v>
      </c>
      <c r="V542" s="14" t="str">
        <f t="shared" ref="V542:V605" si="116">N541</f>
        <v>,</v>
      </c>
      <c r="W542" s="14">
        <f t="shared" ref="W542:W605" si="117">H542</f>
        <v>0</v>
      </c>
      <c r="X542" s="14" t="str">
        <f t="shared" ref="X542:X605" si="118">N541</f>
        <v>,</v>
      </c>
      <c r="Y542" s="14">
        <f t="shared" ref="Y542:Y605" si="119">E542</f>
        <v>2018</v>
      </c>
      <c r="Z542" s="14" t="s">
        <v>72</v>
      </c>
    </row>
    <row r="543" spans="1:26" hidden="1" x14ac:dyDescent="0.35">
      <c r="A543" t="s">
        <v>41</v>
      </c>
      <c r="B543" s="14">
        <f>VLOOKUP(Table2[[#This Row],[Crop]],Crop!$A$2:$B$5,2,FALSE)</f>
        <v>33</v>
      </c>
      <c r="C543" t="s">
        <v>40</v>
      </c>
      <c r="D543" s="14">
        <f>VLOOKUP(Table2[[#This Row],[District]],district!$A$2:$B$38,2,FALSE)</f>
        <v>25</v>
      </c>
      <c r="E543">
        <v>2019</v>
      </c>
      <c r="L543" s="17" t="s">
        <v>68</v>
      </c>
      <c r="M543" s="14" t="s">
        <v>71</v>
      </c>
      <c r="N543" s="14" t="str">
        <f t="shared" si="108"/>
        <v>,</v>
      </c>
      <c r="O543" s="14">
        <f t="shared" si="109"/>
        <v>33</v>
      </c>
      <c r="P543" s="14" t="str">
        <f t="shared" si="110"/>
        <v>,</v>
      </c>
      <c r="Q543" s="14">
        <f t="shared" si="111"/>
        <v>25</v>
      </c>
      <c r="R543" s="14" t="str">
        <f t="shared" si="112"/>
        <v>,</v>
      </c>
      <c r="S543" s="14">
        <f t="shared" si="113"/>
        <v>0</v>
      </c>
      <c r="T543" s="14" t="str">
        <f t="shared" si="114"/>
        <v>,</v>
      </c>
      <c r="U543" s="14">
        <f t="shared" si="115"/>
        <v>0</v>
      </c>
      <c r="V543" s="14" t="str">
        <f t="shared" si="116"/>
        <v>,</v>
      </c>
      <c r="W543" s="14">
        <f t="shared" si="117"/>
        <v>0</v>
      </c>
      <c r="X543" s="14" t="str">
        <f t="shared" si="118"/>
        <v>,</v>
      </c>
      <c r="Y543" s="14">
        <f t="shared" si="119"/>
        <v>2019</v>
      </c>
      <c r="Z543" s="14" t="s">
        <v>72</v>
      </c>
    </row>
    <row r="544" spans="1:26" hidden="1" x14ac:dyDescent="0.35">
      <c r="A544" t="s">
        <v>41</v>
      </c>
      <c r="B544" s="14">
        <f>VLOOKUP(Table2[[#This Row],[Crop]],Crop!$A$2:$B$5,2,FALSE)</f>
        <v>33</v>
      </c>
      <c r="C544" t="s">
        <v>40</v>
      </c>
      <c r="D544" s="14">
        <f>VLOOKUP(Table2[[#This Row],[District]],district!$A$2:$B$38,2,FALSE)</f>
        <v>25</v>
      </c>
      <c r="E544">
        <v>2020</v>
      </c>
      <c r="L544" s="17" t="s">
        <v>68</v>
      </c>
      <c r="M544" s="14" t="s">
        <v>71</v>
      </c>
      <c r="N544" s="14" t="str">
        <f t="shared" si="108"/>
        <v>,</v>
      </c>
      <c r="O544" s="14">
        <f t="shared" si="109"/>
        <v>33</v>
      </c>
      <c r="P544" s="14" t="str">
        <f t="shared" si="110"/>
        <v>,</v>
      </c>
      <c r="Q544" s="14">
        <f t="shared" si="111"/>
        <v>25</v>
      </c>
      <c r="R544" s="14" t="str">
        <f t="shared" si="112"/>
        <v>,</v>
      </c>
      <c r="S544" s="14">
        <f t="shared" si="113"/>
        <v>0</v>
      </c>
      <c r="T544" s="14" t="str">
        <f t="shared" si="114"/>
        <v>,</v>
      </c>
      <c r="U544" s="14">
        <f t="shared" si="115"/>
        <v>0</v>
      </c>
      <c r="V544" s="14" t="str">
        <f t="shared" si="116"/>
        <v>,</v>
      </c>
      <c r="W544" s="14">
        <f t="shared" si="117"/>
        <v>0</v>
      </c>
      <c r="X544" s="14" t="str">
        <f t="shared" si="118"/>
        <v>,</v>
      </c>
      <c r="Y544" s="14">
        <f t="shared" si="119"/>
        <v>2020</v>
      </c>
      <c r="Z544" s="14" t="s">
        <v>72</v>
      </c>
    </row>
    <row r="545" spans="1:26" s="7" customFormat="1" hidden="1" x14ac:dyDescent="0.35">
      <c r="A545" s="7" t="s">
        <v>41</v>
      </c>
      <c r="B545" s="7">
        <f>VLOOKUP(Table2[[#This Row],[Crop]],Crop!$A$2:$B$5,2,FALSE)</f>
        <v>33</v>
      </c>
      <c r="C545" s="7" t="s">
        <v>40</v>
      </c>
      <c r="D545" s="7">
        <f>VLOOKUP(Table2[[#This Row],[District]],district!$A$2:$B$38,2,FALSE)</f>
        <v>25</v>
      </c>
      <c r="E545" s="7">
        <v>2021</v>
      </c>
      <c r="L545" s="17" t="s">
        <v>68</v>
      </c>
      <c r="M545" s="14" t="s">
        <v>71</v>
      </c>
      <c r="N545" s="14" t="str">
        <f t="shared" si="108"/>
        <v>,</v>
      </c>
      <c r="O545" s="14">
        <f t="shared" si="109"/>
        <v>33</v>
      </c>
      <c r="P545" s="14" t="str">
        <f t="shared" si="110"/>
        <v>,</v>
      </c>
      <c r="Q545" s="14">
        <f t="shared" si="111"/>
        <v>25</v>
      </c>
      <c r="R545" s="14" t="str">
        <f t="shared" si="112"/>
        <v>,</v>
      </c>
      <c r="S545" s="14">
        <f t="shared" si="113"/>
        <v>0</v>
      </c>
      <c r="T545" s="14" t="str">
        <f t="shared" si="114"/>
        <v>,</v>
      </c>
      <c r="U545" s="14">
        <f t="shared" si="115"/>
        <v>0</v>
      </c>
      <c r="V545" s="14" t="str">
        <f t="shared" si="116"/>
        <v>,</v>
      </c>
      <c r="W545" s="14">
        <f t="shared" si="117"/>
        <v>0</v>
      </c>
      <c r="X545" s="14" t="str">
        <f t="shared" si="118"/>
        <v>,</v>
      </c>
      <c r="Y545" s="14">
        <f t="shared" si="119"/>
        <v>2021</v>
      </c>
      <c r="Z545" s="14" t="s">
        <v>72</v>
      </c>
    </row>
    <row r="546" spans="1:26" x14ac:dyDescent="0.35">
      <c r="A546" t="s">
        <v>41</v>
      </c>
      <c r="B546" s="14">
        <f>VLOOKUP(Table2[[#This Row],[Crop]],Crop!$A$2:$B$5,2,FALSE)</f>
        <v>33</v>
      </c>
      <c r="C546" s="14" t="s">
        <v>51</v>
      </c>
      <c r="D546" s="14">
        <f>VLOOKUP(Table2[[#This Row],[District]],district!$A$2:$B$38,2,FALSE)</f>
        <v>9</v>
      </c>
      <c r="E546">
        <v>1990</v>
      </c>
      <c r="F546">
        <v>1.05</v>
      </c>
      <c r="G546">
        <v>2</v>
      </c>
      <c r="H546">
        <v>7.18</v>
      </c>
      <c r="L546" s="17" t="s">
        <v>68</v>
      </c>
      <c r="M546" s="14" t="s">
        <v>71</v>
      </c>
      <c r="N546" s="14" t="str">
        <f t="shared" si="108"/>
        <v>,</v>
      </c>
      <c r="O546" s="14">
        <f t="shared" si="109"/>
        <v>33</v>
      </c>
      <c r="P546" s="14" t="str">
        <f t="shared" si="110"/>
        <v>,</v>
      </c>
      <c r="Q546" s="14">
        <f t="shared" si="111"/>
        <v>9</v>
      </c>
      <c r="R546" s="14" t="str">
        <f t="shared" si="112"/>
        <v>,</v>
      </c>
      <c r="S546" s="14">
        <f t="shared" si="113"/>
        <v>2</v>
      </c>
      <c r="T546" s="14" t="str">
        <f t="shared" si="114"/>
        <v>,</v>
      </c>
      <c r="U546" s="14">
        <f t="shared" si="115"/>
        <v>1.05</v>
      </c>
      <c r="V546" s="14" t="str">
        <f t="shared" si="116"/>
        <v>,</v>
      </c>
      <c r="W546" s="14">
        <f t="shared" si="117"/>
        <v>7.18</v>
      </c>
      <c r="X546" s="14" t="str">
        <f t="shared" si="118"/>
        <v>,</v>
      </c>
      <c r="Y546" s="14">
        <f t="shared" si="119"/>
        <v>1990</v>
      </c>
      <c r="Z546" s="14" t="s">
        <v>72</v>
      </c>
    </row>
    <row r="547" spans="1:26" x14ac:dyDescent="0.35">
      <c r="A547" t="s">
        <v>41</v>
      </c>
      <c r="B547" s="14">
        <f>VLOOKUP(Table2[[#This Row],[Crop]],Crop!$A$2:$B$5,2,FALSE)</f>
        <v>33</v>
      </c>
      <c r="C547" s="14" t="s">
        <v>51</v>
      </c>
      <c r="D547" s="14">
        <f>VLOOKUP(Table2[[#This Row],[District]],district!$A$2:$B$38,2,FALSE)</f>
        <v>9</v>
      </c>
      <c r="E547">
        <v>1991</v>
      </c>
      <c r="F547">
        <v>1.17</v>
      </c>
      <c r="G547">
        <v>2</v>
      </c>
      <c r="H547">
        <v>8</v>
      </c>
      <c r="L547" s="17" t="s">
        <v>68</v>
      </c>
      <c r="M547" s="14" t="s">
        <v>71</v>
      </c>
      <c r="N547" s="14" t="str">
        <f t="shared" si="108"/>
        <v>,</v>
      </c>
      <c r="O547" s="14">
        <f t="shared" si="109"/>
        <v>33</v>
      </c>
      <c r="P547" s="14" t="str">
        <f t="shared" si="110"/>
        <v>,</v>
      </c>
      <c r="Q547" s="14">
        <f t="shared" si="111"/>
        <v>9</v>
      </c>
      <c r="R547" s="14" t="str">
        <f t="shared" si="112"/>
        <v>,</v>
      </c>
      <c r="S547" s="14">
        <f t="shared" si="113"/>
        <v>2</v>
      </c>
      <c r="T547" s="14" t="str">
        <f t="shared" si="114"/>
        <v>,</v>
      </c>
      <c r="U547" s="14">
        <f t="shared" si="115"/>
        <v>1.17</v>
      </c>
      <c r="V547" s="14" t="str">
        <f t="shared" si="116"/>
        <v>,</v>
      </c>
      <c r="W547" s="14">
        <f t="shared" si="117"/>
        <v>8</v>
      </c>
      <c r="X547" s="14" t="str">
        <f t="shared" si="118"/>
        <v>,</v>
      </c>
      <c r="Y547" s="14">
        <f t="shared" si="119"/>
        <v>1991</v>
      </c>
      <c r="Z547" s="14" t="s">
        <v>72</v>
      </c>
    </row>
    <row r="548" spans="1:26" x14ac:dyDescent="0.35">
      <c r="A548" t="s">
        <v>41</v>
      </c>
      <c r="B548" s="14">
        <f>VLOOKUP(Table2[[#This Row],[Crop]],Crop!$A$2:$B$5,2,FALSE)</f>
        <v>33</v>
      </c>
      <c r="C548" s="14" t="s">
        <v>51</v>
      </c>
      <c r="D548" s="14">
        <f>VLOOKUP(Table2[[#This Row],[District]],district!$A$2:$B$38,2,FALSE)</f>
        <v>9</v>
      </c>
      <c r="E548">
        <v>1992</v>
      </c>
      <c r="F548">
        <v>1.1100000000000001</v>
      </c>
      <c r="G548">
        <v>2</v>
      </c>
      <c r="H548">
        <v>7.59</v>
      </c>
      <c r="L548" s="17" t="s">
        <v>68</v>
      </c>
      <c r="M548" s="14" t="s">
        <v>71</v>
      </c>
      <c r="N548" s="14" t="str">
        <f t="shared" si="108"/>
        <v>,</v>
      </c>
      <c r="O548" s="14">
        <f t="shared" si="109"/>
        <v>33</v>
      </c>
      <c r="P548" s="14" t="str">
        <f t="shared" si="110"/>
        <v>,</v>
      </c>
      <c r="Q548" s="14">
        <f t="shared" si="111"/>
        <v>9</v>
      </c>
      <c r="R548" s="14" t="str">
        <f t="shared" si="112"/>
        <v>,</v>
      </c>
      <c r="S548" s="14">
        <f t="shared" si="113"/>
        <v>2</v>
      </c>
      <c r="T548" s="14" t="str">
        <f t="shared" si="114"/>
        <v>,</v>
      </c>
      <c r="U548" s="14">
        <f t="shared" si="115"/>
        <v>1.1100000000000001</v>
      </c>
      <c r="V548" s="14" t="str">
        <f t="shared" si="116"/>
        <v>,</v>
      </c>
      <c r="W548" s="14">
        <f t="shared" si="117"/>
        <v>7.59</v>
      </c>
      <c r="X548" s="14" t="str">
        <f t="shared" si="118"/>
        <v>,</v>
      </c>
      <c r="Y548" s="14">
        <f t="shared" si="119"/>
        <v>1992</v>
      </c>
      <c r="Z548" s="14" t="s">
        <v>72</v>
      </c>
    </row>
    <row r="549" spans="1:26" x14ac:dyDescent="0.35">
      <c r="A549" t="s">
        <v>41</v>
      </c>
      <c r="B549" s="14">
        <f>VLOOKUP(Table2[[#This Row],[Crop]],Crop!$A$2:$B$5,2,FALSE)</f>
        <v>33</v>
      </c>
      <c r="C549" s="14" t="s">
        <v>51</v>
      </c>
      <c r="D549" s="14">
        <f>VLOOKUP(Table2[[#This Row],[District]],district!$A$2:$B$38,2,FALSE)</f>
        <v>9</v>
      </c>
      <c r="E549">
        <v>1993</v>
      </c>
      <c r="F549">
        <v>0.33</v>
      </c>
      <c r="G549">
        <v>1</v>
      </c>
      <c r="H549">
        <v>4.5</v>
      </c>
      <c r="L549" s="17" t="s">
        <v>68</v>
      </c>
      <c r="M549" s="14" t="s">
        <v>71</v>
      </c>
      <c r="N549" s="14" t="str">
        <f t="shared" si="108"/>
        <v>,</v>
      </c>
      <c r="O549" s="14">
        <f t="shared" si="109"/>
        <v>33</v>
      </c>
      <c r="P549" s="14" t="str">
        <f t="shared" si="110"/>
        <v>,</v>
      </c>
      <c r="Q549" s="14">
        <f t="shared" si="111"/>
        <v>9</v>
      </c>
      <c r="R549" s="14" t="str">
        <f t="shared" si="112"/>
        <v>,</v>
      </c>
      <c r="S549" s="14">
        <f t="shared" si="113"/>
        <v>1</v>
      </c>
      <c r="T549" s="14" t="str">
        <f t="shared" si="114"/>
        <v>,</v>
      </c>
      <c r="U549" s="14">
        <f t="shared" si="115"/>
        <v>0.33</v>
      </c>
      <c r="V549" s="14" t="str">
        <f t="shared" si="116"/>
        <v>,</v>
      </c>
      <c r="W549" s="14">
        <f t="shared" si="117"/>
        <v>4.5</v>
      </c>
      <c r="X549" s="14" t="str">
        <f t="shared" si="118"/>
        <v>,</v>
      </c>
      <c r="Y549" s="14">
        <f t="shared" si="119"/>
        <v>1993</v>
      </c>
      <c r="Z549" s="14" t="s">
        <v>72</v>
      </c>
    </row>
    <row r="550" spans="1:26" x14ac:dyDescent="0.35">
      <c r="A550" t="s">
        <v>41</v>
      </c>
      <c r="B550" s="14">
        <f>VLOOKUP(Table2[[#This Row],[Crop]],Crop!$A$2:$B$5,2,FALSE)</f>
        <v>33</v>
      </c>
      <c r="C550" s="14" t="s">
        <v>51</v>
      </c>
      <c r="D550" s="14">
        <f>VLOOKUP(Table2[[#This Row],[District]],district!$A$2:$B$38,2,FALSE)</f>
        <v>9</v>
      </c>
      <c r="E550">
        <v>1994</v>
      </c>
      <c r="F550">
        <v>0.33</v>
      </c>
      <c r="G550">
        <v>1</v>
      </c>
      <c r="H550">
        <v>4.51</v>
      </c>
      <c r="L550" s="17" t="s">
        <v>68</v>
      </c>
      <c r="M550" s="14" t="s">
        <v>71</v>
      </c>
      <c r="N550" s="14" t="str">
        <f t="shared" si="108"/>
        <v>,</v>
      </c>
      <c r="O550" s="14">
        <f t="shared" si="109"/>
        <v>33</v>
      </c>
      <c r="P550" s="14" t="str">
        <f t="shared" si="110"/>
        <v>,</v>
      </c>
      <c r="Q550" s="14">
        <f t="shared" si="111"/>
        <v>9</v>
      </c>
      <c r="R550" s="14" t="str">
        <f t="shared" si="112"/>
        <v>,</v>
      </c>
      <c r="S550" s="14">
        <f t="shared" si="113"/>
        <v>1</v>
      </c>
      <c r="T550" s="14" t="str">
        <f t="shared" si="114"/>
        <v>,</v>
      </c>
      <c r="U550" s="14">
        <f t="shared" si="115"/>
        <v>0.33</v>
      </c>
      <c r="V550" s="14" t="str">
        <f t="shared" si="116"/>
        <v>,</v>
      </c>
      <c r="W550" s="14">
        <f t="shared" si="117"/>
        <v>4.51</v>
      </c>
      <c r="X550" s="14" t="str">
        <f t="shared" si="118"/>
        <v>,</v>
      </c>
      <c r="Y550" s="14">
        <f t="shared" si="119"/>
        <v>1994</v>
      </c>
      <c r="Z550" s="14" t="s">
        <v>72</v>
      </c>
    </row>
    <row r="551" spans="1:26" x14ac:dyDescent="0.35">
      <c r="A551" t="s">
        <v>41</v>
      </c>
      <c r="B551" s="14">
        <f>VLOOKUP(Table2[[#This Row],[Crop]],Crop!$A$2:$B$5,2,FALSE)</f>
        <v>33</v>
      </c>
      <c r="C551" s="14" t="s">
        <v>51</v>
      </c>
      <c r="D551" s="14">
        <f>VLOOKUP(Table2[[#This Row],[District]],district!$A$2:$B$38,2,FALSE)</f>
        <v>9</v>
      </c>
      <c r="E551">
        <v>1995</v>
      </c>
      <c r="F551">
        <v>0.32</v>
      </c>
      <c r="G551">
        <v>1</v>
      </c>
      <c r="H551">
        <v>4.37</v>
      </c>
      <c r="L551" s="17" t="s">
        <v>68</v>
      </c>
      <c r="M551" s="14" t="s">
        <v>71</v>
      </c>
      <c r="N551" s="14" t="str">
        <f t="shared" si="108"/>
        <v>,</v>
      </c>
      <c r="O551" s="14">
        <f t="shared" si="109"/>
        <v>33</v>
      </c>
      <c r="P551" s="14" t="str">
        <f t="shared" si="110"/>
        <v>,</v>
      </c>
      <c r="Q551" s="14">
        <f t="shared" si="111"/>
        <v>9</v>
      </c>
      <c r="R551" s="14" t="str">
        <f t="shared" si="112"/>
        <v>,</v>
      </c>
      <c r="S551" s="14">
        <f t="shared" si="113"/>
        <v>1</v>
      </c>
      <c r="T551" s="14" t="str">
        <f t="shared" si="114"/>
        <v>,</v>
      </c>
      <c r="U551" s="14">
        <f t="shared" si="115"/>
        <v>0.32</v>
      </c>
      <c r="V551" s="14" t="str">
        <f t="shared" si="116"/>
        <v>,</v>
      </c>
      <c r="W551" s="14">
        <f t="shared" si="117"/>
        <v>4.37</v>
      </c>
      <c r="X551" s="14" t="str">
        <f t="shared" si="118"/>
        <v>,</v>
      </c>
      <c r="Y551" s="14">
        <f t="shared" si="119"/>
        <v>1995</v>
      </c>
      <c r="Z551" s="14" t="s">
        <v>72</v>
      </c>
    </row>
    <row r="552" spans="1:26" x14ac:dyDescent="0.35">
      <c r="A552" t="s">
        <v>41</v>
      </c>
      <c r="B552" s="14">
        <f>VLOOKUP(Table2[[#This Row],[Crop]],Crop!$A$2:$B$5,2,FALSE)</f>
        <v>33</v>
      </c>
      <c r="C552" s="14" t="s">
        <v>51</v>
      </c>
      <c r="D552" s="14">
        <f>VLOOKUP(Table2[[#This Row],[District]],district!$A$2:$B$38,2,FALSE)</f>
        <v>9</v>
      </c>
      <c r="E552">
        <v>1996</v>
      </c>
      <c r="F552">
        <v>0.34</v>
      </c>
      <c r="G552">
        <v>1</v>
      </c>
      <c r="H552">
        <v>4.63</v>
      </c>
      <c r="L552" s="17" t="s">
        <v>68</v>
      </c>
      <c r="M552" s="14" t="s">
        <v>71</v>
      </c>
      <c r="N552" s="14" t="str">
        <f t="shared" si="108"/>
        <v>,</v>
      </c>
      <c r="O552" s="14">
        <f t="shared" si="109"/>
        <v>33</v>
      </c>
      <c r="P552" s="14" t="str">
        <f t="shared" si="110"/>
        <v>,</v>
      </c>
      <c r="Q552" s="14">
        <f t="shared" si="111"/>
        <v>9</v>
      </c>
      <c r="R552" s="14" t="str">
        <f t="shared" si="112"/>
        <v>,</v>
      </c>
      <c r="S552" s="14">
        <f t="shared" si="113"/>
        <v>1</v>
      </c>
      <c r="T552" s="14" t="str">
        <f t="shared" si="114"/>
        <v>,</v>
      </c>
      <c r="U552" s="14">
        <f t="shared" si="115"/>
        <v>0.34</v>
      </c>
      <c r="V552" s="14" t="str">
        <f t="shared" si="116"/>
        <v>,</v>
      </c>
      <c r="W552" s="14">
        <f t="shared" si="117"/>
        <v>4.63</v>
      </c>
      <c r="X552" s="14" t="str">
        <f t="shared" si="118"/>
        <v>,</v>
      </c>
      <c r="Y552" s="14">
        <f t="shared" si="119"/>
        <v>1996</v>
      </c>
      <c r="Z552" s="14" t="s">
        <v>72</v>
      </c>
    </row>
    <row r="553" spans="1:26" x14ac:dyDescent="0.35">
      <c r="A553" t="s">
        <v>41</v>
      </c>
      <c r="B553" s="14">
        <f>VLOOKUP(Table2[[#This Row],[Crop]],Crop!$A$2:$B$5,2,FALSE)</f>
        <v>33</v>
      </c>
      <c r="C553" s="14" t="s">
        <v>51</v>
      </c>
      <c r="D553" s="14">
        <f>VLOOKUP(Table2[[#This Row],[District]],district!$A$2:$B$38,2,FALSE)</f>
        <v>9</v>
      </c>
      <c r="E553">
        <v>1997</v>
      </c>
      <c r="F553">
        <v>0.39</v>
      </c>
      <c r="G553">
        <v>1</v>
      </c>
      <c r="H553">
        <v>5.39</v>
      </c>
      <c r="L553" s="17" t="s">
        <v>68</v>
      </c>
      <c r="M553" s="14" t="s">
        <v>71</v>
      </c>
      <c r="N553" s="14" t="str">
        <f t="shared" si="108"/>
        <v>,</v>
      </c>
      <c r="O553" s="14">
        <f t="shared" si="109"/>
        <v>33</v>
      </c>
      <c r="P553" s="14" t="str">
        <f t="shared" si="110"/>
        <v>,</v>
      </c>
      <c r="Q553" s="14">
        <f t="shared" si="111"/>
        <v>9</v>
      </c>
      <c r="R553" s="14" t="str">
        <f t="shared" si="112"/>
        <v>,</v>
      </c>
      <c r="S553" s="14">
        <f t="shared" si="113"/>
        <v>1</v>
      </c>
      <c r="T553" s="14" t="str">
        <f t="shared" si="114"/>
        <v>,</v>
      </c>
      <c r="U553" s="14">
        <f t="shared" si="115"/>
        <v>0.39</v>
      </c>
      <c r="V553" s="14" t="str">
        <f t="shared" si="116"/>
        <v>,</v>
      </c>
      <c r="W553" s="14">
        <f t="shared" si="117"/>
        <v>5.39</v>
      </c>
      <c r="X553" s="14" t="str">
        <f t="shared" si="118"/>
        <v>,</v>
      </c>
      <c r="Y553" s="14">
        <f t="shared" si="119"/>
        <v>1997</v>
      </c>
      <c r="Z553" s="14" t="s">
        <v>72</v>
      </c>
    </row>
    <row r="554" spans="1:26" hidden="1" x14ac:dyDescent="0.35">
      <c r="A554" t="s">
        <v>41</v>
      </c>
      <c r="B554" s="14">
        <f>VLOOKUP(Table2[[#This Row],[Crop]],Crop!$A$2:$B$5,2,FALSE)</f>
        <v>33</v>
      </c>
      <c r="C554" s="14" t="s">
        <v>51</v>
      </c>
      <c r="D554" s="14">
        <f>VLOOKUP(Table2[[#This Row],[District]],district!$A$2:$B$38,2,FALSE)</f>
        <v>9</v>
      </c>
      <c r="E554">
        <v>1998</v>
      </c>
      <c r="L554" s="17" t="s">
        <v>68</v>
      </c>
      <c r="M554" s="14" t="s">
        <v>71</v>
      </c>
      <c r="N554" s="14" t="str">
        <f t="shared" si="108"/>
        <v>,</v>
      </c>
      <c r="O554" s="14">
        <f t="shared" si="109"/>
        <v>33</v>
      </c>
      <c r="P554" s="14" t="str">
        <f t="shared" si="110"/>
        <v>,</v>
      </c>
      <c r="Q554" s="14">
        <f t="shared" si="111"/>
        <v>9</v>
      </c>
      <c r="R554" s="14" t="str">
        <f t="shared" si="112"/>
        <v>,</v>
      </c>
      <c r="S554" s="14">
        <f t="shared" si="113"/>
        <v>0</v>
      </c>
      <c r="T554" s="14" t="str">
        <f t="shared" si="114"/>
        <v>,</v>
      </c>
      <c r="U554" s="14">
        <f t="shared" si="115"/>
        <v>0</v>
      </c>
      <c r="V554" s="14" t="str">
        <f t="shared" si="116"/>
        <v>,</v>
      </c>
      <c r="W554" s="14">
        <f t="shared" si="117"/>
        <v>0</v>
      </c>
      <c r="X554" s="14" t="str">
        <f t="shared" si="118"/>
        <v>,</v>
      </c>
      <c r="Y554" s="14">
        <f t="shared" si="119"/>
        <v>1998</v>
      </c>
      <c r="Z554" s="14" t="s">
        <v>72</v>
      </c>
    </row>
    <row r="555" spans="1:26" hidden="1" x14ac:dyDescent="0.35">
      <c r="A555" t="s">
        <v>41</v>
      </c>
      <c r="B555" s="14">
        <f>VLOOKUP(Table2[[#This Row],[Crop]],Crop!$A$2:$B$5,2,FALSE)</f>
        <v>33</v>
      </c>
      <c r="C555" s="14" t="s">
        <v>51</v>
      </c>
      <c r="D555" s="14">
        <f>VLOOKUP(Table2[[#This Row],[District]],district!$A$2:$B$38,2,FALSE)</f>
        <v>9</v>
      </c>
      <c r="E555">
        <v>1999</v>
      </c>
      <c r="L555" s="17" t="s">
        <v>68</v>
      </c>
      <c r="M555" s="14" t="s">
        <v>71</v>
      </c>
      <c r="N555" s="14" t="str">
        <f t="shared" si="108"/>
        <v>,</v>
      </c>
      <c r="O555" s="14">
        <f t="shared" si="109"/>
        <v>33</v>
      </c>
      <c r="P555" s="14" t="str">
        <f t="shared" si="110"/>
        <v>,</v>
      </c>
      <c r="Q555" s="14">
        <f t="shared" si="111"/>
        <v>9</v>
      </c>
      <c r="R555" s="14" t="str">
        <f t="shared" si="112"/>
        <v>,</v>
      </c>
      <c r="S555" s="14">
        <f t="shared" si="113"/>
        <v>0</v>
      </c>
      <c r="T555" s="14" t="str">
        <f t="shared" si="114"/>
        <v>,</v>
      </c>
      <c r="U555" s="14">
        <f t="shared" si="115"/>
        <v>0</v>
      </c>
      <c r="V555" s="14" t="str">
        <f t="shared" si="116"/>
        <v>,</v>
      </c>
      <c r="W555" s="14">
        <f t="shared" si="117"/>
        <v>0</v>
      </c>
      <c r="X555" s="14" t="str">
        <f t="shared" si="118"/>
        <v>,</v>
      </c>
      <c r="Y555" s="14">
        <f t="shared" si="119"/>
        <v>1999</v>
      </c>
      <c r="Z555" s="14" t="s">
        <v>72</v>
      </c>
    </row>
    <row r="556" spans="1:26" hidden="1" x14ac:dyDescent="0.35">
      <c r="A556" t="s">
        <v>41</v>
      </c>
      <c r="B556" s="14">
        <f>VLOOKUP(Table2[[#This Row],[Crop]],Crop!$A$2:$B$5,2,FALSE)</f>
        <v>33</v>
      </c>
      <c r="C556" s="14" t="s">
        <v>51</v>
      </c>
      <c r="D556" s="14">
        <f>VLOOKUP(Table2[[#This Row],[District]],district!$A$2:$B$38,2,FALSE)</f>
        <v>9</v>
      </c>
      <c r="E556">
        <v>2000</v>
      </c>
      <c r="L556" s="17" t="s">
        <v>68</v>
      </c>
      <c r="M556" s="14" t="s">
        <v>71</v>
      </c>
      <c r="N556" s="14" t="str">
        <f t="shared" si="108"/>
        <v>,</v>
      </c>
      <c r="O556" s="14">
        <f t="shared" si="109"/>
        <v>33</v>
      </c>
      <c r="P556" s="14" t="str">
        <f t="shared" si="110"/>
        <v>,</v>
      </c>
      <c r="Q556" s="14">
        <f t="shared" si="111"/>
        <v>9</v>
      </c>
      <c r="R556" s="14" t="str">
        <f t="shared" si="112"/>
        <v>,</v>
      </c>
      <c r="S556" s="14">
        <f t="shared" si="113"/>
        <v>0</v>
      </c>
      <c r="T556" s="14" t="str">
        <f t="shared" si="114"/>
        <v>,</v>
      </c>
      <c r="U556" s="14">
        <f t="shared" si="115"/>
        <v>0</v>
      </c>
      <c r="V556" s="14" t="str">
        <f t="shared" si="116"/>
        <v>,</v>
      </c>
      <c r="W556" s="14">
        <f t="shared" si="117"/>
        <v>0</v>
      </c>
      <c r="X556" s="14" t="str">
        <f t="shared" si="118"/>
        <v>,</v>
      </c>
      <c r="Y556" s="14">
        <f t="shared" si="119"/>
        <v>2000</v>
      </c>
      <c r="Z556" s="14" t="s">
        <v>72</v>
      </c>
    </row>
    <row r="557" spans="1:26" hidden="1" x14ac:dyDescent="0.35">
      <c r="A557" t="s">
        <v>41</v>
      </c>
      <c r="B557" s="14">
        <f>VLOOKUP(Table2[[#This Row],[Crop]],Crop!$A$2:$B$5,2,FALSE)</f>
        <v>33</v>
      </c>
      <c r="C557" s="14" t="s">
        <v>51</v>
      </c>
      <c r="D557" s="14">
        <f>VLOOKUP(Table2[[#This Row],[District]],district!$A$2:$B$38,2,FALSE)</f>
        <v>9</v>
      </c>
      <c r="E557">
        <v>2001</v>
      </c>
      <c r="L557" s="17" t="s">
        <v>68</v>
      </c>
      <c r="M557" s="14" t="s">
        <v>71</v>
      </c>
      <c r="N557" s="14" t="str">
        <f t="shared" si="108"/>
        <v>,</v>
      </c>
      <c r="O557" s="14">
        <f t="shared" si="109"/>
        <v>33</v>
      </c>
      <c r="P557" s="14" t="str">
        <f t="shared" si="110"/>
        <v>,</v>
      </c>
      <c r="Q557" s="14">
        <f t="shared" si="111"/>
        <v>9</v>
      </c>
      <c r="R557" s="14" t="str">
        <f t="shared" si="112"/>
        <v>,</v>
      </c>
      <c r="S557" s="14">
        <f t="shared" si="113"/>
        <v>0</v>
      </c>
      <c r="T557" s="14" t="str">
        <f t="shared" si="114"/>
        <v>,</v>
      </c>
      <c r="U557" s="14">
        <f t="shared" si="115"/>
        <v>0</v>
      </c>
      <c r="V557" s="14" t="str">
        <f t="shared" si="116"/>
        <v>,</v>
      </c>
      <c r="W557" s="14">
        <f t="shared" si="117"/>
        <v>0</v>
      </c>
      <c r="X557" s="14" t="str">
        <f t="shared" si="118"/>
        <v>,</v>
      </c>
      <c r="Y557" s="14">
        <f t="shared" si="119"/>
        <v>2001</v>
      </c>
      <c r="Z557" s="14" t="s">
        <v>72</v>
      </c>
    </row>
    <row r="558" spans="1:26" hidden="1" x14ac:dyDescent="0.35">
      <c r="A558" t="s">
        <v>41</v>
      </c>
      <c r="B558" s="14">
        <f>VLOOKUP(Table2[[#This Row],[Crop]],Crop!$A$2:$B$5,2,FALSE)</f>
        <v>33</v>
      </c>
      <c r="C558" s="14" t="s">
        <v>51</v>
      </c>
      <c r="D558" s="14">
        <f>VLOOKUP(Table2[[#This Row],[District]],district!$A$2:$B$38,2,FALSE)</f>
        <v>9</v>
      </c>
      <c r="E558">
        <v>2002</v>
      </c>
      <c r="L558" s="17" t="s">
        <v>68</v>
      </c>
      <c r="M558" s="14" t="s">
        <v>71</v>
      </c>
      <c r="N558" s="14" t="str">
        <f t="shared" si="108"/>
        <v>,</v>
      </c>
      <c r="O558" s="14">
        <f t="shared" si="109"/>
        <v>33</v>
      </c>
      <c r="P558" s="14" t="str">
        <f t="shared" si="110"/>
        <v>,</v>
      </c>
      <c r="Q558" s="14">
        <f t="shared" si="111"/>
        <v>9</v>
      </c>
      <c r="R558" s="14" t="str">
        <f t="shared" si="112"/>
        <v>,</v>
      </c>
      <c r="S558" s="14">
        <f t="shared" si="113"/>
        <v>0</v>
      </c>
      <c r="T558" s="14" t="str">
        <f t="shared" si="114"/>
        <v>,</v>
      </c>
      <c r="U558" s="14">
        <f t="shared" si="115"/>
        <v>0</v>
      </c>
      <c r="V558" s="14" t="str">
        <f t="shared" si="116"/>
        <v>,</v>
      </c>
      <c r="W558" s="14">
        <f t="shared" si="117"/>
        <v>0</v>
      </c>
      <c r="X558" s="14" t="str">
        <f t="shared" si="118"/>
        <v>,</v>
      </c>
      <c r="Y558" s="14">
        <f t="shared" si="119"/>
        <v>2002</v>
      </c>
      <c r="Z558" s="14" t="s">
        <v>72</v>
      </c>
    </row>
    <row r="559" spans="1:26" hidden="1" x14ac:dyDescent="0.35">
      <c r="A559" t="s">
        <v>41</v>
      </c>
      <c r="B559" s="14">
        <f>VLOOKUP(Table2[[#This Row],[Crop]],Crop!$A$2:$B$5,2,FALSE)</f>
        <v>33</v>
      </c>
      <c r="C559" s="14" t="s">
        <v>51</v>
      </c>
      <c r="D559" s="14">
        <f>VLOOKUP(Table2[[#This Row],[District]],district!$A$2:$B$38,2,FALSE)</f>
        <v>9</v>
      </c>
      <c r="E559">
        <v>2003</v>
      </c>
      <c r="L559" s="17" t="s">
        <v>68</v>
      </c>
      <c r="M559" s="14" t="s">
        <v>71</v>
      </c>
      <c r="N559" s="14" t="str">
        <f t="shared" si="108"/>
        <v>,</v>
      </c>
      <c r="O559" s="14">
        <f t="shared" si="109"/>
        <v>33</v>
      </c>
      <c r="P559" s="14" t="str">
        <f t="shared" si="110"/>
        <v>,</v>
      </c>
      <c r="Q559" s="14">
        <f t="shared" si="111"/>
        <v>9</v>
      </c>
      <c r="R559" s="14" t="str">
        <f t="shared" si="112"/>
        <v>,</v>
      </c>
      <c r="S559" s="14">
        <f t="shared" si="113"/>
        <v>0</v>
      </c>
      <c r="T559" s="14" t="str">
        <f t="shared" si="114"/>
        <v>,</v>
      </c>
      <c r="U559" s="14">
        <f t="shared" si="115"/>
        <v>0</v>
      </c>
      <c r="V559" s="14" t="str">
        <f t="shared" si="116"/>
        <v>,</v>
      </c>
      <c r="W559" s="14">
        <f t="shared" si="117"/>
        <v>0</v>
      </c>
      <c r="X559" s="14" t="str">
        <f t="shared" si="118"/>
        <v>,</v>
      </c>
      <c r="Y559" s="14">
        <f t="shared" si="119"/>
        <v>2003</v>
      </c>
      <c r="Z559" s="14" t="s">
        <v>72</v>
      </c>
    </row>
    <row r="560" spans="1:26" hidden="1" x14ac:dyDescent="0.35">
      <c r="A560" t="s">
        <v>41</v>
      </c>
      <c r="B560" s="14">
        <f>VLOOKUP(Table2[[#This Row],[Crop]],Crop!$A$2:$B$5,2,FALSE)</f>
        <v>33</v>
      </c>
      <c r="C560" s="14" t="s">
        <v>51</v>
      </c>
      <c r="D560" s="14">
        <f>VLOOKUP(Table2[[#This Row],[District]],district!$A$2:$B$38,2,FALSE)</f>
        <v>9</v>
      </c>
      <c r="E560">
        <v>2004</v>
      </c>
      <c r="L560" s="17" t="s">
        <v>68</v>
      </c>
      <c r="M560" s="14" t="s">
        <v>71</v>
      </c>
      <c r="N560" s="14" t="str">
        <f t="shared" si="108"/>
        <v>,</v>
      </c>
      <c r="O560" s="14">
        <f t="shared" si="109"/>
        <v>33</v>
      </c>
      <c r="P560" s="14" t="str">
        <f t="shared" si="110"/>
        <v>,</v>
      </c>
      <c r="Q560" s="14">
        <f t="shared" si="111"/>
        <v>9</v>
      </c>
      <c r="R560" s="14" t="str">
        <f t="shared" si="112"/>
        <v>,</v>
      </c>
      <c r="S560" s="14">
        <f t="shared" si="113"/>
        <v>0</v>
      </c>
      <c r="T560" s="14" t="str">
        <f t="shared" si="114"/>
        <v>,</v>
      </c>
      <c r="U560" s="14">
        <f t="shared" si="115"/>
        <v>0</v>
      </c>
      <c r="V560" s="14" t="str">
        <f t="shared" si="116"/>
        <v>,</v>
      </c>
      <c r="W560" s="14">
        <f t="shared" si="117"/>
        <v>0</v>
      </c>
      <c r="X560" s="14" t="str">
        <f t="shared" si="118"/>
        <v>,</v>
      </c>
      <c r="Y560" s="14">
        <f t="shared" si="119"/>
        <v>2004</v>
      </c>
      <c r="Z560" s="14" t="s">
        <v>72</v>
      </c>
    </row>
    <row r="561" spans="1:26" hidden="1" x14ac:dyDescent="0.35">
      <c r="A561" t="s">
        <v>41</v>
      </c>
      <c r="B561" s="14">
        <f>VLOOKUP(Table2[[#This Row],[Crop]],Crop!$A$2:$B$5,2,FALSE)</f>
        <v>33</v>
      </c>
      <c r="C561" s="14" t="s">
        <v>51</v>
      </c>
      <c r="D561" s="14">
        <f>VLOOKUP(Table2[[#This Row],[District]],district!$A$2:$B$38,2,FALSE)</f>
        <v>9</v>
      </c>
      <c r="E561">
        <v>2005</v>
      </c>
      <c r="L561" s="17" t="s">
        <v>68</v>
      </c>
      <c r="M561" s="14" t="s">
        <v>71</v>
      </c>
      <c r="N561" s="14" t="str">
        <f t="shared" si="108"/>
        <v>,</v>
      </c>
      <c r="O561" s="14">
        <f t="shared" si="109"/>
        <v>33</v>
      </c>
      <c r="P561" s="14" t="str">
        <f t="shared" si="110"/>
        <v>,</v>
      </c>
      <c r="Q561" s="14">
        <f t="shared" si="111"/>
        <v>9</v>
      </c>
      <c r="R561" s="14" t="str">
        <f t="shared" si="112"/>
        <v>,</v>
      </c>
      <c r="S561" s="14">
        <f t="shared" si="113"/>
        <v>0</v>
      </c>
      <c r="T561" s="14" t="str">
        <f t="shared" si="114"/>
        <v>,</v>
      </c>
      <c r="U561" s="14">
        <f t="shared" si="115"/>
        <v>0</v>
      </c>
      <c r="V561" s="14" t="str">
        <f t="shared" si="116"/>
        <v>,</v>
      </c>
      <c r="W561" s="14">
        <f t="shared" si="117"/>
        <v>0</v>
      </c>
      <c r="X561" s="14" t="str">
        <f t="shared" si="118"/>
        <v>,</v>
      </c>
      <c r="Y561" s="14">
        <f t="shared" si="119"/>
        <v>2005</v>
      </c>
      <c r="Z561" s="14" t="s">
        <v>72</v>
      </c>
    </row>
    <row r="562" spans="1:26" hidden="1" x14ac:dyDescent="0.35">
      <c r="A562" t="s">
        <v>41</v>
      </c>
      <c r="B562" s="14">
        <f>VLOOKUP(Table2[[#This Row],[Crop]],Crop!$A$2:$B$5,2,FALSE)</f>
        <v>33</v>
      </c>
      <c r="C562" s="14" t="s">
        <v>51</v>
      </c>
      <c r="D562" s="14">
        <f>VLOOKUP(Table2[[#This Row],[District]],district!$A$2:$B$38,2,FALSE)</f>
        <v>9</v>
      </c>
      <c r="E562">
        <v>2006</v>
      </c>
      <c r="L562" s="17" t="s">
        <v>68</v>
      </c>
      <c r="M562" s="14" t="s">
        <v>71</v>
      </c>
      <c r="N562" s="14" t="str">
        <f t="shared" si="108"/>
        <v>,</v>
      </c>
      <c r="O562" s="14">
        <f t="shared" si="109"/>
        <v>33</v>
      </c>
      <c r="P562" s="14" t="str">
        <f t="shared" si="110"/>
        <v>,</v>
      </c>
      <c r="Q562" s="14">
        <f t="shared" si="111"/>
        <v>9</v>
      </c>
      <c r="R562" s="14" t="str">
        <f t="shared" si="112"/>
        <v>,</v>
      </c>
      <c r="S562" s="14">
        <f t="shared" si="113"/>
        <v>0</v>
      </c>
      <c r="T562" s="14" t="str">
        <f t="shared" si="114"/>
        <v>,</v>
      </c>
      <c r="U562" s="14">
        <f t="shared" si="115"/>
        <v>0</v>
      </c>
      <c r="V562" s="14" t="str">
        <f t="shared" si="116"/>
        <v>,</v>
      </c>
      <c r="W562" s="14">
        <f t="shared" si="117"/>
        <v>0</v>
      </c>
      <c r="X562" s="14" t="str">
        <f t="shared" si="118"/>
        <v>,</v>
      </c>
      <c r="Y562" s="14">
        <f t="shared" si="119"/>
        <v>2006</v>
      </c>
      <c r="Z562" s="14" t="s">
        <v>72</v>
      </c>
    </row>
    <row r="563" spans="1:26" hidden="1" x14ac:dyDescent="0.35">
      <c r="A563" t="s">
        <v>41</v>
      </c>
      <c r="B563" s="14">
        <f>VLOOKUP(Table2[[#This Row],[Crop]],Crop!$A$2:$B$5,2,FALSE)</f>
        <v>33</v>
      </c>
      <c r="C563" s="14" t="s">
        <v>51</v>
      </c>
      <c r="D563" s="14">
        <f>VLOOKUP(Table2[[#This Row],[District]],district!$A$2:$B$38,2,FALSE)</f>
        <v>9</v>
      </c>
      <c r="E563">
        <v>2007</v>
      </c>
      <c r="L563" s="17" t="s">
        <v>68</v>
      </c>
      <c r="M563" s="14" t="s">
        <v>71</v>
      </c>
      <c r="N563" s="14" t="str">
        <f t="shared" si="108"/>
        <v>,</v>
      </c>
      <c r="O563" s="14">
        <f t="shared" si="109"/>
        <v>33</v>
      </c>
      <c r="P563" s="14" t="str">
        <f t="shared" si="110"/>
        <v>,</v>
      </c>
      <c r="Q563" s="14">
        <f t="shared" si="111"/>
        <v>9</v>
      </c>
      <c r="R563" s="14" t="str">
        <f t="shared" si="112"/>
        <v>,</v>
      </c>
      <c r="S563" s="14">
        <f t="shared" si="113"/>
        <v>0</v>
      </c>
      <c r="T563" s="14" t="str">
        <f t="shared" si="114"/>
        <v>,</v>
      </c>
      <c r="U563" s="14">
        <f t="shared" si="115"/>
        <v>0</v>
      </c>
      <c r="V563" s="14" t="str">
        <f t="shared" si="116"/>
        <v>,</v>
      </c>
      <c r="W563" s="14">
        <f t="shared" si="117"/>
        <v>0</v>
      </c>
      <c r="X563" s="14" t="str">
        <f t="shared" si="118"/>
        <v>,</v>
      </c>
      <c r="Y563" s="14">
        <f t="shared" si="119"/>
        <v>2007</v>
      </c>
      <c r="Z563" s="14" t="s">
        <v>72</v>
      </c>
    </row>
    <row r="564" spans="1:26" hidden="1" x14ac:dyDescent="0.35">
      <c r="A564" t="s">
        <v>41</v>
      </c>
      <c r="B564" s="14">
        <f>VLOOKUP(Table2[[#This Row],[Crop]],Crop!$A$2:$B$5,2,FALSE)</f>
        <v>33</v>
      </c>
      <c r="C564" s="14" t="s">
        <v>51</v>
      </c>
      <c r="D564" s="14">
        <f>VLOOKUP(Table2[[#This Row],[District]],district!$A$2:$B$38,2,FALSE)</f>
        <v>9</v>
      </c>
      <c r="E564">
        <v>2008</v>
      </c>
      <c r="L564" s="17" t="s">
        <v>68</v>
      </c>
      <c r="M564" s="14" t="s">
        <v>71</v>
      </c>
      <c r="N564" s="14" t="str">
        <f t="shared" si="108"/>
        <v>,</v>
      </c>
      <c r="O564" s="14">
        <f t="shared" si="109"/>
        <v>33</v>
      </c>
      <c r="P564" s="14" t="str">
        <f t="shared" si="110"/>
        <v>,</v>
      </c>
      <c r="Q564" s="14">
        <f t="shared" si="111"/>
        <v>9</v>
      </c>
      <c r="R564" s="14" t="str">
        <f t="shared" si="112"/>
        <v>,</v>
      </c>
      <c r="S564" s="14">
        <f t="shared" si="113"/>
        <v>0</v>
      </c>
      <c r="T564" s="14" t="str">
        <f t="shared" si="114"/>
        <v>,</v>
      </c>
      <c r="U564" s="14">
        <f t="shared" si="115"/>
        <v>0</v>
      </c>
      <c r="V564" s="14" t="str">
        <f t="shared" si="116"/>
        <v>,</v>
      </c>
      <c r="W564" s="14">
        <f t="shared" si="117"/>
        <v>0</v>
      </c>
      <c r="X564" s="14" t="str">
        <f t="shared" si="118"/>
        <v>,</v>
      </c>
      <c r="Y564" s="14">
        <f t="shared" si="119"/>
        <v>2008</v>
      </c>
      <c r="Z564" s="14" t="s">
        <v>72</v>
      </c>
    </row>
    <row r="565" spans="1:26" hidden="1" x14ac:dyDescent="0.35">
      <c r="A565" t="s">
        <v>41</v>
      </c>
      <c r="B565" s="14">
        <f>VLOOKUP(Table2[[#This Row],[Crop]],Crop!$A$2:$B$5,2,FALSE)</f>
        <v>33</v>
      </c>
      <c r="C565" s="14" t="s">
        <v>51</v>
      </c>
      <c r="D565" s="14">
        <f>VLOOKUP(Table2[[#This Row],[District]],district!$A$2:$B$38,2,FALSE)</f>
        <v>9</v>
      </c>
      <c r="E565">
        <v>2009</v>
      </c>
      <c r="L565" s="17" t="s">
        <v>68</v>
      </c>
      <c r="M565" s="14" t="s">
        <v>71</v>
      </c>
      <c r="N565" s="14" t="str">
        <f t="shared" si="108"/>
        <v>,</v>
      </c>
      <c r="O565" s="14">
        <f t="shared" si="109"/>
        <v>33</v>
      </c>
      <c r="P565" s="14" t="str">
        <f t="shared" si="110"/>
        <v>,</v>
      </c>
      <c r="Q565" s="14">
        <f t="shared" si="111"/>
        <v>9</v>
      </c>
      <c r="R565" s="14" t="str">
        <f t="shared" si="112"/>
        <v>,</v>
      </c>
      <c r="S565" s="14">
        <f t="shared" si="113"/>
        <v>0</v>
      </c>
      <c r="T565" s="14" t="str">
        <f t="shared" si="114"/>
        <v>,</v>
      </c>
      <c r="U565" s="14">
        <f t="shared" si="115"/>
        <v>0</v>
      </c>
      <c r="V565" s="14" t="str">
        <f t="shared" si="116"/>
        <v>,</v>
      </c>
      <c r="W565" s="14">
        <f t="shared" si="117"/>
        <v>0</v>
      </c>
      <c r="X565" s="14" t="str">
        <f t="shared" si="118"/>
        <v>,</v>
      </c>
      <c r="Y565" s="14">
        <f t="shared" si="119"/>
        <v>2009</v>
      </c>
      <c r="Z565" s="14" t="s">
        <v>72</v>
      </c>
    </row>
    <row r="566" spans="1:26" hidden="1" x14ac:dyDescent="0.35">
      <c r="A566" t="s">
        <v>41</v>
      </c>
      <c r="B566" s="14">
        <f>VLOOKUP(Table2[[#This Row],[Crop]],Crop!$A$2:$B$5,2,FALSE)</f>
        <v>33</v>
      </c>
      <c r="C566" s="14" t="s">
        <v>51</v>
      </c>
      <c r="D566" s="14">
        <f>VLOOKUP(Table2[[#This Row],[District]],district!$A$2:$B$38,2,FALSE)</f>
        <v>9</v>
      </c>
      <c r="E566">
        <v>2010</v>
      </c>
      <c r="L566" s="17" t="s">
        <v>68</v>
      </c>
      <c r="M566" s="14" t="s">
        <v>71</v>
      </c>
      <c r="N566" s="14" t="str">
        <f t="shared" si="108"/>
        <v>,</v>
      </c>
      <c r="O566" s="14">
        <f t="shared" si="109"/>
        <v>33</v>
      </c>
      <c r="P566" s="14" t="str">
        <f t="shared" si="110"/>
        <v>,</v>
      </c>
      <c r="Q566" s="14">
        <f t="shared" si="111"/>
        <v>9</v>
      </c>
      <c r="R566" s="14" t="str">
        <f t="shared" si="112"/>
        <v>,</v>
      </c>
      <c r="S566" s="14">
        <f t="shared" si="113"/>
        <v>0</v>
      </c>
      <c r="T566" s="14" t="str">
        <f t="shared" si="114"/>
        <v>,</v>
      </c>
      <c r="U566" s="14">
        <f t="shared" si="115"/>
        <v>0</v>
      </c>
      <c r="V566" s="14" t="str">
        <f t="shared" si="116"/>
        <v>,</v>
      </c>
      <c r="W566" s="14">
        <f t="shared" si="117"/>
        <v>0</v>
      </c>
      <c r="X566" s="14" t="str">
        <f t="shared" si="118"/>
        <v>,</v>
      </c>
      <c r="Y566" s="14">
        <f t="shared" si="119"/>
        <v>2010</v>
      </c>
      <c r="Z566" s="14" t="s">
        <v>72</v>
      </c>
    </row>
    <row r="567" spans="1:26" hidden="1" x14ac:dyDescent="0.35">
      <c r="A567" t="s">
        <v>41</v>
      </c>
      <c r="B567" s="14">
        <f>VLOOKUP(Table2[[#This Row],[Crop]],Crop!$A$2:$B$5,2,FALSE)</f>
        <v>33</v>
      </c>
      <c r="C567" s="14" t="s">
        <v>51</v>
      </c>
      <c r="D567" s="14">
        <f>VLOOKUP(Table2[[#This Row],[District]],district!$A$2:$B$38,2,FALSE)</f>
        <v>9</v>
      </c>
      <c r="E567">
        <v>2011</v>
      </c>
      <c r="L567" s="17" t="s">
        <v>68</v>
      </c>
      <c r="M567" s="14" t="s">
        <v>71</v>
      </c>
      <c r="N567" s="14" t="str">
        <f t="shared" si="108"/>
        <v>,</v>
      </c>
      <c r="O567" s="14">
        <f t="shared" si="109"/>
        <v>33</v>
      </c>
      <c r="P567" s="14" t="str">
        <f t="shared" si="110"/>
        <v>,</v>
      </c>
      <c r="Q567" s="14">
        <f t="shared" si="111"/>
        <v>9</v>
      </c>
      <c r="R567" s="14" t="str">
        <f t="shared" si="112"/>
        <v>,</v>
      </c>
      <c r="S567" s="14">
        <f t="shared" si="113"/>
        <v>0</v>
      </c>
      <c r="T567" s="14" t="str">
        <f t="shared" si="114"/>
        <v>,</v>
      </c>
      <c r="U567" s="14">
        <f t="shared" si="115"/>
        <v>0</v>
      </c>
      <c r="V567" s="14" t="str">
        <f t="shared" si="116"/>
        <v>,</v>
      </c>
      <c r="W567" s="14">
        <f t="shared" si="117"/>
        <v>0</v>
      </c>
      <c r="X567" s="14" t="str">
        <f t="shared" si="118"/>
        <v>,</v>
      </c>
      <c r="Y567" s="14">
        <f t="shared" si="119"/>
        <v>2011</v>
      </c>
      <c r="Z567" s="14" t="s">
        <v>72</v>
      </c>
    </row>
    <row r="568" spans="1:26" hidden="1" x14ac:dyDescent="0.35">
      <c r="A568" t="s">
        <v>41</v>
      </c>
      <c r="B568" s="14">
        <f>VLOOKUP(Table2[[#This Row],[Crop]],Crop!$A$2:$B$5,2,FALSE)</f>
        <v>33</v>
      </c>
      <c r="C568" s="14" t="s">
        <v>51</v>
      </c>
      <c r="D568" s="14">
        <f>VLOOKUP(Table2[[#This Row],[District]],district!$A$2:$B$38,2,FALSE)</f>
        <v>9</v>
      </c>
      <c r="E568">
        <v>2012</v>
      </c>
      <c r="L568" s="17" t="s">
        <v>68</v>
      </c>
      <c r="M568" s="14" t="s">
        <v>71</v>
      </c>
      <c r="N568" s="14" t="str">
        <f t="shared" si="108"/>
        <v>,</v>
      </c>
      <c r="O568" s="14">
        <f t="shared" si="109"/>
        <v>33</v>
      </c>
      <c r="P568" s="14" t="str">
        <f t="shared" si="110"/>
        <v>,</v>
      </c>
      <c r="Q568" s="14">
        <f t="shared" si="111"/>
        <v>9</v>
      </c>
      <c r="R568" s="14" t="str">
        <f t="shared" si="112"/>
        <v>,</v>
      </c>
      <c r="S568" s="14">
        <f t="shared" si="113"/>
        <v>0</v>
      </c>
      <c r="T568" s="14" t="str">
        <f t="shared" si="114"/>
        <v>,</v>
      </c>
      <c r="U568" s="14">
        <f t="shared" si="115"/>
        <v>0</v>
      </c>
      <c r="V568" s="14" t="str">
        <f t="shared" si="116"/>
        <v>,</v>
      </c>
      <c r="W568" s="14">
        <f t="shared" si="117"/>
        <v>0</v>
      </c>
      <c r="X568" s="14" t="str">
        <f t="shared" si="118"/>
        <v>,</v>
      </c>
      <c r="Y568" s="14">
        <f t="shared" si="119"/>
        <v>2012</v>
      </c>
      <c r="Z568" s="14" t="s">
        <v>72</v>
      </c>
    </row>
    <row r="569" spans="1:26" hidden="1" x14ac:dyDescent="0.35">
      <c r="A569" t="s">
        <v>41</v>
      </c>
      <c r="B569" s="14">
        <f>VLOOKUP(Table2[[#This Row],[Crop]],Crop!$A$2:$B$5,2,FALSE)</f>
        <v>33</v>
      </c>
      <c r="C569" s="14" t="s">
        <v>51</v>
      </c>
      <c r="D569" s="14">
        <f>VLOOKUP(Table2[[#This Row],[District]],district!$A$2:$B$38,2,FALSE)</f>
        <v>9</v>
      </c>
      <c r="E569">
        <v>2013</v>
      </c>
      <c r="L569" s="17" t="s">
        <v>68</v>
      </c>
      <c r="M569" s="14" t="s">
        <v>71</v>
      </c>
      <c r="N569" s="14" t="str">
        <f t="shared" si="108"/>
        <v>,</v>
      </c>
      <c r="O569" s="14">
        <f t="shared" si="109"/>
        <v>33</v>
      </c>
      <c r="P569" s="14" t="str">
        <f t="shared" si="110"/>
        <v>,</v>
      </c>
      <c r="Q569" s="14">
        <f t="shared" si="111"/>
        <v>9</v>
      </c>
      <c r="R569" s="14" t="str">
        <f t="shared" si="112"/>
        <v>,</v>
      </c>
      <c r="S569" s="14">
        <f t="shared" si="113"/>
        <v>0</v>
      </c>
      <c r="T569" s="14" t="str">
        <f t="shared" si="114"/>
        <v>,</v>
      </c>
      <c r="U569" s="14">
        <f t="shared" si="115"/>
        <v>0</v>
      </c>
      <c r="V569" s="14" t="str">
        <f t="shared" si="116"/>
        <v>,</v>
      </c>
      <c r="W569" s="14">
        <f t="shared" si="117"/>
        <v>0</v>
      </c>
      <c r="X569" s="14" t="str">
        <f t="shared" si="118"/>
        <v>,</v>
      </c>
      <c r="Y569" s="14">
        <f t="shared" si="119"/>
        <v>2013</v>
      </c>
      <c r="Z569" s="14" t="s">
        <v>72</v>
      </c>
    </row>
    <row r="570" spans="1:26" hidden="1" x14ac:dyDescent="0.35">
      <c r="A570" t="s">
        <v>41</v>
      </c>
      <c r="B570" s="14">
        <f>VLOOKUP(Table2[[#This Row],[Crop]],Crop!$A$2:$B$5,2,FALSE)</f>
        <v>33</v>
      </c>
      <c r="C570" s="14" t="s">
        <v>51</v>
      </c>
      <c r="D570" s="14">
        <f>VLOOKUP(Table2[[#This Row],[District]],district!$A$2:$B$38,2,FALSE)</f>
        <v>9</v>
      </c>
      <c r="E570">
        <v>2014</v>
      </c>
      <c r="L570" s="17" t="s">
        <v>68</v>
      </c>
      <c r="M570" s="14" t="s">
        <v>71</v>
      </c>
      <c r="N570" s="14" t="str">
        <f t="shared" si="108"/>
        <v>,</v>
      </c>
      <c r="O570" s="14">
        <f t="shared" si="109"/>
        <v>33</v>
      </c>
      <c r="P570" s="14" t="str">
        <f t="shared" si="110"/>
        <v>,</v>
      </c>
      <c r="Q570" s="14">
        <f t="shared" si="111"/>
        <v>9</v>
      </c>
      <c r="R570" s="14" t="str">
        <f t="shared" si="112"/>
        <v>,</v>
      </c>
      <c r="S570" s="14">
        <f t="shared" si="113"/>
        <v>0</v>
      </c>
      <c r="T570" s="14" t="str">
        <f t="shared" si="114"/>
        <v>,</v>
      </c>
      <c r="U570" s="14">
        <f t="shared" si="115"/>
        <v>0</v>
      </c>
      <c r="V570" s="14" t="str">
        <f t="shared" si="116"/>
        <v>,</v>
      </c>
      <c r="W570" s="14">
        <f t="shared" si="117"/>
        <v>0</v>
      </c>
      <c r="X570" s="14" t="str">
        <f t="shared" si="118"/>
        <v>,</v>
      </c>
      <c r="Y570" s="14">
        <f t="shared" si="119"/>
        <v>2014</v>
      </c>
      <c r="Z570" s="14" t="s">
        <v>72</v>
      </c>
    </row>
    <row r="571" spans="1:26" hidden="1" x14ac:dyDescent="0.35">
      <c r="A571" t="s">
        <v>41</v>
      </c>
      <c r="B571" s="14">
        <f>VLOOKUP(Table2[[#This Row],[Crop]],Crop!$A$2:$B$5,2,FALSE)</f>
        <v>33</v>
      </c>
      <c r="C571" s="14" t="s">
        <v>51</v>
      </c>
      <c r="D571" s="14">
        <f>VLOOKUP(Table2[[#This Row],[District]],district!$A$2:$B$38,2,FALSE)</f>
        <v>9</v>
      </c>
      <c r="E571">
        <v>2015</v>
      </c>
      <c r="L571" s="17" t="s">
        <v>68</v>
      </c>
      <c r="M571" s="14" t="s">
        <v>71</v>
      </c>
      <c r="N571" s="14" t="str">
        <f t="shared" si="108"/>
        <v>,</v>
      </c>
      <c r="O571" s="14">
        <f t="shared" si="109"/>
        <v>33</v>
      </c>
      <c r="P571" s="14" t="str">
        <f t="shared" si="110"/>
        <v>,</v>
      </c>
      <c r="Q571" s="14">
        <f t="shared" si="111"/>
        <v>9</v>
      </c>
      <c r="R571" s="14" t="str">
        <f t="shared" si="112"/>
        <v>,</v>
      </c>
      <c r="S571" s="14">
        <f t="shared" si="113"/>
        <v>0</v>
      </c>
      <c r="T571" s="14" t="str">
        <f t="shared" si="114"/>
        <v>,</v>
      </c>
      <c r="U571" s="14">
        <f t="shared" si="115"/>
        <v>0</v>
      </c>
      <c r="V571" s="14" t="str">
        <f t="shared" si="116"/>
        <v>,</v>
      </c>
      <c r="W571" s="14">
        <f t="shared" si="117"/>
        <v>0</v>
      </c>
      <c r="X571" s="14" t="str">
        <f t="shared" si="118"/>
        <v>,</v>
      </c>
      <c r="Y571" s="14">
        <f t="shared" si="119"/>
        <v>2015</v>
      </c>
      <c r="Z571" s="14" t="s">
        <v>72</v>
      </c>
    </row>
    <row r="572" spans="1:26" hidden="1" x14ac:dyDescent="0.35">
      <c r="A572" t="s">
        <v>41</v>
      </c>
      <c r="B572" s="14">
        <f>VLOOKUP(Table2[[#This Row],[Crop]],Crop!$A$2:$B$5,2,FALSE)</f>
        <v>33</v>
      </c>
      <c r="C572" s="14" t="s">
        <v>51</v>
      </c>
      <c r="D572" s="14">
        <f>VLOOKUP(Table2[[#This Row],[District]],district!$A$2:$B$38,2,FALSE)</f>
        <v>9</v>
      </c>
      <c r="E572">
        <v>2016</v>
      </c>
      <c r="L572" s="17" t="s">
        <v>68</v>
      </c>
      <c r="M572" s="14" t="s">
        <v>71</v>
      </c>
      <c r="N572" s="14" t="str">
        <f t="shared" si="108"/>
        <v>,</v>
      </c>
      <c r="O572" s="14">
        <f t="shared" si="109"/>
        <v>33</v>
      </c>
      <c r="P572" s="14" t="str">
        <f t="shared" si="110"/>
        <v>,</v>
      </c>
      <c r="Q572" s="14">
        <f t="shared" si="111"/>
        <v>9</v>
      </c>
      <c r="R572" s="14" t="str">
        <f t="shared" si="112"/>
        <v>,</v>
      </c>
      <c r="S572" s="14">
        <f t="shared" si="113"/>
        <v>0</v>
      </c>
      <c r="T572" s="14" t="str">
        <f t="shared" si="114"/>
        <v>,</v>
      </c>
      <c r="U572" s="14">
        <f t="shared" si="115"/>
        <v>0</v>
      </c>
      <c r="V572" s="14" t="str">
        <f t="shared" si="116"/>
        <v>,</v>
      </c>
      <c r="W572" s="14">
        <f t="shared" si="117"/>
        <v>0</v>
      </c>
      <c r="X572" s="14" t="str">
        <f t="shared" si="118"/>
        <v>,</v>
      </c>
      <c r="Y572" s="14">
        <f t="shared" si="119"/>
        <v>2016</v>
      </c>
      <c r="Z572" s="14" t="s">
        <v>72</v>
      </c>
    </row>
    <row r="573" spans="1:26" hidden="1" x14ac:dyDescent="0.35">
      <c r="A573" t="s">
        <v>41</v>
      </c>
      <c r="B573" s="14">
        <f>VLOOKUP(Table2[[#This Row],[Crop]],Crop!$A$2:$B$5,2,FALSE)</f>
        <v>33</v>
      </c>
      <c r="C573" s="14" t="s">
        <v>51</v>
      </c>
      <c r="D573" s="14">
        <f>VLOOKUP(Table2[[#This Row],[District]],district!$A$2:$B$38,2,FALSE)</f>
        <v>9</v>
      </c>
      <c r="E573">
        <v>2017</v>
      </c>
      <c r="L573" s="17" t="s">
        <v>68</v>
      </c>
      <c r="M573" s="14" t="s">
        <v>71</v>
      </c>
      <c r="N573" s="14" t="str">
        <f t="shared" si="108"/>
        <v>,</v>
      </c>
      <c r="O573" s="14">
        <f t="shared" si="109"/>
        <v>33</v>
      </c>
      <c r="P573" s="14" t="str">
        <f t="shared" si="110"/>
        <v>,</v>
      </c>
      <c r="Q573" s="14">
        <f t="shared" si="111"/>
        <v>9</v>
      </c>
      <c r="R573" s="14" t="str">
        <f t="shared" si="112"/>
        <v>,</v>
      </c>
      <c r="S573" s="14">
        <f t="shared" si="113"/>
        <v>0</v>
      </c>
      <c r="T573" s="14" t="str">
        <f t="shared" si="114"/>
        <v>,</v>
      </c>
      <c r="U573" s="14">
        <f t="shared" si="115"/>
        <v>0</v>
      </c>
      <c r="V573" s="14" t="str">
        <f t="shared" si="116"/>
        <v>,</v>
      </c>
      <c r="W573" s="14">
        <f t="shared" si="117"/>
        <v>0</v>
      </c>
      <c r="X573" s="14" t="str">
        <f t="shared" si="118"/>
        <v>,</v>
      </c>
      <c r="Y573" s="14">
        <f t="shared" si="119"/>
        <v>2017</v>
      </c>
      <c r="Z573" s="14" t="s">
        <v>72</v>
      </c>
    </row>
    <row r="574" spans="1:26" hidden="1" x14ac:dyDescent="0.35">
      <c r="A574" t="s">
        <v>41</v>
      </c>
      <c r="B574" s="14">
        <f>VLOOKUP(Table2[[#This Row],[Crop]],Crop!$A$2:$B$5,2,FALSE)</f>
        <v>33</v>
      </c>
      <c r="C574" s="14" t="s">
        <v>51</v>
      </c>
      <c r="D574" s="14">
        <f>VLOOKUP(Table2[[#This Row],[District]],district!$A$2:$B$38,2,FALSE)</f>
        <v>9</v>
      </c>
      <c r="E574">
        <v>2018</v>
      </c>
      <c r="L574" s="17" t="s">
        <v>68</v>
      </c>
      <c r="M574" s="14" t="s">
        <v>71</v>
      </c>
      <c r="N574" s="14" t="str">
        <f t="shared" si="108"/>
        <v>,</v>
      </c>
      <c r="O574" s="14">
        <f t="shared" si="109"/>
        <v>33</v>
      </c>
      <c r="P574" s="14" t="str">
        <f t="shared" si="110"/>
        <v>,</v>
      </c>
      <c r="Q574" s="14">
        <f t="shared" si="111"/>
        <v>9</v>
      </c>
      <c r="R574" s="14" t="str">
        <f t="shared" si="112"/>
        <v>,</v>
      </c>
      <c r="S574" s="14">
        <f t="shared" si="113"/>
        <v>0</v>
      </c>
      <c r="T574" s="14" t="str">
        <f t="shared" si="114"/>
        <v>,</v>
      </c>
      <c r="U574" s="14">
        <f t="shared" si="115"/>
        <v>0</v>
      </c>
      <c r="V574" s="14" t="str">
        <f t="shared" si="116"/>
        <v>,</v>
      </c>
      <c r="W574" s="14">
        <f t="shared" si="117"/>
        <v>0</v>
      </c>
      <c r="X574" s="14" t="str">
        <f t="shared" si="118"/>
        <v>,</v>
      </c>
      <c r="Y574" s="14">
        <f t="shared" si="119"/>
        <v>2018</v>
      </c>
      <c r="Z574" s="14" t="s">
        <v>72</v>
      </c>
    </row>
    <row r="575" spans="1:26" hidden="1" x14ac:dyDescent="0.35">
      <c r="A575" t="s">
        <v>41</v>
      </c>
      <c r="B575" s="14">
        <f>VLOOKUP(Table2[[#This Row],[Crop]],Crop!$A$2:$B$5,2,FALSE)</f>
        <v>33</v>
      </c>
      <c r="C575" s="14" t="s">
        <v>51</v>
      </c>
      <c r="D575" s="14">
        <f>VLOOKUP(Table2[[#This Row],[District]],district!$A$2:$B$38,2,FALSE)</f>
        <v>9</v>
      </c>
      <c r="E575">
        <v>2019</v>
      </c>
      <c r="L575" s="17" t="s">
        <v>68</v>
      </c>
      <c r="M575" s="14" t="s">
        <v>71</v>
      </c>
      <c r="N575" s="14" t="str">
        <f t="shared" si="108"/>
        <v>,</v>
      </c>
      <c r="O575" s="14">
        <f t="shared" si="109"/>
        <v>33</v>
      </c>
      <c r="P575" s="14" t="str">
        <f t="shared" si="110"/>
        <v>,</v>
      </c>
      <c r="Q575" s="14">
        <f t="shared" si="111"/>
        <v>9</v>
      </c>
      <c r="R575" s="14" t="str">
        <f t="shared" si="112"/>
        <v>,</v>
      </c>
      <c r="S575" s="14">
        <f t="shared" si="113"/>
        <v>0</v>
      </c>
      <c r="T575" s="14" t="str">
        <f t="shared" si="114"/>
        <v>,</v>
      </c>
      <c r="U575" s="14">
        <f t="shared" si="115"/>
        <v>0</v>
      </c>
      <c r="V575" s="14" t="str">
        <f t="shared" si="116"/>
        <v>,</v>
      </c>
      <c r="W575" s="14">
        <f t="shared" si="117"/>
        <v>0</v>
      </c>
      <c r="X575" s="14" t="str">
        <f t="shared" si="118"/>
        <v>,</v>
      </c>
      <c r="Y575" s="14">
        <f t="shared" si="119"/>
        <v>2019</v>
      </c>
      <c r="Z575" s="14" t="s">
        <v>72</v>
      </c>
    </row>
    <row r="576" spans="1:26" hidden="1" x14ac:dyDescent="0.35">
      <c r="A576" t="s">
        <v>41</v>
      </c>
      <c r="B576" s="14">
        <f>VLOOKUP(Table2[[#This Row],[Crop]],Crop!$A$2:$B$5,2,FALSE)</f>
        <v>33</v>
      </c>
      <c r="C576" s="14" t="s">
        <v>51</v>
      </c>
      <c r="D576" s="14">
        <f>VLOOKUP(Table2[[#This Row],[District]],district!$A$2:$B$38,2,FALSE)</f>
        <v>9</v>
      </c>
      <c r="E576">
        <v>2020</v>
      </c>
      <c r="L576" s="17" t="s">
        <v>68</v>
      </c>
      <c r="M576" s="14" t="s">
        <v>71</v>
      </c>
      <c r="N576" s="14" t="str">
        <f t="shared" si="108"/>
        <v>,</v>
      </c>
      <c r="O576" s="14">
        <f t="shared" si="109"/>
        <v>33</v>
      </c>
      <c r="P576" s="14" t="str">
        <f t="shared" si="110"/>
        <v>,</v>
      </c>
      <c r="Q576" s="14">
        <f t="shared" si="111"/>
        <v>9</v>
      </c>
      <c r="R576" s="14" t="str">
        <f t="shared" si="112"/>
        <v>,</v>
      </c>
      <c r="S576" s="14">
        <f t="shared" si="113"/>
        <v>0</v>
      </c>
      <c r="T576" s="14" t="str">
        <f t="shared" si="114"/>
        <v>,</v>
      </c>
      <c r="U576" s="14">
        <f t="shared" si="115"/>
        <v>0</v>
      </c>
      <c r="V576" s="14" t="str">
        <f t="shared" si="116"/>
        <v>,</v>
      </c>
      <c r="W576" s="14">
        <f t="shared" si="117"/>
        <v>0</v>
      </c>
      <c r="X576" s="14" t="str">
        <f t="shared" si="118"/>
        <v>,</v>
      </c>
      <c r="Y576" s="14">
        <f t="shared" si="119"/>
        <v>2020</v>
      </c>
      <c r="Z576" s="14" t="s">
        <v>72</v>
      </c>
    </row>
    <row r="577" spans="1:26" hidden="1" x14ac:dyDescent="0.35">
      <c r="A577" t="s">
        <v>41</v>
      </c>
      <c r="B577" s="14">
        <f>VLOOKUP(Table2[[#This Row],[Crop]],Crop!$A$2:$B$5,2,FALSE)</f>
        <v>33</v>
      </c>
      <c r="C577" s="14" t="s">
        <v>51</v>
      </c>
      <c r="D577" s="14">
        <f>VLOOKUP(Table2[[#This Row],[District]],district!$A$2:$B$38,2,FALSE)</f>
        <v>9</v>
      </c>
      <c r="E577">
        <v>2021</v>
      </c>
      <c r="L577" s="17" t="s">
        <v>68</v>
      </c>
      <c r="M577" s="14" t="s">
        <v>71</v>
      </c>
      <c r="N577" s="14" t="str">
        <f t="shared" si="108"/>
        <v>,</v>
      </c>
      <c r="O577" s="14">
        <f t="shared" si="109"/>
        <v>33</v>
      </c>
      <c r="P577" s="14" t="str">
        <f t="shared" si="110"/>
        <v>,</v>
      </c>
      <c r="Q577" s="14">
        <f t="shared" si="111"/>
        <v>9</v>
      </c>
      <c r="R577" s="14" t="str">
        <f t="shared" si="112"/>
        <v>,</v>
      </c>
      <c r="S577" s="14">
        <f t="shared" si="113"/>
        <v>0</v>
      </c>
      <c r="T577" s="14" t="str">
        <f t="shared" si="114"/>
        <v>,</v>
      </c>
      <c r="U577" s="14">
        <f t="shared" si="115"/>
        <v>0</v>
      </c>
      <c r="V577" s="14" t="str">
        <f t="shared" si="116"/>
        <v>,</v>
      </c>
      <c r="W577" s="14">
        <f t="shared" si="117"/>
        <v>0</v>
      </c>
      <c r="X577" s="14" t="str">
        <f t="shared" si="118"/>
        <v>,</v>
      </c>
      <c r="Y577" s="14">
        <f t="shared" si="119"/>
        <v>2021</v>
      </c>
      <c r="Z577" s="14" t="s">
        <v>72</v>
      </c>
    </row>
    <row r="578" spans="1:26" hidden="1" x14ac:dyDescent="0.35">
      <c r="A578" t="s">
        <v>41</v>
      </c>
      <c r="B578" s="14">
        <f>VLOOKUP(Table2[[#This Row],[Crop]],Crop!$A$2:$B$5,2,FALSE)</f>
        <v>33</v>
      </c>
      <c r="C578" t="s">
        <v>9</v>
      </c>
      <c r="D578" s="14">
        <f>VLOOKUP(Table2[[#This Row],[District]],district!$A$2:$B$38,2,FALSE)</f>
        <v>11</v>
      </c>
      <c r="E578">
        <v>1990</v>
      </c>
      <c r="L578" s="17" t="s">
        <v>68</v>
      </c>
      <c r="M578" s="14" t="s">
        <v>71</v>
      </c>
      <c r="N578" s="14" t="str">
        <f t="shared" si="108"/>
        <v>,</v>
      </c>
      <c r="O578" s="14">
        <f t="shared" si="109"/>
        <v>33</v>
      </c>
      <c r="P578" s="14" t="str">
        <f t="shared" si="110"/>
        <v>,</v>
      </c>
      <c r="Q578" s="14">
        <f t="shared" si="111"/>
        <v>11</v>
      </c>
      <c r="R578" s="14" t="str">
        <f t="shared" si="112"/>
        <v>,</v>
      </c>
      <c r="S578" s="14">
        <f t="shared" si="113"/>
        <v>0</v>
      </c>
      <c r="T578" s="14" t="str">
        <f t="shared" si="114"/>
        <v>,</v>
      </c>
      <c r="U578" s="14">
        <f t="shared" si="115"/>
        <v>0</v>
      </c>
      <c r="V578" s="14" t="str">
        <f t="shared" si="116"/>
        <v>,</v>
      </c>
      <c r="W578" s="14">
        <f t="shared" si="117"/>
        <v>0</v>
      </c>
      <c r="X578" s="14" t="str">
        <f t="shared" si="118"/>
        <v>,</v>
      </c>
      <c r="Y578" s="14">
        <f t="shared" si="119"/>
        <v>1990</v>
      </c>
      <c r="Z578" s="14" t="s">
        <v>72</v>
      </c>
    </row>
    <row r="579" spans="1:26" hidden="1" x14ac:dyDescent="0.35">
      <c r="A579" t="s">
        <v>41</v>
      </c>
      <c r="B579" s="14">
        <f>VLOOKUP(Table2[[#This Row],[Crop]],Crop!$A$2:$B$5,2,FALSE)</f>
        <v>33</v>
      </c>
      <c r="C579" t="s">
        <v>9</v>
      </c>
      <c r="D579" s="14">
        <f>VLOOKUP(Table2[[#This Row],[District]],district!$A$2:$B$38,2,FALSE)</f>
        <v>11</v>
      </c>
      <c r="E579">
        <v>1991</v>
      </c>
      <c r="L579" s="17" t="s">
        <v>68</v>
      </c>
      <c r="M579" s="14" t="s">
        <v>71</v>
      </c>
      <c r="N579" s="14" t="str">
        <f t="shared" si="108"/>
        <v>,</v>
      </c>
      <c r="O579" s="14">
        <f t="shared" si="109"/>
        <v>33</v>
      </c>
      <c r="P579" s="14" t="str">
        <f t="shared" si="110"/>
        <v>,</v>
      </c>
      <c r="Q579" s="14">
        <f t="shared" si="111"/>
        <v>11</v>
      </c>
      <c r="R579" s="14" t="str">
        <f t="shared" si="112"/>
        <v>,</v>
      </c>
      <c r="S579" s="14">
        <f t="shared" si="113"/>
        <v>0</v>
      </c>
      <c r="T579" s="14" t="str">
        <f t="shared" si="114"/>
        <v>,</v>
      </c>
      <c r="U579" s="14">
        <f t="shared" si="115"/>
        <v>0</v>
      </c>
      <c r="V579" s="14" t="str">
        <f t="shared" si="116"/>
        <v>,</v>
      </c>
      <c r="W579" s="14">
        <f t="shared" si="117"/>
        <v>0</v>
      </c>
      <c r="X579" s="14" t="str">
        <f t="shared" si="118"/>
        <v>,</v>
      </c>
      <c r="Y579" s="14">
        <f t="shared" si="119"/>
        <v>1991</v>
      </c>
      <c r="Z579" s="14" t="s">
        <v>72</v>
      </c>
    </row>
    <row r="580" spans="1:26" hidden="1" x14ac:dyDescent="0.35">
      <c r="A580" t="s">
        <v>41</v>
      </c>
      <c r="B580" s="14">
        <f>VLOOKUP(Table2[[#This Row],[Crop]],Crop!$A$2:$B$5,2,FALSE)</f>
        <v>33</v>
      </c>
      <c r="C580" t="s">
        <v>9</v>
      </c>
      <c r="D580" s="14">
        <f>VLOOKUP(Table2[[#This Row],[District]],district!$A$2:$B$38,2,FALSE)</f>
        <v>11</v>
      </c>
      <c r="E580">
        <v>1992</v>
      </c>
      <c r="L580" s="17" t="s">
        <v>68</v>
      </c>
      <c r="M580" s="14" t="s">
        <v>71</v>
      </c>
      <c r="N580" s="14" t="str">
        <f t="shared" si="108"/>
        <v>,</v>
      </c>
      <c r="O580" s="14">
        <f t="shared" si="109"/>
        <v>33</v>
      </c>
      <c r="P580" s="14" t="str">
        <f t="shared" si="110"/>
        <v>,</v>
      </c>
      <c r="Q580" s="14">
        <f t="shared" si="111"/>
        <v>11</v>
      </c>
      <c r="R580" s="14" t="str">
        <f t="shared" si="112"/>
        <v>,</v>
      </c>
      <c r="S580" s="14">
        <f t="shared" si="113"/>
        <v>0</v>
      </c>
      <c r="T580" s="14" t="str">
        <f t="shared" si="114"/>
        <v>,</v>
      </c>
      <c r="U580" s="14">
        <f t="shared" si="115"/>
        <v>0</v>
      </c>
      <c r="V580" s="14" t="str">
        <f t="shared" si="116"/>
        <v>,</v>
      </c>
      <c r="W580" s="14">
        <f t="shared" si="117"/>
        <v>0</v>
      </c>
      <c r="X580" s="14" t="str">
        <f t="shared" si="118"/>
        <v>,</v>
      </c>
      <c r="Y580" s="14">
        <f t="shared" si="119"/>
        <v>1992</v>
      </c>
      <c r="Z580" s="14" t="s">
        <v>72</v>
      </c>
    </row>
    <row r="581" spans="1:26" x14ac:dyDescent="0.35">
      <c r="A581" t="s">
        <v>41</v>
      </c>
      <c r="B581" s="14">
        <f>VLOOKUP(Table2[[#This Row],[Crop]],Crop!$A$2:$B$5,2,FALSE)</f>
        <v>33</v>
      </c>
      <c r="C581" t="s">
        <v>9</v>
      </c>
      <c r="D581" s="14">
        <f>VLOOKUP(Table2[[#This Row],[District]],district!$A$2:$B$38,2,FALSE)</f>
        <v>11</v>
      </c>
      <c r="E581">
        <v>1993</v>
      </c>
      <c r="F581">
        <v>0.46</v>
      </c>
      <c r="G581">
        <v>1</v>
      </c>
      <c r="H581">
        <v>6.25</v>
      </c>
      <c r="L581" s="17" t="s">
        <v>68</v>
      </c>
      <c r="M581" s="14" t="s">
        <v>71</v>
      </c>
      <c r="N581" s="14" t="str">
        <f t="shared" si="108"/>
        <v>,</v>
      </c>
      <c r="O581" s="14">
        <f t="shared" si="109"/>
        <v>33</v>
      </c>
      <c r="P581" s="14" t="str">
        <f t="shared" si="110"/>
        <v>,</v>
      </c>
      <c r="Q581" s="14">
        <f t="shared" si="111"/>
        <v>11</v>
      </c>
      <c r="R581" s="14" t="str">
        <f t="shared" si="112"/>
        <v>,</v>
      </c>
      <c r="S581" s="14">
        <f t="shared" si="113"/>
        <v>1</v>
      </c>
      <c r="T581" s="14" t="str">
        <f t="shared" si="114"/>
        <v>,</v>
      </c>
      <c r="U581" s="14">
        <f t="shared" si="115"/>
        <v>0.46</v>
      </c>
      <c r="V581" s="14" t="str">
        <f t="shared" si="116"/>
        <v>,</v>
      </c>
      <c r="W581" s="14">
        <f t="shared" si="117"/>
        <v>6.25</v>
      </c>
      <c r="X581" s="14" t="str">
        <f t="shared" si="118"/>
        <v>,</v>
      </c>
      <c r="Y581" s="14">
        <f t="shared" si="119"/>
        <v>1993</v>
      </c>
      <c r="Z581" s="14" t="s">
        <v>72</v>
      </c>
    </row>
    <row r="582" spans="1:26" hidden="1" x14ac:dyDescent="0.35">
      <c r="A582" t="s">
        <v>41</v>
      </c>
      <c r="B582" s="14">
        <f>VLOOKUP(Table2[[#This Row],[Crop]],Crop!$A$2:$B$5,2,FALSE)</f>
        <v>33</v>
      </c>
      <c r="C582" t="s">
        <v>9</v>
      </c>
      <c r="D582" s="14">
        <f>VLOOKUP(Table2[[#This Row],[District]],district!$A$2:$B$38,2,FALSE)</f>
        <v>11</v>
      </c>
      <c r="E582">
        <v>1994</v>
      </c>
      <c r="L582" s="17" t="s">
        <v>68</v>
      </c>
      <c r="M582" s="14" t="s">
        <v>71</v>
      </c>
      <c r="N582" s="14" t="str">
        <f t="shared" si="108"/>
        <v>,</v>
      </c>
      <c r="O582" s="14">
        <f t="shared" si="109"/>
        <v>33</v>
      </c>
      <c r="P582" s="14" t="str">
        <f t="shared" si="110"/>
        <v>,</v>
      </c>
      <c r="Q582" s="14">
        <f t="shared" si="111"/>
        <v>11</v>
      </c>
      <c r="R582" s="14" t="str">
        <f t="shared" si="112"/>
        <v>,</v>
      </c>
      <c r="S582" s="14">
        <f t="shared" si="113"/>
        <v>0</v>
      </c>
      <c r="T582" s="14" t="str">
        <f t="shared" si="114"/>
        <v>,</v>
      </c>
      <c r="U582" s="14">
        <f t="shared" si="115"/>
        <v>0</v>
      </c>
      <c r="V582" s="14" t="str">
        <f t="shared" si="116"/>
        <v>,</v>
      </c>
      <c r="W582" s="14">
        <f t="shared" si="117"/>
        <v>0</v>
      </c>
      <c r="X582" s="14" t="str">
        <f t="shared" si="118"/>
        <v>,</v>
      </c>
      <c r="Y582" s="14">
        <f t="shared" si="119"/>
        <v>1994</v>
      </c>
      <c r="Z582" s="14" t="s">
        <v>72</v>
      </c>
    </row>
    <row r="583" spans="1:26" x14ac:dyDescent="0.35">
      <c r="A583" t="s">
        <v>41</v>
      </c>
      <c r="B583" s="14">
        <f>VLOOKUP(Table2[[#This Row],[Crop]],Crop!$A$2:$B$5,2,FALSE)</f>
        <v>33</v>
      </c>
      <c r="C583" t="s">
        <v>9</v>
      </c>
      <c r="D583" s="14">
        <f>VLOOKUP(Table2[[#This Row],[District]],district!$A$2:$B$38,2,FALSE)</f>
        <v>11</v>
      </c>
      <c r="E583">
        <v>1995</v>
      </c>
      <c r="F583">
        <v>0.62</v>
      </c>
      <c r="G583">
        <v>1</v>
      </c>
      <c r="H583">
        <v>8.4700000000000006</v>
      </c>
      <c r="L583" s="17" t="s">
        <v>68</v>
      </c>
      <c r="M583" s="14" t="s">
        <v>71</v>
      </c>
      <c r="N583" s="14" t="str">
        <f t="shared" si="108"/>
        <v>,</v>
      </c>
      <c r="O583" s="14">
        <f t="shared" si="109"/>
        <v>33</v>
      </c>
      <c r="P583" s="14" t="str">
        <f t="shared" si="110"/>
        <v>,</v>
      </c>
      <c r="Q583" s="14">
        <f t="shared" si="111"/>
        <v>11</v>
      </c>
      <c r="R583" s="14" t="str">
        <f t="shared" si="112"/>
        <v>,</v>
      </c>
      <c r="S583" s="14">
        <f t="shared" si="113"/>
        <v>1</v>
      </c>
      <c r="T583" s="14" t="str">
        <f t="shared" si="114"/>
        <v>,</v>
      </c>
      <c r="U583" s="14">
        <f t="shared" si="115"/>
        <v>0.62</v>
      </c>
      <c r="V583" s="14" t="str">
        <f t="shared" si="116"/>
        <v>,</v>
      </c>
      <c r="W583" s="14">
        <f t="shared" si="117"/>
        <v>8.4700000000000006</v>
      </c>
      <c r="X583" s="14" t="str">
        <f t="shared" si="118"/>
        <v>,</v>
      </c>
      <c r="Y583" s="14">
        <f t="shared" si="119"/>
        <v>1995</v>
      </c>
      <c r="Z583" s="14" t="s">
        <v>72</v>
      </c>
    </row>
    <row r="584" spans="1:26" x14ac:dyDescent="0.35">
      <c r="A584" t="s">
        <v>41</v>
      </c>
      <c r="B584" s="14">
        <f>VLOOKUP(Table2[[#This Row],[Crop]],Crop!$A$2:$B$5,2,FALSE)</f>
        <v>33</v>
      </c>
      <c r="C584" t="s">
        <v>9</v>
      </c>
      <c r="D584" s="14">
        <f>VLOOKUP(Table2[[#This Row],[District]],district!$A$2:$B$38,2,FALSE)</f>
        <v>11</v>
      </c>
      <c r="E584">
        <v>1996</v>
      </c>
      <c r="F584">
        <v>0.62</v>
      </c>
      <c r="G584">
        <v>1</v>
      </c>
      <c r="H584">
        <v>8.4700000000000006</v>
      </c>
      <c r="L584" s="17" t="s">
        <v>68</v>
      </c>
      <c r="M584" s="14" t="s">
        <v>71</v>
      </c>
      <c r="N584" s="14" t="str">
        <f t="shared" si="108"/>
        <v>,</v>
      </c>
      <c r="O584" s="14">
        <f t="shared" si="109"/>
        <v>33</v>
      </c>
      <c r="P584" s="14" t="str">
        <f t="shared" si="110"/>
        <v>,</v>
      </c>
      <c r="Q584" s="14">
        <f t="shared" si="111"/>
        <v>11</v>
      </c>
      <c r="R584" s="14" t="str">
        <f t="shared" si="112"/>
        <v>,</v>
      </c>
      <c r="S584" s="14">
        <f t="shared" si="113"/>
        <v>1</v>
      </c>
      <c r="T584" s="14" t="str">
        <f t="shared" si="114"/>
        <v>,</v>
      </c>
      <c r="U584" s="14">
        <f t="shared" si="115"/>
        <v>0.62</v>
      </c>
      <c r="V584" s="14" t="str">
        <f t="shared" si="116"/>
        <v>,</v>
      </c>
      <c r="W584" s="14">
        <f t="shared" si="117"/>
        <v>8.4700000000000006</v>
      </c>
      <c r="X584" s="14" t="str">
        <f t="shared" si="118"/>
        <v>,</v>
      </c>
      <c r="Y584" s="14">
        <f t="shared" si="119"/>
        <v>1996</v>
      </c>
      <c r="Z584" s="14" t="s">
        <v>72</v>
      </c>
    </row>
    <row r="585" spans="1:26" hidden="1" x14ac:dyDescent="0.35">
      <c r="A585" t="s">
        <v>41</v>
      </c>
      <c r="B585" s="14">
        <f>VLOOKUP(Table2[[#This Row],[Crop]],Crop!$A$2:$B$5,2,FALSE)</f>
        <v>33</v>
      </c>
      <c r="C585" t="s">
        <v>9</v>
      </c>
      <c r="D585" s="14">
        <f>VLOOKUP(Table2[[#This Row],[District]],district!$A$2:$B$38,2,FALSE)</f>
        <v>11</v>
      </c>
      <c r="E585">
        <v>1997</v>
      </c>
      <c r="L585" s="17" t="s">
        <v>68</v>
      </c>
      <c r="M585" s="14" t="s">
        <v>71</v>
      </c>
      <c r="N585" s="14" t="str">
        <f t="shared" si="108"/>
        <v>,</v>
      </c>
      <c r="O585" s="14">
        <f t="shared" si="109"/>
        <v>33</v>
      </c>
      <c r="P585" s="14" t="str">
        <f t="shared" si="110"/>
        <v>,</v>
      </c>
      <c r="Q585" s="14">
        <f t="shared" si="111"/>
        <v>11</v>
      </c>
      <c r="R585" s="14" t="str">
        <f t="shared" si="112"/>
        <v>,</v>
      </c>
      <c r="S585" s="14">
        <f t="shared" si="113"/>
        <v>0</v>
      </c>
      <c r="T585" s="14" t="str">
        <f t="shared" si="114"/>
        <v>,</v>
      </c>
      <c r="U585" s="14">
        <f t="shared" si="115"/>
        <v>0</v>
      </c>
      <c r="V585" s="14" t="str">
        <f t="shared" si="116"/>
        <v>,</v>
      </c>
      <c r="W585" s="14">
        <f t="shared" si="117"/>
        <v>0</v>
      </c>
      <c r="X585" s="14" t="str">
        <f t="shared" si="118"/>
        <v>,</v>
      </c>
      <c r="Y585" s="14">
        <f t="shared" si="119"/>
        <v>1997</v>
      </c>
      <c r="Z585" s="14" t="s">
        <v>72</v>
      </c>
    </row>
    <row r="586" spans="1:26" hidden="1" x14ac:dyDescent="0.35">
      <c r="A586" t="s">
        <v>41</v>
      </c>
      <c r="B586" s="14">
        <f>VLOOKUP(Table2[[#This Row],[Crop]],Crop!$A$2:$B$5,2,FALSE)</f>
        <v>33</v>
      </c>
      <c r="C586" t="s">
        <v>9</v>
      </c>
      <c r="D586" s="14">
        <f>VLOOKUP(Table2[[#This Row],[District]],district!$A$2:$B$38,2,FALSE)</f>
        <v>11</v>
      </c>
      <c r="E586">
        <v>1998</v>
      </c>
      <c r="L586" s="17" t="s">
        <v>68</v>
      </c>
      <c r="M586" s="14" t="s">
        <v>71</v>
      </c>
      <c r="N586" s="14" t="str">
        <f t="shared" si="108"/>
        <v>,</v>
      </c>
      <c r="O586" s="14">
        <f t="shared" si="109"/>
        <v>33</v>
      </c>
      <c r="P586" s="14" t="str">
        <f t="shared" si="110"/>
        <v>,</v>
      </c>
      <c r="Q586" s="14">
        <f t="shared" si="111"/>
        <v>11</v>
      </c>
      <c r="R586" s="14" t="str">
        <f t="shared" si="112"/>
        <v>,</v>
      </c>
      <c r="S586" s="14">
        <f t="shared" si="113"/>
        <v>0</v>
      </c>
      <c r="T586" s="14" t="str">
        <f t="shared" si="114"/>
        <v>,</v>
      </c>
      <c r="U586" s="14">
        <f t="shared" si="115"/>
        <v>0</v>
      </c>
      <c r="V586" s="14" t="str">
        <f t="shared" si="116"/>
        <v>,</v>
      </c>
      <c r="W586" s="14">
        <f t="shared" si="117"/>
        <v>0</v>
      </c>
      <c r="X586" s="14" t="str">
        <f t="shared" si="118"/>
        <v>,</v>
      </c>
      <c r="Y586" s="14">
        <f t="shared" si="119"/>
        <v>1998</v>
      </c>
      <c r="Z586" s="14" t="s">
        <v>72</v>
      </c>
    </row>
    <row r="587" spans="1:26" hidden="1" x14ac:dyDescent="0.35">
      <c r="A587" t="s">
        <v>41</v>
      </c>
      <c r="B587" s="14">
        <f>VLOOKUP(Table2[[#This Row],[Crop]],Crop!$A$2:$B$5,2,FALSE)</f>
        <v>33</v>
      </c>
      <c r="C587" t="s">
        <v>9</v>
      </c>
      <c r="D587" s="14">
        <f>VLOOKUP(Table2[[#This Row],[District]],district!$A$2:$B$38,2,FALSE)</f>
        <v>11</v>
      </c>
      <c r="E587">
        <v>1999</v>
      </c>
      <c r="L587" s="17" t="s">
        <v>68</v>
      </c>
      <c r="M587" s="14" t="s">
        <v>71</v>
      </c>
      <c r="N587" s="14" t="str">
        <f t="shared" si="108"/>
        <v>,</v>
      </c>
      <c r="O587" s="14">
        <f t="shared" si="109"/>
        <v>33</v>
      </c>
      <c r="P587" s="14" t="str">
        <f t="shared" si="110"/>
        <v>,</v>
      </c>
      <c r="Q587" s="14">
        <f t="shared" si="111"/>
        <v>11</v>
      </c>
      <c r="R587" s="14" t="str">
        <f t="shared" si="112"/>
        <v>,</v>
      </c>
      <c r="S587" s="14">
        <f t="shared" si="113"/>
        <v>0</v>
      </c>
      <c r="T587" s="14" t="str">
        <f t="shared" si="114"/>
        <v>,</v>
      </c>
      <c r="U587" s="14">
        <f t="shared" si="115"/>
        <v>0</v>
      </c>
      <c r="V587" s="14" t="str">
        <f t="shared" si="116"/>
        <v>,</v>
      </c>
      <c r="W587" s="14">
        <f t="shared" si="117"/>
        <v>0</v>
      </c>
      <c r="X587" s="14" t="str">
        <f t="shared" si="118"/>
        <v>,</v>
      </c>
      <c r="Y587" s="14">
        <f t="shared" si="119"/>
        <v>1999</v>
      </c>
      <c r="Z587" s="14" t="s">
        <v>72</v>
      </c>
    </row>
    <row r="588" spans="1:26" hidden="1" x14ac:dyDescent="0.35">
      <c r="A588" t="s">
        <v>41</v>
      </c>
      <c r="B588" s="14">
        <f>VLOOKUP(Table2[[#This Row],[Crop]],Crop!$A$2:$B$5,2,FALSE)</f>
        <v>33</v>
      </c>
      <c r="C588" t="s">
        <v>9</v>
      </c>
      <c r="D588" s="14">
        <f>VLOOKUP(Table2[[#This Row],[District]],district!$A$2:$B$38,2,FALSE)</f>
        <v>11</v>
      </c>
      <c r="E588">
        <v>2000</v>
      </c>
      <c r="L588" s="17" t="s">
        <v>68</v>
      </c>
      <c r="M588" s="14" t="s">
        <v>71</v>
      </c>
      <c r="N588" s="14" t="str">
        <f t="shared" si="108"/>
        <v>,</v>
      </c>
      <c r="O588" s="14">
        <f t="shared" si="109"/>
        <v>33</v>
      </c>
      <c r="P588" s="14" t="str">
        <f t="shared" si="110"/>
        <v>,</v>
      </c>
      <c r="Q588" s="14">
        <f t="shared" si="111"/>
        <v>11</v>
      </c>
      <c r="R588" s="14" t="str">
        <f t="shared" si="112"/>
        <v>,</v>
      </c>
      <c r="S588" s="14">
        <f t="shared" si="113"/>
        <v>0</v>
      </c>
      <c r="T588" s="14" t="str">
        <f t="shared" si="114"/>
        <v>,</v>
      </c>
      <c r="U588" s="14">
        <f t="shared" si="115"/>
        <v>0</v>
      </c>
      <c r="V588" s="14" t="str">
        <f t="shared" si="116"/>
        <v>,</v>
      </c>
      <c r="W588" s="14">
        <f t="shared" si="117"/>
        <v>0</v>
      </c>
      <c r="X588" s="14" t="str">
        <f t="shared" si="118"/>
        <v>,</v>
      </c>
      <c r="Y588" s="14">
        <f t="shared" si="119"/>
        <v>2000</v>
      </c>
      <c r="Z588" s="14" t="s">
        <v>72</v>
      </c>
    </row>
    <row r="589" spans="1:26" hidden="1" x14ac:dyDescent="0.35">
      <c r="A589" t="s">
        <v>41</v>
      </c>
      <c r="B589" s="14">
        <f>VLOOKUP(Table2[[#This Row],[Crop]],Crop!$A$2:$B$5,2,FALSE)</f>
        <v>33</v>
      </c>
      <c r="C589" t="s">
        <v>9</v>
      </c>
      <c r="D589" s="14">
        <f>VLOOKUP(Table2[[#This Row],[District]],district!$A$2:$B$38,2,FALSE)</f>
        <v>11</v>
      </c>
      <c r="E589">
        <v>2001</v>
      </c>
      <c r="L589" s="17" t="s">
        <v>68</v>
      </c>
      <c r="M589" s="14" t="s">
        <v>71</v>
      </c>
      <c r="N589" s="14" t="str">
        <f t="shared" si="108"/>
        <v>,</v>
      </c>
      <c r="O589" s="14">
        <f t="shared" si="109"/>
        <v>33</v>
      </c>
      <c r="P589" s="14" t="str">
        <f t="shared" si="110"/>
        <v>,</v>
      </c>
      <c r="Q589" s="14">
        <f t="shared" si="111"/>
        <v>11</v>
      </c>
      <c r="R589" s="14" t="str">
        <f t="shared" si="112"/>
        <v>,</v>
      </c>
      <c r="S589" s="14">
        <f t="shared" si="113"/>
        <v>0</v>
      </c>
      <c r="T589" s="14" t="str">
        <f t="shared" si="114"/>
        <v>,</v>
      </c>
      <c r="U589" s="14">
        <f t="shared" si="115"/>
        <v>0</v>
      </c>
      <c r="V589" s="14" t="str">
        <f t="shared" si="116"/>
        <v>,</v>
      </c>
      <c r="W589" s="14">
        <f t="shared" si="117"/>
        <v>0</v>
      </c>
      <c r="X589" s="14" t="str">
        <f t="shared" si="118"/>
        <v>,</v>
      </c>
      <c r="Y589" s="14">
        <f t="shared" si="119"/>
        <v>2001</v>
      </c>
      <c r="Z589" s="14" t="s">
        <v>72</v>
      </c>
    </row>
    <row r="590" spans="1:26" hidden="1" x14ac:dyDescent="0.35">
      <c r="A590" t="s">
        <v>41</v>
      </c>
      <c r="B590" s="14">
        <f>VLOOKUP(Table2[[#This Row],[Crop]],Crop!$A$2:$B$5,2,FALSE)</f>
        <v>33</v>
      </c>
      <c r="C590" t="s">
        <v>9</v>
      </c>
      <c r="D590" s="14">
        <f>VLOOKUP(Table2[[#This Row],[District]],district!$A$2:$B$38,2,FALSE)</f>
        <v>11</v>
      </c>
      <c r="E590">
        <v>2002</v>
      </c>
      <c r="L590" s="17" t="s">
        <v>68</v>
      </c>
      <c r="M590" s="14" t="s">
        <v>71</v>
      </c>
      <c r="N590" s="14" t="str">
        <f t="shared" si="108"/>
        <v>,</v>
      </c>
      <c r="O590" s="14">
        <f t="shared" si="109"/>
        <v>33</v>
      </c>
      <c r="P590" s="14" t="str">
        <f t="shared" si="110"/>
        <v>,</v>
      </c>
      <c r="Q590" s="14">
        <f t="shared" si="111"/>
        <v>11</v>
      </c>
      <c r="R590" s="14" t="str">
        <f t="shared" si="112"/>
        <v>,</v>
      </c>
      <c r="S590" s="14">
        <f t="shared" si="113"/>
        <v>0</v>
      </c>
      <c r="T590" s="14" t="str">
        <f t="shared" si="114"/>
        <v>,</v>
      </c>
      <c r="U590" s="14">
        <f t="shared" si="115"/>
        <v>0</v>
      </c>
      <c r="V590" s="14" t="str">
        <f t="shared" si="116"/>
        <v>,</v>
      </c>
      <c r="W590" s="14">
        <f t="shared" si="117"/>
        <v>0</v>
      </c>
      <c r="X590" s="14" t="str">
        <f t="shared" si="118"/>
        <v>,</v>
      </c>
      <c r="Y590" s="14">
        <f t="shared" si="119"/>
        <v>2002</v>
      </c>
      <c r="Z590" s="14" t="s">
        <v>72</v>
      </c>
    </row>
    <row r="591" spans="1:26" hidden="1" x14ac:dyDescent="0.35">
      <c r="A591" t="s">
        <v>41</v>
      </c>
      <c r="B591" s="14">
        <f>VLOOKUP(Table2[[#This Row],[Crop]],Crop!$A$2:$B$5,2,FALSE)</f>
        <v>33</v>
      </c>
      <c r="C591" t="s">
        <v>9</v>
      </c>
      <c r="D591" s="14">
        <f>VLOOKUP(Table2[[#This Row],[District]],district!$A$2:$B$38,2,FALSE)</f>
        <v>11</v>
      </c>
      <c r="E591">
        <v>2003</v>
      </c>
      <c r="L591" s="17" t="s">
        <v>68</v>
      </c>
      <c r="M591" s="14" t="s">
        <v>71</v>
      </c>
      <c r="N591" s="14" t="str">
        <f t="shared" si="108"/>
        <v>,</v>
      </c>
      <c r="O591" s="14">
        <f t="shared" si="109"/>
        <v>33</v>
      </c>
      <c r="P591" s="14" t="str">
        <f t="shared" si="110"/>
        <v>,</v>
      </c>
      <c r="Q591" s="14">
        <f t="shared" si="111"/>
        <v>11</v>
      </c>
      <c r="R591" s="14" t="str">
        <f t="shared" si="112"/>
        <v>,</v>
      </c>
      <c r="S591" s="14">
        <f t="shared" si="113"/>
        <v>0</v>
      </c>
      <c r="T591" s="14" t="str">
        <f t="shared" si="114"/>
        <v>,</v>
      </c>
      <c r="U591" s="14">
        <f t="shared" si="115"/>
        <v>0</v>
      </c>
      <c r="V591" s="14" t="str">
        <f t="shared" si="116"/>
        <v>,</v>
      </c>
      <c r="W591" s="14">
        <f t="shared" si="117"/>
        <v>0</v>
      </c>
      <c r="X591" s="14" t="str">
        <f t="shared" si="118"/>
        <v>,</v>
      </c>
      <c r="Y591" s="14">
        <f t="shared" si="119"/>
        <v>2003</v>
      </c>
      <c r="Z591" s="14" t="s">
        <v>72</v>
      </c>
    </row>
    <row r="592" spans="1:26" hidden="1" x14ac:dyDescent="0.35">
      <c r="A592" t="s">
        <v>41</v>
      </c>
      <c r="B592" s="14">
        <f>VLOOKUP(Table2[[#This Row],[Crop]],Crop!$A$2:$B$5,2,FALSE)</f>
        <v>33</v>
      </c>
      <c r="C592" t="s">
        <v>9</v>
      </c>
      <c r="D592" s="14">
        <f>VLOOKUP(Table2[[#This Row],[District]],district!$A$2:$B$38,2,FALSE)</f>
        <v>11</v>
      </c>
      <c r="E592">
        <v>2004</v>
      </c>
      <c r="L592" s="17" t="s">
        <v>68</v>
      </c>
      <c r="M592" s="14" t="s">
        <v>71</v>
      </c>
      <c r="N592" s="14" t="str">
        <f t="shared" si="108"/>
        <v>,</v>
      </c>
      <c r="O592" s="14">
        <f t="shared" si="109"/>
        <v>33</v>
      </c>
      <c r="P592" s="14" t="str">
        <f t="shared" si="110"/>
        <v>,</v>
      </c>
      <c r="Q592" s="14">
        <f t="shared" si="111"/>
        <v>11</v>
      </c>
      <c r="R592" s="14" t="str">
        <f t="shared" si="112"/>
        <v>,</v>
      </c>
      <c r="S592" s="14">
        <f t="shared" si="113"/>
        <v>0</v>
      </c>
      <c r="T592" s="14" t="str">
        <f t="shared" si="114"/>
        <v>,</v>
      </c>
      <c r="U592" s="14">
        <f t="shared" si="115"/>
        <v>0</v>
      </c>
      <c r="V592" s="14" t="str">
        <f t="shared" si="116"/>
        <v>,</v>
      </c>
      <c r="W592" s="14">
        <f t="shared" si="117"/>
        <v>0</v>
      </c>
      <c r="X592" s="14" t="str">
        <f t="shared" si="118"/>
        <v>,</v>
      </c>
      <c r="Y592" s="14">
        <f t="shared" si="119"/>
        <v>2004</v>
      </c>
      <c r="Z592" s="14" t="s">
        <v>72</v>
      </c>
    </row>
    <row r="593" spans="1:26" hidden="1" x14ac:dyDescent="0.35">
      <c r="A593" t="s">
        <v>41</v>
      </c>
      <c r="B593" s="14">
        <f>VLOOKUP(Table2[[#This Row],[Crop]],Crop!$A$2:$B$5,2,FALSE)</f>
        <v>33</v>
      </c>
      <c r="C593" t="s">
        <v>9</v>
      </c>
      <c r="D593" s="14">
        <f>VLOOKUP(Table2[[#This Row],[District]],district!$A$2:$B$38,2,FALSE)</f>
        <v>11</v>
      </c>
      <c r="E593">
        <v>2005</v>
      </c>
      <c r="L593" s="17" t="s">
        <v>68</v>
      </c>
      <c r="M593" s="14" t="s">
        <v>71</v>
      </c>
      <c r="N593" s="14" t="str">
        <f t="shared" si="108"/>
        <v>,</v>
      </c>
      <c r="O593" s="14">
        <f t="shared" si="109"/>
        <v>33</v>
      </c>
      <c r="P593" s="14" t="str">
        <f t="shared" si="110"/>
        <v>,</v>
      </c>
      <c r="Q593" s="14">
        <f t="shared" si="111"/>
        <v>11</v>
      </c>
      <c r="R593" s="14" t="str">
        <f t="shared" si="112"/>
        <v>,</v>
      </c>
      <c r="S593" s="14">
        <f t="shared" si="113"/>
        <v>0</v>
      </c>
      <c r="T593" s="14" t="str">
        <f t="shared" si="114"/>
        <v>,</v>
      </c>
      <c r="U593" s="14">
        <f t="shared" si="115"/>
        <v>0</v>
      </c>
      <c r="V593" s="14" t="str">
        <f t="shared" si="116"/>
        <v>,</v>
      </c>
      <c r="W593" s="14">
        <f t="shared" si="117"/>
        <v>0</v>
      </c>
      <c r="X593" s="14" t="str">
        <f t="shared" si="118"/>
        <v>,</v>
      </c>
      <c r="Y593" s="14">
        <f t="shared" si="119"/>
        <v>2005</v>
      </c>
      <c r="Z593" s="14" t="s">
        <v>72</v>
      </c>
    </row>
    <row r="594" spans="1:26" hidden="1" x14ac:dyDescent="0.35">
      <c r="A594" t="s">
        <v>41</v>
      </c>
      <c r="B594" s="14">
        <f>VLOOKUP(Table2[[#This Row],[Crop]],Crop!$A$2:$B$5,2,FALSE)</f>
        <v>33</v>
      </c>
      <c r="C594" t="s">
        <v>9</v>
      </c>
      <c r="D594" s="14">
        <f>VLOOKUP(Table2[[#This Row],[District]],district!$A$2:$B$38,2,FALSE)</f>
        <v>11</v>
      </c>
      <c r="E594">
        <v>2006</v>
      </c>
      <c r="L594" s="17" t="s">
        <v>68</v>
      </c>
      <c r="M594" s="14" t="s">
        <v>71</v>
      </c>
      <c r="N594" s="14" t="str">
        <f t="shared" si="108"/>
        <v>,</v>
      </c>
      <c r="O594" s="14">
        <f t="shared" si="109"/>
        <v>33</v>
      </c>
      <c r="P594" s="14" t="str">
        <f t="shared" si="110"/>
        <v>,</v>
      </c>
      <c r="Q594" s="14">
        <f t="shared" si="111"/>
        <v>11</v>
      </c>
      <c r="R594" s="14" t="str">
        <f t="shared" si="112"/>
        <v>,</v>
      </c>
      <c r="S594" s="14">
        <f t="shared" si="113"/>
        <v>0</v>
      </c>
      <c r="T594" s="14" t="str">
        <f t="shared" si="114"/>
        <v>,</v>
      </c>
      <c r="U594" s="14">
        <f t="shared" si="115"/>
        <v>0</v>
      </c>
      <c r="V594" s="14" t="str">
        <f t="shared" si="116"/>
        <v>,</v>
      </c>
      <c r="W594" s="14">
        <f t="shared" si="117"/>
        <v>0</v>
      </c>
      <c r="X594" s="14" t="str">
        <f t="shared" si="118"/>
        <v>,</v>
      </c>
      <c r="Y594" s="14">
        <f t="shared" si="119"/>
        <v>2006</v>
      </c>
      <c r="Z594" s="14" t="s">
        <v>72</v>
      </c>
    </row>
    <row r="595" spans="1:26" hidden="1" x14ac:dyDescent="0.35">
      <c r="A595" t="s">
        <v>41</v>
      </c>
      <c r="B595" s="14">
        <f>VLOOKUP(Table2[[#This Row],[Crop]],Crop!$A$2:$B$5,2,FALSE)</f>
        <v>33</v>
      </c>
      <c r="C595" t="s">
        <v>9</v>
      </c>
      <c r="D595" s="14">
        <f>VLOOKUP(Table2[[#This Row],[District]],district!$A$2:$B$38,2,FALSE)</f>
        <v>11</v>
      </c>
      <c r="E595">
        <v>2007</v>
      </c>
      <c r="L595" s="17" t="s">
        <v>68</v>
      </c>
      <c r="M595" s="14" t="s">
        <v>71</v>
      </c>
      <c r="N595" s="14" t="str">
        <f t="shared" si="108"/>
        <v>,</v>
      </c>
      <c r="O595" s="14">
        <f t="shared" si="109"/>
        <v>33</v>
      </c>
      <c r="P595" s="14" t="str">
        <f t="shared" si="110"/>
        <v>,</v>
      </c>
      <c r="Q595" s="14">
        <f t="shared" si="111"/>
        <v>11</v>
      </c>
      <c r="R595" s="14" t="str">
        <f t="shared" si="112"/>
        <v>,</v>
      </c>
      <c r="S595" s="14">
        <f t="shared" si="113"/>
        <v>0</v>
      </c>
      <c r="T595" s="14" t="str">
        <f t="shared" si="114"/>
        <v>,</v>
      </c>
      <c r="U595" s="14">
        <f t="shared" si="115"/>
        <v>0</v>
      </c>
      <c r="V595" s="14" t="str">
        <f t="shared" si="116"/>
        <v>,</v>
      </c>
      <c r="W595" s="14">
        <f t="shared" si="117"/>
        <v>0</v>
      </c>
      <c r="X595" s="14" t="str">
        <f t="shared" si="118"/>
        <v>,</v>
      </c>
      <c r="Y595" s="14">
        <f t="shared" si="119"/>
        <v>2007</v>
      </c>
      <c r="Z595" s="14" t="s">
        <v>72</v>
      </c>
    </row>
    <row r="596" spans="1:26" hidden="1" x14ac:dyDescent="0.35">
      <c r="A596" t="s">
        <v>41</v>
      </c>
      <c r="B596" s="14">
        <f>VLOOKUP(Table2[[#This Row],[Crop]],Crop!$A$2:$B$5,2,FALSE)</f>
        <v>33</v>
      </c>
      <c r="C596" t="s">
        <v>9</v>
      </c>
      <c r="D596" s="14">
        <f>VLOOKUP(Table2[[#This Row],[District]],district!$A$2:$B$38,2,FALSE)</f>
        <v>11</v>
      </c>
      <c r="E596">
        <v>2008</v>
      </c>
      <c r="L596" s="17" t="s">
        <v>68</v>
      </c>
      <c r="M596" s="14" t="s">
        <v>71</v>
      </c>
      <c r="N596" s="14" t="str">
        <f t="shared" si="108"/>
        <v>,</v>
      </c>
      <c r="O596" s="14">
        <f t="shared" si="109"/>
        <v>33</v>
      </c>
      <c r="P596" s="14" t="str">
        <f t="shared" si="110"/>
        <v>,</v>
      </c>
      <c r="Q596" s="14">
        <f t="shared" si="111"/>
        <v>11</v>
      </c>
      <c r="R596" s="14" t="str">
        <f t="shared" si="112"/>
        <v>,</v>
      </c>
      <c r="S596" s="14">
        <f t="shared" si="113"/>
        <v>0</v>
      </c>
      <c r="T596" s="14" t="str">
        <f t="shared" si="114"/>
        <v>,</v>
      </c>
      <c r="U596" s="14">
        <f t="shared" si="115"/>
        <v>0</v>
      </c>
      <c r="V596" s="14" t="str">
        <f t="shared" si="116"/>
        <v>,</v>
      </c>
      <c r="W596" s="14">
        <f t="shared" si="117"/>
        <v>0</v>
      </c>
      <c r="X596" s="14" t="str">
        <f t="shared" si="118"/>
        <v>,</v>
      </c>
      <c r="Y596" s="14">
        <f t="shared" si="119"/>
        <v>2008</v>
      </c>
      <c r="Z596" s="14" t="s">
        <v>72</v>
      </c>
    </row>
    <row r="597" spans="1:26" hidden="1" x14ac:dyDescent="0.35">
      <c r="A597" t="s">
        <v>41</v>
      </c>
      <c r="B597" s="14">
        <f>VLOOKUP(Table2[[#This Row],[Crop]],Crop!$A$2:$B$5,2,FALSE)</f>
        <v>33</v>
      </c>
      <c r="C597" t="s">
        <v>9</v>
      </c>
      <c r="D597" s="14">
        <f>VLOOKUP(Table2[[#This Row],[District]],district!$A$2:$B$38,2,FALSE)</f>
        <v>11</v>
      </c>
      <c r="E597">
        <v>2009</v>
      </c>
      <c r="L597" s="17" t="s">
        <v>68</v>
      </c>
      <c r="M597" s="14" t="s">
        <v>71</v>
      </c>
      <c r="N597" s="14" t="str">
        <f t="shared" si="108"/>
        <v>,</v>
      </c>
      <c r="O597" s="14">
        <f t="shared" si="109"/>
        <v>33</v>
      </c>
      <c r="P597" s="14" t="str">
        <f t="shared" si="110"/>
        <v>,</v>
      </c>
      <c r="Q597" s="14">
        <f t="shared" si="111"/>
        <v>11</v>
      </c>
      <c r="R597" s="14" t="str">
        <f t="shared" si="112"/>
        <v>,</v>
      </c>
      <c r="S597" s="14">
        <f t="shared" si="113"/>
        <v>0</v>
      </c>
      <c r="T597" s="14" t="str">
        <f t="shared" si="114"/>
        <v>,</v>
      </c>
      <c r="U597" s="14">
        <f t="shared" si="115"/>
        <v>0</v>
      </c>
      <c r="V597" s="14" t="str">
        <f t="shared" si="116"/>
        <v>,</v>
      </c>
      <c r="W597" s="14">
        <f t="shared" si="117"/>
        <v>0</v>
      </c>
      <c r="X597" s="14" t="str">
        <f t="shared" si="118"/>
        <v>,</v>
      </c>
      <c r="Y597" s="14">
        <f t="shared" si="119"/>
        <v>2009</v>
      </c>
      <c r="Z597" s="14" t="s">
        <v>72</v>
      </c>
    </row>
    <row r="598" spans="1:26" hidden="1" x14ac:dyDescent="0.35">
      <c r="A598" t="s">
        <v>41</v>
      </c>
      <c r="B598" s="14">
        <f>VLOOKUP(Table2[[#This Row],[Crop]],Crop!$A$2:$B$5,2,FALSE)</f>
        <v>33</v>
      </c>
      <c r="C598" t="s">
        <v>9</v>
      </c>
      <c r="D598" s="14">
        <f>VLOOKUP(Table2[[#This Row],[District]],district!$A$2:$B$38,2,FALSE)</f>
        <v>11</v>
      </c>
      <c r="E598">
        <v>2010</v>
      </c>
      <c r="L598" s="17" t="s">
        <v>68</v>
      </c>
      <c r="M598" s="14" t="s">
        <v>71</v>
      </c>
      <c r="N598" s="14" t="str">
        <f t="shared" si="108"/>
        <v>,</v>
      </c>
      <c r="O598" s="14">
        <f t="shared" si="109"/>
        <v>33</v>
      </c>
      <c r="P598" s="14" t="str">
        <f t="shared" si="110"/>
        <v>,</v>
      </c>
      <c r="Q598" s="14">
        <f t="shared" si="111"/>
        <v>11</v>
      </c>
      <c r="R598" s="14" t="str">
        <f t="shared" si="112"/>
        <v>,</v>
      </c>
      <c r="S598" s="14">
        <f t="shared" si="113"/>
        <v>0</v>
      </c>
      <c r="T598" s="14" t="str">
        <f t="shared" si="114"/>
        <v>,</v>
      </c>
      <c r="U598" s="14">
        <f t="shared" si="115"/>
        <v>0</v>
      </c>
      <c r="V598" s="14" t="str">
        <f t="shared" si="116"/>
        <v>,</v>
      </c>
      <c r="W598" s="14">
        <f t="shared" si="117"/>
        <v>0</v>
      </c>
      <c r="X598" s="14" t="str">
        <f t="shared" si="118"/>
        <v>,</v>
      </c>
      <c r="Y598" s="14">
        <f t="shared" si="119"/>
        <v>2010</v>
      </c>
      <c r="Z598" s="14" t="s">
        <v>72</v>
      </c>
    </row>
    <row r="599" spans="1:26" hidden="1" x14ac:dyDescent="0.35">
      <c r="A599" t="s">
        <v>41</v>
      </c>
      <c r="B599" s="14">
        <f>VLOOKUP(Table2[[#This Row],[Crop]],Crop!$A$2:$B$5,2,FALSE)</f>
        <v>33</v>
      </c>
      <c r="C599" t="s">
        <v>9</v>
      </c>
      <c r="D599" s="14">
        <f>VLOOKUP(Table2[[#This Row],[District]],district!$A$2:$B$38,2,FALSE)</f>
        <v>11</v>
      </c>
      <c r="E599">
        <v>2011</v>
      </c>
      <c r="L599" s="17" t="s">
        <v>68</v>
      </c>
      <c r="M599" s="14" t="s">
        <v>71</v>
      </c>
      <c r="N599" s="14" t="str">
        <f t="shared" si="108"/>
        <v>,</v>
      </c>
      <c r="O599" s="14">
        <f t="shared" si="109"/>
        <v>33</v>
      </c>
      <c r="P599" s="14" t="str">
        <f t="shared" si="110"/>
        <v>,</v>
      </c>
      <c r="Q599" s="14">
        <f t="shared" si="111"/>
        <v>11</v>
      </c>
      <c r="R599" s="14" t="str">
        <f t="shared" si="112"/>
        <v>,</v>
      </c>
      <c r="S599" s="14">
        <f t="shared" si="113"/>
        <v>0</v>
      </c>
      <c r="T599" s="14" t="str">
        <f t="shared" si="114"/>
        <v>,</v>
      </c>
      <c r="U599" s="14">
        <f t="shared" si="115"/>
        <v>0</v>
      </c>
      <c r="V599" s="14" t="str">
        <f t="shared" si="116"/>
        <v>,</v>
      </c>
      <c r="W599" s="14">
        <f t="shared" si="117"/>
        <v>0</v>
      </c>
      <c r="X599" s="14" t="str">
        <f t="shared" si="118"/>
        <v>,</v>
      </c>
      <c r="Y599" s="14">
        <f t="shared" si="119"/>
        <v>2011</v>
      </c>
      <c r="Z599" s="14" t="s">
        <v>72</v>
      </c>
    </row>
    <row r="600" spans="1:26" hidden="1" x14ac:dyDescent="0.35">
      <c r="A600" t="s">
        <v>41</v>
      </c>
      <c r="B600" s="14">
        <f>VLOOKUP(Table2[[#This Row],[Crop]],Crop!$A$2:$B$5,2,FALSE)</f>
        <v>33</v>
      </c>
      <c r="C600" t="s">
        <v>9</v>
      </c>
      <c r="D600" s="14">
        <f>VLOOKUP(Table2[[#This Row],[District]],district!$A$2:$B$38,2,FALSE)</f>
        <v>11</v>
      </c>
      <c r="E600">
        <v>2012</v>
      </c>
      <c r="L600" s="17" t="s">
        <v>68</v>
      </c>
      <c r="M600" s="14" t="s">
        <v>71</v>
      </c>
      <c r="N600" s="14" t="str">
        <f t="shared" si="108"/>
        <v>,</v>
      </c>
      <c r="O600" s="14">
        <f t="shared" si="109"/>
        <v>33</v>
      </c>
      <c r="P600" s="14" t="str">
        <f t="shared" si="110"/>
        <v>,</v>
      </c>
      <c r="Q600" s="14">
        <f t="shared" si="111"/>
        <v>11</v>
      </c>
      <c r="R600" s="14" t="str">
        <f t="shared" si="112"/>
        <v>,</v>
      </c>
      <c r="S600" s="14">
        <f t="shared" si="113"/>
        <v>0</v>
      </c>
      <c r="T600" s="14" t="str">
        <f t="shared" si="114"/>
        <v>,</v>
      </c>
      <c r="U600" s="14">
        <f t="shared" si="115"/>
        <v>0</v>
      </c>
      <c r="V600" s="14" t="str">
        <f t="shared" si="116"/>
        <v>,</v>
      </c>
      <c r="W600" s="14">
        <f t="shared" si="117"/>
        <v>0</v>
      </c>
      <c r="X600" s="14" t="str">
        <f t="shared" si="118"/>
        <v>,</v>
      </c>
      <c r="Y600" s="14">
        <f t="shared" si="119"/>
        <v>2012</v>
      </c>
      <c r="Z600" s="14" t="s">
        <v>72</v>
      </c>
    </row>
    <row r="601" spans="1:26" hidden="1" x14ac:dyDescent="0.35">
      <c r="A601" t="s">
        <v>41</v>
      </c>
      <c r="B601" s="14">
        <f>VLOOKUP(Table2[[#This Row],[Crop]],Crop!$A$2:$B$5,2,FALSE)</f>
        <v>33</v>
      </c>
      <c r="C601" t="s">
        <v>9</v>
      </c>
      <c r="D601" s="14">
        <f>VLOOKUP(Table2[[#This Row],[District]],district!$A$2:$B$38,2,FALSE)</f>
        <v>11</v>
      </c>
      <c r="E601">
        <v>2013</v>
      </c>
      <c r="L601" s="17" t="s">
        <v>68</v>
      </c>
      <c r="M601" s="14" t="s">
        <v>71</v>
      </c>
      <c r="N601" s="14" t="str">
        <f t="shared" si="108"/>
        <v>,</v>
      </c>
      <c r="O601" s="14">
        <f t="shared" si="109"/>
        <v>33</v>
      </c>
      <c r="P601" s="14" t="str">
        <f t="shared" si="110"/>
        <v>,</v>
      </c>
      <c r="Q601" s="14">
        <f t="shared" si="111"/>
        <v>11</v>
      </c>
      <c r="R601" s="14" t="str">
        <f t="shared" si="112"/>
        <v>,</v>
      </c>
      <c r="S601" s="14">
        <f t="shared" si="113"/>
        <v>0</v>
      </c>
      <c r="T601" s="14" t="str">
        <f t="shared" si="114"/>
        <v>,</v>
      </c>
      <c r="U601" s="14">
        <f t="shared" si="115"/>
        <v>0</v>
      </c>
      <c r="V601" s="14" t="str">
        <f t="shared" si="116"/>
        <v>,</v>
      </c>
      <c r="W601" s="14">
        <f t="shared" si="117"/>
        <v>0</v>
      </c>
      <c r="X601" s="14" t="str">
        <f t="shared" si="118"/>
        <v>,</v>
      </c>
      <c r="Y601" s="14">
        <f t="shared" si="119"/>
        <v>2013</v>
      </c>
      <c r="Z601" s="14" t="s">
        <v>72</v>
      </c>
    </row>
    <row r="602" spans="1:26" hidden="1" x14ac:dyDescent="0.35">
      <c r="A602" t="s">
        <v>41</v>
      </c>
      <c r="B602" s="14">
        <f>VLOOKUP(Table2[[#This Row],[Crop]],Crop!$A$2:$B$5,2,FALSE)</f>
        <v>33</v>
      </c>
      <c r="C602" t="s">
        <v>9</v>
      </c>
      <c r="D602" s="14">
        <f>VLOOKUP(Table2[[#This Row],[District]],district!$A$2:$B$38,2,FALSE)</f>
        <v>11</v>
      </c>
      <c r="E602">
        <v>2014</v>
      </c>
      <c r="L602" s="17" t="s">
        <v>68</v>
      </c>
      <c r="M602" s="14" t="s">
        <v>71</v>
      </c>
      <c r="N602" s="14" t="str">
        <f t="shared" si="108"/>
        <v>,</v>
      </c>
      <c r="O602" s="14">
        <f t="shared" si="109"/>
        <v>33</v>
      </c>
      <c r="P602" s="14" t="str">
        <f t="shared" si="110"/>
        <v>,</v>
      </c>
      <c r="Q602" s="14">
        <f t="shared" si="111"/>
        <v>11</v>
      </c>
      <c r="R602" s="14" t="str">
        <f t="shared" si="112"/>
        <v>,</v>
      </c>
      <c r="S602" s="14">
        <f t="shared" si="113"/>
        <v>0</v>
      </c>
      <c r="T602" s="14" t="str">
        <f t="shared" si="114"/>
        <v>,</v>
      </c>
      <c r="U602" s="14">
        <f t="shared" si="115"/>
        <v>0</v>
      </c>
      <c r="V602" s="14" t="str">
        <f t="shared" si="116"/>
        <v>,</v>
      </c>
      <c r="W602" s="14">
        <f t="shared" si="117"/>
        <v>0</v>
      </c>
      <c r="X602" s="14" t="str">
        <f t="shared" si="118"/>
        <v>,</v>
      </c>
      <c r="Y602" s="14">
        <f t="shared" si="119"/>
        <v>2014</v>
      </c>
      <c r="Z602" s="14" t="s">
        <v>72</v>
      </c>
    </row>
    <row r="603" spans="1:26" hidden="1" x14ac:dyDescent="0.35">
      <c r="A603" t="s">
        <v>41</v>
      </c>
      <c r="B603" s="14">
        <f>VLOOKUP(Table2[[#This Row],[Crop]],Crop!$A$2:$B$5,2,FALSE)</f>
        <v>33</v>
      </c>
      <c r="C603" t="s">
        <v>9</v>
      </c>
      <c r="D603" s="14">
        <f>VLOOKUP(Table2[[#This Row],[District]],district!$A$2:$B$38,2,FALSE)</f>
        <v>11</v>
      </c>
      <c r="E603">
        <v>2015</v>
      </c>
      <c r="L603" s="17" t="s">
        <v>68</v>
      </c>
      <c r="M603" s="14" t="s">
        <v>71</v>
      </c>
      <c r="N603" s="14" t="str">
        <f t="shared" si="108"/>
        <v>,</v>
      </c>
      <c r="O603" s="14">
        <f t="shared" si="109"/>
        <v>33</v>
      </c>
      <c r="P603" s="14" t="str">
        <f t="shared" si="110"/>
        <v>,</v>
      </c>
      <c r="Q603" s="14">
        <f t="shared" si="111"/>
        <v>11</v>
      </c>
      <c r="R603" s="14" t="str">
        <f t="shared" si="112"/>
        <v>,</v>
      </c>
      <c r="S603" s="14">
        <f t="shared" si="113"/>
        <v>0</v>
      </c>
      <c r="T603" s="14" t="str">
        <f t="shared" si="114"/>
        <v>,</v>
      </c>
      <c r="U603" s="14">
        <f t="shared" si="115"/>
        <v>0</v>
      </c>
      <c r="V603" s="14" t="str">
        <f t="shared" si="116"/>
        <v>,</v>
      </c>
      <c r="W603" s="14">
        <f t="shared" si="117"/>
        <v>0</v>
      </c>
      <c r="X603" s="14" t="str">
        <f t="shared" si="118"/>
        <v>,</v>
      </c>
      <c r="Y603" s="14">
        <f t="shared" si="119"/>
        <v>2015</v>
      </c>
      <c r="Z603" s="14" t="s">
        <v>72</v>
      </c>
    </row>
    <row r="604" spans="1:26" hidden="1" x14ac:dyDescent="0.35">
      <c r="A604" t="s">
        <v>41</v>
      </c>
      <c r="B604" s="14">
        <f>VLOOKUP(Table2[[#This Row],[Crop]],Crop!$A$2:$B$5,2,FALSE)</f>
        <v>33</v>
      </c>
      <c r="C604" t="s">
        <v>9</v>
      </c>
      <c r="D604" s="14">
        <f>VLOOKUP(Table2[[#This Row],[District]],district!$A$2:$B$38,2,FALSE)</f>
        <v>11</v>
      </c>
      <c r="E604">
        <v>2016</v>
      </c>
      <c r="L604" s="17" t="s">
        <v>68</v>
      </c>
      <c r="M604" s="14" t="s">
        <v>71</v>
      </c>
      <c r="N604" s="14" t="str">
        <f t="shared" si="108"/>
        <v>,</v>
      </c>
      <c r="O604" s="14">
        <f t="shared" si="109"/>
        <v>33</v>
      </c>
      <c r="P604" s="14" t="str">
        <f t="shared" si="110"/>
        <v>,</v>
      </c>
      <c r="Q604" s="14">
        <f t="shared" si="111"/>
        <v>11</v>
      </c>
      <c r="R604" s="14" t="str">
        <f t="shared" si="112"/>
        <v>,</v>
      </c>
      <c r="S604" s="14">
        <f t="shared" si="113"/>
        <v>0</v>
      </c>
      <c r="T604" s="14" t="str">
        <f t="shared" si="114"/>
        <v>,</v>
      </c>
      <c r="U604" s="14">
        <f t="shared" si="115"/>
        <v>0</v>
      </c>
      <c r="V604" s="14" t="str">
        <f t="shared" si="116"/>
        <v>,</v>
      </c>
      <c r="W604" s="14">
        <f t="shared" si="117"/>
        <v>0</v>
      </c>
      <c r="X604" s="14" t="str">
        <f t="shared" si="118"/>
        <v>,</v>
      </c>
      <c r="Y604" s="14">
        <f t="shared" si="119"/>
        <v>2016</v>
      </c>
      <c r="Z604" s="14" t="s">
        <v>72</v>
      </c>
    </row>
    <row r="605" spans="1:26" hidden="1" x14ac:dyDescent="0.35">
      <c r="A605" t="s">
        <v>41</v>
      </c>
      <c r="B605" s="14">
        <f>VLOOKUP(Table2[[#This Row],[Crop]],Crop!$A$2:$B$5,2,FALSE)</f>
        <v>33</v>
      </c>
      <c r="C605" t="s">
        <v>9</v>
      </c>
      <c r="D605" s="14">
        <f>VLOOKUP(Table2[[#This Row],[District]],district!$A$2:$B$38,2,FALSE)</f>
        <v>11</v>
      </c>
      <c r="E605">
        <v>2017</v>
      </c>
      <c r="L605" s="17" t="s">
        <v>68</v>
      </c>
      <c r="M605" s="14" t="s">
        <v>71</v>
      </c>
      <c r="N605" s="14" t="str">
        <f t="shared" si="108"/>
        <v>,</v>
      </c>
      <c r="O605" s="14">
        <f t="shared" si="109"/>
        <v>33</v>
      </c>
      <c r="P605" s="14" t="str">
        <f t="shared" si="110"/>
        <v>,</v>
      </c>
      <c r="Q605" s="14">
        <f t="shared" si="111"/>
        <v>11</v>
      </c>
      <c r="R605" s="14" t="str">
        <f t="shared" si="112"/>
        <v>,</v>
      </c>
      <c r="S605" s="14">
        <f t="shared" si="113"/>
        <v>0</v>
      </c>
      <c r="T605" s="14" t="str">
        <f t="shared" si="114"/>
        <v>,</v>
      </c>
      <c r="U605" s="14">
        <f t="shared" si="115"/>
        <v>0</v>
      </c>
      <c r="V605" s="14" t="str">
        <f t="shared" si="116"/>
        <v>,</v>
      </c>
      <c r="W605" s="14">
        <f t="shared" si="117"/>
        <v>0</v>
      </c>
      <c r="X605" s="14" t="str">
        <f t="shared" si="118"/>
        <v>,</v>
      </c>
      <c r="Y605" s="14">
        <f t="shared" si="119"/>
        <v>2017</v>
      </c>
      <c r="Z605" s="14" t="s">
        <v>72</v>
      </c>
    </row>
    <row r="606" spans="1:26" hidden="1" x14ac:dyDescent="0.35">
      <c r="A606" t="s">
        <v>41</v>
      </c>
      <c r="B606" s="14">
        <f>VLOOKUP(Table2[[#This Row],[Crop]],Crop!$A$2:$B$5,2,FALSE)</f>
        <v>33</v>
      </c>
      <c r="C606" t="s">
        <v>9</v>
      </c>
      <c r="D606" s="14">
        <f>VLOOKUP(Table2[[#This Row],[District]],district!$A$2:$B$38,2,FALSE)</f>
        <v>11</v>
      </c>
      <c r="E606">
        <v>2018</v>
      </c>
      <c r="L606" s="17" t="s">
        <v>68</v>
      </c>
      <c r="M606" s="14" t="s">
        <v>71</v>
      </c>
      <c r="N606" s="14" t="str">
        <f t="shared" ref="N606:N669" si="120">N605</f>
        <v>,</v>
      </c>
      <c r="O606" s="14">
        <f t="shared" ref="O606:O669" si="121">B606</f>
        <v>33</v>
      </c>
      <c r="P606" s="14" t="str">
        <f t="shared" ref="P606:P669" si="122">N606</f>
        <v>,</v>
      </c>
      <c r="Q606" s="14">
        <f t="shared" ref="Q606:Q669" si="123">D606</f>
        <v>11</v>
      </c>
      <c r="R606" s="14" t="str">
        <f t="shared" ref="R606:R669" si="124">N606</f>
        <v>,</v>
      </c>
      <c r="S606" s="14">
        <f t="shared" ref="S606:S669" si="125">G606</f>
        <v>0</v>
      </c>
      <c r="T606" s="14" t="str">
        <f t="shared" ref="T606:T669" si="126">N605</f>
        <v>,</v>
      </c>
      <c r="U606" s="14">
        <f t="shared" ref="U606:U669" si="127">F606</f>
        <v>0</v>
      </c>
      <c r="V606" s="14" t="str">
        <f t="shared" ref="V606:V669" si="128">N605</f>
        <v>,</v>
      </c>
      <c r="W606" s="14">
        <f t="shared" ref="W606:W669" si="129">H606</f>
        <v>0</v>
      </c>
      <c r="X606" s="14" t="str">
        <f t="shared" ref="X606:X669" si="130">N605</f>
        <v>,</v>
      </c>
      <c r="Y606" s="14">
        <f t="shared" ref="Y606:Y669" si="131">E606</f>
        <v>2018</v>
      </c>
      <c r="Z606" s="14" t="s">
        <v>72</v>
      </c>
    </row>
    <row r="607" spans="1:26" hidden="1" x14ac:dyDescent="0.35">
      <c r="A607" t="s">
        <v>41</v>
      </c>
      <c r="B607" s="14">
        <f>VLOOKUP(Table2[[#This Row],[Crop]],Crop!$A$2:$B$5,2,FALSE)</f>
        <v>33</v>
      </c>
      <c r="C607" t="s">
        <v>9</v>
      </c>
      <c r="D607" s="14">
        <f>VLOOKUP(Table2[[#This Row],[District]],district!$A$2:$B$38,2,FALSE)</f>
        <v>11</v>
      </c>
      <c r="E607">
        <v>2019</v>
      </c>
      <c r="L607" s="17" t="s">
        <v>68</v>
      </c>
      <c r="M607" s="14" t="s">
        <v>71</v>
      </c>
      <c r="N607" s="14" t="str">
        <f t="shared" si="120"/>
        <v>,</v>
      </c>
      <c r="O607" s="14">
        <f t="shared" si="121"/>
        <v>33</v>
      </c>
      <c r="P607" s="14" t="str">
        <f t="shared" si="122"/>
        <v>,</v>
      </c>
      <c r="Q607" s="14">
        <f t="shared" si="123"/>
        <v>11</v>
      </c>
      <c r="R607" s="14" t="str">
        <f t="shared" si="124"/>
        <v>,</v>
      </c>
      <c r="S607" s="14">
        <f t="shared" si="125"/>
        <v>0</v>
      </c>
      <c r="T607" s="14" t="str">
        <f t="shared" si="126"/>
        <v>,</v>
      </c>
      <c r="U607" s="14">
        <f t="shared" si="127"/>
        <v>0</v>
      </c>
      <c r="V607" s="14" t="str">
        <f t="shared" si="128"/>
        <v>,</v>
      </c>
      <c r="W607" s="14">
        <f t="shared" si="129"/>
        <v>0</v>
      </c>
      <c r="X607" s="14" t="str">
        <f t="shared" si="130"/>
        <v>,</v>
      </c>
      <c r="Y607" s="14">
        <f t="shared" si="131"/>
        <v>2019</v>
      </c>
      <c r="Z607" s="14" t="s">
        <v>72</v>
      </c>
    </row>
    <row r="608" spans="1:26" hidden="1" x14ac:dyDescent="0.35">
      <c r="A608" t="s">
        <v>41</v>
      </c>
      <c r="B608" s="14">
        <f>VLOOKUP(Table2[[#This Row],[Crop]],Crop!$A$2:$B$5,2,FALSE)</f>
        <v>33</v>
      </c>
      <c r="C608" t="s">
        <v>9</v>
      </c>
      <c r="D608" s="14">
        <f>VLOOKUP(Table2[[#This Row],[District]],district!$A$2:$B$38,2,FALSE)</f>
        <v>11</v>
      </c>
      <c r="E608">
        <v>2020</v>
      </c>
      <c r="L608" s="17" t="s">
        <v>68</v>
      </c>
      <c r="M608" s="14" t="s">
        <v>71</v>
      </c>
      <c r="N608" s="14" t="str">
        <f t="shared" si="120"/>
        <v>,</v>
      </c>
      <c r="O608" s="14">
        <f t="shared" si="121"/>
        <v>33</v>
      </c>
      <c r="P608" s="14" t="str">
        <f t="shared" si="122"/>
        <v>,</v>
      </c>
      <c r="Q608" s="14">
        <f t="shared" si="123"/>
        <v>11</v>
      </c>
      <c r="R608" s="14" t="str">
        <f t="shared" si="124"/>
        <v>,</v>
      </c>
      <c r="S608" s="14">
        <f t="shared" si="125"/>
        <v>0</v>
      </c>
      <c r="T608" s="14" t="str">
        <f t="shared" si="126"/>
        <v>,</v>
      </c>
      <c r="U608" s="14">
        <f t="shared" si="127"/>
        <v>0</v>
      </c>
      <c r="V608" s="14" t="str">
        <f t="shared" si="128"/>
        <v>,</v>
      </c>
      <c r="W608" s="14">
        <f t="shared" si="129"/>
        <v>0</v>
      </c>
      <c r="X608" s="14" t="str">
        <f t="shared" si="130"/>
        <v>,</v>
      </c>
      <c r="Y608" s="14">
        <f t="shared" si="131"/>
        <v>2020</v>
      </c>
      <c r="Z608" s="14" t="s">
        <v>72</v>
      </c>
    </row>
    <row r="609" spans="1:26" hidden="1" x14ac:dyDescent="0.35">
      <c r="A609" t="s">
        <v>41</v>
      </c>
      <c r="B609" s="14">
        <f>VLOOKUP(Table2[[#This Row],[Crop]],Crop!$A$2:$B$5,2,FALSE)</f>
        <v>33</v>
      </c>
      <c r="C609" t="s">
        <v>9</v>
      </c>
      <c r="D609" s="14">
        <f>VLOOKUP(Table2[[#This Row],[District]],district!$A$2:$B$38,2,FALSE)</f>
        <v>11</v>
      </c>
      <c r="E609">
        <v>2021</v>
      </c>
      <c r="L609" s="17" t="s">
        <v>68</v>
      </c>
      <c r="M609" s="14" t="s">
        <v>71</v>
      </c>
      <c r="N609" s="14" t="str">
        <f t="shared" si="120"/>
        <v>,</v>
      </c>
      <c r="O609" s="14">
        <f t="shared" si="121"/>
        <v>33</v>
      </c>
      <c r="P609" s="14" t="str">
        <f t="shared" si="122"/>
        <v>,</v>
      </c>
      <c r="Q609" s="14">
        <f t="shared" si="123"/>
        <v>11</v>
      </c>
      <c r="R609" s="14" t="str">
        <f t="shared" si="124"/>
        <v>,</v>
      </c>
      <c r="S609" s="14">
        <f t="shared" si="125"/>
        <v>0</v>
      </c>
      <c r="T609" s="14" t="str">
        <f t="shared" si="126"/>
        <v>,</v>
      </c>
      <c r="U609" s="14">
        <f t="shared" si="127"/>
        <v>0</v>
      </c>
      <c r="V609" s="14" t="str">
        <f t="shared" si="128"/>
        <v>,</v>
      </c>
      <c r="W609" s="14">
        <f t="shared" si="129"/>
        <v>0</v>
      </c>
      <c r="X609" s="14" t="str">
        <f t="shared" si="130"/>
        <v>,</v>
      </c>
      <c r="Y609" s="14">
        <f t="shared" si="131"/>
        <v>2021</v>
      </c>
      <c r="Z609" s="14" t="s">
        <v>72</v>
      </c>
    </row>
    <row r="610" spans="1:26" x14ac:dyDescent="0.35">
      <c r="A610" t="s">
        <v>41</v>
      </c>
      <c r="B610" s="14">
        <f>VLOOKUP(Table2[[#This Row],[Crop]],Crop!$A$2:$B$5,2,FALSE)</f>
        <v>33</v>
      </c>
      <c r="C610" t="s">
        <v>10</v>
      </c>
      <c r="D610" s="14">
        <f>VLOOKUP(Table2[[#This Row],[District]],district!$A$2:$B$38,2,FALSE)</f>
        <v>33</v>
      </c>
      <c r="E610">
        <v>1990</v>
      </c>
      <c r="F610">
        <v>2.76</v>
      </c>
      <c r="G610">
        <v>6</v>
      </c>
      <c r="H610">
        <v>6.29</v>
      </c>
      <c r="L610" s="17" t="s">
        <v>68</v>
      </c>
      <c r="M610" s="14" t="s">
        <v>71</v>
      </c>
      <c r="N610" s="14" t="str">
        <f t="shared" si="120"/>
        <v>,</v>
      </c>
      <c r="O610" s="14">
        <f t="shared" si="121"/>
        <v>33</v>
      </c>
      <c r="P610" s="14" t="str">
        <f t="shared" si="122"/>
        <v>,</v>
      </c>
      <c r="Q610" s="14">
        <f t="shared" si="123"/>
        <v>33</v>
      </c>
      <c r="R610" s="14" t="str">
        <f t="shared" si="124"/>
        <v>,</v>
      </c>
      <c r="S610" s="14">
        <f t="shared" si="125"/>
        <v>6</v>
      </c>
      <c r="T610" s="14" t="str">
        <f t="shared" si="126"/>
        <v>,</v>
      </c>
      <c r="U610" s="14">
        <f t="shared" si="127"/>
        <v>2.76</v>
      </c>
      <c r="V610" s="14" t="str">
        <f t="shared" si="128"/>
        <v>,</v>
      </c>
      <c r="W610" s="14">
        <f t="shared" si="129"/>
        <v>6.29</v>
      </c>
      <c r="X610" s="14" t="str">
        <f t="shared" si="130"/>
        <v>,</v>
      </c>
      <c r="Y610" s="14">
        <f t="shared" si="131"/>
        <v>1990</v>
      </c>
      <c r="Z610" s="14" t="s">
        <v>72</v>
      </c>
    </row>
    <row r="611" spans="1:26" x14ac:dyDescent="0.35">
      <c r="A611" t="s">
        <v>41</v>
      </c>
      <c r="B611" s="14">
        <f>VLOOKUP(Table2[[#This Row],[Crop]],Crop!$A$2:$B$5,2,FALSE)</f>
        <v>33</v>
      </c>
      <c r="C611" t="s">
        <v>10</v>
      </c>
      <c r="D611" s="14">
        <f>VLOOKUP(Table2[[#This Row],[District]],district!$A$2:$B$38,2,FALSE)</f>
        <v>33</v>
      </c>
      <c r="E611">
        <v>1991</v>
      </c>
      <c r="F611">
        <v>4.47</v>
      </c>
      <c r="G611">
        <v>7</v>
      </c>
      <c r="H611">
        <v>8.73</v>
      </c>
      <c r="L611" s="17" t="s">
        <v>68</v>
      </c>
      <c r="M611" s="14" t="s">
        <v>71</v>
      </c>
      <c r="N611" s="14" t="str">
        <f t="shared" si="120"/>
        <v>,</v>
      </c>
      <c r="O611" s="14">
        <f t="shared" si="121"/>
        <v>33</v>
      </c>
      <c r="P611" s="14" t="str">
        <f t="shared" si="122"/>
        <v>,</v>
      </c>
      <c r="Q611" s="14">
        <f t="shared" si="123"/>
        <v>33</v>
      </c>
      <c r="R611" s="14" t="str">
        <f t="shared" si="124"/>
        <v>,</v>
      </c>
      <c r="S611" s="14">
        <f t="shared" si="125"/>
        <v>7</v>
      </c>
      <c r="T611" s="14" t="str">
        <f t="shared" si="126"/>
        <v>,</v>
      </c>
      <c r="U611" s="14">
        <f t="shared" si="127"/>
        <v>4.47</v>
      </c>
      <c r="V611" s="14" t="str">
        <f t="shared" si="128"/>
        <v>,</v>
      </c>
      <c r="W611" s="14">
        <f t="shared" si="129"/>
        <v>8.73</v>
      </c>
      <c r="X611" s="14" t="str">
        <f t="shared" si="130"/>
        <v>,</v>
      </c>
      <c r="Y611" s="14">
        <f t="shared" si="131"/>
        <v>1991</v>
      </c>
      <c r="Z611" s="14" t="s">
        <v>72</v>
      </c>
    </row>
    <row r="612" spans="1:26" x14ac:dyDescent="0.35">
      <c r="A612" t="s">
        <v>41</v>
      </c>
      <c r="B612" s="14">
        <f>VLOOKUP(Table2[[#This Row],[Crop]],Crop!$A$2:$B$5,2,FALSE)</f>
        <v>33</v>
      </c>
      <c r="C612" t="s">
        <v>10</v>
      </c>
      <c r="D612" s="14">
        <f>VLOOKUP(Table2[[#This Row],[District]],district!$A$2:$B$38,2,FALSE)</f>
        <v>33</v>
      </c>
      <c r="E612">
        <v>1992</v>
      </c>
      <c r="F612">
        <v>5.1100000000000003</v>
      </c>
      <c r="G612">
        <v>8</v>
      </c>
      <c r="H612">
        <v>8.73</v>
      </c>
      <c r="L612" s="17" t="s">
        <v>68</v>
      </c>
      <c r="M612" s="14" t="s">
        <v>71</v>
      </c>
      <c r="N612" s="14" t="str">
        <f t="shared" si="120"/>
        <v>,</v>
      </c>
      <c r="O612" s="14">
        <f t="shared" si="121"/>
        <v>33</v>
      </c>
      <c r="P612" s="14" t="str">
        <f t="shared" si="122"/>
        <v>,</v>
      </c>
      <c r="Q612" s="14">
        <f t="shared" si="123"/>
        <v>33</v>
      </c>
      <c r="R612" s="14" t="str">
        <f t="shared" si="124"/>
        <v>,</v>
      </c>
      <c r="S612" s="14">
        <f t="shared" si="125"/>
        <v>8</v>
      </c>
      <c r="T612" s="14" t="str">
        <f t="shared" si="126"/>
        <v>,</v>
      </c>
      <c r="U612" s="14">
        <f t="shared" si="127"/>
        <v>5.1100000000000003</v>
      </c>
      <c r="V612" s="14" t="str">
        <f t="shared" si="128"/>
        <v>,</v>
      </c>
      <c r="W612" s="14">
        <f t="shared" si="129"/>
        <v>8.73</v>
      </c>
      <c r="X612" s="14" t="str">
        <f t="shared" si="130"/>
        <v>,</v>
      </c>
      <c r="Y612" s="14">
        <f t="shared" si="131"/>
        <v>1992</v>
      </c>
      <c r="Z612" s="14" t="s">
        <v>72</v>
      </c>
    </row>
    <row r="613" spans="1:26" x14ac:dyDescent="0.35">
      <c r="A613" t="s">
        <v>41</v>
      </c>
      <c r="B613" s="14">
        <f>VLOOKUP(Table2[[#This Row],[Crop]],Crop!$A$2:$B$5,2,FALSE)</f>
        <v>33</v>
      </c>
      <c r="C613" t="s">
        <v>10</v>
      </c>
      <c r="D613" s="14">
        <f>VLOOKUP(Table2[[#This Row],[District]],district!$A$2:$B$38,2,FALSE)</f>
        <v>33</v>
      </c>
      <c r="E613">
        <v>1993</v>
      </c>
      <c r="F613">
        <v>3.11</v>
      </c>
      <c r="G613">
        <v>5</v>
      </c>
      <c r="H613">
        <v>8.5</v>
      </c>
      <c r="L613" s="17" t="s">
        <v>68</v>
      </c>
      <c r="M613" s="14" t="s">
        <v>71</v>
      </c>
      <c r="N613" s="14" t="str">
        <f t="shared" si="120"/>
        <v>,</v>
      </c>
      <c r="O613" s="14">
        <f t="shared" si="121"/>
        <v>33</v>
      </c>
      <c r="P613" s="14" t="str">
        <f t="shared" si="122"/>
        <v>,</v>
      </c>
      <c r="Q613" s="14">
        <f t="shared" si="123"/>
        <v>33</v>
      </c>
      <c r="R613" s="14" t="str">
        <f t="shared" si="124"/>
        <v>,</v>
      </c>
      <c r="S613" s="14">
        <f t="shared" si="125"/>
        <v>5</v>
      </c>
      <c r="T613" s="14" t="str">
        <f t="shared" si="126"/>
        <v>,</v>
      </c>
      <c r="U613" s="14">
        <f t="shared" si="127"/>
        <v>3.11</v>
      </c>
      <c r="V613" s="14" t="str">
        <f t="shared" si="128"/>
        <v>,</v>
      </c>
      <c r="W613" s="14">
        <f t="shared" si="129"/>
        <v>8.5</v>
      </c>
      <c r="X613" s="14" t="str">
        <f t="shared" si="130"/>
        <v>,</v>
      </c>
      <c r="Y613" s="14">
        <f t="shared" si="131"/>
        <v>1993</v>
      </c>
      <c r="Z613" s="14" t="s">
        <v>72</v>
      </c>
    </row>
    <row r="614" spans="1:26" x14ac:dyDescent="0.35">
      <c r="A614" t="s">
        <v>41</v>
      </c>
      <c r="B614" s="14">
        <f>VLOOKUP(Table2[[#This Row],[Crop]],Crop!$A$2:$B$5,2,FALSE)</f>
        <v>33</v>
      </c>
      <c r="C614" t="s">
        <v>10</v>
      </c>
      <c r="D614" s="14">
        <f>VLOOKUP(Table2[[#This Row],[District]],district!$A$2:$B$38,2,FALSE)</f>
        <v>33</v>
      </c>
      <c r="E614">
        <v>1994</v>
      </c>
      <c r="F614">
        <v>3.56</v>
      </c>
      <c r="G614">
        <v>5</v>
      </c>
      <c r="H614">
        <v>9.73</v>
      </c>
      <c r="L614" s="17" t="s">
        <v>68</v>
      </c>
      <c r="M614" s="14" t="s">
        <v>71</v>
      </c>
      <c r="N614" s="14" t="str">
        <f t="shared" si="120"/>
        <v>,</v>
      </c>
      <c r="O614" s="14">
        <f t="shared" si="121"/>
        <v>33</v>
      </c>
      <c r="P614" s="14" t="str">
        <f t="shared" si="122"/>
        <v>,</v>
      </c>
      <c r="Q614" s="14">
        <f t="shared" si="123"/>
        <v>33</v>
      </c>
      <c r="R614" s="14" t="str">
        <f t="shared" si="124"/>
        <v>,</v>
      </c>
      <c r="S614" s="14">
        <f t="shared" si="125"/>
        <v>5</v>
      </c>
      <c r="T614" s="14" t="str">
        <f t="shared" si="126"/>
        <v>,</v>
      </c>
      <c r="U614" s="14">
        <f t="shared" si="127"/>
        <v>3.56</v>
      </c>
      <c r="V614" s="14" t="str">
        <f t="shared" si="128"/>
        <v>,</v>
      </c>
      <c r="W614" s="14">
        <f t="shared" si="129"/>
        <v>9.73</v>
      </c>
      <c r="X614" s="14" t="str">
        <f t="shared" si="130"/>
        <v>,</v>
      </c>
      <c r="Y614" s="14">
        <f t="shared" si="131"/>
        <v>1994</v>
      </c>
      <c r="Z614" s="14" t="s">
        <v>72</v>
      </c>
    </row>
    <row r="615" spans="1:26" x14ac:dyDescent="0.35">
      <c r="A615" t="s">
        <v>41</v>
      </c>
      <c r="B615" s="14">
        <f>VLOOKUP(Table2[[#This Row],[Crop]],Crop!$A$2:$B$5,2,FALSE)</f>
        <v>33</v>
      </c>
      <c r="C615" t="s">
        <v>10</v>
      </c>
      <c r="D615" s="14">
        <f>VLOOKUP(Table2[[#This Row],[District]],district!$A$2:$B$38,2,FALSE)</f>
        <v>33</v>
      </c>
      <c r="E615">
        <v>1995</v>
      </c>
      <c r="F615">
        <v>5.57</v>
      </c>
      <c r="G615">
        <v>7</v>
      </c>
      <c r="H615">
        <v>10.88</v>
      </c>
      <c r="L615" s="17" t="s">
        <v>68</v>
      </c>
      <c r="M615" s="14" t="s">
        <v>71</v>
      </c>
      <c r="N615" s="14" t="str">
        <f t="shared" si="120"/>
        <v>,</v>
      </c>
      <c r="O615" s="14">
        <f t="shared" si="121"/>
        <v>33</v>
      </c>
      <c r="P615" s="14" t="str">
        <f t="shared" si="122"/>
        <v>,</v>
      </c>
      <c r="Q615" s="14">
        <f t="shared" si="123"/>
        <v>33</v>
      </c>
      <c r="R615" s="14" t="str">
        <f t="shared" si="124"/>
        <v>,</v>
      </c>
      <c r="S615" s="14">
        <f t="shared" si="125"/>
        <v>7</v>
      </c>
      <c r="T615" s="14" t="str">
        <f t="shared" si="126"/>
        <v>,</v>
      </c>
      <c r="U615" s="14">
        <f t="shared" si="127"/>
        <v>5.57</v>
      </c>
      <c r="V615" s="14" t="str">
        <f t="shared" si="128"/>
        <v>,</v>
      </c>
      <c r="W615" s="14">
        <f t="shared" si="129"/>
        <v>10.88</v>
      </c>
      <c r="X615" s="14" t="str">
        <f t="shared" si="130"/>
        <v>,</v>
      </c>
      <c r="Y615" s="14">
        <f t="shared" si="131"/>
        <v>1995</v>
      </c>
      <c r="Z615" s="14" t="s">
        <v>72</v>
      </c>
    </row>
    <row r="616" spans="1:26" x14ac:dyDescent="0.35">
      <c r="A616" t="s">
        <v>41</v>
      </c>
      <c r="B616" s="14">
        <f>VLOOKUP(Table2[[#This Row],[Crop]],Crop!$A$2:$B$5,2,FALSE)</f>
        <v>33</v>
      </c>
      <c r="C616" t="s">
        <v>10</v>
      </c>
      <c r="D616" s="14">
        <f>VLOOKUP(Table2[[#This Row],[District]],district!$A$2:$B$38,2,FALSE)</f>
        <v>33</v>
      </c>
      <c r="E616">
        <v>1996</v>
      </c>
      <c r="F616">
        <v>3.6</v>
      </c>
      <c r="G616">
        <v>7</v>
      </c>
      <c r="H616">
        <v>7.07</v>
      </c>
      <c r="L616" s="17" t="s">
        <v>68</v>
      </c>
      <c r="M616" s="14" t="s">
        <v>71</v>
      </c>
      <c r="N616" s="14" t="str">
        <f t="shared" si="120"/>
        <v>,</v>
      </c>
      <c r="O616" s="14">
        <f t="shared" si="121"/>
        <v>33</v>
      </c>
      <c r="P616" s="14" t="str">
        <f t="shared" si="122"/>
        <v>,</v>
      </c>
      <c r="Q616" s="14">
        <f t="shared" si="123"/>
        <v>33</v>
      </c>
      <c r="R616" s="14" t="str">
        <f t="shared" si="124"/>
        <v>,</v>
      </c>
      <c r="S616" s="14">
        <f t="shared" si="125"/>
        <v>7</v>
      </c>
      <c r="T616" s="14" t="str">
        <f t="shared" si="126"/>
        <v>,</v>
      </c>
      <c r="U616" s="14">
        <f t="shared" si="127"/>
        <v>3.6</v>
      </c>
      <c r="V616" s="14" t="str">
        <f t="shared" si="128"/>
        <v>,</v>
      </c>
      <c r="W616" s="14">
        <f t="shared" si="129"/>
        <v>7.07</v>
      </c>
      <c r="X616" s="14" t="str">
        <f t="shared" si="130"/>
        <v>,</v>
      </c>
      <c r="Y616" s="14">
        <f t="shared" si="131"/>
        <v>1996</v>
      </c>
      <c r="Z616" s="14" t="s">
        <v>72</v>
      </c>
    </row>
    <row r="617" spans="1:26" x14ac:dyDescent="0.35">
      <c r="A617" t="s">
        <v>41</v>
      </c>
      <c r="B617" s="14">
        <f>VLOOKUP(Table2[[#This Row],[Crop]],Crop!$A$2:$B$5,2,FALSE)</f>
        <v>33</v>
      </c>
      <c r="C617" t="s">
        <v>10</v>
      </c>
      <c r="D617" s="14">
        <f>VLOOKUP(Table2[[#This Row],[District]],district!$A$2:$B$38,2,FALSE)</f>
        <v>33</v>
      </c>
      <c r="E617">
        <v>1997</v>
      </c>
      <c r="F617">
        <v>5.28</v>
      </c>
      <c r="G617">
        <v>6</v>
      </c>
      <c r="H617">
        <v>12.03</v>
      </c>
      <c r="L617" s="17" t="s">
        <v>68</v>
      </c>
      <c r="M617" s="14" t="s">
        <v>71</v>
      </c>
      <c r="N617" s="14" t="str">
        <f t="shared" si="120"/>
        <v>,</v>
      </c>
      <c r="O617" s="14">
        <f t="shared" si="121"/>
        <v>33</v>
      </c>
      <c r="P617" s="14" t="str">
        <f t="shared" si="122"/>
        <v>,</v>
      </c>
      <c r="Q617" s="14">
        <f t="shared" si="123"/>
        <v>33</v>
      </c>
      <c r="R617" s="14" t="str">
        <f t="shared" si="124"/>
        <v>,</v>
      </c>
      <c r="S617" s="14">
        <f t="shared" si="125"/>
        <v>6</v>
      </c>
      <c r="T617" s="14" t="str">
        <f t="shared" si="126"/>
        <v>,</v>
      </c>
      <c r="U617" s="14">
        <f t="shared" si="127"/>
        <v>5.28</v>
      </c>
      <c r="V617" s="14" t="str">
        <f t="shared" si="128"/>
        <v>,</v>
      </c>
      <c r="W617" s="14">
        <f t="shared" si="129"/>
        <v>12.03</v>
      </c>
      <c r="X617" s="14" t="str">
        <f t="shared" si="130"/>
        <v>,</v>
      </c>
      <c r="Y617" s="14">
        <f t="shared" si="131"/>
        <v>1997</v>
      </c>
      <c r="Z617" s="14" t="s">
        <v>72</v>
      </c>
    </row>
    <row r="618" spans="1:26" x14ac:dyDescent="0.35">
      <c r="A618" t="s">
        <v>41</v>
      </c>
      <c r="B618" s="14">
        <f>VLOOKUP(Table2[[#This Row],[Crop]],Crop!$A$2:$B$5,2,FALSE)</f>
        <v>33</v>
      </c>
      <c r="C618" t="s">
        <v>10</v>
      </c>
      <c r="D618" s="14">
        <f>VLOOKUP(Table2[[#This Row],[District]],district!$A$2:$B$38,2,FALSE)</f>
        <v>33</v>
      </c>
      <c r="E618">
        <v>1998</v>
      </c>
      <c r="F618">
        <v>1.46</v>
      </c>
      <c r="G618">
        <v>2</v>
      </c>
      <c r="H618">
        <v>10</v>
      </c>
      <c r="L618" s="17" t="s">
        <v>68</v>
      </c>
      <c r="M618" s="14" t="s">
        <v>71</v>
      </c>
      <c r="N618" s="14" t="str">
        <f t="shared" si="120"/>
        <v>,</v>
      </c>
      <c r="O618" s="14">
        <f t="shared" si="121"/>
        <v>33</v>
      </c>
      <c r="P618" s="14" t="str">
        <f t="shared" si="122"/>
        <v>,</v>
      </c>
      <c r="Q618" s="14">
        <f t="shared" si="123"/>
        <v>33</v>
      </c>
      <c r="R618" s="14" t="str">
        <f t="shared" si="124"/>
        <v>,</v>
      </c>
      <c r="S618" s="14">
        <f t="shared" si="125"/>
        <v>2</v>
      </c>
      <c r="T618" s="14" t="str">
        <f t="shared" si="126"/>
        <v>,</v>
      </c>
      <c r="U618" s="14">
        <f t="shared" si="127"/>
        <v>1.46</v>
      </c>
      <c r="V618" s="14" t="str">
        <f t="shared" si="128"/>
        <v>,</v>
      </c>
      <c r="W618" s="14">
        <f t="shared" si="129"/>
        <v>10</v>
      </c>
      <c r="X618" s="14" t="str">
        <f t="shared" si="130"/>
        <v>,</v>
      </c>
      <c r="Y618" s="14">
        <f t="shared" si="131"/>
        <v>1998</v>
      </c>
      <c r="Z618" s="14" t="s">
        <v>72</v>
      </c>
    </row>
    <row r="619" spans="1:26" x14ac:dyDescent="0.35">
      <c r="A619" t="s">
        <v>41</v>
      </c>
      <c r="B619" s="14">
        <f>VLOOKUP(Table2[[#This Row],[Crop]],Crop!$A$2:$B$5,2,FALSE)</f>
        <v>33</v>
      </c>
      <c r="C619" t="s">
        <v>10</v>
      </c>
      <c r="D619" s="14">
        <f>VLOOKUP(Table2[[#This Row],[District]],district!$A$2:$B$38,2,FALSE)</f>
        <v>33</v>
      </c>
      <c r="E619">
        <v>1999</v>
      </c>
      <c r="F619">
        <v>1.21</v>
      </c>
      <c r="G619">
        <v>2</v>
      </c>
      <c r="H619">
        <v>8.27</v>
      </c>
      <c r="L619" s="17" t="s">
        <v>68</v>
      </c>
      <c r="M619" s="14" t="s">
        <v>71</v>
      </c>
      <c r="N619" s="14" t="str">
        <f t="shared" si="120"/>
        <v>,</v>
      </c>
      <c r="O619" s="14">
        <f t="shared" si="121"/>
        <v>33</v>
      </c>
      <c r="P619" s="14" t="str">
        <f t="shared" si="122"/>
        <v>,</v>
      </c>
      <c r="Q619" s="14">
        <f t="shared" si="123"/>
        <v>33</v>
      </c>
      <c r="R619" s="14" t="str">
        <f t="shared" si="124"/>
        <v>,</v>
      </c>
      <c r="S619" s="14">
        <f t="shared" si="125"/>
        <v>2</v>
      </c>
      <c r="T619" s="14" t="str">
        <f t="shared" si="126"/>
        <v>,</v>
      </c>
      <c r="U619" s="14">
        <f t="shared" si="127"/>
        <v>1.21</v>
      </c>
      <c r="V619" s="14" t="str">
        <f t="shared" si="128"/>
        <v>,</v>
      </c>
      <c r="W619" s="14">
        <f t="shared" si="129"/>
        <v>8.27</v>
      </c>
      <c r="X619" s="14" t="str">
        <f t="shared" si="130"/>
        <v>,</v>
      </c>
      <c r="Y619" s="14">
        <f t="shared" si="131"/>
        <v>1999</v>
      </c>
      <c r="Z619" s="14" t="s">
        <v>72</v>
      </c>
    </row>
    <row r="620" spans="1:26" x14ac:dyDescent="0.35">
      <c r="A620" t="s">
        <v>41</v>
      </c>
      <c r="B620" s="14">
        <f>VLOOKUP(Table2[[#This Row],[Crop]],Crop!$A$2:$B$5,2,FALSE)</f>
        <v>33</v>
      </c>
      <c r="C620" t="s">
        <v>10</v>
      </c>
      <c r="D620" s="14">
        <f>VLOOKUP(Table2[[#This Row],[District]],district!$A$2:$B$38,2,FALSE)</f>
        <v>33</v>
      </c>
      <c r="E620">
        <v>2000</v>
      </c>
      <c r="F620">
        <v>0.9</v>
      </c>
      <c r="G620">
        <v>2</v>
      </c>
      <c r="H620">
        <v>6.15</v>
      </c>
      <c r="L620" s="17" t="s">
        <v>68</v>
      </c>
      <c r="M620" s="14" t="s">
        <v>71</v>
      </c>
      <c r="N620" s="14" t="str">
        <f t="shared" si="120"/>
        <v>,</v>
      </c>
      <c r="O620" s="14">
        <f t="shared" si="121"/>
        <v>33</v>
      </c>
      <c r="P620" s="14" t="str">
        <f t="shared" si="122"/>
        <v>,</v>
      </c>
      <c r="Q620" s="14">
        <f t="shared" si="123"/>
        <v>33</v>
      </c>
      <c r="R620" s="14" t="str">
        <f t="shared" si="124"/>
        <v>,</v>
      </c>
      <c r="S620" s="14">
        <f t="shared" si="125"/>
        <v>2</v>
      </c>
      <c r="T620" s="14" t="str">
        <f t="shared" si="126"/>
        <v>,</v>
      </c>
      <c r="U620" s="14">
        <f t="shared" si="127"/>
        <v>0.9</v>
      </c>
      <c r="V620" s="14" t="str">
        <f t="shared" si="128"/>
        <v>,</v>
      </c>
      <c r="W620" s="14">
        <f t="shared" si="129"/>
        <v>6.15</v>
      </c>
      <c r="X620" s="14" t="str">
        <f t="shared" si="130"/>
        <v>,</v>
      </c>
      <c r="Y620" s="14">
        <f t="shared" si="131"/>
        <v>2000</v>
      </c>
      <c r="Z620" s="14" t="s">
        <v>72</v>
      </c>
    </row>
    <row r="621" spans="1:26" x14ac:dyDescent="0.35">
      <c r="A621" t="s">
        <v>41</v>
      </c>
      <c r="B621" s="14">
        <f>VLOOKUP(Table2[[#This Row],[Crop]],Crop!$A$2:$B$5,2,FALSE)</f>
        <v>33</v>
      </c>
      <c r="C621" t="s">
        <v>10</v>
      </c>
      <c r="D621" s="14">
        <f>VLOOKUP(Table2[[#This Row],[District]],district!$A$2:$B$38,2,FALSE)</f>
        <v>33</v>
      </c>
      <c r="E621">
        <v>2001</v>
      </c>
      <c r="F621">
        <v>0.77</v>
      </c>
      <c r="G621">
        <v>2</v>
      </c>
      <c r="H621">
        <v>5.26</v>
      </c>
      <c r="L621" s="17" t="s">
        <v>68</v>
      </c>
      <c r="M621" s="14" t="s">
        <v>71</v>
      </c>
      <c r="N621" s="14" t="str">
        <f t="shared" si="120"/>
        <v>,</v>
      </c>
      <c r="O621" s="14">
        <f t="shared" si="121"/>
        <v>33</v>
      </c>
      <c r="P621" s="14" t="str">
        <f t="shared" si="122"/>
        <v>,</v>
      </c>
      <c r="Q621" s="14">
        <f t="shared" si="123"/>
        <v>33</v>
      </c>
      <c r="R621" s="14" t="str">
        <f t="shared" si="124"/>
        <v>,</v>
      </c>
      <c r="S621" s="14">
        <f t="shared" si="125"/>
        <v>2</v>
      </c>
      <c r="T621" s="14" t="str">
        <f t="shared" si="126"/>
        <v>,</v>
      </c>
      <c r="U621" s="14">
        <f t="shared" si="127"/>
        <v>0.77</v>
      </c>
      <c r="V621" s="14" t="str">
        <f t="shared" si="128"/>
        <v>,</v>
      </c>
      <c r="W621" s="14">
        <f t="shared" si="129"/>
        <v>5.26</v>
      </c>
      <c r="X621" s="14" t="str">
        <f t="shared" si="130"/>
        <v>,</v>
      </c>
      <c r="Y621" s="14">
        <f t="shared" si="131"/>
        <v>2001</v>
      </c>
      <c r="Z621" s="14" t="s">
        <v>72</v>
      </c>
    </row>
    <row r="622" spans="1:26" x14ac:dyDescent="0.35">
      <c r="A622" t="s">
        <v>41</v>
      </c>
      <c r="B622" s="14">
        <f>VLOOKUP(Table2[[#This Row],[Crop]],Crop!$A$2:$B$5,2,FALSE)</f>
        <v>33</v>
      </c>
      <c r="C622" t="s">
        <v>10</v>
      </c>
      <c r="D622" s="14">
        <f>VLOOKUP(Table2[[#This Row],[District]],district!$A$2:$B$38,2,FALSE)</f>
        <v>33</v>
      </c>
      <c r="E622">
        <v>2002</v>
      </c>
      <c r="F622">
        <v>0.25</v>
      </c>
      <c r="G622">
        <v>1</v>
      </c>
      <c r="H622">
        <v>3.42</v>
      </c>
      <c r="L622" s="17" t="s">
        <v>68</v>
      </c>
      <c r="M622" s="14" t="s">
        <v>71</v>
      </c>
      <c r="N622" s="14" t="str">
        <f t="shared" si="120"/>
        <v>,</v>
      </c>
      <c r="O622" s="14">
        <f t="shared" si="121"/>
        <v>33</v>
      </c>
      <c r="P622" s="14" t="str">
        <f t="shared" si="122"/>
        <v>,</v>
      </c>
      <c r="Q622" s="14">
        <f t="shared" si="123"/>
        <v>33</v>
      </c>
      <c r="R622" s="14" t="str">
        <f t="shared" si="124"/>
        <v>,</v>
      </c>
      <c r="S622" s="14">
        <f t="shared" si="125"/>
        <v>1</v>
      </c>
      <c r="T622" s="14" t="str">
        <f t="shared" si="126"/>
        <v>,</v>
      </c>
      <c r="U622" s="14">
        <f t="shared" si="127"/>
        <v>0.25</v>
      </c>
      <c r="V622" s="14" t="str">
        <f t="shared" si="128"/>
        <v>,</v>
      </c>
      <c r="W622" s="14">
        <f t="shared" si="129"/>
        <v>3.42</v>
      </c>
      <c r="X622" s="14" t="str">
        <f t="shared" si="130"/>
        <v>,</v>
      </c>
      <c r="Y622" s="14">
        <f t="shared" si="131"/>
        <v>2002</v>
      </c>
      <c r="Z622" s="14" t="s">
        <v>72</v>
      </c>
    </row>
    <row r="623" spans="1:26" x14ac:dyDescent="0.35">
      <c r="A623" t="s">
        <v>41</v>
      </c>
      <c r="B623" s="14">
        <f>VLOOKUP(Table2[[#This Row],[Crop]],Crop!$A$2:$B$5,2,FALSE)</f>
        <v>33</v>
      </c>
      <c r="C623" t="s">
        <v>10</v>
      </c>
      <c r="D623" s="14">
        <f>VLOOKUP(Table2[[#This Row],[District]],district!$A$2:$B$38,2,FALSE)</f>
        <v>33</v>
      </c>
      <c r="E623">
        <v>2003</v>
      </c>
      <c r="F623">
        <v>0.3</v>
      </c>
      <c r="G623">
        <v>1</v>
      </c>
      <c r="H623">
        <v>4.0999999999999996</v>
      </c>
      <c r="L623" s="17" t="s">
        <v>68</v>
      </c>
      <c r="M623" s="14" t="s">
        <v>71</v>
      </c>
      <c r="N623" s="14" t="str">
        <f t="shared" si="120"/>
        <v>,</v>
      </c>
      <c r="O623" s="14">
        <f t="shared" si="121"/>
        <v>33</v>
      </c>
      <c r="P623" s="14" t="str">
        <f t="shared" si="122"/>
        <v>,</v>
      </c>
      <c r="Q623" s="14">
        <f t="shared" si="123"/>
        <v>33</v>
      </c>
      <c r="R623" s="14" t="str">
        <f t="shared" si="124"/>
        <v>,</v>
      </c>
      <c r="S623" s="14">
        <f t="shared" si="125"/>
        <v>1</v>
      </c>
      <c r="T623" s="14" t="str">
        <f t="shared" si="126"/>
        <v>,</v>
      </c>
      <c r="U623" s="14">
        <f t="shared" si="127"/>
        <v>0.3</v>
      </c>
      <c r="V623" s="14" t="str">
        <f t="shared" si="128"/>
        <v>,</v>
      </c>
      <c r="W623" s="14">
        <f t="shared" si="129"/>
        <v>4.0999999999999996</v>
      </c>
      <c r="X623" s="14" t="str">
        <f t="shared" si="130"/>
        <v>,</v>
      </c>
      <c r="Y623" s="14">
        <f t="shared" si="131"/>
        <v>2003</v>
      </c>
      <c r="Z623" s="14" t="s">
        <v>72</v>
      </c>
    </row>
    <row r="624" spans="1:26" x14ac:dyDescent="0.35">
      <c r="A624" t="s">
        <v>41</v>
      </c>
      <c r="B624" s="14">
        <f>VLOOKUP(Table2[[#This Row],[Crop]],Crop!$A$2:$B$5,2,FALSE)</f>
        <v>33</v>
      </c>
      <c r="C624" t="s">
        <v>10</v>
      </c>
      <c r="D624" s="14">
        <f>VLOOKUP(Table2[[#This Row],[District]],district!$A$2:$B$38,2,FALSE)</f>
        <v>33</v>
      </c>
      <c r="E624">
        <v>2004</v>
      </c>
      <c r="F624">
        <v>0.32</v>
      </c>
      <c r="G624">
        <v>1</v>
      </c>
      <c r="H624">
        <v>4.37</v>
      </c>
      <c r="L624" s="17" t="s">
        <v>68</v>
      </c>
      <c r="M624" s="14" t="s">
        <v>71</v>
      </c>
      <c r="N624" s="14" t="str">
        <f t="shared" si="120"/>
        <v>,</v>
      </c>
      <c r="O624" s="14">
        <f t="shared" si="121"/>
        <v>33</v>
      </c>
      <c r="P624" s="14" t="str">
        <f t="shared" si="122"/>
        <v>,</v>
      </c>
      <c r="Q624" s="14">
        <f t="shared" si="123"/>
        <v>33</v>
      </c>
      <c r="R624" s="14" t="str">
        <f t="shared" si="124"/>
        <v>,</v>
      </c>
      <c r="S624" s="14">
        <f t="shared" si="125"/>
        <v>1</v>
      </c>
      <c r="T624" s="14" t="str">
        <f t="shared" si="126"/>
        <v>,</v>
      </c>
      <c r="U624" s="14">
        <f t="shared" si="127"/>
        <v>0.32</v>
      </c>
      <c r="V624" s="14" t="str">
        <f t="shared" si="128"/>
        <v>,</v>
      </c>
      <c r="W624" s="14">
        <f t="shared" si="129"/>
        <v>4.37</v>
      </c>
      <c r="X624" s="14" t="str">
        <f t="shared" si="130"/>
        <v>,</v>
      </c>
      <c r="Y624" s="14">
        <f t="shared" si="131"/>
        <v>2004</v>
      </c>
      <c r="Z624" s="14" t="s">
        <v>72</v>
      </c>
    </row>
    <row r="625" spans="1:26" hidden="1" x14ac:dyDescent="0.35">
      <c r="A625" t="s">
        <v>41</v>
      </c>
      <c r="B625" s="14">
        <f>VLOOKUP(Table2[[#This Row],[Crop]],Crop!$A$2:$B$5,2,FALSE)</f>
        <v>33</v>
      </c>
      <c r="C625" t="s">
        <v>10</v>
      </c>
      <c r="D625" s="14">
        <f>VLOOKUP(Table2[[#This Row],[District]],district!$A$2:$B$38,2,FALSE)</f>
        <v>33</v>
      </c>
      <c r="E625">
        <v>2005</v>
      </c>
      <c r="L625" s="17" t="s">
        <v>68</v>
      </c>
      <c r="M625" s="14" t="s">
        <v>71</v>
      </c>
      <c r="N625" s="14" t="str">
        <f t="shared" si="120"/>
        <v>,</v>
      </c>
      <c r="O625" s="14">
        <f t="shared" si="121"/>
        <v>33</v>
      </c>
      <c r="P625" s="14" t="str">
        <f t="shared" si="122"/>
        <v>,</v>
      </c>
      <c r="Q625" s="14">
        <f t="shared" si="123"/>
        <v>33</v>
      </c>
      <c r="R625" s="14" t="str">
        <f t="shared" si="124"/>
        <v>,</v>
      </c>
      <c r="S625" s="14">
        <f t="shared" si="125"/>
        <v>0</v>
      </c>
      <c r="T625" s="14" t="str">
        <f t="shared" si="126"/>
        <v>,</v>
      </c>
      <c r="U625" s="14">
        <f t="shared" si="127"/>
        <v>0</v>
      </c>
      <c r="V625" s="14" t="str">
        <f t="shared" si="128"/>
        <v>,</v>
      </c>
      <c r="W625" s="14">
        <f t="shared" si="129"/>
        <v>0</v>
      </c>
      <c r="X625" s="14" t="str">
        <f t="shared" si="130"/>
        <v>,</v>
      </c>
      <c r="Y625" s="14">
        <f t="shared" si="131"/>
        <v>2005</v>
      </c>
      <c r="Z625" s="14" t="s">
        <v>72</v>
      </c>
    </row>
    <row r="626" spans="1:26" hidden="1" x14ac:dyDescent="0.35">
      <c r="A626" t="s">
        <v>41</v>
      </c>
      <c r="B626" s="14">
        <f>VLOOKUP(Table2[[#This Row],[Crop]],Crop!$A$2:$B$5,2,FALSE)</f>
        <v>33</v>
      </c>
      <c r="C626" t="s">
        <v>10</v>
      </c>
      <c r="D626" s="14">
        <f>VLOOKUP(Table2[[#This Row],[District]],district!$A$2:$B$38,2,FALSE)</f>
        <v>33</v>
      </c>
      <c r="E626">
        <v>2006</v>
      </c>
      <c r="L626" s="17" t="s">
        <v>68</v>
      </c>
      <c r="M626" s="14" t="s">
        <v>71</v>
      </c>
      <c r="N626" s="14" t="str">
        <f t="shared" si="120"/>
        <v>,</v>
      </c>
      <c r="O626" s="14">
        <f t="shared" si="121"/>
        <v>33</v>
      </c>
      <c r="P626" s="14" t="str">
        <f t="shared" si="122"/>
        <v>,</v>
      </c>
      <c r="Q626" s="14">
        <f t="shared" si="123"/>
        <v>33</v>
      </c>
      <c r="R626" s="14" t="str">
        <f t="shared" si="124"/>
        <v>,</v>
      </c>
      <c r="S626" s="14">
        <f t="shared" si="125"/>
        <v>0</v>
      </c>
      <c r="T626" s="14" t="str">
        <f t="shared" si="126"/>
        <v>,</v>
      </c>
      <c r="U626" s="14">
        <f t="shared" si="127"/>
        <v>0</v>
      </c>
      <c r="V626" s="14" t="str">
        <f t="shared" si="128"/>
        <v>,</v>
      </c>
      <c r="W626" s="14">
        <f t="shared" si="129"/>
        <v>0</v>
      </c>
      <c r="X626" s="14" t="str">
        <f t="shared" si="130"/>
        <v>,</v>
      </c>
      <c r="Y626" s="14">
        <f t="shared" si="131"/>
        <v>2006</v>
      </c>
      <c r="Z626" s="14" t="s">
        <v>72</v>
      </c>
    </row>
    <row r="627" spans="1:26" hidden="1" x14ac:dyDescent="0.35">
      <c r="A627" t="s">
        <v>41</v>
      </c>
      <c r="B627" s="14">
        <f>VLOOKUP(Table2[[#This Row],[Crop]],Crop!$A$2:$B$5,2,FALSE)</f>
        <v>33</v>
      </c>
      <c r="C627" t="s">
        <v>10</v>
      </c>
      <c r="D627" s="14">
        <f>VLOOKUP(Table2[[#This Row],[District]],district!$A$2:$B$38,2,FALSE)</f>
        <v>33</v>
      </c>
      <c r="E627">
        <v>2007</v>
      </c>
      <c r="L627" s="17" t="s">
        <v>68</v>
      </c>
      <c r="M627" s="14" t="s">
        <v>71</v>
      </c>
      <c r="N627" s="14" t="str">
        <f t="shared" si="120"/>
        <v>,</v>
      </c>
      <c r="O627" s="14">
        <f t="shared" si="121"/>
        <v>33</v>
      </c>
      <c r="P627" s="14" t="str">
        <f t="shared" si="122"/>
        <v>,</v>
      </c>
      <c r="Q627" s="14">
        <f t="shared" si="123"/>
        <v>33</v>
      </c>
      <c r="R627" s="14" t="str">
        <f t="shared" si="124"/>
        <v>,</v>
      </c>
      <c r="S627" s="14">
        <f t="shared" si="125"/>
        <v>0</v>
      </c>
      <c r="T627" s="14" t="str">
        <f t="shared" si="126"/>
        <v>,</v>
      </c>
      <c r="U627" s="14">
        <f t="shared" si="127"/>
        <v>0</v>
      </c>
      <c r="V627" s="14" t="str">
        <f t="shared" si="128"/>
        <v>,</v>
      </c>
      <c r="W627" s="14">
        <f t="shared" si="129"/>
        <v>0</v>
      </c>
      <c r="X627" s="14" t="str">
        <f t="shared" si="130"/>
        <v>,</v>
      </c>
      <c r="Y627" s="14">
        <f t="shared" si="131"/>
        <v>2007</v>
      </c>
      <c r="Z627" s="14" t="s">
        <v>72</v>
      </c>
    </row>
    <row r="628" spans="1:26" hidden="1" x14ac:dyDescent="0.35">
      <c r="A628" t="s">
        <v>41</v>
      </c>
      <c r="B628" s="14">
        <f>VLOOKUP(Table2[[#This Row],[Crop]],Crop!$A$2:$B$5,2,FALSE)</f>
        <v>33</v>
      </c>
      <c r="C628" t="s">
        <v>10</v>
      </c>
      <c r="D628" s="14">
        <f>VLOOKUP(Table2[[#This Row],[District]],district!$A$2:$B$38,2,FALSE)</f>
        <v>33</v>
      </c>
      <c r="E628">
        <v>2008</v>
      </c>
      <c r="L628" s="17" t="s">
        <v>68</v>
      </c>
      <c r="M628" s="14" t="s">
        <v>71</v>
      </c>
      <c r="N628" s="14" t="str">
        <f t="shared" si="120"/>
        <v>,</v>
      </c>
      <c r="O628" s="14">
        <f t="shared" si="121"/>
        <v>33</v>
      </c>
      <c r="P628" s="14" t="str">
        <f t="shared" si="122"/>
        <v>,</v>
      </c>
      <c r="Q628" s="14">
        <f t="shared" si="123"/>
        <v>33</v>
      </c>
      <c r="R628" s="14" t="str">
        <f t="shared" si="124"/>
        <v>,</v>
      </c>
      <c r="S628" s="14">
        <f t="shared" si="125"/>
        <v>0</v>
      </c>
      <c r="T628" s="14" t="str">
        <f t="shared" si="126"/>
        <v>,</v>
      </c>
      <c r="U628" s="14">
        <f t="shared" si="127"/>
        <v>0</v>
      </c>
      <c r="V628" s="14" t="str">
        <f t="shared" si="128"/>
        <v>,</v>
      </c>
      <c r="W628" s="14">
        <f t="shared" si="129"/>
        <v>0</v>
      </c>
      <c r="X628" s="14" t="str">
        <f t="shared" si="130"/>
        <v>,</v>
      </c>
      <c r="Y628" s="14">
        <f t="shared" si="131"/>
        <v>2008</v>
      </c>
      <c r="Z628" s="14" t="s">
        <v>72</v>
      </c>
    </row>
    <row r="629" spans="1:26" hidden="1" x14ac:dyDescent="0.35">
      <c r="A629" t="s">
        <v>41</v>
      </c>
      <c r="B629" s="14">
        <f>VLOOKUP(Table2[[#This Row],[Crop]],Crop!$A$2:$B$5,2,FALSE)</f>
        <v>33</v>
      </c>
      <c r="C629" t="s">
        <v>10</v>
      </c>
      <c r="D629" s="14">
        <f>VLOOKUP(Table2[[#This Row],[District]],district!$A$2:$B$38,2,FALSE)</f>
        <v>33</v>
      </c>
      <c r="E629">
        <v>2009</v>
      </c>
      <c r="L629" s="17" t="s">
        <v>68</v>
      </c>
      <c r="M629" s="14" t="s">
        <v>71</v>
      </c>
      <c r="N629" s="14" t="str">
        <f t="shared" si="120"/>
        <v>,</v>
      </c>
      <c r="O629" s="14">
        <f t="shared" si="121"/>
        <v>33</v>
      </c>
      <c r="P629" s="14" t="str">
        <f t="shared" si="122"/>
        <v>,</v>
      </c>
      <c r="Q629" s="14">
        <f t="shared" si="123"/>
        <v>33</v>
      </c>
      <c r="R629" s="14" t="str">
        <f t="shared" si="124"/>
        <v>,</v>
      </c>
      <c r="S629" s="14">
        <f t="shared" si="125"/>
        <v>0</v>
      </c>
      <c r="T629" s="14" t="str">
        <f t="shared" si="126"/>
        <v>,</v>
      </c>
      <c r="U629" s="14">
        <f t="shared" si="127"/>
        <v>0</v>
      </c>
      <c r="V629" s="14" t="str">
        <f t="shared" si="128"/>
        <v>,</v>
      </c>
      <c r="W629" s="14">
        <f t="shared" si="129"/>
        <v>0</v>
      </c>
      <c r="X629" s="14" t="str">
        <f t="shared" si="130"/>
        <v>,</v>
      </c>
      <c r="Y629" s="14">
        <f t="shared" si="131"/>
        <v>2009</v>
      </c>
      <c r="Z629" s="14" t="s">
        <v>72</v>
      </c>
    </row>
    <row r="630" spans="1:26" hidden="1" x14ac:dyDescent="0.35">
      <c r="A630" t="s">
        <v>41</v>
      </c>
      <c r="B630" s="14">
        <f>VLOOKUP(Table2[[#This Row],[Crop]],Crop!$A$2:$B$5,2,FALSE)</f>
        <v>33</v>
      </c>
      <c r="C630" t="s">
        <v>10</v>
      </c>
      <c r="D630" s="14">
        <f>VLOOKUP(Table2[[#This Row],[District]],district!$A$2:$B$38,2,FALSE)</f>
        <v>33</v>
      </c>
      <c r="E630">
        <v>2010</v>
      </c>
      <c r="L630" s="17" t="s">
        <v>68</v>
      </c>
      <c r="M630" s="14" t="s">
        <v>71</v>
      </c>
      <c r="N630" s="14" t="str">
        <f t="shared" si="120"/>
        <v>,</v>
      </c>
      <c r="O630" s="14">
        <f t="shared" si="121"/>
        <v>33</v>
      </c>
      <c r="P630" s="14" t="str">
        <f t="shared" si="122"/>
        <v>,</v>
      </c>
      <c r="Q630" s="14">
        <f t="shared" si="123"/>
        <v>33</v>
      </c>
      <c r="R630" s="14" t="str">
        <f t="shared" si="124"/>
        <v>,</v>
      </c>
      <c r="S630" s="14">
        <f t="shared" si="125"/>
        <v>0</v>
      </c>
      <c r="T630" s="14" t="str">
        <f t="shared" si="126"/>
        <v>,</v>
      </c>
      <c r="U630" s="14">
        <f t="shared" si="127"/>
        <v>0</v>
      </c>
      <c r="V630" s="14" t="str">
        <f t="shared" si="128"/>
        <v>,</v>
      </c>
      <c r="W630" s="14">
        <f t="shared" si="129"/>
        <v>0</v>
      </c>
      <c r="X630" s="14" t="str">
        <f t="shared" si="130"/>
        <v>,</v>
      </c>
      <c r="Y630" s="14">
        <f t="shared" si="131"/>
        <v>2010</v>
      </c>
      <c r="Z630" s="14" t="s">
        <v>72</v>
      </c>
    </row>
    <row r="631" spans="1:26" hidden="1" x14ac:dyDescent="0.35">
      <c r="A631" t="s">
        <v>41</v>
      </c>
      <c r="B631" s="14">
        <f>VLOOKUP(Table2[[#This Row],[Crop]],Crop!$A$2:$B$5,2,FALSE)</f>
        <v>33</v>
      </c>
      <c r="C631" t="s">
        <v>10</v>
      </c>
      <c r="D631" s="14">
        <f>VLOOKUP(Table2[[#This Row],[District]],district!$A$2:$B$38,2,FALSE)</f>
        <v>33</v>
      </c>
      <c r="E631">
        <v>2011</v>
      </c>
      <c r="L631" s="17" t="s">
        <v>68</v>
      </c>
      <c r="M631" s="14" t="s">
        <v>71</v>
      </c>
      <c r="N631" s="14" t="str">
        <f t="shared" si="120"/>
        <v>,</v>
      </c>
      <c r="O631" s="14">
        <f t="shared" si="121"/>
        <v>33</v>
      </c>
      <c r="P631" s="14" t="str">
        <f t="shared" si="122"/>
        <v>,</v>
      </c>
      <c r="Q631" s="14">
        <f t="shared" si="123"/>
        <v>33</v>
      </c>
      <c r="R631" s="14" t="str">
        <f t="shared" si="124"/>
        <v>,</v>
      </c>
      <c r="S631" s="14">
        <f t="shared" si="125"/>
        <v>0</v>
      </c>
      <c r="T631" s="14" t="str">
        <f t="shared" si="126"/>
        <v>,</v>
      </c>
      <c r="U631" s="14">
        <f t="shared" si="127"/>
        <v>0</v>
      </c>
      <c r="V631" s="14" t="str">
        <f t="shared" si="128"/>
        <v>,</v>
      </c>
      <c r="W631" s="14">
        <f t="shared" si="129"/>
        <v>0</v>
      </c>
      <c r="X631" s="14" t="str">
        <f t="shared" si="130"/>
        <v>,</v>
      </c>
      <c r="Y631" s="14">
        <f t="shared" si="131"/>
        <v>2011</v>
      </c>
      <c r="Z631" s="14" t="s">
        <v>72</v>
      </c>
    </row>
    <row r="632" spans="1:26" x14ac:dyDescent="0.35">
      <c r="A632" t="s">
        <v>41</v>
      </c>
      <c r="B632" s="14">
        <f>VLOOKUP(Table2[[#This Row],[Crop]],Crop!$A$2:$B$5,2,FALSE)</f>
        <v>33</v>
      </c>
      <c r="C632" t="s">
        <v>10</v>
      </c>
      <c r="D632" s="14">
        <f>VLOOKUP(Table2[[#This Row],[District]],district!$A$2:$B$38,2,FALSE)</f>
        <v>33</v>
      </c>
      <c r="E632">
        <v>2012</v>
      </c>
      <c r="F632">
        <v>2.33</v>
      </c>
      <c r="G632">
        <v>2</v>
      </c>
      <c r="H632">
        <v>15</v>
      </c>
      <c r="L632" s="17" t="s">
        <v>68</v>
      </c>
      <c r="M632" s="14" t="s">
        <v>71</v>
      </c>
      <c r="N632" s="14" t="str">
        <f t="shared" si="120"/>
        <v>,</v>
      </c>
      <c r="O632" s="14">
        <f t="shared" si="121"/>
        <v>33</v>
      </c>
      <c r="P632" s="14" t="str">
        <f t="shared" si="122"/>
        <v>,</v>
      </c>
      <c r="Q632" s="14">
        <f t="shared" si="123"/>
        <v>33</v>
      </c>
      <c r="R632" s="14" t="str">
        <f t="shared" si="124"/>
        <v>,</v>
      </c>
      <c r="S632" s="14">
        <f t="shared" si="125"/>
        <v>2</v>
      </c>
      <c r="T632" s="14" t="str">
        <f t="shared" si="126"/>
        <v>,</v>
      </c>
      <c r="U632" s="14">
        <f t="shared" si="127"/>
        <v>2.33</v>
      </c>
      <c r="V632" s="14" t="str">
        <f t="shared" si="128"/>
        <v>,</v>
      </c>
      <c r="W632" s="14">
        <f t="shared" si="129"/>
        <v>15</v>
      </c>
      <c r="X632" s="14" t="str">
        <f t="shared" si="130"/>
        <v>,</v>
      </c>
      <c r="Y632" s="14">
        <f t="shared" si="131"/>
        <v>2012</v>
      </c>
      <c r="Z632" s="14" t="s">
        <v>72</v>
      </c>
    </row>
    <row r="633" spans="1:26" hidden="1" x14ac:dyDescent="0.35">
      <c r="A633" t="s">
        <v>41</v>
      </c>
      <c r="B633" s="14">
        <f>VLOOKUP(Table2[[#This Row],[Crop]],Crop!$A$2:$B$5,2,FALSE)</f>
        <v>33</v>
      </c>
      <c r="C633" t="s">
        <v>10</v>
      </c>
      <c r="D633" s="14">
        <f>VLOOKUP(Table2[[#This Row],[District]],district!$A$2:$B$38,2,FALSE)</f>
        <v>33</v>
      </c>
      <c r="E633">
        <v>2013</v>
      </c>
      <c r="L633" s="17" t="s">
        <v>68</v>
      </c>
      <c r="M633" s="14" t="s">
        <v>71</v>
      </c>
      <c r="N633" s="14" t="str">
        <f t="shared" si="120"/>
        <v>,</v>
      </c>
      <c r="O633" s="14">
        <f t="shared" si="121"/>
        <v>33</v>
      </c>
      <c r="P633" s="14" t="str">
        <f t="shared" si="122"/>
        <v>,</v>
      </c>
      <c r="Q633" s="14">
        <f t="shared" si="123"/>
        <v>33</v>
      </c>
      <c r="R633" s="14" t="str">
        <f t="shared" si="124"/>
        <v>,</v>
      </c>
      <c r="S633" s="14">
        <f t="shared" si="125"/>
        <v>0</v>
      </c>
      <c r="T633" s="14" t="str">
        <f t="shared" si="126"/>
        <v>,</v>
      </c>
      <c r="U633" s="14">
        <f t="shared" si="127"/>
        <v>0</v>
      </c>
      <c r="V633" s="14" t="str">
        <f t="shared" si="128"/>
        <v>,</v>
      </c>
      <c r="W633" s="14">
        <f t="shared" si="129"/>
        <v>0</v>
      </c>
      <c r="X633" s="14" t="str">
        <f t="shared" si="130"/>
        <v>,</v>
      </c>
      <c r="Y633" s="14">
        <f t="shared" si="131"/>
        <v>2013</v>
      </c>
      <c r="Z633" s="14" t="s">
        <v>72</v>
      </c>
    </row>
    <row r="634" spans="1:26" x14ac:dyDescent="0.35">
      <c r="A634" t="s">
        <v>41</v>
      </c>
      <c r="B634" s="14">
        <f>VLOOKUP(Table2[[#This Row],[Crop]],Crop!$A$2:$B$5,2,FALSE)</f>
        <v>33</v>
      </c>
      <c r="C634" t="s">
        <v>10</v>
      </c>
      <c r="D634" s="14">
        <f>VLOOKUP(Table2[[#This Row],[District]],district!$A$2:$B$38,2,FALSE)</f>
        <v>33</v>
      </c>
      <c r="E634">
        <v>2014</v>
      </c>
      <c r="F634">
        <v>1.1200000000000001</v>
      </c>
      <c r="G634">
        <v>1</v>
      </c>
      <c r="H634">
        <v>14.5</v>
      </c>
      <c r="L634" s="17" t="s">
        <v>68</v>
      </c>
      <c r="M634" s="14" t="s">
        <v>71</v>
      </c>
      <c r="N634" s="14" t="str">
        <f t="shared" si="120"/>
        <v>,</v>
      </c>
      <c r="O634" s="14">
        <f t="shared" si="121"/>
        <v>33</v>
      </c>
      <c r="P634" s="14" t="str">
        <f t="shared" si="122"/>
        <v>,</v>
      </c>
      <c r="Q634" s="14">
        <f t="shared" si="123"/>
        <v>33</v>
      </c>
      <c r="R634" s="14" t="str">
        <f t="shared" si="124"/>
        <v>,</v>
      </c>
      <c r="S634" s="14">
        <f t="shared" si="125"/>
        <v>1</v>
      </c>
      <c r="T634" s="14" t="str">
        <f t="shared" si="126"/>
        <v>,</v>
      </c>
      <c r="U634" s="14">
        <f t="shared" si="127"/>
        <v>1.1200000000000001</v>
      </c>
      <c r="V634" s="14" t="str">
        <f t="shared" si="128"/>
        <v>,</v>
      </c>
      <c r="W634" s="14">
        <f t="shared" si="129"/>
        <v>14.5</v>
      </c>
      <c r="X634" s="14" t="str">
        <f t="shared" si="130"/>
        <v>,</v>
      </c>
      <c r="Y634" s="14">
        <f t="shared" si="131"/>
        <v>2014</v>
      </c>
      <c r="Z634" s="14" t="s">
        <v>72</v>
      </c>
    </row>
    <row r="635" spans="1:26" hidden="1" x14ac:dyDescent="0.35">
      <c r="A635" t="s">
        <v>41</v>
      </c>
      <c r="B635" s="14">
        <f>VLOOKUP(Table2[[#This Row],[Crop]],Crop!$A$2:$B$5,2,FALSE)</f>
        <v>33</v>
      </c>
      <c r="C635" t="s">
        <v>10</v>
      </c>
      <c r="D635" s="14">
        <f>VLOOKUP(Table2[[#This Row],[District]],district!$A$2:$B$38,2,FALSE)</f>
        <v>33</v>
      </c>
      <c r="E635">
        <v>2015</v>
      </c>
      <c r="L635" s="17" t="s">
        <v>68</v>
      </c>
      <c r="M635" s="14" t="s">
        <v>71</v>
      </c>
      <c r="N635" s="14" t="str">
        <f t="shared" si="120"/>
        <v>,</v>
      </c>
      <c r="O635" s="14">
        <f t="shared" si="121"/>
        <v>33</v>
      </c>
      <c r="P635" s="14" t="str">
        <f t="shared" si="122"/>
        <v>,</v>
      </c>
      <c r="Q635" s="14">
        <f t="shared" si="123"/>
        <v>33</v>
      </c>
      <c r="R635" s="14" t="str">
        <f t="shared" si="124"/>
        <v>,</v>
      </c>
      <c r="S635" s="14">
        <f t="shared" si="125"/>
        <v>0</v>
      </c>
      <c r="T635" s="14" t="str">
        <f t="shared" si="126"/>
        <v>,</v>
      </c>
      <c r="U635" s="14">
        <f t="shared" si="127"/>
        <v>0</v>
      </c>
      <c r="V635" s="14" t="str">
        <f t="shared" si="128"/>
        <v>,</v>
      </c>
      <c r="W635" s="14">
        <f t="shared" si="129"/>
        <v>0</v>
      </c>
      <c r="X635" s="14" t="str">
        <f t="shared" si="130"/>
        <v>,</v>
      </c>
      <c r="Y635" s="14">
        <f t="shared" si="131"/>
        <v>2015</v>
      </c>
      <c r="Z635" s="14" t="s">
        <v>72</v>
      </c>
    </row>
    <row r="636" spans="1:26" x14ac:dyDescent="0.35">
      <c r="A636" t="s">
        <v>41</v>
      </c>
      <c r="B636" s="14">
        <f>VLOOKUP(Table2[[#This Row],[Crop]],Crop!$A$2:$B$5,2,FALSE)</f>
        <v>33</v>
      </c>
      <c r="C636" t="s">
        <v>10</v>
      </c>
      <c r="D636" s="14">
        <f>VLOOKUP(Table2[[#This Row],[District]],district!$A$2:$B$38,2,FALSE)</f>
        <v>33</v>
      </c>
      <c r="E636">
        <v>2016</v>
      </c>
      <c r="F636">
        <v>0.87</v>
      </c>
      <c r="G636">
        <v>1</v>
      </c>
      <c r="H636">
        <v>11.19</v>
      </c>
      <c r="L636" s="17" t="s">
        <v>68</v>
      </c>
      <c r="M636" s="14" t="s">
        <v>71</v>
      </c>
      <c r="N636" s="14" t="str">
        <f t="shared" si="120"/>
        <v>,</v>
      </c>
      <c r="O636" s="14">
        <f t="shared" si="121"/>
        <v>33</v>
      </c>
      <c r="P636" s="14" t="str">
        <f t="shared" si="122"/>
        <v>,</v>
      </c>
      <c r="Q636" s="14">
        <f t="shared" si="123"/>
        <v>33</v>
      </c>
      <c r="R636" s="14" t="str">
        <f t="shared" si="124"/>
        <v>,</v>
      </c>
      <c r="S636" s="14">
        <f t="shared" si="125"/>
        <v>1</v>
      </c>
      <c r="T636" s="14" t="str">
        <f t="shared" si="126"/>
        <v>,</v>
      </c>
      <c r="U636" s="14">
        <f t="shared" si="127"/>
        <v>0.87</v>
      </c>
      <c r="V636" s="14" t="str">
        <f t="shared" si="128"/>
        <v>,</v>
      </c>
      <c r="W636" s="14">
        <f t="shared" si="129"/>
        <v>11.19</v>
      </c>
      <c r="X636" s="14" t="str">
        <f t="shared" si="130"/>
        <v>,</v>
      </c>
      <c r="Y636" s="14">
        <f t="shared" si="131"/>
        <v>2016</v>
      </c>
      <c r="Z636" s="14" t="s">
        <v>72</v>
      </c>
    </row>
    <row r="637" spans="1:26" x14ac:dyDescent="0.35">
      <c r="A637" t="s">
        <v>41</v>
      </c>
      <c r="B637" s="14">
        <f>VLOOKUP(Table2[[#This Row],[Crop]],Crop!$A$2:$B$5,2,FALSE)</f>
        <v>33</v>
      </c>
      <c r="C637" t="s">
        <v>10</v>
      </c>
      <c r="D637" s="14">
        <f>VLOOKUP(Table2[[#This Row],[District]],district!$A$2:$B$38,2,FALSE)</f>
        <v>33</v>
      </c>
      <c r="E637">
        <v>2017</v>
      </c>
      <c r="F637">
        <v>0.79</v>
      </c>
      <c r="G637">
        <v>1</v>
      </c>
      <c r="H637">
        <v>10.199999999999999</v>
      </c>
      <c r="L637" s="17" t="s">
        <v>68</v>
      </c>
      <c r="M637" s="14" t="s">
        <v>71</v>
      </c>
      <c r="N637" s="14" t="str">
        <f t="shared" si="120"/>
        <v>,</v>
      </c>
      <c r="O637" s="14">
        <f t="shared" si="121"/>
        <v>33</v>
      </c>
      <c r="P637" s="14" t="str">
        <f t="shared" si="122"/>
        <v>,</v>
      </c>
      <c r="Q637" s="14">
        <f t="shared" si="123"/>
        <v>33</v>
      </c>
      <c r="R637" s="14" t="str">
        <f t="shared" si="124"/>
        <v>,</v>
      </c>
      <c r="S637" s="14">
        <f t="shared" si="125"/>
        <v>1</v>
      </c>
      <c r="T637" s="14" t="str">
        <f t="shared" si="126"/>
        <v>,</v>
      </c>
      <c r="U637" s="14">
        <f t="shared" si="127"/>
        <v>0.79</v>
      </c>
      <c r="V637" s="14" t="str">
        <f t="shared" si="128"/>
        <v>,</v>
      </c>
      <c r="W637" s="14">
        <f t="shared" si="129"/>
        <v>10.199999999999999</v>
      </c>
      <c r="X637" s="14" t="str">
        <f t="shared" si="130"/>
        <v>,</v>
      </c>
      <c r="Y637" s="14">
        <f t="shared" si="131"/>
        <v>2017</v>
      </c>
      <c r="Z637" s="14" t="s">
        <v>72</v>
      </c>
    </row>
    <row r="638" spans="1:26" hidden="1" x14ac:dyDescent="0.35">
      <c r="A638" t="s">
        <v>41</v>
      </c>
      <c r="B638" s="14">
        <f>VLOOKUP(Table2[[#This Row],[Crop]],Crop!$A$2:$B$5,2,FALSE)</f>
        <v>33</v>
      </c>
      <c r="C638" t="s">
        <v>10</v>
      </c>
      <c r="D638" s="14">
        <f>VLOOKUP(Table2[[#This Row],[District]],district!$A$2:$B$38,2,FALSE)</f>
        <v>33</v>
      </c>
      <c r="E638">
        <v>2018</v>
      </c>
      <c r="L638" s="17" t="s">
        <v>68</v>
      </c>
      <c r="M638" s="14" t="s">
        <v>71</v>
      </c>
      <c r="N638" s="14" t="str">
        <f t="shared" si="120"/>
        <v>,</v>
      </c>
      <c r="O638" s="14">
        <f t="shared" si="121"/>
        <v>33</v>
      </c>
      <c r="P638" s="14" t="str">
        <f t="shared" si="122"/>
        <v>,</v>
      </c>
      <c r="Q638" s="14">
        <f t="shared" si="123"/>
        <v>33</v>
      </c>
      <c r="R638" s="14" t="str">
        <f t="shared" si="124"/>
        <v>,</v>
      </c>
      <c r="S638" s="14">
        <f t="shared" si="125"/>
        <v>0</v>
      </c>
      <c r="T638" s="14" t="str">
        <f t="shared" si="126"/>
        <v>,</v>
      </c>
      <c r="U638" s="14">
        <f t="shared" si="127"/>
        <v>0</v>
      </c>
      <c r="V638" s="14" t="str">
        <f t="shared" si="128"/>
        <v>,</v>
      </c>
      <c r="W638" s="14">
        <f t="shared" si="129"/>
        <v>0</v>
      </c>
      <c r="X638" s="14" t="str">
        <f t="shared" si="130"/>
        <v>,</v>
      </c>
      <c r="Y638" s="14">
        <f t="shared" si="131"/>
        <v>2018</v>
      </c>
      <c r="Z638" s="14" t="s">
        <v>72</v>
      </c>
    </row>
    <row r="639" spans="1:26" hidden="1" x14ac:dyDescent="0.35">
      <c r="A639" t="s">
        <v>41</v>
      </c>
      <c r="B639" s="14">
        <f>VLOOKUP(Table2[[#This Row],[Crop]],Crop!$A$2:$B$5,2,FALSE)</f>
        <v>33</v>
      </c>
      <c r="C639" t="s">
        <v>10</v>
      </c>
      <c r="D639" s="14">
        <f>VLOOKUP(Table2[[#This Row],[District]],district!$A$2:$B$38,2,FALSE)</f>
        <v>33</v>
      </c>
      <c r="E639">
        <v>2019</v>
      </c>
      <c r="L639" s="17" t="s">
        <v>68</v>
      </c>
      <c r="M639" s="14" t="s">
        <v>71</v>
      </c>
      <c r="N639" s="14" t="str">
        <f t="shared" si="120"/>
        <v>,</v>
      </c>
      <c r="O639" s="14">
        <f t="shared" si="121"/>
        <v>33</v>
      </c>
      <c r="P639" s="14" t="str">
        <f t="shared" si="122"/>
        <v>,</v>
      </c>
      <c r="Q639" s="14">
        <f t="shared" si="123"/>
        <v>33</v>
      </c>
      <c r="R639" s="14" t="str">
        <f t="shared" si="124"/>
        <v>,</v>
      </c>
      <c r="S639" s="14">
        <f t="shared" si="125"/>
        <v>0</v>
      </c>
      <c r="T639" s="14" t="str">
        <f t="shared" si="126"/>
        <v>,</v>
      </c>
      <c r="U639" s="14">
        <f t="shared" si="127"/>
        <v>0</v>
      </c>
      <c r="V639" s="14" t="str">
        <f t="shared" si="128"/>
        <v>,</v>
      </c>
      <c r="W639" s="14">
        <f t="shared" si="129"/>
        <v>0</v>
      </c>
      <c r="X639" s="14" t="str">
        <f t="shared" si="130"/>
        <v>,</v>
      </c>
      <c r="Y639" s="14">
        <f t="shared" si="131"/>
        <v>2019</v>
      </c>
      <c r="Z639" s="14" t="s">
        <v>72</v>
      </c>
    </row>
    <row r="640" spans="1:26" hidden="1" x14ac:dyDescent="0.35">
      <c r="A640" t="s">
        <v>41</v>
      </c>
      <c r="B640" s="14">
        <f>VLOOKUP(Table2[[#This Row],[Crop]],Crop!$A$2:$B$5,2,FALSE)</f>
        <v>33</v>
      </c>
      <c r="C640" t="s">
        <v>10</v>
      </c>
      <c r="D640" s="14">
        <f>VLOOKUP(Table2[[#This Row],[District]],district!$A$2:$B$38,2,FALSE)</f>
        <v>33</v>
      </c>
      <c r="E640">
        <v>2020</v>
      </c>
      <c r="L640" s="17" t="s">
        <v>68</v>
      </c>
      <c r="M640" s="14" t="s">
        <v>71</v>
      </c>
      <c r="N640" s="14" t="str">
        <f t="shared" si="120"/>
        <v>,</v>
      </c>
      <c r="O640" s="14">
        <f t="shared" si="121"/>
        <v>33</v>
      </c>
      <c r="P640" s="14" t="str">
        <f t="shared" si="122"/>
        <v>,</v>
      </c>
      <c r="Q640" s="14">
        <f t="shared" si="123"/>
        <v>33</v>
      </c>
      <c r="R640" s="14" t="str">
        <f t="shared" si="124"/>
        <v>,</v>
      </c>
      <c r="S640" s="14">
        <f t="shared" si="125"/>
        <v>0</v>
      </c>
      <c r="T640" s="14" t="str">
        <f t="shared" si="126"/>
        <v>,</v>
      </c>
      <c r="U640" s="14">
        <f t="shared" si="127"/>
        <v>0</v>
      </c>
      <c r="V640" s="14" t="str">
        <f t="shared" si="128"/>
        <v>,</v>
      </c>
      <c r="W640" s="14">
        <f t="shared" si="129"/>
        <v>0</v>
      </c>
      <c r="X640" s="14" t="str">
        <f t="shared" si="130"/>
        <v>,</v>
      </c>
      <c r="Y640" s="14">
        <f t="shared" si="131"/>
        <v>2020</v>
      </c>
      <c r="Z640" s="14" t="s">
        <v>72</v>
      </c>
    </row>
    <row r="641" spans="1:26" hidden="1" x14ac:dyDescent="0.35">
      <c r="A641" t="s">
        <v>41</v>
      </c>
      <c r="B641" s="14">
        <f>VLOOKUP(Table2[[#This Row],[Crop]],Crop!$A$2:$B$5,2,FALSE)</f>
        <v>33</v>
      </c>
      <c r="C641" t="s">
        <v>10</v>
      </c>
      <c r="D641" s="14">
        <f>VLOOKUP(Table2[[#This Row],[District]],district!$A$2:$B$38,2,FALSE)</f>
        <v>33</v>
      </c>
      <c r="E641">
        <v>2021</v>
      </c>
      <c r="L641" s="17" t="s">
        <v>68</v>
      </c>
      <c r="M641" s="14" t="s">
        <v>71</v>
      </c>
      <c r="N641" s="14" t="str">
        <f t="shared" si="120"/>
        <v>,</v>
      </c>
      <c r="O641" s="14">
        <f t="shared" si="121"/>
        <v>33</v>
      </c>
      <c r="P641" s="14" t="str">
        <f t="shared" si="122"/>
        <v>,</v>
      </c>
      <c r="Q641" s="14">
        <f t="shared" si="123"/>
        <v>33</v>
      </c>
      <c r="R641" s="14" t="str">
        <f t="shared" si="124"/>
        <v>,</v>
      </c>
      <c r="S641" s="14">
        <f t="shared" si="125"/>
        <v>0</v>
      </c>
      <c r="T641" s="14" t="str">
        <f t="shared" si="126"/>
        <v>,</v>
      </c>
      <c r="U641" s="14">
        <f t="shared" si="127"/>
        <v>0</v>
      </c>
      <c r="V641" s="14" t="str">
        <f t="shared" si="128"/>
        <v>,</v>
      </c>
      <c r="W641" s="14">
        <f t="shared" si="129"/>
        <v>0</v>
      </c>
      <c r="X641" s="14" t="str">
        <f t="shared" si="130"/>
        <v>,</v>
      </c>
      <c r="Y641" s="14">
        <f t="shared" si="131"/>
        <v>2021</v>
      </c>
      <c r="Z641" s="14" t="s">
        <v>72</v>
      </c>
    </row>
    <row r="642" spans="1:26" hidden="1" x14ac:dyDescent="0.35">
      <c r="A642" t="s">
        <v>41</v>
      </c>
      <c r="B642" s="14">
        <f>VLOOKUP(Table2[[#This Row],[Crop]],Crop!$A$2:$B$5,2,FALSE)</f>
        <v>33</v>
      </c>
      <c r="C642" t="s">
        <v>11</v>
      </c>
      <c r="D642" s="14">
        <f>VLOOKUP(Table2[[#This Row],[District]],district!$A$2:$B$38,2,FALSE)</f>
        <v>24</v>
      </c>
      <c r="E642">
        <v>1990</v>
      </c>
      <c r="L642" s="17" t="s">
        <v>68</v>
      </c>
      <c r="M642" s="14" t="s">
        <v>71</v>
      </c>
      <c r="N642" s="14" t="str">
        <f t="shared" si="120"/>
        <v>,</v>
      </c>
      <c r="O642" s="14">
        <f t="shared" si="121"/>
        <v>33</v>
      </c>
      <c r="P642" s="14" t="str">
        <f t="shared" si="122"/>
        <v>,</v>
      </c>
      <c r="Q642" s="14">
        <f t="shared" si="123"/>
        <v>24</v>
      </c>
      <c r="R642" s="14" t="str">
        <f t="shared" si="124"/>
        <v>,</v>
      </c>
      <c r="S642" s="14">
        <f t="shared" si="125"/>
        <v>0</v>
      </c>
      <c r="T642" s="14" t="str">
        <f t="shared" si="126"/>
        <v>,</v>
      </c>
      <c r="U642" s="14">
        <f t="shared" si="127"/>
        <v>0</v>
      </c>
      <c r="V642" s="14" t="str">
        <f t="shared" si="128"/>
        <v>,</v>
      </c>
      <c r="W642" s="14">
        <f t="shared" si="129"/>
        <v>0</v>
      </c>
      <c r="X642" s="14" t="str">
        <f t="shared" si="130"/>
        <v>,</v>
      </c>
      <c r="Y642" s="14">
        <f t="shared" si="131"/>
        <v>1990</v>
      </c>
      <c r="Z642" s="14" t="s">
        <v>72</v>
      </c>
    </row>
    <row r="643" spans="1:26" hidden="1" x14ac:dyDescent="0.35">
      <c r="A643" t="s">
        <v>41</v>
      </c>
      <c r="B643" s="14">
        <f>VLOOKUP(Table2[[#This Row],[Crop]],Crop!$A$2:$B$5,2,FALSE)</f>
        <v>33</v>
      </c>
      <c r="C643" t="s">
        <v>11</v>
      </c>
      <c r="D643" s="14">
        <f>VLOOKUP(Table2[[#This Row],[District]],district!$A$2:$B$38,2,FALSE)</f>
        <v>24</v>
      </c>
      <c r="E643">
        <v>1991</v>
      </c>
      <c r="L643" s="17" t="s">
        <v>68</v>
      </c>
      <c r="M643" s="14" t="s">
        <v>71</v>
      </c>
      <c r="N643" s="14" t="str">
        <f t="shared" si="120"/>
        <v>,</v>
      </c>
      <c r="O643" s="14">
        <f t="shared" si="121"/>
        <v>33</v>
      </c>
      <c r="P643" s="14" t="str">
        <f t="shared" si="122"/>
        <v>,</v>
      </c>
      <c r="Q643" s="14">
        <f t="shared" si="123"/>
        <v>24</v>
      </c>
      <c r="R643" s="14" t="str">
        <f t="shared" si="124"/>
        <v>,</v>
      </c>
      <c r="S643" s="14">
        <f t="shared" si="125"/>
        <v>0</v>
      </c>
      <c r="T643" s="14" t="str">
        <f t="shared" si="126"/>
        <v>,</v>
      </c>
      <c r="U643" s="14">
        <f t="shared" si="127"/>
        <v>0</v>
      </c>
      <c r="V643" s="14" t="str">
        <f t="shared" si="128"/>
        <v>,</v>
      </c>
      <c r="W643" s="14">
        <f t="shared" si="129"/>
        <v>0</v>
      </c>
      <c r="X643" s="14" t="str">
        <f t="shared" si="130"/>
        <v>,</v>
      </c>
      <c r="Y643" s="14">
        <f t="shared" si="131"/>
        <v>1991</v>
      </c>
      <c r="Z643" s="14" t="s">
        <v>72</v>
      </c>
    </row>
    <row r="644" spans="1:26" hidden="1" x14ac:dyDescent="0.35">
      <c r="A644" t="s">
        <v>41</v>
      </c>
      <c r="B644" s="14">
        <f>VLOOKUP(Table2[[#This Row],[Crop]],Crop!$A$2:$B$5,2,FALSE)</f>
        <v>33</v>
      </c>
      <c r="C644" t="s">
        <v>11</v>
      </c>
      <c r="D644" s="14">
        <f>VLOOKUP(Table2[[#This Row],[District]],district!$A$2:$B$38,2,FALSE)</f>
        <v>24</v>
      </c>
      <c r="E644">
        <v>1992</v>
      </c>
      <c r="L644" s="17" t="s">
        <v>68</v>
      </c>
      <c r="M644" s="14" t="s">
        <v>71</v>
      </c>
      <c r="N644" s="14" t="str">
        <f t="shared" si="120"/>
        <v>,</v>
      </c>
      <c r="O644" s="14">
        <f t="shared" si="121"/>
        <v>33</v>
      </c>
      <c r="P644" s="14" t="str">
        <f t="shared" si="122"/>
        <v>,</v>
      </c>
      <c r="Q644" s="14">
        <f t="shared" si="123"/>
        <v>24</v>
      </c>
      <c r="R644" s="14" t="str">
        <f t="shared" si="124"/>
        <v>,</v>
      </c>
      <c r="S644" s="14">
        <f t="shared" si="125"/>
        <v>0</v>
      </c>
      <c r="T644" s="14" t="str">
        <f t="shared" si="126"/>
        <v>,</v>
      </c>
      <c r="U644" s="14">
        <f t="shared" si="127"/>
        <v>0</v>
      </c>
      <c r="V644" s="14" t="str">
        <f t="shared" si="128"/>
        <v>,</v>
      </c>
      <c r="W644" s="14">
        <f t="shared" si="129"/>
        <v>0</v>
      </c>
      <c r="X644" s="14" t="str">
        <f t="shared" si="130"/>
        <v>,</v>
      </c>
      <c r="Y644" s="14">
        <f t="shared" si="131"/>
        <v>1992</v>
      </c>
      <c r="Z644" s="14" t="s">
        <v>72</v>
      </c>
    </row>
    <row r="645" spans="1:26" hidden="1" x14ac:dyDescent="0.35">
      <c r="A645" t="s">
        <v>41</v>
      </c>
      <c r="B645" s="14">
        <f>VLOOKUP(Table2[[#This Row],[Crop]],Crop!$A$2:$B$5,2,FALSE)</f>
        <v>33</v>
      </c>
      <c r="C645" t="s">
        <v>11</v>
      </c>
      <c r="D645" s="14">
        <f>VLOOKUP(Table2[[#This Row],[District]],district!$A$2:$B$38,2,FALSE)</f>
        <v>24</v>
      </c>
      <c r="E645">
        <v>1993</v>
      </c>
      <c r="L645" s="17" t="s">
        <v>68</v>
      </c>
      <c r="M645" s="14" t="s">
        <v>71</v>
      </c>
      <c r="N645" s="14" t="str">
        <f t="shared" si="120"/>
        <v>,</v>
      </c>
      <c r="O645" s="14">
        <f t="shared" si="121"/>
        <v>33</v>
      </c>
      <c r="P645" s="14" t="str">
        <f t="shared" si="122"/>
        <v>,</v>
      </c>
      <c r="Q645" s="14">
        <f t="shared" si="123"/>
        <v>24</v>
      </c>
      <c r="R645" s="14" t="str">
        <f t="shared" si="124"/>
        <v>,</v>
      </c>
      <c r="S645" s="14">
        <f t="shared" si="125"/>
        <v>0</v>
      </c>
      <c r="T645" s="14" t="str">
        <f t="shared" si="126"/>
        <v>,</v>
      </c>
      <c r="U645" s="14">
        <f t="shared" si="127"/>
        <v>0</v>
      </c>
      <c r="V645" s="14" t="str">
        <f t="shared" si="128"/>
        <v>,</v>
      </c>
      <c r="W645" s="14">
        <f t="shared" si="129"/>
        <v>0</v>
      </c>
      <c r="X645" s="14" t="str">
        <f t="shared" si="130"/>
        <v>,</v>
      </c>
      <c r="Y645" s="14">
        <f t="shared" si="131"/>
        <v>1993</v>
      </c>
      <c r="Z645" s="14" t="s">
        <v>72</v>
      </c>
    </row>
    <row r="646" spans="1:26" hidden="1" x14ac:dyDescent="0.35">
      <c r="A646" t="s">
        <v>41</v>
      </c>
      <c r="B646" s="14">
        <f>VLOOKUP(Table2[[#This Row],[Crop]],Crop!$A$2:$B$5,2,FALSE)</f>
        <v>33</v>
      </c>
      <c r="C646" t="s">
        <v>11</v>
      </c>
      <c r="D646" s="14">
        <f>VLOOKUP(Table2[[#This Row],[District]],district!$A$2:$B$38,2,FALSE)</f>
        <v>24</v>
      </c>
      <c r="E646">
        <v>1994</v>
      </c>
      <c r="L646" s="17" t="s">
        <v>68</v>
      </c>
      <c r="M646" s="14" t="s">
        <v>71</v>
      </c>
      <c r="N646" s="14" t="str">
        <f t="shared" si="120"/>
        <v>,</v>
      </c>
      <c r="O646" s="14">
        <f t="shared" si="121"/>
        <v>33</v>
      </c>
      <c r="P646" s="14" t="str">
        <f t="shared" si="122"/>
        <v>,</v>
      </c>
      <c r="Q646" s="14">
        <f t="shared" si="123"/>
        <v>24</v>
      </c>
      <c r="R646" s="14" t="str">
        <f t="shared" si="124"/>
        <v>,</v>
      </c>
      <c r="S646" s="14">
        <f t="shared" si="125"/>
        <v>0</v>
      </c>
      <c r="T646" s="14" t="str">
        <f t="shared" si="126"/>
        <v>,</v>
      </c>
      <c r="U646" s="14">
        <f t="shared" si="127"/>
        <v>0</v>
      </c>
      <c r="V646" s="14" t="str">
        <f t="shared" si="128"/>
        <v>,</v>
      </c>
      <c r="W646" s="14">
        <f t="shared" si="129"/>
        <v>0</v>
      </c>
      <c r="X646" s="14" t="str">
        <f t="shared" si="130"/>
        <v>,</v>
      </c>
      <c r="Y646" s="14">
        <f t="shared" si="131"/>
        <v>1994</v>
      </c>
      <c r="Z646" s="14" t="s">
        <v>72</v>
      </c>
    </row>
    <row r="647" spans="1:26" hidden="1" x14ac:dyDescent="0.35">
      <c r="A647" t="s">
        <v>41</v>
      </c>
      <c r="B647" s="14">
        <f>VLOOKUP(Table2[[#This Row],[Crop]],Crop!$A$2:$B$5,2,FALSE)</f>
        <v>33</v>
      </c>
      <c r="C647" t="s">
        <v>11</v>
      </c>
      <c r="D647" s="14">
        <f>VLOOKUP(Table2[[#This Row],[District]],district!$A$2:$B$38,2,FALSE)</f>
        <v>24</v>
      </c>
      <c r="E647">
        <v>1995</v>
      </c>
      <c r="L647" s="17" t="s">
        <v>68</v>
      </c>
      <c r="M647" s="14" t="s">
        <v>71</v>
      </c>
      <c r="N647" s="14" t="str">
        <f t="shared" si="120"/>
        <v>,</v>
      </c>
      <c r="O647" s="14">
        <f t="shared" si="121"/>
        <v>33</v>
      </c>
      <c r="P647" s="14" t="str">
        <f t="shared" si="122"/>
        <v>,</v>
      </c>
      <c r="Q647" s="14">
        <f t="shared" si="123"/>
        <v>24</v>
      </c>
      <c r="R647" s="14" t="str">
        <f t="shared" si="124"/>
        <v>,</v>
      </c>
      <c r="S647" s="14">
        <f t="shared" si="125"/>
        <v>0</v>
      </c>
      <c r="T647" s="14" t="str">
        <f t="shared" si="126"/>
        <v>,</v>
      </c>
      <c r="U647" s="14">
        <f t="shared" si="127"/>
        <v>0</v>
      </c>
      <c r="V647" s="14" t="str">
        <f t="shared" si="128"/>
        <v>,</v>
      </c>
      <c r="W647" s="14">
        <f t="shared" si="129"/>
        <v>0</v>
      </c>
      <c r="X647" s="14" t="str">
        <f t="shared" si="130"/>
        <v>,</v>
      </c>
      <c r="Y647" s="14">
        <f t="shared" si="131"/>
        <v>1995</v>
      </c>
      <c r="Z647" s="14" t="s">
        <v>72</v>
      </c>
    </row>
    <row r="648" spans="1:26" hidden="1" x14ac:dyDescent="0.35">
      <c r="A648" t="s">
        <v>41</v>
      </c>
      <c r="B648" s="14">
        <f>VLOOKUP(Table2[[#This Row],[Crop]],Crop!$A$2:$B$5,2,FALSE)</f>
        <v>33</v>
      </c>
      <c r="C648" t="s">
        <v>11</v>
      </c>
      <c r="D648" s="14">
        <f>VLOOKUP(Table2[[#This Row],[District]],district!$A$2:$B$38,2,FALSE)</f>
        <v>24</v>
      </c>
      <c r="E648">
        <v>1996</v>
      </c>
      <c r="L648" s="17" t="s">
        <v>68</v>
      </c>
      <c r="M648" s="14" t="s">
        <v>71</v>
      </c>
      <c r="N648" s="14" t="str">
        <f t="shared" si="120"/>
        <v>,</v>
      </c>
      <c r="O648" s="14">
        <f t="shared" si="121"/>
        <v>33</v>
      </c>
      <c r="P648" s="14" t="str">
        <f t="shared" si="122"/>
        <v>,</v>
      </c>
      <c r="Q648" s="14">
        <f t="shared" si="123"/>
        <v>24</v>
      </c>
      <c r="R648" s="14" t="str">
        <f t="shared" si="124"/>
        <v>,</v>
      </c>
      <c r="S648" s="14">
        <f t="shared" si="125"/>
        <v>0</v>
      </c>
      <c r="T648" s="14" t="str">
        <f t="shared" si="126"/>
        <v>,</v>
      </c>
      <c r="U648" s="14">
        <f t="shared" si="127"/>
        <v>0</v>
      </c>
      <c r="V648" s="14" t="str">
        <f t="shared" si="128"/>
        <v>,</v>
      </c>
      <c r="W648" s="14">
        <f t="shared" si="129"/>
        <v>0</v>
      </c>
      <c r="X648" s="14" t="str">
        <f t="shared" si="130"/>
        <v>,</v>
      </c>
      <c r="Y648" s="14">
        <f t="shared" si="131"/>
        <v>1996</v>
      </c>
      <c r="Z648" s="14" t="s">
        <v>72</v>
      </c>
    </row>
    <row r="649" spans="1:26" hidden="1" x14ac:dyDescent="0.35">
      <c r="A649" t="s">
        <v>41</v>
      </c>
      <c r="B649" s="14">
        <f>VLOOKUP(Table2[[#This Row],[Crop]],Crop!$A$2:$B$5,2,FALSE)</f>
        <v>33</v>
      </c>
      <c r="C649" t="s">
        <v>11</v>
      </c>
      <c r="D649" s="14">
        <f>VLOOKUP(Table2[[#This Row],[District]],district!$A$2:$B$38,2,FALSE)</f>
        <v>24</v>
      </c>
      <c r="E649">
        <v>1997</v>
      </c>
      <c r="L649" s="17" t="s">
        <v>68</v>
      </c>
      <c r="M649" s="14" t="s">
        <v>71</v>
      </c>
      <c r="N649" s="14" t="str">
        <f t="shared" si="120"/>
        <v>,</v>
      </c>
      <c r="O649" s="14">
        <f t="shared" si="121"/>
        <v>33</v>
      </c>
      <c r="P649" s="14" t="str">
        <f t="shared" si="122"/>
        <v>,</v>
      </c>
      <c r="Q649" s="14">
        <f t="shared" si="123"/>
        <v>24</v>
      </c>
      <c r="R649" s="14" t="str">
        <f t="shared" si="124"/>
        <v>,</v>
      </c>
      <c r="S649" s="14">
        <f t="shared" si="125"/>
        <v>0</v>
      </c>
      <c r="T649" s="14" t="str">
        <f t="shared" si="126"/>
        <v>,</v>
      </c>
      <c r="U649" s="14">
        <f t="shared" si="127"/>
        <v>0</v>
      </c>
      <c r="V649" s="14" t="str">
        <f t="shared" si="128"/>
        <v>,</v>
      </c>
      <c r="W649" s="14">
        <f t="shared" si="129"/>
        <v>0</v>
      </c>
      <c r="X649" s="14" t="str">
        <f t="shared" si="130"/>
        <v>,</v>
      </c>
      <c r="Y649" s="14">
        <f t="shared" si="131"/>
        <v>1997</v>
      </c>
      <c r="Z649" s="14" t="s">
        <v>72</v>
      </c>
    </row>
    <row r="650" spans="1:26" hidden="1" x14ac:dyDescent="0.35">
      <c r="A650" t="s">
        <v>41</v>
      </c>
      <c r="B650" s="14">
        <f>VLOOKUP(Table2[[#This Row],[Crop]],Crop!$A$2:$B$5,2,FALSE)</f>
        <v>33</v>
      </c>
      <c r="C650" t="s">
        <v>11</v>
      </c>
      <c r="D650" s="14">
        <f>VLOOKUP(Table2[[#This Row],[District]],district!$A$2:$B$38,2,FALSE)</f>
        <v>24</v>
      </c>
      <c r="E650">
        <v>1998</v>
      </c>
      <c r="L650" s="17" t="s">
        <v>68</v>
      </c>
      <c r="M650" s="14" t="s">
        <v>71</v>
      </c>
      <c r="N650" s="14" t="str">
        <f t="shared" si="120"/>
        <v>,</v>
      </c>
      <c r="O650" s="14">
        <f t="shared" si="121"/>
        <v>33</v>
      </c>
      <c r="P650" s="14" t="str">
        <f t="shared" si="122"/>
        <v>,</v>
      </c>
      <c r="Q650" s="14">
        <f t="shared" si="123"/>
        <v>24</v>
      </c>
      <c r="R650" s="14" t="str">
        <f t="shared" si="124"/>
        <v>,</v>
      </c>
      <c r="S650" s="14">
        <f t="shared" si="125"/>
        <v>0</v>
      </c>
      <c r="T650" s="14" t="str">
        <f t="shared" si="126"/>
        <v>,</v>
      </c>
      <c r="U650" s="14">
        <f t="shared" si="127"/>
        <v>0</v>
      </c>
      <c r="V650" s="14" t="str">
        <f t="shared" si="128"/>
        <v>,</v>
      </c>
      <c r="W650" s="14">
        <f t="shared" si="129"/>
        <v>0</v>
      </c>
      <c r="X650" s="14" t="str">
        <f t="shared" si="130"/>
        <v>,</v>
      </c>
      <c r="Y650" s="14">
        <f t="shared" si="131"/>
        <v>1998</v>
      </c>
      <c r="Z650" s="14" t="s">
        <v>72</v>
      </c>
    </row>
    <row r="651" spans="1:26" hidden="1" x14ac:dyDescent="0.35">
      <c r="A651" t="s">
        <v>41</v>
      </c>
      <c r="B651" s="14">
        <f>VLOOKUP(Table2[[#This Row],[Crop]],Crop!$A$2:$B$5,2,FALSE)</f>
        <v>33</v>
      </c>
      <c r="C651" t="s">
        <v>11</v>
      </c>
      <c r="D651" s="14">
        <f>VLOOKUP(Table2[[#This Row],[District]],district!$A$2:$B$38,2,FALSE)</f>
        <v>24</v>
      </c>
      <c r="E651">
        <v>1999</v>
      </c>
      <c r="L651" s="17" t="s">
        <v>68</v>
      </c>
      <c r="M651" s="14" t="s">
        <v>71</v>
      </c>
      <c r="N651" s="14" t="str">
        <f t="shared" si="120"/>
        <v>,</v>
      </c>
      <c r="O651" s="14">
        <f t="shared" si="121"/>
        <v>33</v>
      </c>
      <c r="P651" s="14" t="str">
        <f t="shared" si="122"/>
        <v>,</v>
      </c>
      <c r="Q651" s="14">
        <f t="shared" si="123"/>
        <v>24</v>
      </c>
      <c r="R651" s="14" t="str">
        <f t="shared" si="124"/>
        <v>,</v>
      </c>
      <c r="S651" s="14">
        <f t="shared" si="125"/>
        <v>0</v>
      </c>
      <c r="T651" s="14" t="str">
        <f t="shared" si="126"/>
        <v>,</v>
      </c>
      <c r="U651" s="14">
        <f t="shared" si="127"/>
        <v>0</v>
      </c>
      <c r="V651" s="14" t="str">
        <f t="shared" si="128"/>
        <v>,</v>
      </c>
      <c r="W651" s="14">
        <f t="shared" si="129"/>
        <v>0</v>
      </c>
      <c r="X651" s="14" t="str">
        <f t="shared" si="130"/>
        <v>,</v>
      </c>
      <c r="Y651" s="14">
        <f t="shared" si="131"/>
        <v>1999</v>
      </c>
      <c r="Z651" s="14" t="s">
        <v>72</v>
      </c>
    </row>
    <row r="652" spans="1:26" hidden="1" x14ac:dyDescent="0.35">
      <c r="A652" t="s">
        <v>41</v>
      </c>
      <c r="B652" s="14">
        <f>VLOOKUP(Table2[[#This Row],[Crop]],Crop!$A$2:$B$5,2,FALSE)</f>
        <v>33</v>
      </c>
      <c r="C652" t="s">
        <v>11</v>
      </c>
      <c r="D652" s="14">
        <f>VLOOKUP(Table2[[#This Row],[District]],district!$A$2:$B$38,2,FALSE)</f>
        <v>24</v>
      </c>
      <c r="E652">
        <v>2000</v>
      </c>
      <c r="L652" s="17" t="s">
        <v>68</v>
      </c>
      <c r="M652" s="14" t="s">
        <v>71</v>
      </c>
      <c r="N652" s="14" t="str">
        <f t="shared" si="120"/>
        <v>,</v>
      </c>
      <c r="O652" s="14">
        <f t="shared" si="121"/>
        <v>33</v>
      </c>
      <c r="P652" s="14" t="str">
        <f t="shared" si="122"/>
        <v>,</v>
      </c>
      <c r="Q652" s="14">
        <f t="shared" si="123"/>
        <v>24</v>
      </c>
      <c r="R652" s="14" t="str">
        <f t="shared" si="124"/>
        <v>,</v>
      </c>
      <c r="S652" s="14">
        <f t="shared" si="125"/>
        <v>0</v>
      </c>
      <c r="T652" s="14" t="str">
        <f t="shared" si="126"/>
        <v>,</v>
      </c>
      <c r="U652" s="14">
        <f t="shared" si="127"/>
        <v>0</v>
      </c>
      <c r="V652" s="14" t="str">
        <f t="shared" si="128"/>
        <v>,</v>
      </c>
      <c r="W652" s="14">
        <f t="shared" si="129"/>
        <v>0</v>
      </c>
      <c r="X652" s="14" t="str">
        <f t="shared" si="130"/>
        <v>,</v>
      </c>
      <c r="Y652" s="14">
        <f t="shared" si="131"/>
        <v>2000</v>
      </c>
      <c r="Z652" s="14" t="s">
        <v>72</v>
      </c>
    </row>
    <row r="653" spans="1:26" hidden="1" x14ac:dyDescent="0.35">
      <c r="A653" t="s">
        <v>41</v>
      </c>
      <c r="B653" s="14">
        <f>VLOOKUP(Table2[[#This Row],[Crop]],Crop!$A$2:$B$5,2,FALSE)</f>
        <v>33</v>
      </c>
      <c r="C653" t="s">
        <v>11</v>
      </c>
      <c r="D653" s="14">
        <f>VLOOKUP(Table2[[#This Row],[District]],district!$A$2:$B$38,2,FALSE)</f>
        <v>24</v>
      </c>
      <c r="E653">
        <v>2001</v>
      </c>
      <c r="L653" s="17" t="s">
        <v>68</v>
      </c>
      <c r="M653" s="14" t="s">
        <v>71</v>
      </c>
      <c r="N653" s="14" t="str">
        <f t="shared" si="120"/>
        <v>,</v>
      </c>
      <c r="O653" s="14">
        <f t="shared" si="121"/>
        <v>33</v>
      </c>
      <c r="P653" s="14" t="str">
        <f t="shared" si="122"/>
        <v>,</v>
      </c>
      <c r="Q653" s="14">
        <f t="shared" si="123"/>
        <v>24</v>
      </c>
      <c r="R653" s="14" t="str">
        <f t="shared" si="124"/>
        <v>,</v>
      </c>
      <c r="S653" s="14">
        <f t="shared" si="125"/>
        <v>0</v>
      </c>
      <c r="T653" s="14" t="str">
        <f t="shared" si="126"/>
        <v>,</v>
      </c>
      <c r="U653" s="14">
        <f t="shared" si="127"/>
        <v>0</v>
      </c>
      <c r="V653" s="14" t="str">
        <f t="shared" si="128"/>
        <v>,</v>
      </c>
      <c r="W653" s="14">
        <f t="shared" si="129"/>
        <v>0</v>
      </c>
      <c r="X653" s="14" t="str">
        <f t="shared" si="130"/>
        <v>,</v>
      </c>
      <c r="Y653" s="14">
        <f t="shared" si="131"/>
        <v>2001</v>
      </c>
      <c r="Z653" s="14" t="s">
        <v>72</v>
      </c>
    </row>
    <row r="654" spans="1:26" hidden="1" x14ac:dyDescent="0.35">
      <c r="A654" t="s">
        <v>41</v>
      </c>
      <c r="B654" s="14">
        <f>VLOOKUP(Table2[[#This Row],[Crop]],Crop!$A$2:$B$5,2,FALSE)</f>
        <v>33</v>
      </c>
      <c r="C654" t="s">
        <v>11</v>
      </c>
      <c r="D654" s="14">
        <f>VLOOKUP(Table2[[#This Row],[District]],district!$A$2:$B$38,2,FALSE)</f>
        <v>24</v>
      </c>
      <c r="E654">
        <v>2002</v>
      </c>
      <c r="L654" s="17" t="s">
        <v>68</v>
      </c>
      <c r="M654" s="14" t="s">
        <v>71</v>
      </c>
      <c r="N654" s="14" t="str">
        <f t="shared" si="120"/>
        <v>,</v>
      </c>
      <c r="O654" s="14">
        <f t="shared" si="121"/>
        <v>33</v>
      </c>
      <c r="P654" s="14" t="str">
        <f t="shared" si="122"/>
        <v>,</v>
      </c>
      <c r="Q654" s="14">
        <f t="shared" si="123"/>
        <v>24</v>
      </c>
      <c r="R654" s="14" t="str">
        <f t="shared" si="124"/>
        <v>,</v>
      </c>
      <c r="S654" s="14">
        <f t="shared" si="125"/>
        <v>0</v>
      </c>
      <c r="T654" s="14" t="str">
        <f t="shared" si="126"/>
        <v>,</v>
      </c>
      <c r="U654" s="14">
        <f t="shared" si="127"/>
        <v>0</v>
      </c>
      <c r="V654" s="14" t="str">
        <f t="shared" si="128"/>
        <v>,</v>
      </c>
      <c r="W654" s="14">
        <f t="shared" si="129"/>
        <v>0</v>
      </c>
      <c r="X654" s="14" t="str">
        <f t="shared" si="130"/>
        <v>,</v>
      </c>
      <c r="Y654" s="14">
        <f t="shared" si="131"/>
        <v>2002</v>
      </c>
      <c r="Z654" s="14" t="s">
        <v>72</v>
      </c>
    </row>
    <row r="655" spans="1:26" hidden="1" x14ac:dyDescent="0.35">
      <c r="A655" t="s">
        <v>41</v>
      </c>
      <c r="B655" s="14">
        <f>VLOOKUP(Table2[[#This Row],[Crop]],Crop!$A$2:$B$5,2,FALSE)</f>
        <v>33</v>
      </c>
      <c r="C655" t="s">
        <v>11</v>
      </c>
      <c r="D655" s="14">
        <f>VLOOKUP(Table2[[#This Row],[District]],district!$A$2:$B$38,2,FALSE)</f>
        <v>24</v>
      </c>
      <c r="E655">
        <v>2003</v>
      </c>
      <c r="L655" s="17" t="s">
        <v>68</v>
      </c>
      <c r="M655" s="14" t="s">
        <v>71</v>
      </c>
      <c r="N655" s="14" t="str">
        <f t="shared" si="120"/>
        <v>,</v>
      </c>
      <c r="O655" s="14">
        <f t="shared" si="121"/>
        <v>33</v>
      </c>
      <c r="P655" s="14" t="str">
        <f t="shared" si="122"/>
        <v>,</v>
      </c>
      <c r="Q655" s="14">
        <f t="shared" si="123"/>
        <v>24</v>
      </c>
      <c r="R655" s="14" t="str">
        <f t="shared" si="124"/>
        <v>,</v>
      </c>
      <c r="S655" s="14">
        <f t="shared" si="125"/>
        <v>0</v>
      </c>
      <c r="T655" s="14" t="str">
        <f t="shared" si="126"/>
        <v>,</v>
      </c>
      <c r="U655" s="14">
        <f t="shared" si="127"/>
        <v>0</v>
      </c>
      <c r="V655" s="14" t="str">
        <f t="shared" si="128"/>
        <v>,</v>
      </c>
      <c r="W655" s="14">
        <f t="shared" si="129"/>
        <v>0</v>
      </c>
      <c r="X655" s="14" t="str">
        <f t="shared" si="130"/>
        <v>,</v>
      </c>
      <c r="Y655" s="14">
        <f t="shared" si="131"/>
        <v>2003</v>
      </c>
      <c r="Z655" s="14" t="s">
        <v>72</v>
      </c>
    </row>
    <row r="656" spans="1:26" hidden="1" x14ac:dyDescent="0.35">
      <c r="A656" t="s">
        <v>41</v>
      </c>
      <c r="B656" s="14">
        <f>VLOOKUP(Table2[[#This Row],[Crop]],Crop!$A$2:$B$5,2,FALSE)</f>
        <v>33</v>
      </c>
      <c r="C656" t="s">
        <v>11</v>
      </c>
      <c r="D656" s="14">
        <f>VLOOKUP(Table2[[#This Row],[District]],district!$A$2:$B$38,2,FALSE)</f>
        <v>24</v>
      </c>
      <c r="E656">
        <v>2004</v>
      </c>
      <c r="L656" s="17" t="s">
        <v>68</v>
      </c>
      <c r="M656" s="14" t="s">
        <v>71</v>
      </c>
      <c r="N656" s="14" t="str">
        <f t="shared" si="120"/>
        <v>,</v>
      </c>
      <c r="O656" s="14">
        <f t="shared" si="121"/>
        <v>33</v>
      </c>
      <c r="P656" s="14" t="str">
        <f t="shared" si="122"/>
        <v>,</v>
      </c>
      <c r="Q656" s="14">
        <f t="shared" si="123"/>
        <v>24</v>
      </c>
      <c r="R656" s="14" t="str">
        <f t="shared" si="124"/>
        <v>,</v>
      </c>
      <c r="S656" s="14">
        <f t="shared" si="125"/>
        <v>0</v>
      </c>
      <c r="T656" s="14" t="str">
        <f t="shared" si="126"/>
        <v>,</v>
      </c>
      <c r="U656" s="14">
        <f t="shared" si="127"/>
        <v>0</v>
      </c>
      <c r="V656" s="14" t="str">
        <f t="shared" si="128"/>
        <v>,</v>
      </c>
      <c r="W656" s="14">
        <f t="shared" si="129"/>
        <v>0</v>
      </c>
      <c r="X656" s="14" t="str">
        <f t="shared" si="130"/>
        <v>,</v>
      </c>
      <c r="Y656" s="14">
        <f t="shared" si="131"/>
        <v>2004</v>
      </c>
      <c r="Z656" s="14" t="s">
        <v>72</v>
      </c>
    </row>
    <row r="657" spans="1:26" x14ac:dyDescent="0.35">
      <c r="A657" t="s">
        <v>41</v>
      </c>
      <c r="B657" s="14">
        <f>VLOOKUP(Table2[[#This Row],[Crop]],Crop!$A$2:$B$5,2,FALSE)</f>
        <v>33</v>
      </c>
      <c r="C657" t="s">
        <v>11</v>
      </c>
      <c r="D657" s="14">
        <f>VLOOKUP(Table2[[#This Row],[District]],district!$A$2:$B$38,2,FALSE)</f>
        <v>24</v>
      </c>
      <c r="E657">
        <v>2005</v>
      </c>
      <c r="F657">
        <v>0.35</v>
      </c>
      <c r="G657">
        <v>1</v>
      </c>
      <c r="H657">
        <v>4.5</v>
      </c>
      <c r="L657" s="17" t="s">
        <v>68</v>
      </c>
      <c r="M657" s="14" t="s">
        <v>71</v>
      </c>
      <c r="N657" s="14" t="str">
        <f t="shared" si="120"/>
        <v>,</v>
      </c>
      <c r="O657" s="14">
        <f t="shared" si="121"/>
        <v>33</v>
      </c>
      <c r="P657" s="14" t="str">
        <f t="shared" si="122"/>
        <v>,</v>
      </c>
      <c r="Q657" s="14">
        <f t="shared" si="123"/>
        <v>24</v>
      </c>
      <c r="R657" s="14" t="str">
        <f t="shared" si="124"/>
        <v>,</v>
      </c>
      <c r="S657" s="14">
        <f t="shared" si="125"/>
        <v>1</v>
      </c>
      <c r="T657" s="14" t="str">
        <f t="shared" si="126"/>
        <v>,</v>
      </c>
      <c r="U657" s="14">
        <f t="shared" si="127"/>
        <v>0.35</v>
      </c>
      <c r="V657" s="14" t="str">
        <f t="shared" si="128"/>
        <v>,</v>
      </c>
      <c r="W657" s="14">
        <f t="shared" si="129"/>
        <v>4.5</v>
      </c>
      <c r="X657" s="14" t="str">
        <f t="shared" si="130"/>
        <v>,</v>
      </c>
      <c r="Y657" s="14">
        <f t="shared" si="131"/>
        <v>2005</v>
      </c>
      <c r="Z657" s="14" t="s">
        <v>72</v>
      </c>
    </row>
    <row r="658" spans="1:26" x14ac:dyDescent="0.35">
      <c r="A658" t="s">
        <v>41</v>
      </c>
      <c r="B658" s="14">
        <f>VLOOKUP(Table2[[#This Row],[Crop]],Crop!$A$2:$B$5,2,FALSE)</f>
        <v>33</v>
      </c>
      <c r="C658" t="s">
        <v>11</v>
      </c>
      <c r="D658" s="14">
        <f>VLOOKUP(Table2[[#This Row],[District]],district!$A$2:$B$38,2,FALSE)</f>
        <v>24</v>
      </c>
      <c r="E658">
        <v>2006</v>
      </c>
      <c r="F658">
        <v>0.55000000000000004</v>
      </c>
      <c r="G658">
        <v>1</v>
      </c>
      <c r="H658">
        <v>7.07</v>
      </c>
      <c r="L658" s="17" t="s">
        <v>68</v>
      </c>
      <c r="M658" s="14" t="s">
        <v>71</v>
      </c>
      <c r="N658" s="14" t="str">
        <f t="shared" si="120"/>
        <v>,</v>
      </c>
      <c r="O658" s="14">
        <f t="shared" si="121"/>
        <v>33</v>
      </c>
      <c r="P658" s="14" t="str">
        <f t="shared" si="122"/>
        <v>,</v>
      </c>
      <c r="Q658" s="14">
        <f t="shared" si="123"/>
        <v>24</v>
      </c>
      <c r="R658" s="14" t="str">
        <f t="shared" si="124"/>
        <v>,</v>
      </c>
      <c r="S658" s="14">
        <f t="shared" si="125"/>
        <v>1</v>
      </c>
      <c r="T658" s="14" t="str">
        <f t="shared" si="126"/>
        <v>,</v>
      </c>
      <c r="U658" s="14">
        <f t="shared" si="127"/>
        <v>0.55000000000000004</v>
      </c>
      <c r="V658" s="14" t="str">
        <f t="shared" si="128"/>
        <v>,</v>
      </c>
      <c r="W658" s="14">
        <f t="shared" si="129"/>
        <v>7.07</v>
      </c>
      <c r="X658" s="14" t="str">
        <f t="shared" si="130"/>
        <v>,</v>
      </c>
      <c r="Y658" s="14">
        <f t="shared" si="131"/>
        <v>2006</v>
      </c>
      <c r="Z658" s="14" t="s">
        <v>72</v>
      </c>
    </row>
    <row r="659" spans="1:26" x14ac:dyDescent="0.35">
      <c r="A659" t="s">
        <v>41</v>
      </c>
      <c r="B659" s="14">
        <f>VLOOKUP(Table2[[#This Row],[Crop]],Crop!$A$2:$B$5,2,FALSE)</f>
        <v>33</v>
      </c>
      <c r="C659" t="s">
        <v>11</v>
      </c>
      <c r="D659" s="14">
        <f>VLOOKUP(Table2[[#This Row],[District]],district!$A$2:$B$38,2,FALSE)</f>
        <v>24</v>
      </c>
      <c r="E659">
        <v>2007</v>
      </c>
      <c r="F659">
        <v>0.47</v>
      </c>
      <c r="G659">
        <v>1</v>
      </c>
      <c r="H659">
        <v>6.04</v>
      </c>
      <c r="L659" s="17" t="s">
        <v>68</v>
      </c>
      <c r="M659" s="14" t="s">
        <v>71</v>
      </c>
      <c r="N659" s="14" t="str">
        <f t="shared" si="120"/>
        <v>,</v>
      </c>
      <c r="O659" s="14">
        <f t="shared" si="121"/>
        <v>33</v>
      </c>
      <c r="P659" s="14" t="str">
        <f t="shared" si="122"/>
        <v>,</v>
      </c>
      <c r="Q659" s="14">
        <f t="shared" si="123"/>
        <v>24</v>
      </c>
      <c r="R659" s="14" t="str">
        <f t="shared" si="124"/>
        <v>,</v>
      </c>
      <c r="S659" s="14">
        <f t="shared" si="125"/>
        <v>1</v>
      </c>
      <c r="T659" s="14" t="str">
        <f t="shared" si="126"/>
        <v>,</v>
      </c>
      <c r="U659" s="14">
        <f t="shared" si="127"/>
        <v>0.47</v>
      </c>
      <c r="V659" s="14" t="str">
        <f t="shared" si="128"/>
        <v>,</v>
      </c>
      <c r="W659" s="14">
        <f t="shared" si="129"/>
        <v>6.04</v>
      </c>
      <c r="X659" s="14" t="str">
        <f t="shared" si="130"/>
        <v>,</v>
      </c>
      <c r="Y659" s="14">
        <f t="shared" si="131"/>
        <v>2007</v>
      </c>
      <c r="Z659" s="14" t="s">
        <v>72</v>
      </c>
    </row>
    <row r="660" spans="1:26" hidden="1" x14ac:dyDescent="0.35">
      <c r="A660" t="s">
        <v>41</v>
      </c>
      <c r="B660" s="14">
        <f>VLOOKUP(Table2[[#This Row],[Crop]],Crop!$A$2:$B$5,2,FALSE)</f>
        <v>33</v>
      </c>
      <c r="C660" t="s">
        <v>11</v>
      </c>
      <c r="D660" s="14">
        <f>VLOOKUP(Table2[[#This Row],[District]],district!$A$2:$B$38,2,FALSE)</f>
        <v>24</v>
      </c>
      <c r="E660">
        <v>2008</v>
      </c>
      <c r="L660" s="17" t="s">
        <v>68</v>
      </c>
      <c r="M660" s="14" t="s">
        <v>71</v>
      </c>
      <c r="N660" s="14" t="str">
        <f t="shared" si="120"/>
        <v>,</v>
      </c>
      <c r="O660" s="14">
        <f t="shared" si="121"/>
        <v>33</v>
      </c>
      <c r="P660" s="14" t="str">
        <f t="shared" si="122"/>
        <v>,</v>
      </c>
      <c r="Q660" s="14">
        <f t="shared" si="123"/>
        <v>24</v>
      </c>
      <c r="R660" s="14" t="str">
        <f t="shared" si="124"/>
        <v>,</v>
      </c>
      <c r="S660" s="14">
        <f t="shared" si="125"/>
        <v>0</v>
      </c>
      <c r="T660" s="14" t="str">
        <f t="shared" si="126"/>
        <v>,</v>
      </c>
      <c r="U660" s="14">
        <f t="shared" si="127"/>
        <v>0</v>
      </c>
      <c r="V660" s="14" t="str">
        <f t="shared" si="128"/>
        <v>,</v>
      </c>
      <c r="W660" s="14">
        <f t="shared" si="129"/>
        <v>0</v>
      </c>
      <c r="X660" s="14" t="str">
        <f t="shared" si="130"/>
        <v>,</v>
      </c>
      <c r="Y660" s="14">
        <f t="shared" si="131"/>
        <v>2008</v>
      </c>
      <c r="Z660" s="14" t="s">
        <v>72</v>
      </c>
    </row>
    <row r="661" spans="1:26" hidden="1" x14ac:dyDescent="0.35">
      <c r="A661" t="s">
        <v>41</v>
      </c>
      <c r="B661" s="14">
        <f>VLOOKUP(Table2[[#This Row],[Crop]],Crop!$A$2:$B$5,2,FALSE)</f>
        <v>33</v>
      </c>
      <c r="C661" t="s">
        <v>11</v>
      </c>
      <c r="D661" s="14">
        <f>VLOOKUP(Table2[[#This Row],[District]],district!$A$2:$B$38,2,FALSE)</f>
        <v>24</v>
      </c>
      <c r="E661">
        <v>2009</v>
      </c>
      <c r="L661" s="17" t="s">
        <v>68</v>
      </c>
      <c r="M661" s="14" t="s">
        <v>71</v>
      </c>
      <c r="N661" s="14" t="str">
        <f t="shared" si="120"/>
        <v>,</v>
      </c>
      <c r="O661" s="14">
        <f t="shared" si="121"/>
        <v>33</v>
      </c>
      <c r="P661" s="14" t="str">
        <f t="shared" si="122"/>
        <v>,</v>
      </c>
      <c r="Q661" s="14">
        <f t="shared" si="123"/>
        <v>24</v>
      </c>
      <c r="R661" s="14" t="str">
        <f t="shared" si="124"/>
        <v>,</v>
      </c>
      <c r="S661" s="14">
        <f t="shared" si="125"/>
        <v>0</v>
      </c>
      <c r="T661" s="14" t="str">
        <f t="shared" si="126"/>
        <v>,</v>
      </c>
      <c r="U661" s="14">
        <f t="shared" si="127"/>
        <v>0</v>
      </c>
      <c r="V661" s="14" t="str">
        <f t="shared" si="128"/>
        <v>,</v>
      </c>
      <c r="W661" s="14">
        <f t="shared" si="129"/>
        <v>0</v>
      </c>
      <c r="X661" s="14" t="str">
        <f t="shared" si="130"/>
        <v>,</v>
      </c>
      <c r="Y661" s="14">
        <f t="shared" si="131"/>
        <v>2009</v>
      </c>
      <c r="Z661" s="14" t="s">
        <v>72</v>
      </c>
    </row>
    <row r="662" spans="1:26" hidden="1" x14ac:dyDescent="0.35">
      <c r="A662" t="s">
        <v>41</v>
      </c>
      <c r="B662" s="14">
        <f>VLOOKUP(Table2[[#This Row],[Crop]],Crop!$A$2:$B$5,2,FALSE)</f>
        <v>33</v>
      </c>
      <c r="C662" t="s">
        <v>11</v>
      </c>
      <c r="D662" s="14">
        <f>VLOOKUP(Table2[[#This Row],[District]],district!$A$2:$B$38,2,FALSE)</f>
        <v>24</v>
      </c>
      <c r="E662">
        <v>2010</v>
      </c>
      <c r="L662" s="17" t="s">
        <v>68</v>
      </c>
      <c r="M662" s="14" t="s">
        <v>71</v>
      </c>
      <c r="N662" s="14" t="str">
        <f t="shared" si="120"/>
        <v>,</v>
      </c>
      <c r="O662" s="14">
        <f t="shared" si="121"/>
        <v>33</v>
      </c>
      <c r="P662" s="14" t="str">
        <f t="shared" si="122"/>
        <v>,</v>
      </c>
      <c r="Q662" s="14">
        <f t="shared" si="123"/>
        <v>24</v>
      </c>
      <c r="R662" s="14" t="str">
        <f t="shared" si="124"/>
        <v>,</v>
      </c>
      <c r="S662" s="14">
        <f t="shared" si="125"/>
        <v>0</v>
      </c>
      <c r="T662" s="14" t="str">
        <f t="shared" si="126"/>
        <v>,</v>
      </c>
      <c r="U662" s="14">
        <f t="shared" si="127"/>
        <v>0</v>
      </c>
      <c r="V662" s="14" t="str">
        <f t="shared" si="128"/>
        <v>,</v>
      </c>
      <c r="W662" s="14">
        <f t="shared" si="129"/>
        <v>0</v>
      </c>
      <c r="X662" s="14" t="str">
        <f t="shared" si="130"/>
        <v>,</v>
      </c>
      <c r="Y662" s="14">
        <f t="shared" si="131"/>
        <v>2010</v>
      </c>
      <c r="Z662" s="14" t="s">
        <v>72</v>
      </c>
    </row>
    <row r="663" spans="1:26" x14ac:dyDescent="0.35">
      <c r="A663" t="s">
        <v>41</v>
      </c>
      <c r="B663" s="14">
        <f>VLOOKUP(Table2[[#This Row],[Crop]],Crop!$A$2:$B$5,2,FALSE)</f>
        <v>33</v>
      </c>
      <c r="C663" t="s">
        <v>11</v>
      </c>
      <c r="D663" s="14">
        <f>VLOOKUP(Table2[[#This Row],[District]],district!$A$2:$B$38,2,FALSE)</f>
        <v>24</v>
      </c>
      <c r="E663">
        <v>2011</v>
      </c>
      <c r="F663">
        <v>2.62</v>
      </c>
      <c r="G663">
        <v>4</v>
      </c>
      <c r="H663">
        <v>8.4</v>
      </c>
      <c r="L663" s="17" t="s">
        <v>68</v>
      </c>
      <c r="M663" s="14" t="s">
        <v>71</v>
      </c>
      <c r="N663" s="14" t="str">
        <f t="shared" si="120"/>
        <v>,</v>
      </c>
      <c r="O663" s="14">
        <f t="shared" si="121"/>
        <v>33</v>
      </c>
      <c r="P663" s="14" t="str">
        <f t="shared" si="122"/>
        <v>,</v>
      </c>
      <c r="Q663" s="14">
        <f t="shared" si="123"/>
        <v>24</v>
      </c>
      <c r="R663" s="14" t="str">
        <f t="shared" si="124"/>
        <v>,</v>
      </c>
      <c r="S663" s="14">
        <f t="shared" si="125"/>
        <v>4</v>
      </c>
      <c r="T663" s="14" t="str">
        <f t="shared" si="126"/>
        <v>,</v>
      </c>
      <c r="U663" s="14">
        <f t="shared" si="127"/>
        <v>2.62</v>
      </c>
      <c r="V663" s="14" t="str">
        <f t="shared" si="128"/>
        <v>,</v>
      </c>
      <c r="W663" s="14">
        <f t="shared" si="129"/>
        <v>8.4</v>
      </c>
      <c r="X663" s="14" t="str">
        <f t="shared" si="130"/>
        <v>,</v>
      </c>
      <c r="Y663" s="14">
        <f t="shared" si="131"/>
        <v>2011</v>
      </c>
      <c r="Z663" s="14" t="s">
        <v>72</v>
      </c>
    </row>
    <row r="664" spans="1:26" x14ac:dyDescent="0.35">
      <c r="A664" t="s">
        <v>41</v>
      </c>
      <c r="B664" s="14">
        <f>VLOOKUP(Table2[[#This Row],[Crop]],Crop!$A$2:$B$5,2,FALSE)</f>
        <v>33</v>
      </c>
      <c r="C664" t="s">
        <v>11</v>
      </c>
      <c r="D664" s="14">
        <f>VLOOKUP(Table2[[#This Row],[District]],district!$A$2:$B$38,2,FALSE)</f>
        <v>24</v>
      </c>
      <c r="E664">
        <v>2012</v>
      </c>
      <c r="F664">
        <v>1.47</v>
      </c>
      <c r="G664">
        <v>3</v>
      </c>
      <c r="H664">
        <v>6.3</v>
      </c>
      <c r="L664" s="17" t="s">
        <v>68</v>
      </c>
      <c r="M664" s="14" t="s">
        <v>71</v>
      </c>
      <c r="N664" s="14" t="str">
        <f t="shared" si="120"/>
        <v>,</v>
      </c>
      <c r="O664" s="14">
        <f t="shared" si="121"/>
        <v>33</v>
      </c>
      <c r="P664" s="14" t="str">
        <f t="shared" si="122"/>
        <v>,</v>
      </c>
      <c r="Q664" s="14">
        <f t="shared" si="123"/>
        <v>24</v>
      </c>
      <c r="R664" s="14" t="str">
        <f t="shared" si="124"/>
        <v>,</v>
      </c>
      <c r="S664" s="14">
        <f t="shared" si="125"/>
        <v>3</v>
      </c>
      <c r="T664" s="14" t="str">
        <f t="shared" si="126"/>
        <v>,</v>
      </c>
      <c r="U664" s="14">
        <f t="shared" si="127"/>
        <v>1.47</v>
      </c>
      <c r="V664" s="14" t="str">
        <f t="shared" si="128"/>
        <v>,</v>
      </c>
      <c r="W664" s="14">
        <f t="shared" si="129"/>
        <v>6.3</v>
      </c>
      <c r="X664" s="14" t="str">
        <f t="shared" si="130"/>
        <v>,</v>
      </c>
      <c r="Y664" s="14">
        <f t="shared" si="131"/>
        <v>2012</v>
      </c>
      <c r="Z664" s="14" t="s">
        <v>72</v>
      </c>
    </row>
    <row r="665" spans="1:26" x14ac:dyDescent="0.35">
      <c r="A665" t="s">
        <v>41</v>
      </c>
      <c r="B665" s="14">
        <f>VLOOKUP(Table2[[#This Row],[Crop]],Crop!$A$2:$B$5,2,FALSE)</f>
        <v>33</v>
      </c>
      <c r="C665" t="s">
        <v>11</v>
      </c>
      <c r="D665" s="14">
        <f>VLOOKUP(Table2[[#This Row],[District]],district!$A$2:$B$38,2,FALSE)</f>
        <v>24</v>
      </c>
      <c r="E665">
        <v>2013</v>
      </c>
      <c r="F665">
        <v>1.8</v>
      </c>
      <c r="G665">
        <v>3</v>
      </c>
      <c r="H665">
        <v>7.7</v>
      </c>
      <c r="L665" s="17" t="s">
        <v>68</v>
      </c>
      <c r="M665" s="14" t="s">
        <v>71</v>
      </c>
      <c r="N665" s="14" t="str">
        <f t="shared" si="120"/>
        <v>,</v>
      </c>
      <c r="O665" s="14">
        <f t="shared" si="121"/>
        <v>33</v>
      </c>
      <c r="P665" s="14" t="str">
        <f t="shared" si="122"/>
        <v>,</v>
      </c>
      <c r="Q665" s="14">
        <f t="shared" si="123"/>
        <v>24</v>
      </c>
      <c r="R665" s="14" t="str">
        <f t="shared" si="124"/>
        <v>,</v>
      </c>
      <c r="S665" s="14">
        <f t="shared" si="125"/>
        <v>3</v>
      </c>
      <c r="T665" s="14" t="str">
        <f t="shared" si="126"/>
        <v>,</v>
      </c>
      <c r="U665" s="14">
        <f t="shared" si="127"/>
        <v>1.8</v>
      </c>
      <c r="V665" s="14" t="str">
        <f t="shared" si="128"/>
        <v>,</v>
      </c>
      <c r="W665" s="14">
        <f t="shared" si="129"/>
        <v>7.7</v>
      </c>
      <c r="X665" s="14" t="str">
        <f t="shared" si="130"/>
        <v>,</v>
      </c>
      <c r="Y665" s="14">
        <f t="shared" si="131"/>
        <v>2013</v>
      </c>
      <c r="Z665" s="14" t="s">
        <v>72</v>
      </c>
    </row>
    <row r="666" spans="1:26" x14ac:dyDescent="0.35">
      <c r="A666" t="s">
        <v>41</v>
      </c>
      <c r="B666" s="14">
        <f>VLOOKUP(Table2[[#This Row],[Crop]],Crop!$A$2:$B$5,2,FALSE)</f>
        <v>33</v>
      </c>
      <c r="C666" t="s">
        <v>11</v>
      </c>
      <c r="D666" s="14">
        <f>VLOOKUP(Table2[[#This Row],[District]],district!$A$2:$B$38,2,FALSE)</f>
        <v>24</v>
      </c>
      <c r="E666">
        <v>2014</v>
      </c>
      <c r="F666">
        <v>1.48</v>
      </c>
      <c r="G666">
        <v>2</v>
      </c>
      <c r="H666">
        <v>9.5</v>
      </c>
      <c r="L666" s="17" t="s">
        <v>68</v>
      </c>
      <c r="M666" s="14" t="s">
        <v>71</v>
      </c>
      <c r="N666" s="14" t="str">
        <f t="shared" si="120"/>
        <v>,</v>
      </c>
      <c r="O666" s="14">
        <f t="shared" si="121"/>
        <v>33</v>
      </c>
      <c r="P666" s="14" t="str">
        <f t="shared" si="122"/>
        <v>,</v>
      </c>
      <c r="Q666" s="14">
        <f t="shared" si="123"/>
        <v>24</v>
      </c>
      <c r="R666" s="14" t="str">
        <f t="shared" si="124"/>
        <v>,</v>
      </c>
      <c r="S666" s="14">
        <f t="shared" si="125"/>
        <v>2</v>
      </c>
      <c r="T666" s="14" t="str">
        <f t="shared" si="126"/>
        <v>,</v>
      </c>
      <c r="U666" s="14">
        <f t="shared" si="127"/>
        <v>1.48</v>
      </c>
      <c r="V666" s="14" t="str">
        <f t="shared" si="128"/>
        <v>,</v>
      </c>
      <c r="W666" s="14">
        <f t="shared" si="129"/>
        <v>9.5</v>
      </c>
      <c r="X666" s="14" t="str">
        <f t="shared" si="130"/>
        <v>,</v>
      </c>
      <c r="Y666" s="14">
        <f t="shared" si="131"/>
        <v>2014</v>
      </c>
      <c r="Z666" s="14" t="s">
        <v>72</v>
      </c>
    </row>
    <row r="667" spans="1:26" hidden="1" x14ac:dyDescent="0.35">
      <c r="A667" t="s">
        <v>41</v>
      </c>
      <c r="B667" s="14">
        <f>VLOOKUP(Table2[[#This Row],[Crop]],Crop!$A$2:$B$5,2,FALSE)</f>
        <v>33</v>
      </c>
      <c r="C667" t="s">
        <v>11</v>
      </c>
      <c r="D667" s="14">
        <f>VLOOKUP(Table2[[#This Row],[District]],district!$A$2:$B$38,2,FALSE)</f>
        <v>24</v>
      </c>
      <c r="E667">
        <v>2015</v>
      </c>
      <c r="L667" s="17" t="s">
        <v>68</v>
      </c>
      <c r="M667" s="14" t="s">
        <v>71</v>
      </c>
      <c r="N667" s="14" t="str">
        <f t="shared" si="120"/>
        <v>,</v>
      </c>
      <c r="O667" s="14">
        <f t="shared" si="121"/>
        <v>33</v>
      </c>
      <c r="P667" s="14" t="str">
        <f t="shared" si="122"/>
        <v>,</v>
      </c>
      <c r="Q667" s="14">
        <f t="shared" si="123"/>
        <v>24</v>
      </c>
      <c r="R667" s="14" t="str">
        <f t="shared" si="124"/>
        <v>,</v>
      </c>
      <c r="S667" s="14">
        <f t="shared" si="125"/>
        <v>0</v>
      </c>
      <c r="T667" s="14" t="str">
        <f t="shared" si="126"/>
        <v>,</v>
      </c>
      <c r="U667" s="14">
        <f t="shared" si="127"/>
        <v>0</v>
      </c>
      <c r="V667" s="14" t="str">
        <f t="shared" si="128"/>
        <v>,</v>
      </c>
      <c r="W667" s="14">
        <f t="shared" si="129"/>
        <v>0</v>
      </c>
      <c r="X667" s="14" t="str">
        <f t="shared" si="130"/>
        <v>,</v>
      </c>
      <c r="Y667" s="14">
        <f t="shared" si="131"/>
        <v>2015</v>
      </c>
      <c r="Z667" s="14" t="s">
        <v>72</v>
      </c>
    </row>
    <row r="668" spans="1:26" x14ac:dyDescent="0.35">
      <c r="A668" t="s">
        <v>41</v>
      </c>
      <c r="B668" s="14">
        <f>VLOOKUP(Table2[[#This Row],[Crop]],Crop!$A$2:$B$5,2,FALSE)</f>
        <v>33</v>
      </c>
      <c r="C668" t="s">
        <v>11</v>
      </c>
      <c r="D668" s="14">
        <f>VLOOKUP(Table2[[#This Row],[District]],district!$A$2:$B$38,2,FALSE)</f>
        <v>24</v>
      </c>
      <c r="E668">
        <v>2016</v>
      </c>
      <c r="F668">
        <v>0.47</v>
      </c>
      <c r="G668">
        <v>1</v>
      </c>
      <c r="H668">
        <v>6.04</v>
      </c>
      <c r="L668" s="17" t="s">
        <v>68</v>
      </c>
      <c r="M668" s="14" t="s">
        <v>71</v>
      </c>
      <c r="N668" s="14" t="str">
        <f t="shared" si="120"/>
        <v>,</v>
      </c>
      <c r="O668" s="14">
        <f t="shared" si="121"/>
        <v>33</v>
      </c>
      <c r="P668" s="14" t="str">
        <f t="shared" si="122"/>
        <v>,</v>
      </c>
      <c r="Q668" s="14">
        <f t="shared" si="123"/>
        <v>24</v>
      </c>
      <c r="R668" s="14" t="str">
        <f t="shared" si="124"/>
        <v>,</v>
      </c>
      <c r="S668" s="14">
        <f t="shared" si="125"/>
        <v>1</v>
      </c>
      <c r="T668" s="14" t="str">
        <f t="shared" si="126"/>
        <v>,</v>
      </c>
      <c r="U668" s="14">
        <f t="shared" si="127"/>
        <v>0.47</v>
      </c>
      <c r="V668" s="14" t="str">
        <f t="shared" si="128"/>
        <v>,</v>
      </c>
      <c r="W668" s="14">
        <f t="shared" si="129"/>
        <v>6.04</v>
      </c>
      <c r="X668" s="14" t="str">
        <f t="shared" si="130"/>
        <v>,</v>
      </c>
      <c r="Y668" s="14">
        <f t="shared" si="131"/>
        <v>2016</v>
      </c>
      <c r="Z668" s="14" t="s">
        <v>72</v>
      </c>
    </row>
    <row r="669" spans="1:26" x14ac:dyDescent="0.35">
      <c r="A669" t="s">
        <v>41</v>
      </c>
      <c r="B669" s="14">
        <f>VLOOKUP(Table2[[#This Row],[Crop]],Crop!$A$2:$B$5,2,FALSE)</f>
        <v>33</v>
      </c>
      <c r="C669" t="s">
        <v>11</v>
      </c>
      <c r="D669" s="14">
        <f>VLOOKUP(Table2[[#This Row],[District]],district!$A$2:$B$38,2,FALSE)</f>
        <v>24</v>
      </c>
      <c r="E669">
        <v>2017</v>
      </c>
      <c r="F669">
        <v>0.48</v>
      </c>
      <c r="G669">
        <v>1</v>
      </c>
      <c r="H669">
        <v>6.2</v>
      </c>
      <c r="L669" s="17" t="s">
        <v>68</v>
      </c>
      <c r="M669" s="14" t="s">
        <v>71</v>
      </c>
      <c r="N669" s="14" t="str">
        <f t="shared" si="120"/>
        <v>,</v>
      </c>
      <c r="O669" s="14">
        <f t="shared" si="121"/>
        <v>33</v>
      </c>
      <c r="P669" s="14" t="str">
        <f t="shared" si="122"/>
        <v>,</v>
      </c>
      <c r="Q669" s="14">
        <f t="shared" si="123"/>
        <v>24</v>
      </c>
      <c r="R669" s="14" t="str">
        <f t="shared" si="124"/>
        <v>,</v>
      </c>
      <c r="S669" s="14">
        <f t="shared" si="125"/>
        <v>1</v>
      </c>
      <c r="T669" s="14" t="str">
        <f t="shared" si="126"/>
        <v>,</v>
      </c>
      <c r="U669" s="14">
        <f t="shared" si="127"/>
        <v>0.48</v>
      </c>
      <c r="V669" s="14" t="str">
        <f t="shared" si="128"/>
        <v>,</v>
      </c>
      <c r="W669" s="14">
        <f t="shared" si="129"/>
        <v>6.2</v>
      </c>
      <c r="X669" s="14" t="str">
        <f t="shared" si="130"/>
        <v>,</v>
      </c>
      <c r="Y669" s="14">
        <f t="shared" si="131"/>
        <v>2017</v>
      </c>
      <c r="Z669" s="14" t="s">
        <v>72</v>
      </c>
    </row>
    <row r="670" spans="1:26" hidden="1" x14ac:dyDescent="0.35">
      <c r="A670" t="s">
        <v>41</v>
      </c>
      <c r="B670" s="14">
        <f>VLOOKUP(Table2[[#This Row],[Crop]],Crop!$A$2:$B$5,2,FALSE)</f>
        <v>33</v>
      </c>
      <c r="C670" t="s">
        <v>11</v>
      </c>
      <c r="D670" s="14">
        <f>VLOOKUP(Table2[[#This Row],[District]],district!$A$2:$B$38,2,FALSE)</f>
        <v>24</v>
      </c>
      <c r="E670">
        <v>2018</v>
      </c>
      <c r="L670" s="17" t="s">
        <v>68</v>
      </c>
      <c r="M670" s="14" t="s">
        <v>71</v>
      </c>
      <c r="N670" s="14" t="str">
        <f t="shared" ref="N670:N733" si="132">N669</f>
        <v>,</v>
      </c>
      <c r="O670" s="14">
        <f t="shared" ref="O670:O733" si="133">B670</f>
        <v>33</v>
      </c>
      <c r="P670" s="14" t="str">
        <f t="shared" ref="P670:P733" si="134">N670</f>
        <v>,</v>
      </c>
      <c r="Q670" s="14">
        <f t="shared" ref="Q670:Q733" si="135">D670</f>
        <v>24</v>
      </c>
      <c r="R670" s="14" t="str">
        <f t="shared" ref="R670:R733" si="136">N670</f>
        <v>,</v>
      </c>
      <c r="S670" s="14">
        <f t="shared" ref="S670:S733" si="137">G670</f>
        <v>0</v>
      </c>
      <c r="T670" s="14" t="str">
        <f t="shared" ref="T670:T733" si="138">N669</f>
        <v>,</v>
      </c>
      <c r="U670" s="14">
        <f t="shared" ref="U670:U733" si="139">F670</f>
        <v>0</v>
      </c>
      <c r="V670" s="14" t="str">
        <f t="shared" ref="V670:V733" si="140">N669</f>
        <v>,</v>
      </c>
      <c r="W670" s="14">
        <f t="shared" ref="W670:W733" si="141">H670</f>
        <v>0</v>
      </c>
      <c r="X670" s="14" t="str">
        <f t="shared" ref="X670:X733" si="142">N669</f>
        <v>,</v>
      </c>
      <c r="Y670" s="14">
        <f t="shared" ref="Y670:Y733" si="143">E670</f>
        <v>2018</v>
      </c>
      <c r="Z670" s="14" t="s">
        <v>72</v>
      </c>
    </row>
    <row r="671" spans="1:26" hidden="1" x14ac:dyDescent="0.35">
      <c r="A671" t="s">
        <v>41</v>
      </c>
      <c r="B671" s="14">
        <f>VLOOKUP(Table2[[#This Row],[Crop]],Crop!$A$2:$B$5,2,FALSE)</f>
        <v>33</v>
      </c>
      <c r="C671" t="s">
        <v>11</v>
      </c>
      <c r="D671" s="14">
        <f>VLOOKUP(Table2[[#This Row],[District]],district!$A$2:$B$38,2,FALSE)</f>
        <v>24</v>
      </c>
      <c r="E671">
        <v>2019</v>
      </c>
      <c r="L671" s="17" t="s">
        <v>68</v>
      </c>
      <c r="M671" s="14" t="s">
        <v>71</v>
      </c>
      <c r="N671" s="14" t="str">
        <f t="shared" si="132"/>
        <v>,</v>
      </c>
      <c r="O671" s="14">
        <f t="shared" si="133"/>
        <v>33</v>
      </c>
      <c r="P671" s="14" t="str">
        <f t="shared" si="134"/>
        <v>,</v>
      </c>
      <c r="Q671" s="14">
        <f t="shared" si="135"/>
        <v>24</v>
      </c>
      <c r="R671" s="14" t="str">
        <f t="shared" si="136"/>
        <v>,</v>
      </c>
      <c r="S671" s="14">
        <f t="shared" si="137"/>
        <v>0</v>
      </c>
      <c r="T671" s="14" t="str">
        <f t="shared" si="138"/>
        <v>,</v>
      </c>
      <c r="U671" s="14">
        <f t="shared" si="139"/>
        <v>0</v>
      </c>
      <c r="V671" s="14" t="str">
        <f t="shared" si="140"/>
        <v>,</v>
      </c>
      <c r="W671" s="14">
        <f t="shared" si="141"/>
        <v>0</v>
      </c>
      <c r="X671" s="14" t="str">
        <f t="shared" si="142"/>
        <v>,</v>
      </c>
      <c r="Y671" s="14">
        <f t="shared" si="143"/>
        <v>2019</v>
      </c>
      <c r="Z671" s="14" t="s">
        <v>72</v>
      </c>
    </row>
    <row r="672" spans="1:26" hidden="1" x14ac:dyDescent="0.35">
      <c r="A672" t="s">
        <v>41</v>
      </c>
      <c r="B672" s="14">
        <f>VLOOKUP(Table2[[#This Row],[Crop]],Crop!$A$2:$B$5,2,FALSE)</f>
        <v>33</v>
      </c>
      <c r="C672" t="s">
        <v>11</v>
      </c>
      <c r="D672" s="14">
        <f>VLOOKUP(Table2[[#This Row],[District]],district!$A$2:$B$38,2,FALSE)</f>
        <v>24</v>
      </c>
      <c r="E672">
        <v>2020</v>
      </c>
      <c r="L672" s="17" t="s">
        <v>68</v>
      </c>
      <c r="M672" s="14" t="s">
        <v>71</v>
      </c>
      <c r="N672" s="14" t="str">
        <f t="shared" si="132"/>
        <v>,</v>
      </c>
      <c r="O672" s="14">
        <f t="shared" si="133"/>
        <v>33</v>
      </c>
      <c r="P672" s="14" t="str">
        <f t="shared" si="134"/>
        <v>,</v>
      </c>
      <c r="Q672" s="14">
        <f t="shared" si="135"/>
        <v>24</v>
      </c>
      <c r="R672" s="14" t="str">
        <f t="shared" si="136"/>
        <v>,</v>
      </c>
      <c r="S672" s="14">
        <f t="shared" si="137"/>
        <v>0</v>
      </c>
      <c r="T672" s="14" t="str">
        <f t="shared" si="138"/>
        <v>,</v>
      </c>
      <c r="U672" s="14">
        <f t="shared" si="139"/>
        <v>0</v>
      </c>
      <c r="V672" s="14" t="str">
        <f t="shared" si="140"/>
        <v>,</v>
      </c>
      <c r="W672" s="14">
        <f t="shared" si="141"/>
        <v>0</v>
      </c>
      <c r="X672" s="14" t="str">
        <f t="shared" si="142"/>
        <v>,</v>
      </c>
      <c r="Y672" s="14">
        <f t="shared" si="143"/>
        <v>2020</v>
      </c>
      <c r="Z672" s="14" t="s">
        <v>72</v>
      </c>
    </row>
    <row r="673" spans="1:26" hidden="1" x14ac:dyDescent="0.35">
      <c r="A673" t="s">
        <v>41</v>
      </c>
      <c r="B673" s="14">
        <f>VLOOKUP(Table2[[#This Row],[Crop]],Crop!$A$2:$B$5,2,FALSE)</f>
        <v>33</v>
      </c>
      <c r="C673" t="s">
        <v>11</v>
      </c>
      <c r="D673" s="14">
        <f>VLOOKUP(Table2[[#This Row],[District]],district!$A$2:$B$38,2,FALSE)</f>
        <v>24</v>
      </c>
      <c r="E673">
        <v>2021</v>
      </c>
      <c r="L673" s="17" t="s">
        <v>68</v>
      </c>
      <c r="M673" s="14" t="s">
        <v>71</v>
      </c>
      <c r="N673" s="14" t="str">
        <f t="shared" si="132"/>
        <v>,</v>
      </c>
      <c r="O673" s="14">
        <f t="shared" si="133"/>
        <v>33</v>
      </c>
      <c r="P673" s="14" t="str">
        <f t="shared" si="134"/>
        <v>,</v>
      </c>
      <c r="Q673" s="14">
        <f t="shared" si="135"/>
        <v>24</v>
      </c>
      <c r="R673" s="14" t="str">
        <f t="shared" si="136"/>
        <v>,</v>
      </c>
      <c r="S673" s="14">
        <f t="shared" si="137"/>
        <v>0</v>
      </c>
      <c r="T673" s="14" t="str">
        <f t="shared" si="138"/>
        <v>,</v>
      </c>
      <c r="U673" s="14">
        <f t="shared" si="139"/>
        <v>0</v>
      </c>
      <c r="V673" s="14" t="str">
        <f t="shared" si="140"/>
        <v>,</v>
      </c>
      <c r="W673" s="14">
        <f t="shared" si="141"/>
        <v>0</v>
      </c>
      <c r="X673" s="14" t="str">
        <f t="shared" si="142"/>
        <v>,</v>
      </c>
      <c r="Y673" s="14">
        <f t="shared" si="143"/>
        <v>2021</v>
      </c>
      <c r="Z673" s="14" t="s">
        <v>72</v>
      </c>
    </row>
    <row r="674" spans="1:26" hidden="1" x14ac:dyDescent="0.35">
      <c r="A674" t="s">
        <v>41</v>
      </c>
      <c r="B674" s="14">
        <f>VLOOKUP(Table2[[#This Row],[Crop]],Crop!$A$2:$B$5,2,FALSE)</f>
        <v>33</v>
      </c>
      <c r="C674" t="s">
        <v>12</v>
      </c>
      <c r="D674" s="14">
        <f>VLOOKUP(Table2[[#This Row],[District]],district!$A$2:$B$38,2,FALSE)</f>
        <v>17</v>
      </c>
      <c r="E674">
        <v>1990</v>
      </c>
      <c r="L674" s="17" t="s">
        <v>68</v>
      </c>
      <c r="M674" s="14" t="s">
        <v>71</v>
      </c>
      <c r="N674" s="14" t="str">
        <f t="shared" si="132"/>
        <v>,</v>
      </c>
      <c r="O674" s="14">
        <f t="shared" si="133"/>
        <v>33</v>
      </c>
      <c r="P674" s="14" t="str">
        <f t="shared" si="134"/>
        <v>,</v>
      </c>
      <c r="Q674" s="14">
        <f t="shared" si="135"/>
        <v>17</v>
      </c>
      <c r="R674" s="14" t="str">
        <f t="shared" si="136"/>
        <v>,</v>
      </c>
      <c r="S674" s="14">
        <f t="shared" si="137"/>
        <v>0</v>
      </c>
      <c r="T674" s="14" t="str">
        <f t="shared" si="138"/>
        <v>,</v>
      </c>
      <c r="U674" s="14">
        <f t="shared" si="139"/>
        <v>0</v>
      </c>
      <c r="V674" s="14" t="str">
        <f t="shared" si="140"/>
        <v>,</v>
      </c>
      <c r="W674" s="14">
        <f t="shared" si="141"/>
        <v>0</v>
      </c>
      <c r="X674" s="14" t="str">
        <f t="shared" si="142"/>
        <v>,</v>
      </c>
      <c r="Y674" s="14">
        <f t="shared" si="143"/>
        <v>1990</v>
      </c>
      <c r="Z674" s="14" t="s">
        <v>72</v>
      </c>
    </row>
    <row r="675" spans="1:26" x14ac:dyDescent="0.35">
      <c r="A675" t="s">
        <v>41</v>
      </c>
      <c r="B675" s="14">
        <f>VLOOKUP(Table2[[#This Row],[Crop]],Crop!$A$2:$B$5,2,FALSE)</f>
        <v>33</v>
      </c>
      <c r="C675" t="s">
        <v>12</v>
      </c>
      <c r="D675" s="14">
        <f>VLOOKUP(Table2[[#This Row],[District]],district!$A$2:$B$38,2,FALSE)</f>
        <v>17</v>
      </c>
      <c r="E675">
        <v>1991</v>
      </c>
      <c r="F675">
        <v>0.4</v>
      </c>
      <c r="G675">
        <v>1</v>
      </c>
      <c r="H675">
        <v>5.5</v>
      </c>
      <c r="L675" s="17" t="s">
        <v>68</v>
      </c>
      <c r="M675" s="14" t="s">
        <v>71</v>
      </c>
      <c r="N675" s="14" t="str">
        <f t="shared" si="132"/>
        <v>,</v>
      </c>
      <c r="O675" s="14">
        <f t="shared" si="133"/>
        <v>33</v>
      </c>
      <c r="P675" s="14" t="str">
        <f t="shared" si="134"/>
        <v>,</v>
      </c>
      <c r="Q675" s="14">
        <f t="shared" si="135"/>
        <v>17</v>
      </c>
      <c r="R675" s="14" t="str">
        <f t="shared" si="136"/>
        <v>,</v>
      </c>
      <c r="S675" s="14">
        <f t="shared" si="137"/>
        <v>1</v>
      </c>
      <c r="T675" s="14" t="str">
        <f t="shared" si="138"/>
        <v>,</v>
      </c>
      <c r="U675" s="14">
        <f t="shared" si="139"/>
        <v>0.4</v>
      </c>
      <c r="V675" s="14" t="str">
        <f t="shared" si="140"/>
        <v>,</v>
      </c>
      <c r="W675" s="14">
        <f t="shared" si="141"/>
        <v>5.5</v>
      </c>
      <c r="X675" s="14" t="str">
        <f t="shared" si="142"/>
        <v>,</v>
      </c>
      <c r="Y675" s="14">
        <f t="shared" si="143"/>
        <v>1991</v>
      </c>
      <c r="Z675" s="14" t="s">
        <v>72</v>
      </c>
    </row>
    <row r="676" spans="1:26" x14ac:dyDescent="0.35">
      <c r="A676" t="s">
        <v>41</v>
      </c>
      <c r="B676" s="14">
        <f>VLOOKUP(Table2[[#This Row],[Crop]],Crop!$A$2:$B$5,2,FALSE)</f>
        <v>33</v>
      </c>
      <c r="C676" t="s">
        <v>12</v>
      </c>
      <c r="D676" s="14">
        <f>VLOOKUP(Table2[[#This Row],[District]],district!$A$2:$B$38,2,FALSE)</f>
        <v>17</v>
      </c>
      <c r="E676">
        <v>1992</v>
      </c>
      <c r="F676">
        <v>0.28999999999999998</v>
      </c>
      <c r="G676">
        <v>1</v>
      </c>
      <c r="H676">
        <v>4</v>
      </c>
      <c r="L676" s="17" t="s">
        <v>68</v>
      </c>
      <c r="M676" s="14" t="s">
        <v>71</v>
      </c>
      <c r="N676" s="14" t="str">
        <f t="shared" si="132"/>
        <v>,</v>
      </c>
      <c r="O676" s="14">
        <f t="shared" si="133"/>
        <v>33</v>
      </c>
      <c r="P676" s="14" t="str">
        <f t="shared" si="134"/>
        <v>,</v>
      </c>
      <c r="Q676" s="14">
        <f t="shared" si="135"/>
        <v>17</v>
      </c>
      <c r="R676" s="14" t="str">
        <f t="shared" si="136"/>
        <v>,</v>
      </c>
      <c r="S676" s="14">
        <f t="shared" si="137"/>
        <v>1</v>
      </c>
      <c r="T676" s="14" t="str">
        <f t="shared" si="138"/>
        <v>,</v>
      </c>
      <c r="U676" s="14">
        <f t="shared" si="139"/>
        <v>0.28999999999999998</v>
      </c>
      <c r="V676" s="14" t="str">
        <f t="shared" si="140"/>
        <v>,</v>
      </c>
      <c r="W676" s="14">
        <f t="shared" si="141"/>
        <v>4</v>
      </c>
      <c r="X676" s="14" t="str">
        <f t="shared" si="142"/>
        <v>,</v>
      </c>
      <c r="Y676" s="14">
        <f t="shared" si="143"/>
        <v>1992</v>
      </c>
      <c r="Z676" s="14" t="s">
        <v>72</v>
      </c>
    </row>
    <row r="677" spans="1:26" hidden="1" x14ac:dyDescent="0.35">
      <c r="A677" t="s">
        <v>41</v>
      </c>
      <c r="B677" s="14">
        <f>VLOOKUP(Table2[[#This Row],[Crop]],Crop!$A$2:$B$5,2,FALSE)</f>
        <v>33</v>
      </c>
      <c r="C677" t="s">
        <v>12</v>
      </c>
      <c r="D677" s="14">
        <f>VLOOKUP(Table2[[#This Row],[District]],district!$A$2:$B$38,2,FALSE)</f>
        <v>17</v>
      </c>
      <c r="E677">
        <v>1993</v>
      </c>
      <c r="L677" s="17" t="s">
        <v>68</v>
      </c>
      <c r="M677" s="14" t="s">
        <v>71</v>
      </c>
      <c r="N677" s="14" t="str">
        <f t="shared" si="132"/>
        <v>,</v>
      </c>
      <c r="O677" s="14">
        <f t="shared" si="133"/>
        <v>33</v>
      </c>
      <c r="P677" s="14" t="str">
        <f t="shared" si="134"/>
        <v>,</v>
      </c>
      <c r="Q677" s="14">
        <f t="shared" si="135"/>
        <v>17</v>
      </c>
      <c r="R677" s="14" t="str">
        <f t="shared" si="136"/>
        <v>,</v>
      </c>
      <c r="S677" s="14">
        <f t="shared" si="137"/>
        <v>0</v>
      </c>
      <c r="T677" s="14" t="str">
        <f t="shared" si="138"/>
        <v>,</v>
      </c>
      <c r="U677" s="14">
        <f t="shared" si="139"/>
        <v>0</v>
      </c>
      <c r="V677" s="14" t="str">
        <f t="shared" si="140"/>
        <v>,</v>
      </c>
      <c r="W677" s="14">
        <f t="shared" si="141"/>
        <v>0</v>
      </c>
      <c r="X677" s="14" t="str">
        <f t="shared" si="142"/>
        <v>,</v>
      </c>
      <c r="Y677" s="14">
        <f t="shared" si="143"/>
        <v>1993</v>
      </c>
      <c r="Z677" s="14" t="s">
        <v>72</v>
      </c>
    </row>
    <row r="678" spans="1:26" hidden="1" x14ac:dyDescent="0.35">
      <c r="A678" t="s">
        <v>41</v>
      </c>
      <c r="B678" s="14">
        <f>VLOOKUP(Table2[[#This Row],[Crop]],Crop!$A$2:$B$5,2,FALSE)</f>
        <v>33</v>
      </c>
      <c r="C678" t="s">
        <v>12</v>
      </c>
      <c r="D678" s="14">
        <f>VLOOKUP(Table2[[#This Row],[District]],district!$A$2:$B$38,2,FALSE)</f>
        <v>17</v>
      </c>
      <c r="E678">
        <v>1994</v>
      </c>
      <c r="L678" s="17" t="s">
        <v>68</v>
      </c>
      <c r="M678" s="14" t="s">
        <v>71</v>
      </c>
      <c r="N678" s="14" t="str">
        <f t="shared" si="132"/>
        <v>,</v>
      </c>
      <c r="O678" s="14">
        <f t="shared" si="133"/>
        <v>33</v>
      </c>
      <c r="P678" s="14" t="str">
        <f t="shared" si="134"/>
        <v>,</v>
      </c>
      <c r="Q678" s="14">
        <f t="shared" si="135"/>
        <v>17</v>
      </c>
      <c r="R678" s="14" t="str">
        <f t="shared" si="136"/>
        <v>,</v>
      </c>
      <c r="S678" s="14">
        <f t="shared" si="137"/>
        <v>0</v>
      </c>
      <c r="T678" s="14" t="str">
        <f t="shared" si="138"/>
        <v>,</v>
      </c>
      <c r="U678" s="14">
        <f t="shared" si="139"/>
        <v>0</v>
      </c>
      <c r="V678" s="14" t="str">
        <f t="shared" si="140"/>
        <v>,</v>
      </c>
      <c r="W678" s="14">
        <f t="shared" si="141"/>
        <v>0</v>
      </c>
      <c r="X678" s="14" t="str">
        <f t="shared" si="142"/>
        <v>,</v>
      </c>
      <c r="Y678" s="14">
        <f t="shared" si="143"/>
        <v>1994</v>
      </c>
      <c r="Z678" s="14" t="s">
        <v>72</v>
      </c>
    </row>
    <row r="679" spans="1:26" x14ac:dyDescent="0.35">
      <c r="A679" t="s">
        <v>41</v>
      </c>
      <c r="B679" s="14">
        <f>VLOOKUP(Table2[[#This Row],[Crop]],Crop!$A$2:$B$5,2,FALSE)</f>
        <v>33</v>
      </c>
      <c r="C679" t="s">
        <v>12</v>
      </c>
      <c r="D679" s="14">
        <f>VLOOKUP(Table2[[#This Row],[District]],district!$A$2:$B$38,2,FALSE)</f>
        <v>17</v>
      </c>
      <c r="E679">
        <v>1995</v>
      </c>
      <c r="F679">
        <v>0.54</v>
      </c>
      <c r="G679">
        <v>1</v>
      </c>
      <c r="H679">
        <v>7.39</v>
      </c>
      <c r="L679" s="17" t="s">
        <v>68</v>
      </c>
      <c r="M679" s="14" t="s">
        <v>71</v>
      </c>
      <c r="N679" s="14" t="str">
        <f t="shared" si="132"/>
        <v>,</v>
      </c>
      <c r="O679" s="14">
        <f t="shared" si="133"/>
        <v>33</v>
      </c>
      <c r="P679" s="14" t="str">
        <f t="shared" si="134"/>
        <v>,</v>
      </c>
      <c r="Q679" s="14">
        <f t="shared" si="135"/>
        <v>17</v>
      </c>
      <c r="R679" s="14" t="str">
        <f t="shared" si="136"/>
        <v>,</v>
      </c>
      <c r="S679" s="14">
        <f t="shared" si="137"/>
        <v>1</v>
      </c>
      <c r="T679" s="14" t="str">
        <f t="shared" si="138"/>
        <v>,</v>
      </c>
      <c r="U679" s="14">
        <f t="shared" si="139"/>
        <v>0.54</v>
      </c>
      <c r="V679" s="14" t="str">
        <f t="shared" si="140"/>
        <v>,</v>
      </c>
      <c r="W679" s="14">
        <f t="shared" si="141"/>
        <v>7.39</v>
      </c>
      <c r="X679" s="14" t="str">
        <f t="shared" si="142"/>
        <v>,</v>
      </c>
      <c r="Y679" s="14">
        <f t="shared" si="143"/>
        <v>1995</v>
      </c>
      <c r="Z679" s="14" t="s">
        <v>72</v>
      </c>
    </row>
    <row r="680" spans="1:26" x14ac:dyDescent="0.35">
      <c r="A680" t="s">
        <v>41</v>
      </c>
      <c r="B680" s="14">
        <f>VLOOKUP(Table2[[#This Row],[Crop]],Crop!$A$2:$B$5,2,FALSE)</f>
        <v>33</v>
      </c>
      <c r="C680" t="s">
        <v>12</v>
      </c>
      <c r="D680" s="14">
        <f>VLOOKUP(Table2[[#This Row],[District]],district!$A$2:$B$38,2,FALSE)</f>
        <v>17</v>
      </c>
      <c r="E680">
        <v>1996</v>
      </c>
      <c r="F680">
        <v>0.38</v>
      </c>
      <c r="G680">
        <v>1</v>
      </c>
      <c r="H680">
        <v>5.23</v>
      </c>
      <c r="L680" s="17" t="s">
        <v>68</v>
      </c>
      <c r="M680" s="14" t="s">
        <v>71</v>
      </c>
      <c r="N680" s="14" t="str">
        <f t="shared" si="132"/>
        <v>,</v>
      </c>
      <c r="O680" s="14">
        <f t="shared" si="133"/>
        <v>33</v>
      </c>
      <c r="P680" s="14" t="str">
        <f t="shared" si="134"/>
        <v>,</v>
      </c>
      <c r="Q680" s="14">
        <f t="shared" si="135"/>
        <v>17</v>
      </c>
      <c r="R680" s="14" t="str">
        <f t="shared" si="136"/>
        <v>,</v>
      </c>
      <c r="S680" s="14">
        <f t="shared" si="137"/>
        <v>1</v>
      </c>
      <c r="T680" s="14" t="str">
        <f t="shared" si="138"/>
        <v>,</v>
      </c>
      <c r="U680" s="14">
        <f t="shared" si="139"/>
        <v>0.38</v>
      </c>
      <c r="V680" s="14" t="str">
        <f t="shared" si="140"/>
        <v>,</v>
      </c>
      <c r="W680" s="14">
        <f t="shared" si="141"/>
        <v>5.23</v>
      </c>
      <c r="X680" s="14" t="str">
        <f t="shared" si="142"/>
        <v>,</v>
      </c>
      <c r="Y680" s="14">
        <f t="shared" si="143"/>
        <v>1996</v>
      </c>
      <c r="Z680" s="14" t="s">
        <v>72</v>
      </c>
    </row>
    <row r="681" spans="1:26" hidden="1" x14ac:dyDescent="0.35">
      <c r="A681" t="s">
        <v>41</v>
      </c>
      <c r="B681" s="14">
        <f>VLOOKUP(Table2[[#This Row],[Crop]],Crop!$A$2:$B$5,2,FALSE)</f>
        <v>33</v>
      </c>
      <c r="C681" t="s">
        <v>12</v>
      </c>
      <c r="D681" s="14">
        <f>VLOOKUP(Table2[[#This Row],[District]],district!$A$2:$B$38,2,FALSE)</f>
        <v>17</v>
      </c>
      <c r="E681">
        <v>1997</v>
      </c>
      <c r="L681" s="17" t="s">
        <v>68</v>
      </c>
      <c r="M681" s="14" t="s">
        <v>71</v>
      </c>
      <c r="N681" s="14" t="str">
        <f t="shared" si="132"/>
        <v>,</v>
      </c>
      <c r="O681" s="14">
        <f t="shared" si="133"/>
        <v>33</v>
      </c>
      <c r="P681" s="14" t="str">
        <f t="shared" si="134"/>
        <v>,</v>
      </c>
      <c r="Q681" s="14">
        <f t="shared" si="135"/>
        <v>17</v>
      </c>
      <c r="R681" s="14" t="str">
        <f t="shared" si="136"/>
        <v>,</v>
      </c>
      <c r="S681" s="14">
        <f t="shared" si="137"/>
        <v>0</v>
      </c>
      <c r="T681" s="14" t="str">
        <f t="shared" si="138"/>
        <v>,</v>
      </c>
      <c r="U681" s="14">
        <f t="shared" si="139"/>
        <v>0</v>
      </c>
      <c r="V681" s="14" t="str">
        <f t="shared" si="140"/>
        <v>,</v>
      </c>
      <c r="W681" s="14">
        <f t="shared" si="141"/>
        <v>0</v>
      </c>
      <c r="X681" s="14" t="str">
        <f t="shared" si="142"/>
        <v>,</v>
      </c>
      <c r="Y681" s="14">
        <f t="shared" si="143"/>
        <v>1997</v>
      </c>
      <c r="Z681" s="14" t="s">
        <v>72</v>
      </c>
    </row>
    <row r="682" spans="1:26" hidden="1" x14ac:dyDescent="0.35">
      <c r="A682" t="s">
        <v>41</v>
      </c>
      <c r="B682" s="14">
        <f>VLOOKUP(Table2[[#This Row],[Crop]],Crop!$A$2:$B$5,2,FALSE)</f>
        <v>33</v>
      </c>
      <c r="C682" t="s">
        <v>12</v>
      </c>
      <c r="D682" s="14">
        <f>VLOOKUP(Table2[[#This Row],[District]],district!$A$2:$B$38,2,FALSE)</f>
        <v>17</v>
      </c>
      <c r="E682">
        <v>1998</v>
      </c>
      <c r="L682" s="17" t="s">
        <v>68</v>
      </c>
      <c r="M682" s="14" t="s">
        <v>71</v>
      </c>
      <c r="N682" s="14" t="str">
        <f t="shared" si="132"/>
        <v>,</v>
      </c>
      <c r="O682" s="14">
        <f t="shared" si="133"/>
        <v>33</v>
      </c>
      <c r="P682" s="14" t="str">
        <f t="shared" si="134"/>
        <v>,</v>
      </c>
      <c r="Q682" s="14">
        <f t="shared" si="135"/>
        <v>17</v>
      </c>
      <c r="R682" s="14" t="str">
        <f t="shared" si="136"/>
        <v>,</v>
      </c>
      <c r="S682" s="14">
        <f t="shared" si="137"/>
        <v>0</v>
      </c>
      <c r="T682" s="14" t="str">
        <f t="shared" si="138"/>
        <v>,</v>
      </c>
      <c r="U682" s="14">
        <f t="shared" si="139"/>
        <v>0</v>
      </c>
      <c r="V682" s="14" t="str">
        <f t="shared" si="140"/>
        <v>,</v>
      </c>
      <c r="W682" s="14">
        <f t="shared" si="141"/>
        <v>0</v>
      </c>
      <c r="X682" s="14" t="str">
        <f t="shared" si="142"/>
        <v>,</v>
      </c>
      <c r="Y682" s="14">
        <f t="shared" si="143"/>
        <v>1998</v>
      </c>
      <c r="Z682" s="14" t="s">
        <v>72</v>
      </c>
    </row>
    <row r="683" spans="1:26" hidden="1" x14ac:dyDescent="0.35">
      <c r="A683" t="s">
        <v>41</v>
      </c>
      <c r="B683" s="14">
        <f>VLOOKUP(Table2[[#This Row],[Crop]],Crop!$A$2:$B$5,2,FALSE)</f>
        <v>33</v>
      </c>
      <c r="C683" t="s">
        <v>12</v>
      </c>
      <c r="D683" s="14">
        <f>VLOOKUP(Table2[[#This Row],[District]],district!$A$2:$B$38,2,FALSE)</f>
        <v>17</v>
      </c>
      <c r="E683">
        <v>1999</v>
      </c>
      <c r="L683" s="17" t="s">
        <v>68</v>
      </c>
      <c r="M683" s="14" t="s">
        <v>71</v>
      </c>
      <c r="N683" s="14" t="str">
        <f t="shared" si="132"/>
        <v>,</v>
      </c>
      <c r="O683" s="14">
        <f t="shared" si="133"/>
        <v>33</v>
      </c>
      <c r="P683" s="14" t="str">
        <f t="shared" si="134"/>
        <v>,</v>
      </c>
      <c r="Q683" s="14">
        <f t="shared" si="135"/>
        <v>17</v>
      </c>
      <c r="R683" s="14" t="str">
        <f t="shared" si="136"/>
        <v>,</v>
      </c>
      <c r="S683" s="14">
        <f t="shared" si="137"/>
        <v>0</v>
      </c>
      <c r="T683" s="14" t="str">
        <f t="shared" si="138"/>
        <v>,</v>
      </c>
      <c r="U683" s="14">
        <f t="shared" si="139"/>
        <v>0</v>
      </c>
      <c r="V683" s="14" t="str">
        <f t="shared" si="140"/>
        <v>,</v>
      </c>
      <c r="W683" s="14">
        <f t="shared" si="141"/>
        <v>0</v>
      </c>
      <c r="X683" s="14" t="str">
        <f t="shared" si="142"/>
        <v>,</v>
      </c>
      <c r="Y683" s="14">
        <f t="shared" si="143"/>
        <v>1999</v>
      </c>
      <c r="Z683" s="14" t="s">
        <v>72</v>
      </c>
    </row>
    <row r="684" spans="1:26" hidden="1" x14ac:dyDescent="0.35">
      <c r="A684" t="s">
        <v>41</v>
      </c>
      <c r="B684" s="14">
        <f>VLOOKUP(Table2[[#This Row],[Crop]],Crop!$A$2:$B$5,2,FALSE)</f>
        <v>33</v>
      </c>
      <c r="C684" t="s">
        <v>12</v>
      </c>
      <c r="D684" s="14">
        <f>VLOOKUP(Table2[[#This Row],[District]],district!$A$2:$B$38,2,FALSE)</f>
        <v>17</v>
      </c>
      <c r="E684">
        <v>2000</v>
      </c>
      <c r="L684" s="17" t="s">
        <v>68</v>
      </c>
      <c r="M684" s="14" t="s">
        <v>71</v>
      </c>
      <c r="N684" s="14" t="str">
        <f t="shared" si="132"/>
        <v>,</v>
      </c>
      <c r="O684" s="14">
        <f t="shared" si="133"/>
        <v>33</v>
      </c>
      <c r="P684" s="14" t="str">
        <f t="shared" si="134"/>
        <v>,</v>
      </c>
      <c r="Q684" s="14">
        <f t="shared" si="135"/>
        <v>17</v>
      </c>
      <c r="R684" s="14" t="str">
        <f t="shared" si="136"/>
        <v>,</v>
      </c>
      <c r="S684" s="14">
        <f t="shared" si="137"/>
        <v>0</v>
      </c>
      <c r="T684" s="14" t="str">
        <f t="shared" si="138"/>
        <v>,</v>
      </c>
      <c r="U684" s="14">
        <f t="shared" si="139"/>
        <v>0</v>
      </c>
      <c r="V684" s="14" t="str">
        <f t="shared" si="140"/>
        <v>,</v>
      </c>
      <c r="W684" s="14">
        <f t="shared" si="141"/>
        <v>0</v>
      </c>
      <c r="X684" s="14" t="str">
        <f t="shared" si="142"/>
        <v>,</v>
      </c>
      <c r="Y684" s="14">
        <f t="shared" si="143"/>
        <v>2000</v>
      </c>
      <c r="Z684" s="14" t="s">
        <v>72</v>
      </c>
    </row>
    <row r="685" spans="1:26" hidden="1" x14ac:dyDescent="0.35">
      <c r="A685" t="s">
        <v>41</v>
      </c>
      <c r="B685" s="14">
        <f>VLOOKUP(Table2[[#This Row],[Crop]],Crop!$A$2:$B$5,2,FALSE)</f>
        <v>33</v>
      </c>
      <c r="C685" t="s">
        <v>12</v>
      </c>
      <c r="D685" s="14">
        <f>VLOOKUP(Table2[[#This Row],[District]],district!$A$2:$B$38,2,FALSE)</f>
        <v>17</v>
      </c>
      <c r="E685">
        <v>2001</v>
      </c>
      <c r="L685" s="17" t="s">
        <v>68</v>
      </c>
      <c r="M685" s="14" t="s">
        <v>71</v>
      </c>
      <c r="N685" s="14" t="str">
        <f t="shared" si="132"/>
        <v>,</v>
      </c>
      <c r="O685" s="14">
        <f t="shared" si="133"/>
        <v>33</v>
      </c>
      <c r="P685" s="14" t="str">
        <f t="shared" si="134"/>
        <v>,</v>
      </c>
      <c r="Q685" s="14">
        <f t="shared" si="135"/>
        <v>17</v>
      </c>
      <c r="R685" s="14" t="str">
        <f t="shared" si="136"/>
        <v>,</v>
      </c>
      <c r="S685" s="14">
        <f t="shared" si="137"/>
        <v>0</v>
      </c>
      <c r="T685" s="14" t="str">
        <f t="shared" si="138"/>
        <v>,</v>
      </c>
      <c r="U685" s="14">
        <f t="shared" si="139"/>
        <v>0</v>
      </c>
      <c r="V685" s="14" t="str">
        <f t="shared" si="140"/>
        <v>,</v>
      </c>
      <c r="W685" s="14">
        <f t="shared" si="141"/>
        <v>0</v>
      </c>
      <c r="X685" s="14" t="str">
        <f t="shared" si="142"/>
        <v>,</v>
      </c>
      <c r="Y685" s="14">
        <f t="shared" si="143"/>
        <v>2001</v>
      </c>
      <c r="Z685" s="14" t="s">
        <v>72</v>
      </c>
    </row>
    <row r="686" spans="1:26" hidden="1" x14ac:dyDescent="0.35">
      <c r="A686" t="s">
        <v>41</v>
      </c>
      <c r="B686" s="14">
        <f>VLOOKUP(Table2[[#This Row],[Crop]],Crop!$A$2:$B$5,2,FALSE)</f>
        <v>33</v>
      </c>
      <c r="C686" t="s">
        <v>12</v>
      </c>
      <c r="D686" s="14">
        <f>VLOOKUP(Table2[[#This Row],[District]],district!$A$2:$B$38,2,FALSE)</f>
        <v>17</v>
      </c>
      <c r="E686">
        <v>2002</v>
      </c>
      <c r="L686" s="17" t="s">
        <v>68</v>
      </c>
      <c r="M686" s="14" t="s">
        <v>71</v>
      </c>
      <c r="N686" s="14" t="str">
        <f t="shared" si="132"/>
        <v>,</v>
      </c>
      <c r="O686" s="14">
        <f t="shared" si="133"/>
        <v>33</v>
      </c>
      <c r="P686" s="14" t="str">
        <f t="shared" si="134"/>
        <v>,</v>
      </c>
      <c r="Q686" s="14">
        <f t="shared" si="135"/>
        <v>17</v>
      </c>
      <c r="R686" s="14" t="str">
        <f t="shared" si="136"/>
        <v>,</v>
      </c>
      <c r="S686" s="14">
        <f t="shared" si="137"/>
        <v>0</v>
      </c>
      <c r="T686" s="14" t="str">
        <f t="shared" si="138"/>
        <v>,</v>
      </c>
      <c r="U686" s="14">
        <f t="shared" si="139"/>
        <v>0</v>
      </c>
      <c r="V686" s="14" t="str">
        <f t="shared" si="140"/>
        <v>,</v>
      </c>
      <c r="W686" s="14">
        <f t="shared" si="141"/>
        <v>0</v>
      </c>
      <c r="X686" s="14" t="str">
        <f t="shared" si="142"/>
        <v>,</v>
      </c>
      <c r="Y686" s="14">
        <f t="shared" si="143"/>
        <v>2002</v>
      </c>
      <c r="Z686" s="14" t="s">
        <v>72</v>
      </c>
    </row>
    <row r="687" spans="1:26" hidden="1" x14ac:dyDescent="0.35">
      <c r="A687" t="s">
        <v>41</v>
      </c>
      <c r="B687" s="14">
        <f>VLOOKUP(Table2[[#This Row],[Crop]],Crop!$A$2:$B$5,2,FALSE)</f>
        <v>33</v>
      </c>
      <c r="C687" t="s">
        <v>12</v>
      </c>
      <c r="D687" s="14">
        <f>VLOOKUP(Table2[[#This Row],[District]],district!$A$2:$B$38,2,FALSE)</f>
        <v>17</v>
      </c>
      <c r="E687">
        <v>2003</v>
      </c>
      <c r="L687" s="17" t="s">
        <v>68</v>
      </c>
      <c r="M687" s="14" t="s">
        <v>71</v>
      </c>
      <c r="N687" s="14" t="str">
        <f t="shared" si="132"/>
        <v>,</v>
      </c>
      <c r="O687" s="14">
        <f t="shared" si="133"/>
        <v>33</v>
      </c>
      <c r="P687" s="14" t="str">
        <f t="shared" si="134"/>
        <v>,</v>
      </c>
      <c r="Q687" s="14">
        <f t="shared" si="135"/>
        <v>17</v>
      </c>
      <c r="R687" s="14" t="str">
        <f t="shared" si="136"/>
        <v>,</v>
      </c>
      <c r="S687" s="14">
        <f t="shared" si="137"/>
        <v>0</v>
      </c>
      <c r="T687" s="14" t="str">
        <f t="shared" si="138"/>
        <v>,</v>
      </c>
      <c r="U687" s="14">
        <f t="shared" si="139"/>
        <v>0</v>
      </c>
      <c r="V687" s="14" t="str">
        <f t="shared" si="140"/>
        <v>,</v>
      </c>
      <c r="W687" s="14">
        <f t="shared" si="141"/>
        <v>0</v>
      </c>
      <c r="X687" s="14" t="str">
        <f t="shared" si="142"/>
        <v>,</v>
      </c>
      <c r="Y687" s="14">
        <f t="shared" si="143"/>
        <v>2003</v>
      </c>
      <c r="Z687" s="14" t="s">
        <v>72</v>
      </c>
    </row>
    <row r="688" spans="1:26" hidden="1" x14ac:dyDescent="0.35">
      <c r="A688" t="s">
        <v>41</v>
      </c>
      <c r="B688" s="14">
        <f>VLOOKUP(Table2[[#This Row],[Crop]],Crop!$A$2:$B$5,2,FALSE)</f>
        <v>33</v>
      </c>
      <c r="C688" t="s">
        <v>12</v>
      </c>
      <c r="D688" s="14">
        <f>VLOOKUP(Table2[[#This Row],[District]],district!$A$2:$B$38,2,FALSE)</f>
        <v>17</v>
      </c>
      <c r="E688">
        <v>2004</v>
      </c>
      <c r="L688" s="17" t="s">
        <v>68</v>
      </c>
      <c r="M688" s="14" t="s">
        <v>71</v>
      </c>
      <c r="N688" s="14" t="str">
        <f t="shared" si="132"/>
        <v>,</v>
      </c>
      <c r="O688" s="14">
        <f t="shared" si="133"/>
        <v>33</v>
      </c>
      <c r="P688" s="14" t="str">
        <f t="shared" si="134"/>
        <v>,</v>
      </c>
      <c r="Q688" s="14">
        <f t="shared" si="135"/>
        <v>17</v>
      </c>
      <c r="R688" s="14" t="str">
        <f t="shared" si="136"/>
        <v>,</v>
      </c>
      <c r="S688" s="14">
        <f t="shared" si="137"/>
        <v>0</v>
      </c>
      <c r="T688" s="14" t="str">
        <f t="shared" si="138"/>
        <v>,</v>
      </c>
      <c r="U688" s="14">
        <f t="shared" si="139"/>
        <v>0</v>
      </c>
      <c r="V688" s="14" t="str">
        <f t="shared" si="140"/>
        <v>,</v>
      </c>
      <c r="W688" s="14">
        <f t="shared" si="141"/>
        <v>0</v>
      </c>
      <c r="X688" s="14" t="str">
        <f t="shared" si="142"/>
        <v>,</v>
      </c>
      <c r="Y688" s="14">
        <f t="shared" si="143"/>
        <v>2004</v>
      </c>
      <c r="Z688" s="14" t="s">
        <v>72</v>
      </c>
    </row>
    <row r="689" spans="1:26" hidden="1" x14ac:dyDescent="0.35">
      <c r="A689" t="s">
        <v>41</v>
      </c>
      <c r="B689" s="14">
        <f>VLOOKUP(Table2[[#This Row],[Crop]],Crop!$A$2:$B$5,2,FALSE)</f>
        <v>33</v>
      </c>
      <c r="C689" t="s">
        <v>12</v>
      </c>
      <c r="D689" s="14">
        <f>VLOOKUP(Table2[[#This Row],[District]],district!$A$2:$B$38,2,FALSE)</f>
        <v>17</v>
      </c>
      <c r="E689">
        <v>2005</v>
      </c>
      <c r="L689" s="17" t="s">
        <v>68</v>
      </c>
      <c r="M689" s="14" t="s">
        <v>71</v>
      </c>
      <c r="N689" s="14" t="str">
        <f t="shared" si="132"/>
        <v>,</v>
      </c>
      <c r="O689" s="14">
        <f t="shared" si="133"/>
        <v>33</v>
      </c>
      <c r="P689" s="14" t="str">
        <f t="shared" si="134"/>
        <v>,</v>
      </c>
      <c r="Q689" s="14">
        <f t="shared" si="135"/>
        <v>17</v>
      </c>
      <c r="R689" s="14" t="str">
        <f t="shared" si="136"/>
        <v>,</v>
      </c>
      <c r="S689" s="14">
        <f t="shared" si="137"/>
        <v>0</v>
      </c>
      <c r="T689" s="14" t="str">
        <f t="shared" si="138"/>
        <v>,</v>
      </c>
      <c r="U689" s="14">
        <f t="shared" si="139"/>
        <v>0</v>
      </c>
      <c r="V689" s="14" t="str">
        <f t="shared" si="140"/>
        <v>,</v>
      </c>
      <c r="W689" s="14">
        <f t="shared" si="141"/>
        <v>0</v>
      </c>
      <c r="X689" s="14" t="str">
        <f t="shared" si="142"/>
        <v>,</v>
      </c>
      <c r="Y689" s="14">
        <f t="shared" si="143"/>
        <v>2005</v>
      </c>
      <c r="Z689" s="14" t="s">
        <v>72</v>
      </c>
    </row>
    <row r="690" spans="1:26" hidden="1" x14ac:dyDescent="0.35">
      <c r="A690" t="s">
        <v>41</v>
      </c>
      <c r="B690" s="14">
        <f>VLOOKUP(Table2[[#This Row],[Crop]],Crop!$A$2:$B$5,2,FALSE)</f>
        <v>33</v>
      </c>
      <c r="C690" t="s">
        <v>12</v>
      </c>
      <c r="D690" s="14">
        <f>VLOOKUP(Table2[[#This Row],[District]],district!$A$2:$B$38,2,FALSE)</f>
        <v>17</v>
      </c>
      <c r="E690">
        <v>2006</v>
      </c>
      <c r="L690" s="17" t="s">
        <v>68</v>
      </c>
      <c r="M690" s="14" t="s">
        <v>71</v>
      </c>
      <c r="N690" s="14" t="str">
        <f t="shared" si="132"/>
        <v>,</v>
      </c>
      <c r="O690" s="14">
        <f t="shared" si="133"/>
        <v>33</v>
      </c>
      <c r="P690" s="14" t="str">
        <f t="shared" si="134"/>
        <v>,</v>
      </c>
      <c r="Q690" s="14">
        <f t="shared" si="135"/>
        <v>17</v>
      </c>
      <c r="R690" s="14" t="str">
        <f t="shared" si="136"/>
        <v>,</v>
      </c>
      <c r="S690" s="14">
        <f t="shared" si="137"/>
        <v>0</v>
      </c>
      <c r="T690" s="14" t="str">
        <f t="shared" si="138"/>
        <v>,</v>
      </c>
      <c r="U690" s="14">
        <f t="shared" si="139"/>
        <v>0</v>
      </c>
      <c r="V690" s="14" t="str">
        <f t="shared" si="140"/>
        <v>,</v>
      </c>
      <c r="W690" s="14">
        <f t="shared" si="141"/>
        <v>0</v>
      </c>
      <c r="X690" s="14" t="str">
        <f t="shared" si="142"/>
        <v>,</v>
      </c>
      <c r="Y690" s="14">
        <f t="shared" si="143"/>
        <v>2006</v>
      </c>
      <c r="Z690" s="14" t="s">
        <v>72</v>
      </c>
    </row>
    <row r="691" spans="1:26" hidden="1" x14ac:dyDescent="0.35">
      <c r="A691" t="s">
        <v>41</v>
      </c>
      <c r="B691" s="14">
        <f>VLOOKUP(Table2[[#This Row],[Crop]],Crop!$A$2:$B$5,2,FALSE)</f>
        <v>33</v>
      </c>
      <c r="C691" t="s">
        <v>12</v>
      </c>
      <c r="D691" s="14">
        <f>VLOOKUP(Table2[[#This Row],[District]],district!$A$2:$B$38,2,FALSE)</f>
        <v>17</v>
      </c>
      <c r="E691">
        <v>2007</v>
      </c>
      <c r="L691" s="17" t="s">
        <v>68</v>
      </c>
      <c r="M691" s="14" t="s">
        <v>71</v>
      </c>
      <c r="N691" s="14" t="str">
        <f t="shared" si="132"/>
        <v>,</v>
      </c>
      <c r="O691" s="14">
        <f t="shared" si="133"/>
        <v>33</v>
      </c>
      <c r="P691" s="14" t="str">
        <f t="shared" si="134"/>
        <v>,</v>
      </c>
      <c r="Q691" s="14">
        <f t="shared" si="135"/>
        <v>17</v>
      </c>
      <c r="R691" s="14" t="str">
        <f t="shared" si="136"/>
        <v>,</v>
      </c>
      <c r="S691" s="14">
        <f t="shared" si="137"/>
        <v>0</v>
      </c>
      <c r="T691" s="14" t="str">
        <f t="shared" si="138"/>
        <v>,</v>
      </c>
      <c r="U691" s="14">
        <f t="shared" si="139"/>
        <v>0</v>
      </c>
      <c r="V691" s="14" t="str">
        <f t="shared" si="140"/>
        <v>,</v>
      </c>
      <c r="W691" s="14">
        <f t="shared" si="141"/>
        <v>0</v>
      </c>
      <c r="X691" s="14" t="str">
        <f t="shared" si="142"/>
        <v>,</v>
      </c>
      <c r="Y691" s="14">
        <f t="shared" si="143"/>
        <v>2007</v>
      </c>
      <c r="Z691" s="14" t="s">
        <v>72</v>
      </c>
    </row>
    <row r="692" spans="1:26" hidden="1" x14ac:dyDescent="0.35">
      <c r="A692" t="s">
        <v>41</v>
      </c>
      <c r="B692" s="14">
        <f>VLOOKUP(Table2[[#This Row],[Crop]],Crop!$A$2:$B$5,2,FALSE)</f>
        <v>33</v>
      </c>
      <c r="C692" t="s">
        <v>12</v>
      </c>
      <c r="D692" s="14">
        <f>VLOOKUP(Table2[[#This Row],[District]],district!$A$2:$B$38,2,FALSE)</f>
        <v>17</v>
      </c>
      <c r="E692">
        <v>2008</v>
      </c>
      <c r="L692" s="17" t="s">
        <v>68</v>
      </c>
      <c r="M692" s="14" t="s">
        <v>71</v>
      </c>
      <c r="N692" s="14" t="str">
        <f t="shared" si="132"/>
        <v>,</v>
      </c>
      <c r="O692" s="14">
        <f t="shared" si="133"/>
        <v>33</v>
      </c>
      <c r="P692" s="14" t="str">
        <f t="shared" si="134"/>
        <v>,</v>
      </c>
      <c r="Q692" s="14">
        <f t="shared" si="135"/>
        <v>17</v>
      </c>
      <c r="R692" s="14" t="str">
        <f t="shared" si="136"/>
        <v>,</v>
      </c>
      <c r="S692" s="14">
        <f t="shared" si="137"/>
        <v>0</v>
      </c>
      <c r="T692" s="14" t="str">
        <f t="shared" si="138"/>
        <v>,</v>
      </c>
      <c r="U692" s="14">
        <f t="shared" si="139"/>
        <v>0</v>
      </c>
      <c r="V692" s="14" t="str">
        <f t="shared" si="140"/>
        <v>,</v>
      </c>
      <c r="W692" s="14">
        <f t="shared" si="141"/>
        <v>0</v>
      </c>
      <c r="X692" s="14" t="str">
        <f t="shared" si="142"/>
        <v>,</v>
      </c>
      <c r="Y692" s="14">
        <f t="shared" si="143"/>
        <v>2008</v>
      </c>
      <c r="Z692" s="14" t="s">
        <v>72</v>
      </c>
    </row>
    <row r="693" spans="1:26" hidden="1" x14ac:dyDescent="0.35">
      <c r="A693" t="s">
        <v>41</v>
      </c>
      <c r="B693" s="14">
        <f>VLOOKUP(Table2[[#This Row],[Crop]],Crop!$A$2:$B$5,2,FALSE)</f>
        <v>33</v>
      </c>
      <c r="C693" t="s">
        <v>12</v>
      </c>
      <c r="D693" s="14">
        <f>VLOOKUP(Table2[[#This Row],[District]],district!$A$2:$B$38,2,FALSE)</f>
        <v>17</v>
      </c>
      <c r="E693">
        <v>2009</v>
      </c>
      <c r="L693" s="17" t="s">
        <v>68</v>
      </c>
      <c r="M693" s="14" t="s">
        <v>71</v>
      </c>
      <c r="N693" s="14" t="str">
        <f t="shared" si="132"/>
        <v>,</v>
      </c>
      <c r="O693" s="14">
        <f t="shared" si="133"/>
        <v>33</v>
      </c>
      <c r="P693" s="14" t="str">
        <f t="shared" si="134"/>
        <v>,</v>
      </c>
      <c r="Q693" s="14">
        <f t="shared" si="135"/>
        <v>17</v>
      </c>
      <c r="R693" s="14" t="str">
        <f t="shared" si="136"/>
        <v>,</v>
      </c>
      <c r="S693" s="14">
        <f t="shared" si="137"/>
        <v>0</v>
      </c>
      <c r="T693" s="14" t="str">
        <f t="shared" si="138"/>
        <v>,</v>
      </c>
      <c r="U693" s="14">
        <f t="shared" si="139"/>
        <v>0</v>
      </c>
      <c r="V693" s="14" t="str">
        <f t="shared" si="140"/>
        <v>,</v>
      </c>
      <c r="W693" s="14">
        <f t="shared" si="141"/>
        <v>0</v>
      </c>
      <c r="X693" s="14" t="str">
        <f t="shared" si="142"/>
        <v>,</v>
      </c>
      <c r="Y693" s="14">
        <f t="shared" si="143"/>
        <v>2009</v>
      </c>
      <c r="Z693" s="14" t="s">
        <v>72</v>
      </c>
    </row>
    <row r="694" spans="1:26" hidden="1" x14ac:dyDescent="0.35">
      <c r="A694" t="s">
        <v>41</v>
      </c>
      <c r="B694" s="14">
        <f>VLOOKUP(Table2[[#This Row],[Crop]],Crop!$A$2:$B$5,2,FALSE)</f>
        <v>33</v>
      </c>
      <c r="C694" t="s">
        <v>12</v>
      </c>
      <c r="D694" s="14">
        <f>VLOOKUP(Table2[[#This Row],[District]],district!$A$2:$B$38,2,FALSE)</f>
        <v>17</v>
      </c>
      <c r="E694">
        <v>2010</v>
      </c>
      <c r="L694" s="17" t="s">
        <v>68</v>
      </c>
      <c r="M694" s="14" t="s">
        <v>71</v>
      </c>
      <c r="N694" s="14" t="str">
        <f t="shared" si="132"/>
        <v>,</v>
      </c>
      <c r="O694" s="14">
        <f t="shared" si="133"/>
        <v>33</v>
      </c>
      <c r="P694" s="14" t="str">
        <f t="shared" si="134"/>
        <v>,</v>
      </c>
      <c r="Q694" s="14">
        <f t="shared" si="135"/>
        <v>17</v>
      </c>
      <c r="R694" s="14" t="str">
        <f t="shared" si="136"/>
        <v>,</v>
      </c>
      <c r="S694" s="14">
        <f t="shared" si="137"/>
        <v>0</v>
      </c>
      <c r="T694" s="14" t="str">
        <f t="shared" si="138"/>
        <v>,</v>
      </c>
      <c r="U694" s="14">
        <f t="shared" si="139"/>
        <v>0</v>
      </c>
      <c r="V694" s="14" t="str">
        <f t="shared" si="140"/>
        <v>,</v>
      </c>
      <c r="W694" s="14">
        <f t="shared" si="141"/>
        <v>0</v>
      </c>
      <c r="X694" s="14" t="str">
        <f t="shared" si="142"/>
        <v>,</v>
      </c>
      <c r="Y694" s="14">
        <f t="shared" si="143"/>
        <v>2010</v>
      </c>
      <c r="Z694" s="14" t="s">
        <v>72</v>
      </c>
    </row>
    <row r="695" spans="1:26" hidden="1" x14ac:dyDescent="0.35">
      <c r="A695" t="s">
        <v>41</v>
      </c>
      <c r="B695" s="14">
        <f>VLOOKUP(Table2[[#This Row],[Crop]],Crop!$A$2:$B$5,2,FALSE)</f>
        <v>33</v>
      </c>
      <c r="C695" t="s">
        <v>12</v>
      </c>
      <c r="D695" s="14">
        <f>VLOOKUP(Table2[[#This Row],[District]],district!$A$2:$B$38,2,FALSE)</f>
        <v>17</v>
      </c>
      <c r="E695">
        <v>2011</v>
      </c>
      <c r="L695" s="17" t="s">
        <v>68</v>
      </c>
      <c r="M695" s="14" t="s">
        <v>71</v>
      </c>
      <c r="N695" s="14" t="str">
        <f t="shared" si="132"/>
        <v>,</v>
      </c>
      <c r="O695" s="14">
        <f t="shared" si="133"/>
        <v>33</v>
      </c>
      <c r="P695" s="14" t="str">
        <f t="shared" si="134"/>
        <v>,</v>
      </c>
      <c r="Q695" s="14">
        <f t="shared" si="135"/>
        <v>17</v>
      </c>
      <c r="R695" s="14" t="str">
        <f t="shared" si="136"/>
        <v>,</v>
      </c>
      <c r="S695" s="14">
        <f t="shared" si="137"/>
        <v>0</v>
      </c>
      <c r="T695" s="14" t="str">
        <f t="shared" si="138"/>
        <v>,</v>
      </c>
      <c r="U695" s="14">
        <f t="shared" si="139"/>
        <v>0</v>
      </c>
      <c r="V695" s="14" t="str">
        <f t="shared" si="140"/>
        <v>,</v>
      </c>
      <c r="W695" s="14">
        <f t="shared" si="141"/>
        <v>0</v>
      </c>
      <c r="X695" s="14" t="str">
        <f t="shared" si="142"/>
        <v>,</v>
      </c>
      <c r="Y695" s="14">
        <f t="shared" si="143"/>
        <v>2011</v>
      </c>
      <c r="Z695" s="14" t="s">
        <v>72</v>
      </c>
    </row>
    <row r="696" spans="1:26" hidden="1" x14ac:dyDescent="0.35">
      <c r="A696" t="s">
        <v>41</v>
      </c>
      <c r="B696" s="14">
        <f>VLOOKUP(Table2[[#This Row],[Crop]],Crop!$A$2:$B$5,2,FALSE)</f>
        <v>33</v>
      </c>
      <c r="C696" t="s">
        <v>12</v>
      </c>
      <c r="D696" s="14">
        <f>VLOOKUP(Table2[[#This Row],[District]],district!$A$2:$B$38,2,FALSE)</f>
        <v>17</v>
      </c>
      <c r="E696">
        <v>2012</v>
      </c>
      <c r="L696" s="17" t="s">
        <v>68</v>
      </c>
      <c r="M696" s="14" t="s">
        <v>71</v>
      </c>
      <c r="N696" s="14" t="str">
        <f t="shared" si="132"/>
        <v>,</v>
      </c>
      <c r="O696" s="14">
        <f t="shared" si="133"/>
        <v>33</v>
      </c>
      <c r="P696" s="14" t="str">
        <f t="shared" si="134"/>
        <v>,</v>
      </c>
      <c r="Q696" s="14">
        <f t="shared" si="135"/>
        <v>17</v>
      </c>
      <c r="R696" s="14" t="str">
        <f t="shared" si="136"/>
        <v>,</v>
      </c>
      <c r="S696" s="14">
        <f t="shared" si="137"/>
        <v>0</v>
      </c>
      <c r="T696" s="14" t="str">
        <f t="shared" si="138"/>
        <v>,</v>
      </c>
      <c r="U696" s="14">
        <f t="shared" si="139"/>
        <v>0</v>
      </c>
      <c r="V696" s="14" t="str">
        <f t="shared" si="140"/>
        <v>,</v>
      </c>
      <c r="W696" s="14">
        <f t="shared" si="141"/>
        <v>0</v>
      </c>
      <c r="X696" s="14" t="str">
        <f t="shared" si="142"/>
        <v>,</v>
      </c>
      <c r="Y696" s="14">
        <f t="shared" si="143"/>
        <v>2012</v>
      </c>
      <c r="Z696" s="14" t="s">
        <v>72</v>
      </c>
    </row>
    <row r="697" spans="1:26" hidden="1" x14ac:dyDescent="0.35">
      <c r="A697" t="s">
        <v>41</v>
      </c>
      <c r="B697" s="14">
        <f>VLOOKUP(Table2[[#This Row],[Crop]],Crop!$A$2:$B$5,2,FALSE)</f>
        <v>33</v>
      </c>
      <c r="C697" t="s">
        <v>12</v>
      </c>
      <c r="D697" s="14">
        <f>VLOOKUP(Table2[[#This Row],[District]],district!$A$2:$B$38,2,FALSE)</f>
        <v>17</v>
      </c>
      <c r="E697">
        <v>2013</v>
      </c>
      <c r="L697" s="17" t="s">
        <v>68</v>
      </c>
      <c r="M697" s="14" t="s">
        <v>71</v>
      </c>
      <c r="N697" s="14" t="str">
        <f t="shared" si="132"/>
        <v>,</v>
      </c>
      <c r="O697" s="14">
        <f t="shared" si="133"/>
        <v>33</v>
      </c>
      <c r="P697" s="14" t="str">
        <f t="shared" si="134"/>
        <v>,</v>
      </c>
      <c r="Q697" s="14">
        <f t="shared" si="135"/>
        <v>17</v>
      </c>
      <c r="R697" s="14" t="str">
        <f t="shared" si="136"/>
        <v>,</v>
      </c>
      <c r="S697" s="14">
        <f t="shared" si="137"/>
        <v>0</v>
      </c>
      <c r="T697" s="14" t="str">
        <f t="shared" si="138"/>
        <v>,</v>
      </c>
      <c r="U697" s="14">
        <f t="shared" si="139"/>
        <v>0</v>
      </c>
      <c r="V697" s="14" t="str">
        <f t="shared" si="140"/>
        <v>,</v>
      </c>
      <c r="W697" s="14">
        <f t="shared" si="141"/>
        <v>0</v>
      </c>
      <c r="X697" s="14" t="str">
        <f t="shared" si="142"/>
        <v>,</v>
      </c>
      <c r="Y697" s="14">
        <f t="shared" si="143"/>
        <v>2013</v>
      </c>
      <c r="Z697" s="14" t="s">
        <v>72</v>
      </c>
    </row>
    <row r="698" spans="1:26" hidden="1" x14ac:dyDescent="0.35">
      <c r="A698" t="s">
        <v>41</v>
      </c>
      <c r="B698" s="14">
        <f>VLOOKUP(Table2[[#This Row],[Crop]],Crop!$A$2:$B$5,2,FALSE)</f>
        <v>33</v>
      </c>
      <c r="C698" t="s">
        <v>12</v>
      </c>
      <c r="D698" s="14">
        <f>VLOOKUP(Table2[[#This Row],[District]],district!$A$2:$B$38,2,FALSE)</f>
        <v>17</v>
      </c>
      <c r="E698">
        <v>2014</v>
      </c>
      <c r="L698" s="17" t="s">
        <v>68</v>
      </c>
      <c r="M698" s="14" t="s">
        <v>71</v>
      </c>
      <c r="N698" s="14" t="str">
        <f t="shared" si="132"/>
        <v>,</v>
      </c>
      <c r="O698" s="14">
        <f t="shared" si="133"/>
        <v>33</v>
      </c>
      <c r="P698" s="14" t="str">
        <f t="shared" si="134"/>
        <v>,</v>
      </c>
      <c r="Q698" s="14">
        <f t="shared" si="135"/>
        <v>17</v>
      </c>
      <c r="R698" s="14" t="str">
        <f t="shared" si="136"/>
        <v>,</v>
      </c>
      <c r="S698" s="14">
        <f t="shared" si="137"/>
        <v>0</v>
      </c>
      <c r="T698" s="14" t="str">
        <f t="shared" si="138"/>
        <v>,</v>
      </c>
      <c r="U698" s="14">
        <f t="shared" si="139"/>
        <v>0</v>
      </c>
      <c r="V698" s="14" t="str">
        <f t="shared" si="140"/>
        <v>,</v>
      </c>
      <c r="W698" s="14">
        <f t="shared" si="141"/>
        <v>0</v>
      </c>
      <c r="X698" s="14" t="str">
        <f t="shared" si="142"/>
        <v>,</v>
      </c>
      <c r="Y698" s="14">
        <f t="shared" si="143"/>
        <v>2014</v>
      </c>
      <c r="Z698" s="14" t="s">
        <v>72</v>
      </c>
    </row>
    <row r="699" spans="1:26" hidden="1" x14ac:dyDescent="0.35">
      <c r="A699" t="s">
        <v>41</v>
      </c>
      <c r="B699" s="14">
        <f>VLOOKUP(Table2[[#This Row],[Crop]],Crop!$A$2:$B$5,2,FALSE)</f>
        <v>33</v>
      </c>
      <c r="C699" t="s">
        <v>12</v>
      </c>
      <c r="D699" s="14">
        <f>VLOOKUP(Table2[[#This Row],[District]],district!$A$2:$B$38,2,FALSE)</f>
        <v>17</v>
      </c>
      <c r="E699">
        <v>2015</v>
      </c>
      <c r="L699" s="17" t="s">
        <v>68</v>
      </c>
      <c r="M699" s="14" t="s">
        <v>71</v>
      </c>
      <c r="N699" s="14" t="str">
        <f t="shared" si="132"/>
        <v>,</v>
      </c>
      <c r="O699" s="14">
        <f t="shared" si="133"/>
        <v>33</v>
      </c>
      <c r="P699" s="14" t="str">
        <f t="shared" si="134"/>
        <v>,</v>
      </c>
      <c r="Q699" s="14">
        <f t="shared" si="135"/>
        <v>17</v>
      </c>
      <c r="R699" s="14" t="str">
        <f t="shared" si="136"/>
        <v>,</v>
      </c>
      <c r="S699" s="14">
        <f t="shared" si="137"/>
        <v>0</v>
      </c>
      <c r="T699" s="14" t="str">
        <f t="shared" si="138"/>
        <v>,</v>
      </c>
      <c r="U699" s="14">
        <f t="shared" si="139"/>
        <v>0</v>
      </c>
      <c r="V699" s="14" t="str">
        <f t="shared" si="140"/>
        <v>,</v>
      </c>
      <c r="W699" s="14">
        <f t="shared" si="141"/>
        <v>0</v>
      </c>
      <c r="X699" s="14" t="str">
        <f t="shared" si="142"/>
        <v>,</v>
      </c>
      <c r="Y699" s="14">
        <f t="shared" si="143"/>
        <v>2015</v>
      </c>
      <c r="Z699" s="14" t="s">
        <v>72</v>
      </c>
    </row>
    <row r="700" spans="1:26" hidden="1" x14ac:dyDescent="0.35">
      <c r="A700" t="s">
        <v>41</v>
      </c>
      <c r="B700" s="14">
        <f>VLOOKUP(Table2[[#This Row],[Crop]],Crop!$A$2:$B$5,2,FALSE)</f>
        <v>33</v>
      </c>
      <c r="C700" t="s">
        <v>12</v>
      </c>
      <c r="D700" s="14">
        <f>VLOOKUP(Table2[[#This Row],[District]],district!$A$2:$B$38,2,FALSE)</f>
        <v>17</v>
      </c>
      <c r="E700">
        <v>2016</v>
      </c>
      <c r="L700" s="17" t="s">
        <v>68</v>
      </c>
      <c r="M700" s="14" t="s">
        <v>71</v>
      </c>
      <c r="N700" s="14" t="str">
        <f t="shared" si="132"/>
        <v>,</v>
      </c>
      <c r="O700" s="14">
        <f t="shared" si="133"/>
        <v>33</v>
      </c>
      <c r="P700" s="14" t="str">
        <f t="shared" si="134"/>
        <v>,</v>
      </c>
      <c r="Q700" s="14">
        <f t="shared" si="135"/>
        <v>17</v>
      </c>
      <c r="R700" s="14" t="str">
        <f t="shared" si="136"/>
        <v>,</v>
      </c>
      <c r="S700" s="14">
        <f t="shared" si="137"/>
        <v>0</v>
      </c>
      <c r="T700" s="14" t="str">
        <f t="shared" si="138"/>
        <v>,</v>
      </c>
      <c r="U700" s="14">
        <f t="shared" si="139"/>
        <v>0</v>
      </c>
      <c r="V700" s="14" t="str">
        <f t="shared" si="140"/>
        <v>,</v>
      </c>
      <c r="W700" s="14">
        <f t="shared" si="141"/>
        <v>0</v>
      </c>
      <c r="X700" s="14" t="str">
        <f t="shared" si="142"/>
        <v>,</v>
      </c>
      <c r="Y700" s="14">
        <f t="shared" si="143"/>
        <v>2016</v>
      </c>
      <c r="Z700" s="14" t="s">
        <v>72</v>
      </c>
    </row>
    <row r="701" spans="1:26" hidden="1" x14ac:dyDescent="0.35">
      <c r="A701" t="s">
        <v>41</v>
      </c>
      <c r="B701" s="14">
        <f>VLOOKUP(Table2[[#This Row],[Crop]],Crop!$A$2:$B$5,2,FALSE)</f>
        <v>33</v>
      </c>
      <c r="C701" t="s">
        <v>12</v>
      </c>
      <c r="D701" s="14">
        <f>VLOOKUP(Table2[[#This Row],[District]],district!$A$2:$B$38,2,FALSE)</f>
        <v>17</v>
      </c>
      <c r="E701">
        <v>2017</v>
      </c>
      <c r="L701" s="17" t="s">
        <v>68</v>
      </c>
      <c r="M701" s="14" t="s">
        <v>71</v>
      </c>
      <c r="N701" s="14" t="str">
        <f t="shared" si="132"/>
        <v>,</v>
      </c>
      <c r="O701" s="14">
        <f t="shared" si="133"/>
        <v>33</v>
      </c>
      <c r="P701" s="14" t="str">
        <f t="shared" si="134"/>
        <v>,</v>
      </c>
      <c r="Q701" s="14">
        <f t="shared" si="135"/>
        <v>17</v>
      </c>
      <c r="R701" s="14" t="str">
        <f t="shared" si="136"/>
        <v>,</v>
      </c>
      <c r="S701" s="14">
        <f t="shared" si="137"/>
        <v>0</v>
      </c>
      <c r="T701" s="14" t="str">
        <f t="shared" si="138"/>
        <v>,</v>
      </c>
      <c r="U701" s="14">
        <f t="shared" si="139"/>
        <v>0</v>
      </c>
      <c r="V701" s="14" t="str">
        <f t="shared" si="140"/>
        <v>,</v>
      </c>
      <c r="W701" s="14">
        <f t="shared" si="141"/>
        <v>0</v>
      </c>
      <c r="X701" s="14" t="str">
        <f t="shared" si="142"/>
        <v>,</v>
      </c>
      <c r="Y701" s="14">
        <f t="shared" si="143"/>
        <v>2017</v>
      </c>
      <c r="Z701" s="14" t="s">
        <v>72</v>
      </c>
    </row>
    <row r="702" spans="1:26" hidden="1" x14ac:dyDescent="0.35">
      <c r="A702" t="s">
        <v>41</v>
      </c>
      <c r="B702" s="14">
        <f>VLOOKUP(Table2[[#This Row],[Crop]],Crop!$A$2:$B$5,2,FALSE)</f>
        <v>33</v>
      </c>
      <c r="C702" t="s">
        <v>12</v>
      </c>
      <c r="D702" s="14">
        <f>VLOOKUP(Table2[[#This Row],[District]],district!$A$2:$B$38,2,FALSE)</f>
        <v>17</v>
      </c>
      <c r="E702">
        <v>2018</v>
      </c>
      <c r="L702" s="17" t="s">
        <v>68</v>
      </c>
      <c r="M702" s="14" t="s">
        <v>71</v>
      </c>
      <c r="N702" s="14" t="str">
        <f t="shared" si="132"/>
        <v>,</v>
      </c>
      <c r="O702" s="14">
        <f t="shared" si="133"/>
        <v>33</v>
      </c>
      <c r="P702" s="14" t="str">
        <f t="shared" si="134"/>
        <v>,</v>
      </c>
      <c r="Q702" s="14">
        <f t="shared" si="135"/>
        <v>17</v>
      </c>
      <c r="R702" s="14" t="str">
        <f t="shared" si="136"/>
        <v>,</v>
      </c>
      <c r="S702" s="14">
        <f t="shared" si="137"/>
        <v>0</v>
      </c>
      <c r="T702" s="14" t="str">
        <f t="shared" si="138"/>
        <v>,</v>
      </c>
      <c r="U702" s="14">
        <f t="shared" si="139"/>
        <v>0</v>
      </c>
      <c r="V702" s="14" t="str">
        <f t="shared" si="140"/>
        <v>,</v>
      </c>
      <c r="W702" s="14">
        <f t="shared" si="141"/>
        <v>0</v>
      </c>
      <c r="X702" s="14" t="str">
        <f t="shared" si="142"/>
        <v>,</v>
      </c>
      <c r="Y702" s="14">
        <f t="shared" si="143"/>
        <v>2018</v>
      </c>
      <c r="Z702" s="14" t="s">
        <v>72</v>
      </c>
    </row>
    <row r="703" spans="1:26" hidden="1" x14ac:dyDescent="0.35">
      <c r="A703" t="s">
        <v>41</v>
      </c>
      <c r="B703" s="14">
        <f>VLOOKUP(Table2[[#This Row],[Crop]],Crop!$A$2:$B$5,2,FALSE)</f>
        <v>33</v>
      </c>
      <c r="C703" t="s">
        <v>12</v>
      </c>
      <c r="D703" s="14">
        <f>VLOOKUP(Table2[[#This Row],[District]],district!$A$2:$B$38,2,FALSE)</f>
        <v>17</v>
      </c>
      <c r="E703">
        <v>2019</v>
      </c>
      <c r="L703" s="17" t="s">
        <v>68</v>
      </c>
      <c r="M703" s="14" t="s">
        <v>71</v>
      </c>
      <c r="N703" s="14" t="str">
        <f t="shared" si="132"/>
        <v>,</v>
      </c>
      <c r="O703" s="14">
        <f t="shared" si="133"/>
        <v>33</v>
      </c>
      <c r="P703" s="14" t="str">
        <f t="shared" si="134"/>
        <v>,</v>
      </c>
      <c r="Q703" s="14">
        <f t="shared" si="135"/>
        <v>17</v>
      </c>
      <c r="R703" s="14" t="str">
        <f t="shared" si="136"/>
        <v>,</v>
      </c>
      <c r="S703" s="14">
        <f t="shared" si="137"/>
        <v>0</v>
      </c>
      <c r="T703" s="14" t="str">
        <f t="shared" si="138"/>
        <v>,</v>
      </c>
      <c r="U703" s="14">
        <f t="shared" si="139"/>
        <v>0</v>
      </c>
      <c r="V703" s="14" t="str">
        <f t="shared" si="140"/>
        <v>,</v>
      </c>
      <c r="W703" s="14">
        <f t="shared" si="141"/>
        <v>0</v>
      </c>
      <c r="X703" s="14" t="str">
        <f t="shared" si="142"/>
        <v>,</v>
      </c>
      <c r="Y703" s="14">
        <f t="shared" si="143"/>
        <v>2019</v>
      </c>
      <c r="Z703" s="14" t="s">
        <v>72</v>
      </c>
    </row>
    <row r="704" spans="1:26" hidden="1" x14ac:dyDescent="0.35">
      <c r="A704" t="s">
        <v>41</v>
      </c>
      <c r="B704" s="14">
        <f>VLOOKUP(Table2[[#This Row],[Crop]],Crop!$A$2:$B$5,2,FALSE)</f>
        <v>33</v>
      </c>
      <c r="C704" t="s">
        <v>12</v>
      </c>
      <c r="D704" s="14">
        <f>VLOOKUP(Table2[[#This Row],[District]],district!$A$2:$B$38,2,FALSE)</f>
        <v>17</v>
      </c>
      <c r="E704">
        <v>2020</v>
      </c>
      <c r="L704" s="17" t="s">
        <v>68</v>
      </c>
      <c r="M704" s="14" t="s">
        <v>71</v>
      </c>
      <c r="N704" s="14" t="str">
        <f t="shared" si="132"/>
        <v>,</v>
      </c>
      <c r="O704" s="14">
        <f t="shared" si="133"/>
        <v>33</v>
      </c>
      <c r="P704" s="14" t="str">
        <f t="shared" si="134"/>
        <v>,</v>
      </c>
      <c r="Q704" s="14">
        <f t="shared" si="135"/>
        <v>17</v>
      </c>
      <c r="R704" s="14" t="str">
        <f t="shared" si="136"/>
        <v>,</v>
      </c>
      <c r="S704" s="14">
        <f t="shared" si="137"/>
        <v>0</v>
      </c>
      <c r="T704" s="14" t="str">
        <f t="shared" si="138"/>
        <v>,</v>
      </c>
      <c r="U704" s="14">
        <f t="shared" si="139"/>
        <v>0</v>
      </c>
      <c r="V704" s="14" t="str">
        <f t="shared" si="140"/>
        <v>,</v>
      </c>
      <c r="W704" s="14">
        <f t="shared" si="141"/>
        <v>0</v>
      </c>
      <c r="X704" s="14" t="str">
        <f t="shared" si="142"/>
        <v>,</v>
      </c>
      <c r="Y704" s="14">
        <f t="shared" si="143"/>
        <v>2020</v>
      </c>
      <c r="Z704" s="14" t="s">
        <v>72</v>
      </c>
    </row>
    <row r="705" spans="1:26" hidden="1" x14ac:dyDescent="0.35">
      <c r="A705" t="s">
        <v>41</v>
      </c>
      <c r="B705" s="14">
        <f>VLOOKUP(Table2[[#This Row],[Crop]],Crop!$A$2:$B$5,2,FALSE)</f>
        <v>33</v>
      </c>
      <c r="C705" t="s">
        <v>12</v>
      </c>
      <c r="D705" s="14">
        <f>VLOOKUP(Table2[[#This Row],[District]],district!$A$2:$B$38,2,FALSE)</f>
        <v>17</v>
      </c>
      <c r="E705">
        <v>2021</v>
      </c>
      <c r="L705" s="17" t="s">
        <v>68</v>
      </c>
      <c r="M705" s="14" t="s">
        <v>71</v>
      </c>
      <c r="N705" s="14" t="str">
        <f t="shared" si="132"/>
        <v>,</v>
      </c>
      <c r="O705" s="14">
        <f t="shared" si="133"/>
        <v>33</v>
      </c>
      <c r="P705" s="14" t="str">
        <f t="shared" si="134"/>
        <v>,</v>
      </c>
      <c r="Q705" s="14">
        <f t="shared" si="135"/>
        <v>17</v>
      </c>
      <c r="R705" s="14" t="str">
        <f t="shared" si="136"/>
        <v>,</v>
      </c>
      <c r="S705" s="14">
        <f t="shared" si="137"/>
        <v>0</v>
      </c>
      <c r="T705" s="14" t="str">
        <f t="shared" si="138"/>
        <v>,</v>
      </c>
      <c r="U705" s="14">
        <f t="shared" si="139"/>
        <v>0</v>
      </c>
      <c r="V705" s="14" t="str">
        <f t="shared" si="140"/>
        <v>,</v>
      </c>
      <c r="W705" s="14">
        <f t="shared" si="141"/>
        <v>0</v>
      </c>
      <c r="X705" s="14" t="str">
        <f t="shared" si="142"/>
        <v>,</v>
      </c>
      <c r="Y705" s="14">
        <f t="shared" si="143"/>
        <v>2021</v>
      </c>
      <c r="Z705" s="14" t="s">
        <v>72</v>
      </c>
    </row>
    <row r="706" spans="1:26" x14ac:dyDescent="0.35">
      <c r="A706" t="s">
        <v>41</v>
      </c>
      <c r="B706" s="14">
        <f>VLOOKUP(Table2[[#This Row],[Crop]],Crop!$A$2:$B$5,2,FALSE)</f>
        <v>33</v>
      </c>
      <c r="C706" t="s">
        <v>13</v>
      </c>
      <c r="D706" s="14">
        <f>VLOOKUP(Table2[[#This Row],[District]],district!$A$2:$B$38,2,FALSE)</f>
        <v>14</v>
      </c>
      <c r="E706">
        <v>1990</v>
      </c>
      <c r="F706">
        <v>36.43</v>
      </c>
      <c r="G706">
        <v>42</v>
      </c>
      <c r="H706">
        <v>11.86</v>
      </c>
      <c r="L706" s="17" t="s">
        <v>68</v>
      </c>
      <c r="M706" s="14" t="s">
        <v>71</v>
      </c>
      <c r="N706" s="14" t="str">
        <f t="shared" si="132"/>
        <v>,</v>
      </c>
      <c r="O706" s="14">
        <f t="shared" si="133"/>
        <v>33</v>
      </c>
      <c r="P706" s="14" t="str">
        <f t="shared" si="134"/>
        <v>,</v>
      </c>
      <c r="Q706" s="14">
        <f t="shared" si="135"/>
        <v>14</v>
      </c>
      <c r="R706" s="14" t="str">
        <f t="shared" si="136"/>
        <v>,</v>
      </c>
      <c r="S706" s="14">
        <f t="shared" si="137"/>
        <v>42</v>
      </c>
      <c r="T706" s="14" t="str">
        <f t="shared" si="138"/>
        <v>,</v>
      </c>
      <c r="U706" s="14">
        <f t="shared" si="139"/>
        <v>36.43</v>
      </c>
      <c r="V706" s="14" t="str">
        <f t="shared" si="140"/>
        <v>,</v>
      </c>
      <c r="W706" s="14">
        <f t="shared" si="141"/>
        <v>11.86</v>
      </c>
      <c r="X706" s="14" t="str">
        <f t="shared" si="142"/>
        <v>,</v>
      </c>
      <c r="Y706" s="14">
        <f t="shared" si="143"/>
        <v>1990</v>
      </c>
      <c r="Z706" s="14" t="s">
        <v>72</v>
      </c>
    </row>
    <row r="707" spans="1:26" x14ac:dyDescent="0.35">
      <c r="A707" t="s">
        <v>41</v>
      </c>
      <c r="B707" s="14">
        <f>VLOOKUP(Table2[[#This Row],[Crop]],Crop!$A$2:$B$5,2,FALSE)</f>
        <v>33</v>
      </c>
      <c r="C707" t="s">
        <v>13</v>
      </c>
      <c r="D707" s="14">
        <f>VLOOKUP(Table2[[#This Row],[District]],district!$A$2:$B$38,2,FALSE)</f>
        <v>14</v>
      </c>
      <c r="E707">
        <v>1991</v>
      </c>
      <c r="F707">
        <v>50.76</v>
      </c>
      <c r="G707">
        <v>43</v>
      </c>
      <c r="H707">
        <v>16.399999999999999</v>
      </c>
      <c r="L707" s="17" t="s">
        <v>68</v>
      </c>
      <c r="M707" s="14" t="s">
        <v>71</v>
      </c>
      <c r="N707" s="14" t="str">
        <f t="shared" si="132"/>
        <v>,</v>
      </c>
      <c r="O707" s="14">
        <f t="shared" si="133"/>
        <v>33</v>
      </c>
      <c r="P707" s="14" t="str">
        <f t="shared" si="134"/>
        <v>,</v>
      </c>
      <c r="Q707" s="14">
        <f t="shared" si="135"/>
        <v>14</v>
      </c>
      <c r="R707" s="14" t="str">
        <f t="shared" si="136"/>
        <v>,</v>
      </c>
      <c r="S707" s="14">
        <f t="shared" si="137"/>
        <v>43</v>
      </c>
      <c r="T707" s="14" t="str">
        <f t="shared" si="138"/>
        <v>,</v>
      </c>
      <c r="U707" s="14">
        <f t="shared" si="139"/>
        <v>50.76</v>
      </c>
      <c r="V707" s="14" t="str">
        <f t="shared" si="140"/>
        <v>,</v>
      </c>
      <c r="W707" s="14">
        <f t="shared" si="141"/>
        <v>16.399999999999999</v>
      </c>
      <c r="X707" s="14" t="str">
        <f t="shared" si="142"/>
        <v>,</v>
      </c>
      <c r="Y707" s="14">
        <f t="shared" si="143"/>
        <v>1991</v>
      </c>
      <c r="Z707" s="14" t="s">
        <v>72</v>
      </c>
    </row>
    <row r="708" spans="1:26" x14ac:dyDescent="0.35">
      <c r="A708" t="s">
        <v>41</v>
      </c>
      <c r="B708" s="14">
        <f>VLOOKUP(Table2[[#This Row],[Crop]],Crop!$A$2:$B$5,2,FALSE)</f>
        <v>33</v>
      </c>
      <c r="C708" t="s">
        <v>13</v>
      </c>
      <c r="D708" s="14">
        <f>VLOOKUP(Table2[[#This Row],[District]],district!$A$2:$B$38,2,FALSE)</f>
        <v>14</v>
      </c>
      <c r="E708">
        <v>1992</v>
      </c>
      <c r="F708">
        <v>48.33</v>
      </c>
      <c r="G708">
        <v>55</v>
      </c>
      <c r="H708">
        <v>12.01</v>
      </c>
      <c r="L708" s="17" t="s">
        <v>68</v>
      </c>
      <c r="M708" s="14" t="s">
        <v>71</v>
      </c>
      <c r="N708" s="14" t="str">
        <f t="shared" si="132"/>
        <v>,</v>
      </c>
      <c r="O708" s="14">
        <f t="shared" si="133"/>
        <v>33</v>
      </c>
      <c r="P708" s="14" t="str">
        <f t="shared" si="134"/>
        <v>,</v>
      </c>
      <c r="Q708" s="14">
        <f t="shared" si="135"/>
        <v>14</v>
      </c>
      <c r="R708" s="14" t="str">
        <f t="shared" si="136"/>
        <v>,</v>
      </c>
      <c r="S708" s="14">
        <f t="shared" si="137"/>
        <v>55</v>
      </c>
      <c r="T708" s="14" t="str">
        <f t="shared" si="138"/>
        <v>,</v>
      </c>
      <c r="U708" s="14">
        <f t="shared" si="139"/>
        <v>48.33</v>
      </c>
      <c r="V708" s="14" t="str">
        <f t="shared" si="140"/>
        <v>,</v>
      </c>
      <c r="W708" s="14">
        <f t="shared" si="141"/>
        <v>12.01</v>
      </c>
      <c r="X708" s="14" t="str">
        <f t="shared" si="142"/>
        <v>,</v>
      </c>
      <c r="Y708" s="14">
        <f t="shared" si="143"/>
        <v>1992</v>
      </c>
      <c r="Z708" s="14" t="s">
        <v>72</v>
      </c>
    </row>
    <row r="709" spans="1:26" x14ac:dyDescent="0.35">
      <c r="A709" t="s">
        <v>41</v>
      </c>
      <c r="B709" s="14">
        <f>VLOOKUP(Table2[[#This Row],[Crop]],Crop!$A$2:$B$5,2,FALSE)</f>
        <v>33</v>
      </c>
      <c r="C709" t="s">
        <v>13</v>
      </c>
      <c r="D709" s="14">
        <f>VLOOKUP(Table2[[#This Row],[District]],district!$A$2:$B$38,2,FALSE)</f>
        <v>14</v>
      </c>
      <c r="E709">
        <v>1993</v>
      </c>
      <c r="F709">
        <v>47.3</v>
      </c>
      <c r="G709">
        <v>53</v>
      </c>
      <c r="H709">
        <v>12.2</v>
      </c>
      <c r="L709" s="17" t="s">
        <v>68</v>
      </c>
      <c r="M709" s="14" t="s">
        <v>71</v>
      </c>
      <c r="N709" s="14" t="str">
        <f t="shared" si="132"/>
        <v>,</v>
      </c>
      <c r="O709" s="14">
        <f t="shared" si="133"/>
        <v>33</v>
      </c>
      <c r="P709" s="14" t="str">
        <f t="shared" si="134"/>
        <v>,</v>
      </c>
      <c r="Q709" s="14">
        <f t="shared" si="135"/>
        <v>14</v>
      </c>
      <c r="R709" s="14" t="str">
        <f t="shared" si="136"/>
        <v>,</v>
      </c>
      <c r="S709" s="14">
        <f t="shared" si="137"/>
        <v>53</v>
      </c>
      <c r="T709" s="14" t="str">
        <f t="shared" si="138"/>
        <v>,</v>
      </c>
      <c r="U709" s="14">
        <f t="shared" si="139"/>
        <v>47.3</v>
      </c>
      <c r="V709" s="14" t="str">
        <f t="shared" si="140"/>
        <v>,</v>
      </c>
      <c r="W709" s="14">
        <f t="shared" si="141"/>
        <v>12.2</v>
      </c>
      <c r="X709" s="14" t="str">
        <f t="shared" si="142"/>
        <v>,</v>
      </c>
      <c r="Y709" s="14">
        <f t="shared" si="143"/>
        <v>1993</v>
      </c>
      <c r="Z709" s="14" t="s">
        <v>72</v>
      </c>
    </row>
    <row r="710" spans="1:26" x14ac:dyDescent="0.35">
      <c r="A710" t="s">
        <v>41</v>
      </c>
      <c r="B710" s="14">
        <f>VLOOKUP(Table2[[#This Row],[Crop]],Crop!$A$2:$B$5,2,FALSE)</f>
        <v>33</v>
      </c>
      <c r="C710" t="s">
        <v>13</v>
      </c>
      <c r="D710" s="14">
        <f>VLOOKUP(Table2[[#This Row],[District]],district!$A$2:$B$38,2,FALSE)</f>
        <v>14</v>
      </c>
      <c r="E710">
        <v>1994</v>
      </c>
      <c r="F710">
        <v>58.23</v>
      </c>
      <c r="G710">
        <v>52</v>
      </c>
      <c r="H710">
        <v>15.31</v>
      </c>
      <c r="L710" s="17" t="s">
        <v>68</v>
      </c>
      <c r="M710" s="14" t="s">
        <v>71</v>
      </c>
      <c r="N710" s="14" t="str">
        <f t="shared" si="132"/>
        <v>,</v>
      </c>
      <c r="O710" s="14">
        <f t="shared" si="133"/>
        <v>33</v>
      </c>
      <c r="P710" s="14" t="str">
        <f t="shared" si="134"/>
        <v>,</v>
      </c>
      <c r="Q710" s="14">
        <f t="shared" si="135"/>
        <v>14</v>
      </c>
      <c r="R710" s="14" t="str">
        <f t="shared" si="136"/>
        <v>,</v>
      </c>
      <c r="S710" s="14">
        <f t="shared" si="137"/>
        <v>52</v>
      </c>
      <c r="T710" s="14" t="str">
        <f t="shared" si="138"/>
        <v>,</v>
      </c>
      <c r="U710" s="14">
        <f t="shared" si="139"/>
        <v>58.23</v>
      </c>
      <c r="V710" s="14" t="str">
        <f t="shared" si="140"/>
        <v>,</v>
      </c>
      <c r="W710" s="14">
        <f t="shared" si="141"/>
        <v>15.31</v>
      </c>
      <c r="X710" s="14" t="str">
        <f t="shared" si="142"/>
        <v>,</v>
      </c>
      <c r="Y710" s="14">
        <f t="shared" si="143"/>
        <v>1994</v>
      </c>
      <c r="Z710" s="14" t="s">
        <v>72</v>
      </c>
    </row>
    <row r="711" spans="1:26" x14ac:dyDescent="0.35">
      <c r="A711" t="s">
        <v>41</v>
      </c>
      <c r="B711" s="14">
        <f>VLOOKUP(Table2[[#This Row],[Crop]],Crop!$A$2:$B$5,2,FALSE)</f>
        <v>33</v>
      </c>
      <c r="C711" t="s">
        <v>13</v>
      </c>
      <c r="D711" s="14">
        <f>VLOOKUP(Table2[[#This Row],[District]],district!$A$2:$B$38,2,FALSE)</f>
        <v>14</v>
      </c>
      <c r="E711">
        <v>1995</v>
      </c>
      <c r="F711">
        <v>64.56</v>
      </c>
      <c r="G711">
        <v>62</v>
      </c>
      <c r="H711">
        <v>14.23</v>
      </c>
      <c r="L711" s="17" t="s">
        <v>68</v>
      </c>
      <c r="M711" s="14" t="s">
        <v>71</v>
      </c>
      <c r="N711" s="14" t="str">
        <f t="shared" si="132"/>
        <v>,</v>
      </c>
      <c r="O711" s="14">
        <f t="shared" si="133"/>
        <v>33</v>
      </c>
      <c r="P711" s="14" t="str">
        <f t="shared" si="134"/>
        <v>,</v>
      </c>
      <c r="Q711" s="14">
        <f t="shared" si="135"/>
        <v>14</v>
      </c>
      <c r="R711" s="14" t="str">
        <f t="shared" si="136"/>
        <v>,</v>
      </c>
      <c r="S711" s="14">
        <f t="shared" si="137"/>
        <v>62</v>
      </c>
      <c r="T711" s="14" t="str">
        <f t="shared" si="138"/>
        <v>,</v>
      </c>
      <c r="U711" s="14">
        <f t="shared" si="139"/>
        <v>64.56</v>
      </c>
      <c r="V711" s="14" t="str">
        <f t="shared" si="140"/>
        <v>,</v>
      </c>
      <c r="W711" s="14">
        <f t="shared" si="141"/>
        <v>14.23</v>
      </c>
      <c r="X711" s="14" t="str">
        <f t="shared" si="142"/>
        <v>,</v>
      </c>
      <c r="Y711" s="14">
        <f t="shared" si="143"/>
        <v>1995</v>
      </c>
      <c r="Z711" s="14" t="s">
        <v>72</v>
      </c>
    </row>
    <row r="712" spans="1:26" x14ac:dyDescent="0.35">
      <c r="A712" t="s">
        <v>41</v>
      </c>
      <c r="B712" s="14">
        <f>VLOOKUP(Table2[[#This Row],[Crop]],Crop!$A$2:$B$5,2,FALSE)</f>
        <v>33</v>
      </c>
      <c r="C712" t="s">
        <v>13</v>
      </c>
      <c r="D712" s="14">
        <f>VLOOKUP(Table2[[#This Row],[District]],district!$A$2:$B$38,2,FALSE)</f>
        <v>14</v>
      </c>
      <c r="E712">
        <v>1996</v>
      </c>
      <c r="F712">
        <v>50.81</v>
      </c>
      <c r="G712">
        <v>63</v>
      </c>
      <c r="H712">
        <v>11.02</v>
      </c>
      <c r="L712" s="17" t="s">
        <v>68</v>
      </c>
      <c r="M712" s="14" t="s">
        <v>71</v>
      </c>
      <c r="N712" s="14" t="str">
        <f t="shared" si="132"/>
        <v>,</v>
      </c>
      <c r="O712" s="14">
        <f t="shared" si="133"/>
        <v>33</v>
      </c>
      <c r="P712" s="14" t="str">
        <f t="shared" si="134"/>
        <v>,</v>
      </c>
      <c r="Q712" s="14">
        <f t="shared" si="135"/>
        <v>14</v>
      </c>
      <c r="R712" s="14" t="str">
        <f t="shared" si="136"/>
        <v>,</v>
      </c>
      <c r="S712" s="14">
        <f t="shared" si="137"/>
        <v>63</v>
      </c>
      <c r="T712" s="14" t="str">
        <f t="shared" si="138"/>
        <v>,</v>
      </c>
      <c r="U712" s="14">
        <f t="shared" si="139"/>
        <v>50.81</v>
      </c>
      <c r="V712" s="14" t="str">
        <f t="shared" si="140"/>
        <v>,</v>
      </c>
      <c r="W712" s="14">
        <f t="shared" si="141"/>
        <v>11.02</v>
      </c>
      <c r="X712" s="14" t="str">
        <f t="shared" si="142"/>
        <v>,</v>
      </c>
      <c r="Y712" s="14">
        <f t="shared" si="143"/>
        <v>1996</v>
      </c>
      <c r="Z712" s="14" t="s">
        <v>72</v>
      </c>
    </row>
    <row r="713" spans="1:26" x14ac:dyDescent="0.35">
      <c r="A713" t="s">
        <v>41</v>
      </c>
      <c r="B713" s="14">
        <f>VLOOKUP(Table2[[#This Row],[Crop]],Crop!$A$2:$B$5,2,FALSE)</f>
        <v>33</v>
      </c>
      <c r="C713" t="s">
        <v>13</v>
      </c>
      <c r="D713" s="14">
        <f>VLOOKUP(Table2[[#This Row],[District]],district!$A$2:$B$38,2,FALSE)</f>
        <v>14</v>
      </c>
      <c r="E713">
        <v>1997</v>
      </c>
      <c r="F713">
        <v>27.03</v>
      </c>
      <c r="G713">
        <v>34</v>
      </c>
      <c r="H713">
        <v>10.87</v>
      </c>
      <c r="L713" s="17" t="s">
        <v>68</v>
      </c>
      <c r="M713" s="14" t="s">
        <v>71</v>
      </c>
      <c r="N713" s="14" t="str">
        <f t="shared" si="132"/>
        <v>,</v>
      </c>
      <c r="O713" s="14">
        <f t="shared" si="133"/>
        <v>33</v>
      </c>
      <c r="P713" s="14" t="str">
        <f t="shared" si="134"/>
        <v>,</v>
      </c>
      <c r="Q713" s="14">
        <f t="shared" si="135"/>
        <v>14</v>
      </c>
      <c r="R713" s="14" t="str">
        <f t="shared" si="136"/>
        <v>,</v>
      </c>
      <c r="S713" s="14">
        <f t="shared" si="137"/>
        <v>34</v>
      </c>
      <c r="T713" s="14" t="str">
        <f t="shared" si="138"/>
        <v>,</v>
      </c>
      <c r="U713" s="14">
        <f t="shared" si="139"/>
        <v>27.03</v>
      </c>
      <c r="V713" s="14" t="str">
        <f t="shared" si="140"/>
        <v>,</v>
      </c>
      <c r="W713" s="14">
        <f t="shared" si="141"/>
        <v>10.87</v>
      </c>
      <c r="X713" s="14" t="str">
        <f t="shared" si="142"/>
        <v>,</v>
      </c>
      <c r="Y713" s="14">
        <f t="shared" si="143"/>
        <v>1997</v>
      </c>
      <c r="Z713" s="14" t="s">
        <v>72</v>
      </c>
    </row>
    <row r="714" spans="1:26" x14ac:dyDescent="0.35">
      <c r="A714" t="s">
        <v>41</v>
      </c>
      <c r="B714" s="14">
        <f>VLOOKUP(Table2[[#This Row],[Crop]],Crop!$A$2:$B$5,2,FALSE)</f>
        <v>33</v>
      </c>
      <c r="C714" t="s">
        <v>13</v>
      </c>
      <c r="D714" s="14">
        <f>VLOOKUP(Table2[[#This Row],[District]],district!$A$2:$B$38,2,FALSE)</f>
        <v>14</v>
      </c>
      <c r="E714">
        <v>1998</v>
      </c>
      <c r="F714">
        <v>20.54</v>
      </c>
      <c r="G714">
        <v>22</v>
      </c>
      <c r="H714">
        <v>12.76</v>
      </c>
      <c r="L714" s="17" t="s">
        <v>68</v>
      </c>
      <c r="M714" s="14" t="s">
        <v>71</v>
      </c>
      <c r="N714" s="14" t="str">
        <f t="shared" si="132"/>
        <v>,</v>
      </c>
      <c r="O714" s="14">
        <f t="shared" si="133"/>
        <v>33</v>
      </c>
      <c r="P714" s="14" t="str">
        <f t="shared" si="134"/>
        <v>,</v>
      </c>
      <c r="Q714" s="14">
        <f t="shared" si="135"/>
        <v>14</v>
      </c>
      <c r="R714" s="14" t="str">
        <f t="shared" si="136"/>
        <v>,</v>
      </c>
      <c r="S714" s="14">
        <f t="shared" si="137"/>
        <v>22</v>
      </c>
      <c r="T714" s="14" t="str">
        <f t="shared" si="138"/>
        <v>,</v>
      </c>
      <c r="U714" s="14">
        <f t="shared" si="139"/>
        <v>20.54</v>
      </c>
      <c r="V714" s="14" t="str">
        <f t="shared" si="140"/>
        <v>,</v>
      </c>
      <c r="W714" s="14">
        <f t="shared" si="141"/>
        <v>12.76</v>
      </c>
      <c r="X714" s="14" t="str">
        <f t="shared" si="142"/>
        <v>,</v>
      </c>
      <c r="Y714" s="14">
        <f t="shared" si="143"/>
        <v>1998</v>
      </c>
      <c r="Z714" s="14" t="s">
        <v>72</v>
      </c>
    </row>
    <row r="715" spans="1:26" x14ac:dyDescent="0.35">
      <c r="A715" t="s">
        <v>41</v>
      </c>
      <c r="B715" s="14">
        <f>VLOOKUP(Table2[[#This Row],[Crop]],Crop!$A$2:$B$5,2,FALSE)</f>
        <v>33</v>
      </c>
      <c r="C715" t="s">
        <v>13</v>
      </c>
      <c r="D715" s="14">
        <f>VLOOKUP(Table2[[#This Row],[District]],district!$A$2:$B$38,2,FALSE)</f>
        <v>14</v>
      </c>
      <c r="E715">
        <v>1999</v>
      </c>
      <c r="F715">
        <v>23.87</v>
      </c>
      <c r="G715">
        <v>23</v>
      </c>
      <c r="H715">
        <v>14.19</v>
      </c>
      <c r="L715" s="17" t="s">
        <v>68</v>
      </c>
      <c r="M715" s="14" t="s">
        <v>71</v>
      </c>
      <c r="N715" s="14" t="str">
        <f t="shared" si="132"/>
        <v>,</v>
      </c>
      <c r="O715" s="14">
        <f t="shared" si="133"/>
        <v>33</v>
      </c>
      <c r="P715" s="14" t="str">
        <f t="shared" si="134"/>
        <v>,</v>
      </c>
      <c r="Q715" s="14">
        <f t="shared" si="135"/>
        <v>14</v>
      </c>
      <c r="R715" s="14" t="str">
        <f t="shared" si="136"/>
        <v>,</v>
      </c>
      <c r="S715" s="14">
        <f t="shared" si="137"/>
        <v>23</v>
      </c>
      <c r="T715" s="14" t="str">
        <f t="shared" si="138"/>
        <v>,</v>
      </c>
      <c r="U715" s="14">
        <f t="shared" si="139"/>
        <v>23.87</v>
      </c>
      <c r="V715" s="14" t="str">
        <f t="shared" si="140"/>
        <v>,</v>
      </c>
      <c r="W715" s="14">
        <f t="shared" si="141"/>
        <v>14.19</v>
      </c>
      <c r="X715" s="14" t="str">
        <f t="shared" si="142"/>
        <v>,</v>
      </c>
      <c r="Y715" s="14">
        <f t="shared" si="143"/>
        <v>1999</v>
      </c>
      <c r="Z715" s="14" t="s">
        <v>72</v>
      </c>
    </row>
    <row r="716" spans="1:26" x14ac:dyDescent="0.35">
      <c r="A716" t="s">
        <v>41</v>
      </c>
      <c r="B716" s="14">
        <f>VLOOKUP(Table2[[#This Row],[Crop]],Crop!$A$2:$B$5,2,FALSE)</f>
        <v>33</v>
      </c>
      <c r="C716" t="s">
        <v>13</v>
      </c>
      <c r="D716" s="14">
        <f>VLOOKUP(Table2[[#This Row],[District]],district!$A$2:$B$38,2,FALSE)</f>
        <v>14</v>
      </c>
      <c r="E716">
        <v>2000</v>
      </c>
      <c r="F716">
        <v>12.46</v>
      </c>
      <c r="G716">
        <v>22</v>
      </c>
      <c r="H716">
        <v>7.74</v>
      </c>
      <c r="L716" s="17" t="s">
        <v>68</v>
      </c>
      <c r="M716" s="14" t="s">
        <v>71</v>
      </c>
      <c r="N716" s="14" t="str">
        <f t="shared" si="132"/>
        <v>,</v>
      </c>
      <c r="O716" s="14">
        <f t="shared" si="133"/>
        <v>33</v>
      </c>
      <c r="P716" s="14" t="str">
        <f t="shared" si="134"/>
        <v>,</v>
      </c>
      <c r="Q716" s="14">
        <f t="shared" si="135"/>
        <v>14</v>
      </c>
      <c r="R716" s="14" t="str">
        <f t="shared" si="136"/>
        <v>,</v>
      </c>
      <c r="S716" s="14">
        <f t="shared" si="137"/>
        <v>22</v>
      </c>
      <c r="T716" s="14" t="str">
        <f t="shared" si="138"/>
        <v>,</v>
      </c>
      <c r="U716" s="14">
        <f t="shared" si="139"/>
        <v>12.46</v>
      </c>
      <c r="V716" s="14" t="str">
        <f t="shared" si="140"/>
        <v>,</v>
      </c>
      <c r="W716" s="14">
        <f t="shared" si="141"/>
        <v>7.74</v>
      </c>
      <c r="X716" s="14" t="str">
        <f t="shared" si="142"/>
        <v>,</v>
      </c>
      <c r="Y716" s="14">
        <f t="shared" si="143"/>
        <v>2000</v>
      </c>
      <c r="Z716" s="14" t="s">
        <v>72</v>
      </c>
    </row>
    <row r="717" spans="1:26" x14ac:dyDescent="0.35">
      <c r="A717" t="s">
        <v>41</v>
      </c>
      <c r="B717" s="14">
        <f>VLOOKUP(Table2[[#This Row],[Crop]],Crop!$A$2:$B$5,2,FALSE)</f>
        <v>33</v>
      </c>
      <c r="C717" t="s">
        <v>13</v>
      </c>
      <c r="D717" s="14">
        <f>VLOOKUP(Table2[[#This Row],[District]],district!$A$2:$B$38,2,FALSE)</f>
        <v>14</v>
      </c>
      <c r="E717">
        <v>2001</v>
      </c>
      <c r="F717">
        <v>10.26</v>
      </c>
      <c r="G717">
        <v>23</v>
      </c>
      <c r="H717">
        <v>6.1</v>
      </c>
      <c r="L717" s="17" t="s">
        <v>68</v>
      </c>
      <c r="M717" s="14" t="s">
        <v>71</v>
      </c>
      <c r="N717" s="14" t="str">
        <f t="shared" si="132"/>
        <v>,</v>
      </c>
      <c r="O717" s="14">
        <f t="shared" si="133"/>
        <v>33</v>
      </c>
      <c r="P717" s="14" t="str">
        <f t="shared" si="134"/>
        <v>,</v>
      </c>
      <c r="Q717" s="14">
        <f t="shared" si="135"/>
        <v>14</v>
      </c>
      <c r="R717" s="14" t="str">
        <f t="shared" si="136"/>
        <v>,</v>
      </c>
      <c r="S717" s="14">
        <f t="shared" si="137"/>
        <v>23</v>
      </c>
      <c r="T717" s="14" t="str">
        <f t="shared" si="138"/>
        <v>,</v>
      </c>
      <c r="U717" s="14">
        <f t="shared" si="139"/>
        <v>10.26</v>
      </c>
      <c r="V717" s="14" t="str">
        <f t="shared" si="140"/>
        <v>,</v>
      </c>
      <c r="W717" s="14">
        <f t="shared" si="141"/>
        <v>6.1</v>
      </c>
      <c r="X717" s="14" t="str">
        <f t="shared" si="142"/>
        <v>,</v>
      </c>
      <c r="Y717" s="14">
        <f t="shared" si="143"/>
        <v>2001</v>
      </c>
      <c r="Z717" s="14" t="s">
        <v>72</v>
      </c>
    </row>
    <row r="718" spans="1:26" x14ac:dyDescent="0.35">
      <c r="A718" t="s">
        <v>41</v>
      </c>
      <c r="B718" s="14">
        <f>VLOOKUP(Table2[[#This Row],[Crop]],Crop!$A$2:$B$5,2,FALSE)</f>
        <v>33</v>
      </c>
      <c r="C718" t="s">
        <v>13</v>
      </c>
      <c r="D718" s="14">
        <f>VLOOKUP(Table2[[#This Row],[District]],district!$A$2:$B$38,2,FALSE)</f>
        <v>14</v>
      </c>
      <c r="E718">
        <v>2002</v>
      </c>
      <c r="F718">
        <v>8.66</v>
      </c>
      <c r="G718">
        <v>20</v>
      </c>
      <c r="H718">
        <v>5.92</v>
      </c>
      <c r="L718" s="17" t="s">
        <v>68</v>
      </c>
      <c r="M718" s="14" t="s">
        <v>71</v>
      </c>
      <c r="N718" s="14" t="str">
        <f t="shared" si="132"/>
        <v>,</v>
      </c>
      <c r="O718" s="14">
        <f t="shared" si="133"/>
        <v>33</v>
      </c>
      <c r="P718" s="14" t="str">
        <f t="shared" si="134"/>
        <v>,</v>
      </c>
      <c r="Q718" s="14">
        <f t="shared" si="135"/>
        <v>14</v>
      </c>
      <c r="R718" s="14" t="str">
        <f t="shared" si="136"/>
        <v>,</v>
      </c>
      <c r="S718" s="14">
        <f t="shared" si="137"/>
        <v>20</v>
      </c>
      <c r="T718" s="14" t="str">
        <f t="shared" si="138"/>
        <v>,</v>
      </c>
      <c r="U718" s="14">
        <f t="shared" si="139"/>
        <v>8.66</v>
      </c>
      <c r="V718" s="14" t="str">
        <f t="shared" si="140"/>
        <v>,</v>
      </c>
      <c r="W718" s="14">
        <f t="shared" si="141"/>
        <v>5.92</v>
      </c>
      <c r="X718" s="14" t="str">
        <f t="shared" si="142"/>
        <v>,</v>
      </c>
      <c r="Y718" s="14">
        <f t="shared" si="143"/>
        <v>2002</v>
      </c>
      <c r="Z718" s="14" t="s">
        <v>72</v>
      </c>
    </row>
    <row r="719" spans="1:26" x14ac:dyDescent="0.35">
      <c r="A719" t="s">
        <v>41</v>
      </c>
      <c r="B719" s="14">
        <f>VLOOKUP(Table2[[#This Row],[Crop]],Crop!$A$2:$B$5,2,FALSE)</f>
        <v>33</v>
      </c>
      <c r="C719" t="s">
        <v>13</v>
      </c>
      <c r="D719" s="14">
        <f>VLOOKUP(Table2[[#This Row],[District]],district!$A$2:$B$38,2,FALSE)</f>
        <v>14</v>
      </c>
      <c r="E719">
        <v>2003</v>
      </c>
      <c r="F719">
        <v>12.81</v>
      </c>
      <c r="G719">
        <v>22</v>
      </c>
      <c r="H719">
        <v>7.96</v>
      </c>
      <c r="L719" s="17" t="s">
        <v>68</v>
      </c>
      <c r="M719" s="14" t="s">
        <v>71</v>
      </c>
      <c r="N719" s="14" t="str">
        <f t="shared" si="132"/>
        <v>,</v>
      </c>
      <c r="O719" s="14">
        <f t="shared" si="133"/>
        <v>33</v>
      </c>
      <c r="P719" s="14" t="str">
        <f t="shared" si="134"/>
        <v>,</v>
      </c>
      <c r="Q719" s="14">
        <f t="shared" si="135"/>
        <v>14</v>
      </c>
      <c r="R719" s="14" t="str">
        <f t="shared" si="136"/>
        <v>,</v>
      </c>
      <c r="S719" s="14">
        <f t="shared" si="137"/>
        <v>22</v>
      </c>
      <c r="T719" s="14" t="str">
        <f t="shared" si="138"/>
        <v>,</v>
      </c>
      <c r="U719" s="14">
        <f t="shared" si="139"/>
        <v>12.81</v>
      </c>
      <c r="V719" s="14" t="str">
        <f t="shared" si="140"/>
        <v>,</v>
      </c>
      <c r="W719" s="14">
        <f t="shared" si="141"/>
        <v>7.96</v>
      </c>
      <c r="X719" s="14" t="str">
        <f t="shared" si="142"/>
        <v>,</v>
      </c>
      <c r="Y719" s="14">
        <f t="shared" si="143"/>
        <v>2003</v>
      </c>
      <c r="Z719" s="14" t="s">
        <v>72</v>
      </c>
    </row>
    <row r="720" spans="1:26" x14ac:dyDescent="0.35">
      <c r="A720" t="s">
        <v>41</v>
      </c>
      <c r="B720" s="14">
        <f>VLOOKUP(Table2[[#This Row],[Crop]],Crop!$A$2:$B$5,2,FALSE)</f>
        <v>33</v>
      </c>
      <c r="C720" t="s">
        <v>13</v>
      </c>
      <c r="D720" s="14">
        <f>VLOOKUP(Table2[[#This Row],[District]],district!$A$2:$B$38,2,FALSE)</f>
        <v>14</v>
      </c>
      <c r="E720">
        <v>2004</v>
      </c>
      <c r="F720">
        <v>19.989999999999998</v>
      </c>
      <c r="G720">
        <v>29</v>
      </c>
      <c r="H720">
        <v>9.42</v>
      </c>
      <c r="L720" s="17" t="s">
        <v>68</v>
      </c>
      <c r="M720" s="14" t="s">
        <v>71</v>
      </c>
      <c r="N720" s="14" t="str">
        <f t="shared" si="132"/>
        <v>,</v>
      </c>
      <c r="O720" s="14">
        <f t="shared" si="133"/>
        <v>33</v>
      </c>
      <c r="P720" s="14" t="str">
        <f t="shared" si="134"/>
        <v>,</v>
      </c>
      <c r="Q720" s="14">
        <f t="shared" si="135"/>
        <v>14</v>
      </c>
      <c r="R720" s="14" t="str">
        <f t="shared" si="136"/>
        <v>,</v>
      </c>
      <c r="S720" s="14">
        <f t="shared" si="137"/>
        <v>29</v>
      </c>
      <c r="T720" s="14" t="str">
        <f t="shared" si="138"/>
        <v>,</v>
      </c>
      <c r="U720" s="14">
        <f t="shared" si="139"/>
        <v>19.989999999999998</v>
      </c>
      <c r="V720" s="14" t="str">
        <f t="shared" si="140"/>
        <v>,</v>
      </c>
      <c r="W720" s="14">
        <f t="shared" si="141"/>
        <v>9.42</v>
      </c>
      <c r="X720" s="14" t="str">
        <f t="shared" si="142"/>
        <v>,</v>
      </c>
      <c r="Y720" s="14">
        <f t="shared" si="143"/>
        <v>2004</v>
      </c>
      <c r="Z720" s="14" t="s">
        <v>72</v>
      </c>
    </row>
    <row r="721" spans="1:26" x14ac:dyDescent="0.35">
      <c r="A721" t="s">
        <v>41</v>
      </c>
      <c r="B721" s="14">
        <f>VLOOKUP(Table2[[#This Row],[Crop]],Crop!$A$2:$B$5,2,FALSE)</f>
        <v>33</v>
      </c>
      <c r="C721" t="s">
        <v>13</v>
      </c>
      <c r="D721" s="14">
        <f>VLOOKUP(Table2[[#This Row],[District]],district!$A$2:$B$38,2,FALSE)</f>
        <v>14</v>
      </c>
      <c r="E721">
        <v>2005</v>
      </c>
      <c r="F721">
        <v>20.190000000000001</v>
      </c>
      <c r="G721">
        <v>27</v>
      </c>
      <c r="H721">
        <v>9.6199999999999992</v>
      </c>
      <c r="L721" s="17" t="s">
        <v>68</v>
      </c>
      <c r="M721" s="14" t="s">
        <v>71</v>
      </c>
      <c r="N721" s="14" t="str">
        <f t="shared" si="132"/>
        <v>,</v>
      </c>
      <c r="O721" s="14">
        <f t="shared" si="133"/>
        <v>33</v>
      </c>
      <c r="P721" s="14" t="str">
        <f t="shared" si="134"/>
        <v>,</v>
      </c>
      <c r="Q721" s="14">
        <f t="shared" si="135"/>
        <v>14</v>
      </c>
      <c r="R721" s="14" t="str">
        <f t="shared" si="136"/>
        <v>,</v>
      </c>
      <c r="S721" s="14">
        <f t="shared" si="137"/>
        <v>27</v>
      </c>
      <c r="T721" s="14" t="str">
        <f t="shared" si="138"/>
        <v>,</v>
      </c>
      <c r="U721" s="14">
        <f t="shared" si="139"/>
        <v>20.190000000000001</v>
      </c>
      <c r="V721" s="14" t="str">
        <f t="shared" si="140"/>
        <v>,</v>
      </c>
      <c r="W721" s="14">
        <f t="shared" si="141"/>
        <v>9.6199999999999992</v>
      </c>
      <c r="X721" s="14" t="str">
        <f t="shared" si="142"/>
        <v>,</v>
      </c>
      <c r="Y721" s="14">
        <f t="shared" si="143"/>
        <v>2005</v>
      </c>
      <c r="Z721" s="14" t="s">
        <v>72</v>
      </c>
    </row>
    <row r="722" spans="1:26" x14ac:dyDescent="0.35">
      <c r="A722" t="s">
        <v>41</v>
      </c>
      <c r="B722" s="14">
        <f>VLOOKUP(Table2[[#This Row],[Crop]],Crop!$A$2:$B$5,2,FALSE)</f>
        <v>33</v>
      </c>
      <c r="C722" t="s">
        <v>13</v>
      </c>
      <c r="D722" s="14">
        <f>VLOOKUP(Table2[[#This Row],[District]],district!$A$2:$B$38,2,FALSE)</f>
        <v>14</v>
      </c>
      <c r="E722">
        <v>2006</v>
      </c>
      <c r="F722">
        <v>20.67</v>
      </c>
      <c r="G722">
        <v>26</v>
      </c>
      <c r="H722">
        <v>10.220000000000001</v>
      </c>
      <c r="L722" s="17" t="s">
        <v>68</v>
      </c>
      <c r="M722" s="14" t="s">
        <v>71</v>
      </c>
      <c r="N722" s="14" t="str">
        <f t="shared" si="132"/>
        <v>,</v>
      </c>
      <c r="O722" s="14">
        <f t="shared" si="133"/>
        <v>33</v>
      </c>
      <c r="P722" s="14" t="str">
        <f t="shared" si="134"/>
        <v>,</v>
      </c>
      <c r="Q722" s="14">
        <f t="shared" si="135"/>
        <v>14</v>
      </c>
      <c r="R722" s="14" t="str">
        <f t="shared" si="136"/>
        <v>,</v>
      </c>
      <c r="S722" s="14">
        <f t="shared" si="137"/>
        <v>26</v>
      </c>
      <c r="T722" s="14" t="str">
        <f t="shared" si="138"/>
        <v>,</v>
      </c>
      <c r="U722" s="14">
        <f t="shared" si="139"/>
        <v>20.67</v>
      </c>
      <c r="V722" s="14" t="str">
        <f t="shared" si="140"/>
        <v>,</v>
      </c>
      <c r="W722" s="14">
        <f t="shared" si="141"/>
        <v>10.220000000000001</v>
      </c>
      <c r="X722" s="14" t="str">
        <f t="shared" si="142"/>
        <v>,</v>
      </c>
      <c r="Y722" s="14">
        <f t="shared" si="143"/>
        <v>2006</v>
      </c>
      <c r="Z722" s="14" t="s">
        <v>72</v>
      </c>
    </row>
    <row r="723" spans="1:26" x14ac:dyDescent="0.35">
      <c r="A723" t="s">
        <v>41</v>
      </c>
      <c r="B723" s="14">
        <f>VLOOKUP(Table2[[#This Row],[Crop]],Crop!$A$2:$B$5,2,FALSE)</f>
        <v>33</v>
      </c>
      <c r="C723" t="s">
        <v>13</v>
      </c>
      <c r="D723" s="14">
        <f>VLOOKUP(Table2[[#This Row],[District]],district!$A$2:$B$38,2,FALSE)</f>
        <v>14</v>
      </c>
      <c r="E723">
        <v>2007</v>
      </c>
      <c r="F723">
        <v>20.53</v>
      </c>
      <c r="G723">
        <v>27</v>
      </c>
      <c r="H723">
        <v>9.7799999999999994</v>
      </c>
      <c r="L723" s="17" t="s">
        <v>68</v>
      </c>
      <c r="M723" s="14" t="s">
        <v>71</v>
      </c>
      <c r="N723" s="14" t="str">
        <f t="shared" si="132"/>
        <v>,</v>
      </c>
      <c r="O723" s="14">
        <f t="shared" si="133"/>
        <v>33</v>
      </c>
      <c r="P723" s="14" t="str">
        <f t="shared" si="134"/>
        <v>,</v>
      </c>
      <c r="Q723" s="14">
        <f t="shared" si="135"/>
        <v>14</v>
      </c>
      <c r="R723" s="14" t="str">
        <f t="shared" si="136"/>
        <v>,</v>
      </c>
      <c r="S723" s="14">
        <f t="shared" si="137"/>
        <v>27</v>
      </c>
      <c r="T723" s="14" t="str">
        <f t="shared" si="138"/>
        <v>,</v>
      </c>
      <c r="U723" s="14">
        <f t="shared" si="139"/>
        <v>20.53</v>
      </c>
      <c r="V723" s="14" t="str">
        <f t="shared" si="140"/>
        <v>,</v>
      </c>
      <c r="W723" s="14">
        <f t="shared" si="141"/>
        <v>9.7799999999999994</v>
      </c>
      <c r="X723" s="14" t="str">
        <f t="shared" si="142"/>
        <v>,</v>
      </c>
      <c r="Y723" s="14">
        <f t="shared" si="143"/>
        <v>2007</v>
      </c>
      <c r="Z723" s="14" t="s">
        <v>72</v>
      </c>
    </row>
    <row r="724" spans="1:26" x14ac:dyDescent="0.35">
      <c r="A724" t="s">
        <v>41</v>
      </c>
      <c r="B724" s="14">
        <f>VLOOKUP(Table2[[#This Row],[Crop]],Crop!$A$2:$B$5,2,FALSE)</f>
        <v>33</v>
      </c>
      <c r="C724" t="s">
        <v>13</v>
      </c>
      <c r="D724" s="14">
        <f>VLOOKUP(Table2[[#This Row],[District]],district!$A$2:$B$38,2,FALSE)</f>
        <v>14</v>
      </c>
      <c r="E724">
        <v>2008</v>
      </c>
      <c r="F724">
        <v>32.79</v>
      </c>
      <c r="G724">
        <v>32</v>
      </c>
      <c r="H724">
        <v>13.18</v>
      </c>
      <c r="L724" s="17" t="s">
        <v>68</v>
      </c>
      <c r="M724" s="14" t="s">
        <v>71</v>
      </c>
      <c r="N724" s="14" t="str">
        <f t="shared" si="132"/>
        <v>,</v>
      </c>
      <c r="O724" s="14">
        <f t="shared" si="133"/>
        <v>33</v>
      </c>
      <c r="P724" s="14" t="str">
        <f t="shared" si="134"/>
        <v>,</v>
      </c>
      <c r="Q724" s="14">
        <f t="shared" si="135"/>
        <v>14</v>
      </c>
      <c r="R724" s="14" t="str">
        <f t="shared" si="136"/>
        <v>,</v>
      </c>
      <c r="S724" s="14">
        <f t="shared" si="137"/>
        <v>32</v>
      </c>
      <c r="T724" s="14" t="str">
        <f t="shared" si="138"/>
        <v>,</v>
      </c>
      <c r="U724" s="14">
        <f t="shared" si="139"/>
        <v>32.79</v>
      </c>
      <c r="V724" s="14" t="str">
        <f t="shared" si="140"/>
        <v>,</v>
      </c>
      <c r="W724" s="14">
        <f t="shared" si="141"/>
        <v>13.18</v>
      </c>
      <c r="X724" s="14" t="str">
        <f t="shared" si="142"/>
        <v>,</v>
      </c>
      <c r="Y724" s="14">
        <f t="shared" si="143"/>
        <v>2008</v>
      </c>
      <c r="Z724" s="14" t="s">
        <v>72</v>
      </c>
    </row>
    <row r="725" spans="1:26" x14ac:dyDescent="0.35">
      <c r="A725" t="s">
        <v>41</v>
      </c>
      <c r="B725" s="14">
        <f>VLOOKUP(Table2[[#This Row],[Crop]],Crop!$A$2:$B$5,2,FALSE)</f>
        <v>33</v>
      </c>
      <c r="C725" t="s">
        <v>13</v>
      </c>
      <c r="D725" s="14">
        <f>VLOOKUP(Table2[[#This Row],[District]],district!$A$2:$B$38,2,FALSE)</f>
        <v>14</v>
      </c>
      <c r="E725">
        <v>2009</v>
      </c>
      <c r="F725">
        <v>32.1</v>
      </c>
      <c r="G725">
        <v>37</v>
      </c>
      <c r="H725">
        <v>11.16</v>
      </c>
      <c r="L725" s="17" t="s">
        <v>68</v>
      </c>
      <c r="M725" s="14" t="s">
        <v>71</v>
      </c>
      <c r="N725" s="14" t="str">
        <f t="shared" si="132"/>
        <v>,</v>
      </c>
      <c r="O725" s="14">
        <f t="shared" si="133"/>
        <v>33</v>
      </c>
      <c r="P725" s="14" t="str">
        <f t="shared" si="134"/>
        <v>,</v>
      </c>
      <c r="Q725" s="14">
        <f t="shared" si="135"/>
        <v>14</v>
      </c>
      <c r="R725" s="14" t="str">
        <f t="shared" si="136"/>
        <v>,</v>
      </c>
      <c r="S725" s="14">
        <f t="shared" si="137"/>
        <v>37</v>
      </c>
      <c r="T725" s="14" t="str">
        <f t="shared" si="138"/>
        <v>,</v>
      </c>
      <c r="U725" s="14">
        <f t="shared" si="139"/>
        <v>32.1</v>
      </c>
      <c r="V725" s="14" t="str">
        <f t="shared" si="140"/>
        <v>,</v>
      </c>
      <c r="W725" s="14">
        <f t="shared" si="141"/>
        <v>11.16</v>
      </c>
      <c r="X725" s="14" t="str">
        <f t="shared" si="142"/>
        <v>,</v>
      </c>
      <c r="Y725" s="14">
        <f t="shared" si="143"/>
        <v>2009</v>
      </c>
      <c r="Z725" s="14" t="s">
        <v>72</v>
      </c>
    </row>
    <row r="726" spans="1:26" x14ac:dyDescent="0.35">
      <c r="A726" t="s">
        <v>41</v>
      </c>
      <c r="B726" s="14">
        <f>VLOOKUP(Table2[[#This Row],[Crop]],Crop!$A$2:$B$5,2,FALSE)</f>
        <v>33</v>
      </c>
      <c r="C726" t="s">
        <v>13</v>
      </c>
      <c r="D726" s="14">
        <f>VLOOKUP(Table2[[#This Row],[District]],district!$A$2:$B$38,2,FALSE)</f>
        <v>14</v>
      </c>
      <c r="E726">
        <v>2010</v>
      </c>
      <c r="F726">
        <v>36.049999999999997</v>
      </c>
      <c r="G726">
        <v>41</v>
      </c>
      <c r="H726">
        <v>11.31</v>
      </c>
      <c r="L726" s="17" t="s">
        <v>68</v>
      </c>
      <c r="M726" s="14" t="s">
        <v>71</v>
      </c>
      <c r="N726" s="14" t="str">
        <f t="shared" si="132"/>
        <v>,</v>
      </c>
      <c r="O726" s="14">
        <f t="shared" si="133"/>
        <v>33</v>
      </c>
      <c r="P726" s="14" t="str">
        <f t="shared" si="134"/>
        <v>,</v>
      </c>
      <c r="Q726" s="14">
        <f t="shared" si="135"/>
        <v>14</v>
      </c>
      <c r="R726" s="14" t="str">
        <f t="shared" si="136"/>
        <v>,</v>
      </c>
      <c r="S726" s="14">
        <f t="shared" si="137"/>
        <v>41</v>
      </c>
      <c r="T726" s="14" t="str">
        <f t="shared" si="138"/>
        <v>,</v>
      </c>
      <c r="U726" s="14">
        <f t="shared" si="139"/>
        <v>36.049999999999997</v>
      </c>
      <c r="V726" s="14" t="str">
        <f t="shared" si="140"/>
        <v>,</v>
      </c>
      <c r="W726" s="14">
        <f t="shared" si="141"/>
        <v>11.31</v>
      </c>
      <c r="X726" s="14" t="str">
        <f t="shared" si="142"/>
        <v>,</v>
      </c>
      <c r="Y726" s="14">
        <f t="shared" si="143"/>
        <v>2010</v>
      </c>
      <c r="Z726" s="14" t="s">
        <v>72</v>
      </c>
    </row>
    <row r="727" spans="1:26" x14ac:dyDescent="0.35">
      <c r="A727" t="s">
        <v>41</v>
      </c>
      <c r="B727" s="14">
        <f>VLOOKUP(Table2[[#This Row],[Crop]],Crop!$A$2:$B$5,2,FALSE)</f>
        <v>33</v>
      </c>
      <c r="C727" t="s">
        <v>13</v>
      </c>
      <c r="D727" s="14">
        <f>VLOOKUP(Table2[[#This Row],[District]],district!$A$2:$B$38,2,FALSE)</f>
        <v>14</v>
      </c>
      <c r="E727">
        <v>2011</v>
      </c>
      <c r="F727">
        <v>49.07</v>
      </c>
      <c r="G727">
        <v>47</v>
      </c>
      <c r="H727">
        <v>13.43</v>
      </c>
      <c r="L727" s="17" t="s">
        <v>68</v>
      </c>
      <c r="M727" s="14" t="s">
        <v>71</v>
      </c>
      <c r="N727" s="14" t="str">
        <f t="shared" si="132"/>
        <v>,</v>
      </c>
      <c r="O727" s="14">
        <f t="shared" si="133"/>
        <v>33</v>
      </c>
      <c r="P727" s="14" t="str">
        <f t="shared" si="134"/>
        <v>,</v>
      </c>
      <c r="Q727" s="14">
        <f t="shared" si="135"/>
        <v>14</v>
      </c>
      <c r="R727" s="14" t="str">
        <f t="shared" si="136"/>
        <v>,</v>
      </c>
      <c r="S727" s="14">
        <f t="shared" si="137"/>
        <v>47</v>
      </c>
      <c r="T727" s="14" t="str">
        <f t="shared" si="138"/>
        <v>,</v>
      </c>
      <c r="U727" s="14">
        <f t="shared" si="139"/>
        <v>49.07</v>
      </c>
      <c r="V727" s="14" t="str">
        <f t="shared" si="140"/>
        <v>,</v>
      </c>
      <c r="W727" s="14">
        <f t="shared" si="141"/>
        <v>13.43</v>
      </c>
      <c r="X727" s="14" t="str">
        <f t="shared" si="142"/>
        <v>,</v>
      </c>
      <c r="Y727" s="14">
        <f t="shared" si="143"/>
        <v>2011</v>
      </c>
      <c r="Z727" s="14" t="s">
        <v>72</v>
      </c>
    </row>
    <row r="728" spans="1:26" x14ac:dyDescent="0.35">
      <c r="A728" t="s">
        <v>41</v>
      </c>
      <c r="B728" s="14">
        <f>VLOOKUP(Table2[[#This Row],[Crop]],Crop!$A$2:$B$5,2,FALSE)</f>
        <v>33</v>
      </c>
      <c r="C728" t="s">
        <v>13</v>
      </c>
      <c r="D728" s="14">
        <f>VLOOKUP(Table2[[#This Row],[District]],district!$A$2:$B$38,2,FALSE)</f>
        <v>14</v>
      </c>
      <c r="E728">
        <v>2012</v>
      </c>
      <c r="F728">
        <v>30.15</v>
      </c>
      <c r="G728">
        <v>30</v>
      </c>
      <c r="H728">
        <v>12.92</v>
      </c>
      <c r="L728" s="17" t="s">
        <v>68</v>
      </c>
      <c r="M728" s="14" t="s">
        <v>71</v>
      </c>
      <c r="N728" s="14" t="str">
        <f t="shared" si="132"/>
        <v>,</v>
      </c>
      <c r="O728" s="14">
        <f t="shared" si="133"/>
        <v>33</v>
      </c>
      <c r="P728" s="14" t="str">
        <f t="shared" si="134"/>
        <v>,</v>
      </c>
      <c r="Q728" s="14">
        <f t="shared" si="135"/>
        <v>14</v>
      </c>
      <c r="R728" s="14" t="str">
        <f t="shared" si="136"/>
        <v>,</v>
      </c>
      <c r="S728" s="14">
        <f t="shared" si="137"/>
        <v>30</v>
      </c>
      <c r="T728" s="14" t="str">
        <f t="shared" si="138"/>
        <v>,</v>
      </c>
      <c r="U728" s="14">
        <f t="shared" si="139"/>
        <v>30.15</v>
      </c>
      <c r="V728" s="14" t="str">
        <f t="shared" si="140"/>
        <v>,</v>
      </c>
      <c r="W728" s="14">
        <f t="shared" si="141"/>
        <v>12.92</v>
      </c>
      <c r="X728" s="14" t="str">
        <f t="shared" si="142"/>
        <v>,</v>
      </c>
      <c r="Y728" s="14">
        <f t="shared" si="143"/>
        <v>2012</v>
      </c>
      <c r="Z728" s="14" t="s">
        <v>72</v>
      </c>
    </row>
    <row r="729" spans="1:26" x14ac:dyDescent="0.35">
      <c r="A729" t="s">
        <v>41</v>
      </c>
      <c r="B729" s="14">
        <f>VLOOKUP(Table2[[#This Row],[Crop]],Crop!$A$2:$B$5,2,FALSE)</f>
        <v>33</v>
      </c>
      <c r="C729" t="s">
        <v>13</v>
      </c>
      <c r="D729" s="14">
        <f>VLOOKUP(Table2[[#This Row],[District]],district!$A$2:$B$38,2,FALSE)</f>
        <v>14</v>
      </c>
      <c r="E729">
        <v>2013</v>
      </c>
      <c r="F729">
        <v>28.81</v>
      </c>
      <c r="G729">
        <v>30</v>
      </c>
      <c r="H729">
        <v>12.35</v>
      </c>
      <c r="L729" s="17" t="s">
        <v>68</v>
      </c>
      <c r="M729" s="14" t="s">
        <v>71</v>
      </c>
      <c r="N729" s="14" t="str">
        <f t="shared" si="132"/>
        <v>,</v>
      </c>
      <c r="O729" s="14">
        <f t="shared" si="133"/>
        <v>33</v>
      </c>
      <c r="P729" s="14" t="str">
        <f t="shared" si="134"/>
        <v>,</v>
      </c>
      <c r="Q729" s="14">
        <f t="shared" si="135"/>
        <v>14</v>
      </c>
      <c r="R729" s="14" t="str">
        <f t="shared" si="136"/>
        <v>,</v>
      </c>
      <c r="S729" s="14">
        <f t="shared" si="137"/>
        <v>30</v>
      </c>
      <c r="T729" s="14" t="str">
        <f t="shared" si="138"/>
        <v>,</v>
      </c>
      <c r="U729" s="14">
        <f t="shared" si="139"/>
        <v>28.81</v>
      </c>
      <c r="V729" s="14" t="str">
        <f t="shared" si="140"/>
        <v>,</v>
      </c>
      <c r="W729" s="14">
        <f t="shared" si="141"/>
        <v>12.35</v>
      </c>
      <c r="X729" s="14" t="str">
        <f t="shared" si="142"/>
        <v>,</v>
      </c>
      <c r="Y729" s="14">
        <f t="shared" si="143"/>
        <v>2013</v>
      </c>
      <c r="Z729" s="14" t="s">
        <v>72</v>
      </c>
    </row>
    <row r="730" spans="1:26" x14ac:dyDescent="0.35">
      <c r="A730" t="s">
        <v>41</v>
      </c>
      <c r="B730" s="14">
        <f>VLOOKUP(Table2[[#This Row],[Crop]],Crop!$A$2:$B$5,2,FALSE)</f>
        <v>33</v>
      </c>
      <c r="C730" t="s">
        <v>13</v>
      </c>
      <c r="D730" s="14">
        <f>VLOOKUP(Table2[[#This Row],[District]],district!$A$2:$B$38,2,FALSE)</f>
        <v>14</v>
      </c>
      <c r="E730">
        <v>2014</v>
      </c>
      <c r="F730">
        <v>27.64</v>
      </c>
      <c r="G730">
        <v>28</v>
      </c>
      <c r="H730">
        <v>12.69</v>
      </c>
      <c r="L730" s="17" t="s">
        <v>68</v>
      </c>
      <c r="M730" s="14" t="s">
        <v>71</v>
      </c>
      <c r="N730" s="14" t="str">
        <f t="shared" si="132"/>
        <v>,</v>
      </c>
      <c r="O730" s="14">
        <f t="shared" si="133"/>
        <v>33</v>
      </c>
      <c r="P730" s="14" t="str">
        <f t="shared" si="134"/>
        <v>,</v>
      </c>
      <c r="Q730" s="14">
        <f t="shared" si="135"/>
        <v>14</v>
      </c>
      <c r="R730" s="14" t="str">
        <f t="shared" si="136"/>
        <v>,</v>
      </c>
      <c r="S730" s="14">
        <f t="shared" si="137"/>
        <v>28</v>
      </c>
      <c r="T730" s="14" t="str">
        <f t="shared" si="138"/>
        <v>,</v>
      </c>
      <c r="U730" s="14">
        <f t="shared" si="139"/>
        <v>27.64</v>
      </c>
      <c r="V730" s="14" t="str">
        <f t="shared" si="140"/>
        <v>,</v>
      </c>
      <c r="W730" s="14">
        <f t="shared" si="141"/>
        <v>12.69</v>
      </c>
      <c r="X730" s="14" t="str">
        <f t="shared" si="142"/>
        <v>,</v>
      </c>
      <c r="Y730" s="14">
        <f t="shared" si="143"/>
        <v>2014</v>
      </c>
      <c r="Z730" s="14" t="s">
        <v>72</v>
      </c>
    </row>
    <row r="731" spans="1:26" x14ac:dyDescent="0.35">
      <c r="A731" t="s">
        <v>41</v>
      </c>
      <c r="B731" s="14">
        <f>VLOOKUP(Table2[[#This Row],[Crop]],Crop!$A$2:$B$5,2,FALSE)</f>
        <v>33</v>
      </c>
      <c r="C731" t="s">
        <v>13</v>
      </c>
      <c r="D731" s="14">
        <f>VLOOKUP(Table2[[#This Row],[District]],district!$A$2:$B$38,2,FALSE)</f>
        <v>14</v>
      </c>
      <c r="E731">
        <v>2015</v>
      </c>
      <c r="F731">
        <v>16.010000000000002</v>
      </c>
      <c r="G731">
        <v>23</v>
      </c>
      <c r="H731">
        <v>8.9499999999999993</v>
      </c>
      <c r="L731" s="17" t="s">
        <v>68</v>
      </c>
      <c r="M731" s="14" t="s">
        <v>71</v>
      </c>
      <c r="N731" s="14" t="str">
        <f t="shared" si="132"/>
        <v>,</v>
      </c>
      <c r="O731" s="14">
        <f t="shared" si="133"/>
        <v>33</v>
      </c>
      <c r="P731" s="14" t="str">
        <f t="shared" si="134"/>
        <v>,</v>
      </c>
      <c r="Q731" s="14">
        <f t="shared" si="135"/>
        <v>14</v>
      </c>
      <c r="R731" s="14" t="str">
        <f t="shared" si="136"/>
        <v>,</v>
      </c>
      <c r="S731" s="14">
        <f t="shared" si="137"/>
        <v>23</v>
      </c>
      <c r="T731" s="14" t="str">
        <f t="shared" si="138"/>
        <v>,</v>
      </c>
      <c r="U731" s="14">
        <f t="shared" si="139"/>
        <v>16.010000000000002</v>
      </c>
      <c r="V731" s="14" t="str">
        <f t="shared" si="140"/>
        <v>,</v>
      </c>
      <c r="W731" s="14">
        <f t="shared" si="141"/>
        <v>8.9499999999999993</v>
      </c>
      <c r="X731" s="14" t="str">
        <f t="shared" si="142"/>
        <v>,</v>
      </c>
      <c r="Y731" s="14">
        <f t="shared" si="143"/>
        <v>2015</v>
      </c>
      <c r="Z731" s="14" t="s">
        <v>72</v>
      </c>
    </row>
    <row r="732" spans="1:26" x14ac:dyDescent="0.35">
      <c r="A732" t="s">
        <v>41</v>
      </c>
      <c r="B732" s="14">
        <f>VLOOKUP(Table2[[#This Row],[Crop]],Crop!$A$2:$B$5,2,FALSE)</f>
        <v>33</v>
      </c>
      <c r="C732" t="s">
        <v>13</v>
      </c>
      <c r="D732" s="14">
        <f>VLOOKUP(Table2[[#This Row],[District]],district!$A$2:$B$38,2,FALSE)</f>
        <v>14</v>
      </c>
      <c r="E732">
        <v>2016</v>
      </c>
      <c r="F732">
        <v>11.95</v>
      </c>
      <c r="G732">
        <v>13</v>
      </c>
      <c r="H732">
        <v>11.82</v>
      </c>
      <c r="L732" s="17" t="s">
        <v>68</v>
      </c>
      <c r="M732" s="14" t="s">
        <v>71</v>
      </c>
      <c r="N732" s="14" t="str">
        <f t="shared" si="132"/>
        <v>,</v>
      </c>
      <c r="O732" s="14">
        <f t="shared" si="133"/>
        <v>33</v>
      </c>
      <c r="P732" s="14" t="str">
        <f t="shared" si="134"/>
        <v>,</v>
      </c>
      <c r="Q732" s="14">
        <f t="shared" si="135"/>
        <v>14</v>
      </c>
      <c r="R732" s="14" t="str">
        <f t="shared" si="136"/>
        <v>,</v>
      </c>
      <c r="S732" s="14">
        <f t="shared" si="137"/>
        <v>13</v>
      </c>
      <c r="T732" s="14" t="str">
        <f t="shared" si="138"/>
        <v>,</v>
      </c>
      <c r="U732" s="14">
        <f t="shared" si="139"/>
        <v>11.95</v>
      </c>
      <c r="V732" s="14" t="str">
        <f t="shared" si="140"/>
        <v>,</v>
      </c>
      <c r="W732" s="14">
        <f t="shared" si="141"/>
        <v>11.82</v>
      </c>
      <c r="X732" s="14" t="str">
        <f t="shared" si="142"/>
        <v>,</v>
      </c>
      <c r="Y732" s="14">
        <f t="shared" si="143"/>
        <v>2016</v>
      </c>
      <c r="Z732" s="14" t="s">
        <v>72</v>
      </c>
    </row>
    <row r="733" spans="1:26" x14ac:dyDescent="0.35">
      <c r="A733" t="s">
        <v>41</v>
      </c>
      <c r="B733" s="14">
        <f>VLOOKUP(Table2[[#This Row],[Crop]],Crop!$A$2:$B$5,2,FALSE)</f>
        <v>33</v>
      </c>
      <c r="C733" t="s">
        <v>13</v>
      </c>
      <c r="D733" s="14">
        <f>VLOOKUP(Table2[[#This Row],[District]],district!$A$2:$B$38,2,FALSE)</f>
        <v>14</v>
      </c>
      <c r="E733">
        <v>2017</v>
      </c>
      <c r="F733">
        <v>14.39</v>
      </c>
      <c r="G733">
        <v>14</v>
      </c>
      <c r="H733">
        <v>13.22</v>
      </c>
      <c r="L733" s="17" t="s">
        <v>68</v>
      </c>
      <c r="M733" s="14" t="s">
        <v>71</v>
      </c>
      <c r="N733" s="14" t="str">
        <f t="shared" si="132"/>
        <v>,</v>
      </c>
      <c r="O733" s="14">
        <f t="shared" si="133"/>
        <v>33</v>
      </c>
      <c r="P733" s="14" t="str">
        <f t="shared" si="134"/>
        <v>,</v>
      </c>
      <c r="Q733" s="14">
        <f t="shared" si="135"/>
        <v>14</v>
      </c>
      <c r="R733" s="14" t="str">
        <f t="shared" si="136"/>
        <v>,</v>
      </c>
      <c r="S733" s="14">
        <f t="shared" si="137"/>
        <v>14</v>
      </c>
      <c r="T733" s="14" t="str">
        <f t="shared" si="138"/>
        <v>,</v>
      </c>
      <c r="U733" s="14">
        <f t="shared" si="139"/>
        <v>14.39</v>
      </c>
      <c r="V733" s="14" t="str">
        <f t="shared" si="140"/>
        <v>,</v>
      </c>
      <c r="W733" s="14">
        <f t="shared" si="141"/>
        <v>13.22</v>
      </c>
      <c r="X733" s="14" t="str">
        <f t="shared" si="142"/>
        <v>,</v>
      </c>
      <c r="Y733" s="14">
        <f t="shared" si="143"/>
        <v>2017</v>
      </c>
      <c r="Z733" s="14" t="s">
        <v>72</v>
      </c>
    </row>
    <row r="734" spans="1:26" x14ac:dyDescent="0.35">
      <c r="A734" t="s">
        <v>41</v>
      </c>
      <c r="B734" s="14">
        <f>VLOOKUP(Table2[[#This Row],[Crop]],Crop!$A$2:$B$5,2,FALSE)</f>
        <v>33</v>
      </c>
      <c r="C734" t="s">
        <v>13</v>
      </c>
      <c r="D734" s="14">
        <f>VLOOKUP(Table2[[#This Row],[District]],district!$A$2:$B$38,2,FALSE)</f>
        <v>14</v>
      </c>
      <c r="E734">
        <v>2018</v>
      </c>
      <c r="F734">
        <v>11.97</v>
      </c>
      <c r="G734">
        <v>12</v>
      </c>
      <c r="H734">
        <v>12.83</v>
      </c>
      <c r="L734" s="17" t="s">
        <v>68</v>
      </c>
      <c r="M734" s="14" t="s">
        <v>71</v>
      </c>
      <c r="N734" s="14" t="str">
        <f t="shared" ref="N734:N797" si="144">N733</f>
        <v>,</v>
      </c>
      <c r="O734" s="14">
        <f t="shared" ref="O734:O797" si="145">B734</f>
        <v>33</v>
      </c>
      <c r="P734" s="14" t="str">
        <f t="shared" ref="P734:P797" si="146">N734</f>
        <v>,</v>
      </c>
      <c r="Q734" s="14">
        <f t="shared" ref="Q734:Q797" si="147">D734</f>
        <v>14</v>
      </c>
      <c r="R734" s="14" t="str">
        <f t="shared" ref="R734:R797" si="148">N734</f>
        <v>,</v>
      </c>
      <c r="S734" s="14">
        <f t="shared" ref="S734:S797" si="149">G734</f>
        <v>12</v>
      </c>
      <c r="T734" s="14" t="str">
        <f t="shared" ref="T734:T797" si="150">N733</f>
        <v>,</v>
      </c>
      <c r="U734" s="14">
        <f t="shared" ref="U734:U797" si="151">F734</f>
        <v>11.97</v>
      </c>
      <c r="V734" s="14" t="str">
        <f t="shared" ref="V734:V797" si="152">N733</f>
        <v>,</v>
      </c>
      <c r="W734" s="14">
        <f t="shared" ref="W734:W797" si="153">H734</f>
        <v>12.83</v>
      </c>
      <c r="X734" s="14" t="str">
        <f t="shared" ref="X734:X797" si="154">N733</f>
        <v>,</v>
      </c>
      <c r="Y734" s="14">
        <f t="shared" ref="Y734:Y797" si="155">E734</f>
        <v>2018</v>
      </c>
      <c r="Z734" s="14" t="s">
        <v>72</v>
      </c>
    </row>
    <row r="735" spans="1:26" x14ac:dyDescent="0.35">
      <c r="A735" t="s">
        <v>41</v>
      </c>
      <c r="B735" s="14">
        <f>VLOOKUP(Table2[[#This Row],[Crop]],Crop!$A$2:$B$5,2,FALSE)</f>
        <v>33</v>
      </c>
      <c r="C735" t="s">
        <v>13</v>
      </c>
      <c r="D735" s="14">
        <f>VLOOKUP(Table2[[#This Row],[District]],district!$A$2:$B$38,2,FALSE)</f>
        <v>14</v>
      </c>
      <c r="E735">
        <v>2019</v>
      </c>
      <c r="F735">
        <v>17.96</v>
      </c>
      <c r="G735">
        <v>14</v>
      </c>
      <c r="H735">
        <v>16.5</v>
      </c>
      <c r="L735" s="17" t="s">
        <v>68</v>
      </c>
      <c r="M735" s="14" t="s">
        <v>71</v>
      </c>
      <c r="N735" s="14" t="str">
        <f t="shared" si="144"/>
        <v>,</v>
      </c>
      <c r="O735" s="14">
        <f t="shared" si="145"/>
        <v>33</v>
      </c>
      <c r="P735" s="14" t="str">
        <f t="shared" si="146"/>
        <v>,</v>
      </c>
      <c r="Q735" s="14">
        <f t="shared" si="147"/>
        <v>14</v>
      </c>
      <c r="R735" s="14" t="str">
        <f t="shared" si="148"/>
        <v>,</v>
      </c>
      <c r="S735" s="14">
        <f t="shared" si="149"/>
        <v>14</v>
      </c>
      <c r="T735" s="14" t="str">
        <f t="shared" si="150"/>
        <v>,</v>
      </c>
      <c r="U735" s="14">
        <f t="shared" si="151"/>
        <v>17.96</v>
      </c>
      <c r="V735" s="14" t="str">
        <f t="shared" si="152"/>
        <v>,</v>
      </c>
      <c r="W735" s="14">
        <f t="shared" si="153"/>
        <v>16.5</v>
      </c>
      <c r="X735" s="14" t="str">
        <f t="shared" si="154"/>
        <v>,</v>
      </c>
      <c r="Y735" s="14">
        <f t="shared" si="155"/>
        <v>2019</v>
      </c>
      <c r="Z735" s="14" t="s">
        <v>72</v>
      </c>
    </row>
    <row r="736" spans="1:26" x14ac:dyDescent="0.35">
      <c r="A736" t="s">
        <v>41</v>
      </c>
      <c r="B736" s="14">
        <f>VLOOKUP(Table2[[#This Row],[Crop]],Crop!$A$2:$B$5,2,FALSE)</f>
        <v>33</v>
      </c>
      <c r="C736" t="s">
        <v>13</v>
      </c>
      <c r="D736" s="14">
        <f>VLOOKUP(Table2[[#This Row],[District]],district!$A$2:$B$38,2,FALSE)</f>
        <v>14</v>
      </c>
      <c r="E736">
        <v>2020</v>
      </c>
      <c r="F736">
        <v>1.68</v>
      </c>
      <c r="G736">
        <v>3</v>
      </c>
      <c r="H736">
        <v>6.72</v>
      </c>
      <c r="L736" s="17" t="s">
        <v>68</v>
      </c>
      <c r="M736" s="14" t="s">
        <v>71</v>
      </c>
      <c r="N736" s="14" t="str">
        <f t="shared" si="144"/>
        <v>,</v>
      </c>
      <c r="O736" s="14">
        <f t="shared" si="145"/>
        <v>33</v>
      </c>
      <c r="P736" s="14" t="str">
        <f t="shared" si="146"/>
        <v>,</v>
      </c>
      <c r="Q736" s="14">
        <f t="shared" si="147"/>
        <v>14</v>
      </c>
      <c r="R736" s="14" t="str">
        <f t="shared" si="148"/>
        <v>,</v>
      </c>
      <c r="S736" s="14">
        <f t="shared" si="149"/>
        <v>3</v>
      </c>
      <c r="T736" s="14" t="str">
        <f t="shared" si="150"/>
        <v>,</v>
      </c>
      <c r="U736" s="14">
        <f t="shared" si="151"/>
        <v>1.68</v>
      </c>
      <c r="V736" s="14" t="str">
        <f t="shared" si="152"/>
        <v>,</v>
      </c>
      <c r="W736" s="14">
        <f t="shared" si="153"/>
        <v>6.72</v>
      </c>
      <c r="X736" s="14" t="str">
        <f t="shared" si="154"/>
        <v>,</v>
      </c>
      <c r="Y736" s="14">
        <f t="shared" si="155"/>
        <v>2020</v>
      </c>
      <c r="Z736" s="14" t="s">
        <v>72</v>
      </c>
    </row>
    <row r="737" spans="1:26" x14ac:dyDescent="0.35">
      <c r="A737" t="s">
        <v>41</v>
      </c>
      <c r="B737" s="14">
        <f>VLOOKUP(Table2[[#This Row],[Crop]],Crop!$A$2:$B$5,2,FALSE)</f>
        <v>33</v>
      </c>
      <c r="C737" t="s">
        <v>13</v>
      </c>
      <c r="D737" s="14">
        <f>VLOOKUP(Table2[[#This Row],[District]],district!$A$2:$B$38,2,FALSE)</f>
        <v>14</v>
      </c>
      <c r="E737">
        <v>2021</v>
      </c>
      <c r="F737">
        <v>1.8</v>
      </c>
      <c r="G737">
        <v>3</v>
      </c>
      <c r="H737">
        <v>7</v>
      </c>
      <c r="L737" s="17" t="s">
        <v>68</v>
      </c>
      <c r="M737" s="14" t="s">
        <v>71</v>
      </c>
      <c r="N737" s="14" t="str">
        <f t="shared" si="144"/>
        <v>,</v>
      </c>
      <c r="O737" s="14">
        <f t="shared" si="145"/>
        <v>33</v>
      </c>
      <c r="P737" s="14" t="str">
        <f t="shared" si="146"/>
        <v>,</v>
      </c>
      <c r="Q737" s="14">
        <f t="shared" si="147"/>
        <v>14</v>
      </c>
      <c r="R737" s="14" t="str">
        <f t="shared" si="148"/>
        <v>,</v>
      </c>
      <c r="S737" s="14">
        <f t="shared" si="149"/>
        <v>3</v>
      </c>
      <c r="T737" s="14" t="str">
        <f t="shared" si="150"/>
        <v>,</v>
      </c>
      <c r="U737" s="14">
        <f t="shared" si="151"/>
        <v>1.8</v>
      </c>
      <c r="V737" s="14" t="str">
        <f t="shared" si="152"/>
        <v>,</v>
      </c>
      <c r="W737" s="14">
        <f t="shared" si="153"/>
        <v>7</v>
      </c>
      <c r="X737" s="14" t="str">
        <f t="shared" si="154"/>
        <v>,</v>
      </c>
      <c r="Y737" s="14">
        <f t="shared" si="155"/>
        <v>2021</v>
      </c>
      <c r="Z737" s="14" t="s">
        <v>72</v>
      </c>
    </row>
    <row r="738" spans="1:26" x14ac:dyDescent="0.35">
      <c r="A738" t="s">
        <v>41</v>
      </c>
      <c r="B738" s="14">
        <f>VLOOKUP(Table2[[#This Row],[Crop]],Crop!$A$2:$B$5,2,FALSE)</f>
        <v>33</v>
      </c>
      <c r="C738" t="s">
        <v>14</v>
      </c>
      <c r="D738" s="14">
        <f>VLOOKUP(Table2[[#This Row],[District]],district!$A$2:$B$38,2,FALSE)</f>
        <v>26</v>
      </c>
      <c r="E738">
        <v>1990</v>
      </c>
      <c r="F738">
        <v>230.77</v>
      </c>
      <c r="G738">
        <v>156</v>
      </c>
      <c r="H738">
        <v>20.22</v>
      </c>
      <c r="L738" s="17" t="s">
        <v>68</v>
      </c>
      <c r="M738" s="14" t="s">
        <v>71</v>
      </c>
      <c r="N738" s="14" t="str">
        <f t="shared" si="144"/>
        <v>,</v>
      </c>
      <c r="O738" s="14">
        <f t="shared" si="145"/>
        <v>33</v>
      </c>
      <c r="P738" s="14" t="str">
        <f t="shared" si="146"/>
        <v>,</v>
      </c>
      <c r="Q738" s="14">
        <f t="shared" si="147"/>
        <v>26</v>
      </c>
      <c r="R738" s="14" t="str">
        <f t="shared" si="148"/>
        <v>,</v>
      </c>
      <c r="S738" s="14">
        <f t="shared" si="149"/>
        <v>156</v>
      </c>
      <c r="T738" s="14" t="str">
        <f t="shared" si="150"/>
        <v>,</v>
      </c>
      <c r="U738" s="14">
        <f t="shared" si="151"/>
        <v>230.77</v>
      </c>
      <c r="V738" s="14" t="str">
        <f t="shared" si="152"/>
        <v>,</v>
      </c>
      <c r="W738" s="14">
        <f t="shared" si="153"/>
        <v>20.22</v>
      </c>
      <c r="X738" s="14" t="str">
        <f t="shared" si="154"/>
        <v>,</v>
      </c>
      <c r="Y738" s="14">
        <f t="shared" si="155"/>
        <v>1990</v>
      </c>
      <c r="Z738" s="14" t="s">
        <v>72</v>
      </c>
    </row>
    <row r="739" spans="1:26" x14ac:dyDescent="0.35">
      <c r="A739" t="s">
        <v>41</v>
      </c>
      <c r="B739" s="14">
        <f>VLOOKUP(Table2[[#This Row],[Crop]],Crop!$A$2:$B$5,2,FALSE)</f>
        <v>33</v>
      </c>
      <c r="C739" t="s">
        <v>14</v>
      </c>
      <c r="D739" s="14">
        <f>VLOOKUP(Table2[[#This Row],[District]],district!$A$2:$B$38,2,FALSE)</f>
        <v>26</v>
      </c>
      <c r="E739">
        <v>1991</v>
      </c>
      <c r="F739">
        <v>380.79</v>
      </c>
      <c r="G739">
        <v>188</v>
      </c>
      <c r="H739">
        <v>27.69</v>
      </c>
      <c r="L739" s="17" t="s">
        <v>68</v>
      </c>
      <c r="M739" s="14" t="s">
        <v>71</v>
      </c>
      <c r="N739" s="14" t="str">
        <f t="shared" si="144"/>
        <v>,</v>
      </c>
      <c r="O739" s="14">
        <f t="shared" si="145"/>
        <v>33</v>
      </c>
      <c r="P739" s="14" t="str">
        <f t="shared" si="146"/>
        <v>,</v>
      </c>
      <c r="Q739" s="14">
        <f t="shared" si="147"/>
        <v>26</v>
      </c>
      <c r="R739" s="14" t="str">
        <f t="shared" si="148"/>
        <v>,</v>
      </c>
      <c r="S739" s="14">
        <f t="shared" si="149"/>
        <v>188</v>
      </c>
      <c r="T739" s="14" t="str">
        <f t="shared" si="150"/>
        <v>,</v>
      </c>
      <c r="U739" s="14">
        <f t="shared" si="151"/>
        <v>380.79</v>
      </c>
      <c r="V739" s="14" t="str">
        <f t="shared" si="152"/>
        <v>,</v>
      </c>
      <c r="W739" s="14">
        <f t="shared" si="153"/>
        <v>27.69</v>
      </c>
      <c r="X739" s="14" t="str">
        <f t="shared" si="154"/>
        <v>,</v>
      </c>
      <c r="Y739" s="14">
        <f t="shared" si="155"/>
        <v>1991</v>
      </c>
      <c r="Z739" s="14" t="s">
        <v>72</v>
      </c>
    </row>
    <row r="740" spans="1:26" x14ac:dyDescent="0.35">
      <c r="A740" t="s">
        <v>41</v>
      </c>
      <c r="B740" s="14">
        <f>VLOOKUP(Table2[[#This Row],[Crop]],Crop!$A$2:$B$5,2,FALSE)</f>
        <v>33</v>
      </c>
      <c r="C740" t="s">
        <v>14</v>
      </c>
      <c r="D740" s="14">
        <f>VLOOKUP(Table2[[#This Row],[District]],district!$A$2:$B$38,2,FALSE)</f>
        <v>26</v>
      </c>
      <c r="E740">
        <v>1992</v>
      </c>
      <c r="F740">
        <v>341.03</v>
      </c>
      <c r="G740">
        <v>237</v>
      </c>
      <c r="H740">
        <v>19.670000000000002</v>
      </c>
      <c r="L740" s="17" t="s">
        <v>68</v>
      </c>
      <c r="M740" s="14" t="s">
        <v>71</v>
      </c>
      <c r="N740" s="14" t="str">
        <f t="shared" si="144"/>
        <v>,</v>
      </c>
      <c r="O740" s="14">
        <f t="shared" si="145"/>
        <v>33</v>
      </c>
      <c r="P740" s="14" t="str">
        <f t="shared" si="146"/>
        <v>,</v>
      </c>
      <c r="Q740" s="14">
        <f t="shared" si="147"/>
        <v>26</v>
      </c>
      <c r="R740" s="14" t="str">
        <f t="shared" si="148"/>
        <v>,</v>
      </c>
      <c r="S740" s="14">
        <f t="shared" si="149"/>
        <v>237</v>
      </c>
      <c r="T740" s="14" t="str">
        <f t="shared" si="150"/>
        <v>,</v>
      </c>
      <c r="U740" s="14">
        <f t="shared" si="151"/>
        <v>341.03</v>
      </c>
      <c r="V740" s="14" t="str">
        <f t="shared" si="152"/>
        <v>,</v>
      </c>
      <c r="W740" s="14">
        <f t="shared" si="153"/>
        <v>19.670000000000002</v>
      </c>
      <c r="X740" s="14" t="str">
        <f t="shared" si="154"/>
        <v>,</v>
      </c>
      <c r="Y740" s="14">
        <f t="shared" si="155"/>
        <v>1992</v>
      </c>
      <c r="Z740" s="14" t="s">
        <v>72</v>
      </c>
    </row>
    <row r="741" spans="1:26" x14ac:dyDescent="0.35">
      <c r="A741" t="s">
        <v>41</v>
      </c>
      <c r="B741" s="14">
        <f>VLOOKUP(Table2[[#This Row],[Crop]],Crop!$A$2:$B$5,2,FALSE)</f>
        <v>33</v>
      </c>
      <c r="C741" t="s">
        <v>14</v>
      </c>
      <c r="D741" s="14">
        <f>VLOOKUP(Table2[[#This Row],[District]],district!$A$2:$B$38,2,FALSE)</f>
        <v>26</v>
      </c>
      <c r="E741">
        <v>1993</v>
      </c>
      <c r="F741">
        <v>186.18</v>
      </c>
      <c r="G741">
        <v>213</v>
      </c>
      <c r="H741">
        <v>11.95</v>
      </c>
      <c r="L741" s="17" t="s">
        <v>68</v>
      </c>
      <c r="M741" s="14" t="s">
        <v>71</v>
      </c>
      <c r="N741" s="14" t="str">
        <f t="shared" si="144"/>
        <v>,</v>
      </c>
      <c r="O741" s="14">
        <f t="shared" si="145"/>
        <v>33</v>
      </c>
      <c r="P741" s="14" t="str">
        <f t="shared" si="146"/>
        <v>,</v>
      </c>
      <c r="Q741" s="14">
        <f t="shared" si="147"/>
        <v>26</v>
      </c>
      <c r="R741" s="14" t="str">
        <f t="shared" si="148"/>
        <v>,</v>
      </c>
      <c r="S741" s="14">
        <f t="shared" si="149"/>
        <v>213</v>
      </c>
      <c r="T741" s="14" t="str">
        <f t="shared" si="150"/>
        <v>,</v>
      </c>
      <c r="U741" s="14">
        <f t="shared" si="151"/>
        <v>186.18</v>
      </c>
      <c r="V741" s="14" t="str">
        <f t="shared" si="152"/>
        <v>,</v>
      </c>
      <c r="W741" s="14">
        <f t="shared" si="153"/>
        <v>11.95</v>
      </c>
      <c r="X741" s="14" t="str">
        <f t="shared" si="154"/>
        <v>,</v>
      </c>
      <c r="Y741" s="14">
        <f t="shared" si="155"/>
        <v>1993</v>
      </c>
      <c r="Z741" s="14" t="s">
        <v>72</v>
      </c>
    </row>
    <row r="742" spans="1:26" x14ac:dyDescent="0.35">
      <c r="A742" t="s">
        <v>41</v>
      </c>
      <c r="B742" s="14">
        <f>VLOOKUP(Table2[[#This Row],[Crop]],Crop!$A$2:$B$5,2,FALSE)</f>
        <v>33</v>
      </c>
      <c r="C742" t="s">
        <v>14</v>
      </c>
      <c r="D742" s="14">
        <f>VLOOKUP(Table2[[#This Row],[District]],district!$A$2:$B$38,2,FALSE)</f>
        <v>26</v>
      </c>
      <c r="E742">
        <v>1994</v>
      </c>
      <c r="F742">
        <v>167.6</v>
      </c>
      <c r="G742">
        <v>174</v>
      </c>
      <c r="H742">
        <v>13.17</v>
      </c>
      <c r="L742" s="17" t="s">
        <v>68</v>
      </c>
      <c r="M742" s="14" t="s">
        <v>71</v>
      </c>
      <c r="N742" s="14" t="str">
        <f t="shared" si="144"/>
        <v>,</v>
      </c>
      <c r="O742" s="14">
        <f t="shared" si="145"/>
        <v>33</v>
      </c>
      <c r="P742" s="14" t="str">
        <f t="shared" si="146"/>
        <v>,</v>
      </c>
      <c r="Q742" s="14">
        <f t="shared" si="147"/>
        <v>26</v>
      </c>
      <c r="R742" s="14" t="str">
        <f t="shared" si="148"/>
        <v>,</v>
      </c>
      <c r="S742" s="14">
        <f t="shared" si="149"/>
        <v>174</v>
      </c>
      <c r="T742" s="14" t="str">
        <f t="shared" si="150"/>
        <v>,</v>
      </c>
      <c r="U742" s="14">
        <f t="shared" si="151"/>
        <v>167.6</v>
      </c>
      <c r="V742" s="14" t="str">
        <f t="shared" si="152"/>
        <v>,</v>
      </c>
      <c r="W742" s="14">
        <f t="shared" si="153"/>
        <v>13.17</v>
      </c>
      <c r="X742" s="14" t="str">
        <f t="shared" si="154"/>
        <v>,</v>
      </c>
      <c r="Y742" s="14">
        <f t="shared" si="155"/>
        <v>1994</v>
      </c>
      <c r="Z742" s="14" t="s">
        <v>72</v>
      </c>
    </row>
    <row r="743" spans="1:26" x14ac:dyDescent="0.35">
      <c r="A743" t="s">
        <v>41</v>
      </c>
      <c r="B743" s="14">
        <f>VLOOKUP(Table2[[#This Row],[Crop]],Crop!$A$2:$B$5,2,FALSE)</f>
        <v>33</v>
      </c>
      <c r="C743" t="s">
        <v>14</v>
      </c>
      <c r="D743" s="14">
        <f>VLOOKUP(Table2[[#This Row],[District]],district!$A$2:$B$38,2,FALSE)</f>
        <v>26</v>
      </c>
      <c r="E743">
        <v>1995</v>
      </c>
      <c r="F743">
        <v>277.11</v>
      </c>
      <c r="G743">
        <v>214</v>
      </c>
      <c r="H743">
        <v>17.7</v>
      </c>
      <c r="L743" s="17" t="s">
        <v>68</v>
      </c>
      <c r="M743" s="14" t="s">
        <v>71</v>
      </c>
      <c r="N743" s="14" t="str">
        <f t="shared" si="144"/>
        <v>,</v>
      </c>
      <c r="O743" s="14">
        <f t="shared" si="145"/>
        <v>33</v>
      </c>
      <c r="P743" s="14" t="str">
        <f t="shared" si="146"/>
        <v>,</v>
      </c>
      <c r="Q743" s="14">
        <f t="shared" si="147"/>
        <v>26</v>
      </c>
      <c r="R743" s="14" t="str">
        <f t="shared" si="148"/>
        <v>,</v>
      </c>
      <c r="S743" s="14">
        <f t="shared" si="149"/>
        <v>214</v>
      </c>
      <c r="T743" s="14" t="str">
        <f t="shared" si="150"/>
        <v>,</v>
      </c>
      <c r="U743" s="14">
        <f t="shared" si="151"/>
        <v>277.11</v>
      </c>
      <c r="V743" s="14" t="str">
        <f t="shared" si="152"/>
        <v>,</v>
      </c>
      <c r="W743" s="14">
        <f t="shared" si="153"/>
        <v>17.7</v>
      </c>
      <c r="X743" s="14" t="str">
        <f t="shared" si="154"/>
        <v>,</v>
      </c>
      <c r="Y743" s="14">
        <f t="shared" si="155"/>
        <v>1995</v>
      </c>
      <c r="Z743" s="14" t="s">
        <v>72</v>
      </c>
    </row>
    <row r="744" spans="1:26" x14ac:dyDescent="0.35">
      <c r="A744" t="s">
        <v>41</v>
      </c>
      <c r="B744" s="14">
        <f>VLOOKUP(Table2[[#This Row],[Crop]],Crop!$A$2:$B$5,2,FALSE)</f>
        <v>33</v>
      </c>
      <c r="C744" t="s">
        <v>14</v>
      </c>
      <c r="D744" s="14">
        <f>VLOOKUP(Table2[[#This Row],[District]],district!$A$2:$B$38,2,FALSE)</f>
        <v>26</v>
      </c>
      <c r="E744">
        <v>1996</v>
      </c>
      <c r="F744">
        <v>191.24</v>
      </c>
      <c r="G744">
        <v>204</v>
      </c>
      <c r="H744">
        <v>12.81</v>
      </c>
      <c r="L744" s="17" t="s">
        <v>68</v>
      </c>
      <c r="M744" s="14" t="s">
        <v>71</v>
      </c>
      <c r="N744" s="14" t="str">
        <f t="shared" si="144"/>
        <v>,</v>
      </c>
      <c r="O744" s="14">
        <f t="shared" si="145"/>
        <v>33</v>
      </c>
      <c r="P744" s="14" t="str">
        <f t="shared" si="146"/>
        <v>,</v>
      </c>
      <c r="Q744" s="14">
        <f t="shared" si="147"/>
        <v>26</v>
      </c>
      <c r="R744" s="14" t="str">
        <f t="shared" si="148"/>
        <v>,</v>
      </c>
      <c r="S744" s="14">
        <f t="shared" si="149"/>
        <v>204</v>
      </c>
      <c r="T744" s="14" t="str">
        <f t="shared" si="150"/>
        <v>,</v>
      </c>
      <c r="U744" s="14">
        <f t="shared" si="151"/>
        <v>191.24</v>
      </c>
      <c r="V744" s="14" t="str">
        <f t="shared" si="152"/>
        <v>,</v>
      </c>
      <c r="W744" s="14">
        <f t="shared" si="153"/>
        <v>12.81</v>
      </c>
      <c r="X744" s="14" t="str">
        <f t="shared" si="154"/>
        <v>,</v>
      </c>
      <c r="Y744" s="14">
        <f t="shared" si="155"/>
        <v>1996</v>
      </c>
      <c r="Z744" s="14" t="s">
        <v>72</v>
      </c>
    </row>
    <row r="745" spans="1:26" x14ac:dyDescent="0.35">
      <c r="A745" t="s">
        <v>41</v>
      </c>
      <c r="B745" s="14">
        <f>VLOOKUP(Table2[[#This Row],[Crop]],Crop!$A$2:$B$5,2,FALSE)</f>
        <v>33</v>
      </c>
      <c r="C745" t="s">
        <v>14</v>
      </c>
      <c r="D745" s="14">
        <f>VLOOKUP(Table2[[#This Row],[District]],district!$A$2:$B$38,2,FALSE)</f>
        <v>26</v>
      </c>
      <c r="E745">
        <v>1997</v>
      </c>
      <c r="F745">
        <v>118.91</v>
      </c>
      <c r="G745">
        <v>121</v>
      </c>
      <c r="H745">
        <v>13.43</v>
      </c>
      <c r="L745" s="17" t="s">
        <v>68</v>
      </c>
      <c r="M745" s="14" t="s">
        <v>71</v>
      </c>
      <c r="N745" s="14" t="str">
        <f t="shared" si="144"/>
        <v>,</v>
      </c>
      <c r="O745" s="14">
        <f t="shared" si="145"/>
        <v>33</v>
      </c>
      <c r="P745" s="14" t="str">
        <f t="shared" si="146"/>
        <v>,</v>
      </c>
      <c r="Q745" s="14">
        <f t="shared" si="147"/>
        <v>26</v>
      </c>
      <c r="R745" s="14" t="str">
        <f t="shared" si="148"/>
        <v>,</v>
      </c>
      <c r="S745" s="14">
        <f t="shared" si="149"/>
        <v>121</v>
      </c>
      <c r="T745" s="14" t="str">
        <f t="shared" si="150"/>
        <v>,</v>
      </c>
      <c r="U745" s="14">
        <f t="shared" si="151"/>
        <v>118.91</v>
      </c>
      <c r="V745" s="14" t="str">
        <f t="shared" si="152"/>
        <v>,</v>
      </c>
      <c r="W745" s="14">
        <f t="shared" si="153"/>
        <v>13.43</v>
      </c>
      <c r="X745" s="14" t="str">
        <f t="shared" si="154"/>
        <v>,</v>
      </c>
      <c r="Y745" s="14">
        <f t="shared" si="155"/>
        <v>1997</v>
      </c>
      <c r="Z745" s="14" t="s">
        <v>72</v>
      </c>
    </row>
    <row r="746" spans="1:26" x14ac:dyDescent="0.35">
      <c r="A746" t="s">
        <v>41</v>
      </c>
      <c r="B746" s="14">
        <f>VLOOKUP(Table2[[#This Row],[Crop]],Crop!$A$2:$B$5,2,FALSE)</f>
        <v>33</v>
      </c>
      <c r="C746" t="s">
        <v>14</v>
      </c>
      <c r="D746" s="14">
        <f>VLOOKUP(Table2[[#This Row],[District]],district!$A$2:$B$38,2,FALSE)</f>
        <v>26</v>
      </c>
      <c r="E746">
        <v>1998</v>
      </c>
      <c r="F746">
        <v>43.75</v>
      </c>
      <c r="G746">
        <v>46</v>
      </c>
      <c r="H746">
        <v>13</v>
      </c>
      <c r="L746" s="17" t="s">
        <v>68</v>
      </c>
      <c r="M746" s="14" t="s">
        <v>71</v>
      </c>
      <c r="N746" s="14" t="str">
        <f t="shared" si="144"/>
        <v>,</v>
      </c>
      <c r="O746" s="14">
        <f t="shared" si="145"/>
        <v>33</v>
      </c>
      <c r="P746" s="14" t="str">
        <f t="shared" si="146"/>
        <v>,</v>
      </c>
      <c r="Q746" s="14">
        <f t="shared" si="147"/>
        <v>26</v>
      </c>
      <c r="R746" s="14" t="str">
        <f t="shared" si="148"/>
        <v>,</v>
      </c>
      <c r="S746" s="14">
        <f t="shared" si="149"/>
        <v>46</v>
      </c>
      <c r="T746" s="14" t="str">
        <f t="shared" si="150"/>
        <v>,</v>
      </c>
      <c r="U746" s="14">
        <f t="shared" si="151"/>
        <v>43.75</v>
      </c>
      <c r="V746" s="14" t="str">
        <f t="shared" si="152"/>
        <v>,</v>
      </c>
      <c r="W746" s="14">
        <f t="shared" si="153"/>
        <v>13</v>
      </c>
      <c r="X746" s="14" t="str">
        <f t="shared" si="154"/>
        <v>,</v>
      </c>
      <c r="Y746" s="14">
        <f t="shared" si="155"/>
        <v>1998</v>
      </c>
      <c r="Z746" s="14" t="s">
        <v>72</v>
      </c>
    </row>
    <row r="747" spans="1:26" x14ac:dyDescent="0.35">
      <c r="A747" t="s">
        <v>41</v>
      </c>
      <c r="B747" s="14">
        <f>VLOOKUP(Table2[[#This Row],[Crop]],Crop!$A$2:$B$5,2,FALSE)</f>
        <v>33</v>
      </c>
      <c r="C747" t="s">
        <v>14</v>
      </c>
      <c r="D747" s="14">
        <f>VLOOKUP(Table2[[#This Row],[District]],district!$A$2:$B$38,2,FALSE)</f>
        <v>26</v>
      </c>
      <c r="E747">
        <v>1999</v>
      </c>
      <c r="F747">
        <v>59.9</v>
      </c>
      <c r="G747">
        <v>56</v>
      </c>
      <c r="H747">
        <v>14.62</v>
      </c>
      <c r="L747" s="17" t="s">
        <v>68</v>
      </c>
      <c r="M747" s="14" t="s">
        <v>71</v>
      </c>
      <c r="N747" s="14" t="str">
        <f t="shared" si="144"/>
        <v>,</v>
      </c>
      <c r="O747" s="14">
        <f t="shared" si="145"/>
        <v>33</v>
      </c>
      <c r="P747" s="14" t="str">
        <f t="shared" si="146"/>
        <v>,</v>
      </c>
      <c r="Q747" s="14">
        <f t="shared" si="147"/>
        <v>26</v>
      </c>
      <c r="R747" s="14" t="str">
        <f t="shared" si="148"/>
        <v>,</v>
      </c>
      <c r="S747" s="14">
        <f t="shared" si="149"/>
        <v>56</v>
      </c>
      <c r="T747" s="14" t="str">
        <f t="shared" si="150"/>
        <v>,</v>
      </c>
      <c r="U747" s="14">
        <f t="shared" si="151"/>
        <v>59.9</v>
      </c>
      <c r="V747" s="14" t="str">
        <f t="shared" si="152"/>
        <v>,</v>
      </c>
      <c r="W747" s="14">
        <f t="shared" si="153"/>
        <v>14.62</v>
      </c>
      <c r="X747" s="14" t="str">
        <f t="shared" si="154"/>
        <v>,</v>
      </c>
      <c r="Y747" s="14">
        <f t="shared" si="155"/>
        <v>1999</v>
      </c>
      <c r="Z747" s="14" t="s">
        <v>72</v>
      </c>
    </row>
    <row r="748" spans="1:26" x14ac:dyDescent="0.35">
      <c r="A748" t="s">
        <v>41</v>
      </c>
      <c r="B748" s="14">
        <f>VLOOKUP(Table2[[#This Row],[Crop]],Crop!$A$2:$B$5,2,FALSE)</f>
        <v>33</v>
      </c>
      <c r="C748" t="s">
        <v>14</v>
      </c>
      <c r="D748" s="14">
        <f>VLOOKUP(Table2[[#This Row],[District]],district!$A$2:$B$38,2,FALSE)</f>
        <v>26</v>
      </c>
      <c r="E748">
        <v>2000</v>
      </c>
      <c r="F748">
        <v>36.119999999999997</v>
      </c>
      <c r="G748">
        <v>40</v>
      </c>
      <c r="H748">
        <v>12.34</v>
      </c>
      <c r="L748" s="17" t="s">
        <v>68</v>
      </c>
      <c r="M748" s="14" t="s">
        <v>71</v>
      </c>
      <c r="N748" s="14" t="str">
        <f t="shared" si="144"/>
        <v>,</v>
      </c>
      <c r="O748" s="14">
        <f t="shared" si="145"/>
        <v>33</v>
      </c>
      <c r="P748" s="14" t="str">
        <f t="shared" si="146"/>
        <v>,</v>
      </c>
      <c r="Q748" s="14">
        <f t="shared" si="147"/>
        <v>26</v>
      </c>
      <c r="R748" s="14" t="str">
        <f t="shared" si="148"/>
        <v>,</v>
      </c>
      <c r="S748" s="14">
        <f t="shared" si="149"/>
        <v>40</v>
      </c>
      <c r="T748" s="14" t="str">
        <f t="shared" si="150"/>
        <v>,</v>
      </c>
      <c r="U748" s="14">
        <f t="shared" si="151"/>
        <v>36.119999999999997</v>
      </c>
      <c r="V748" s="14" t="str">
        <f t="shared" si="152"/>
        <v>,</v>
      </c>
      <c r="W748" s="14">
        <f t="shared" si="153"/>
        <v>12.34</v>
      </c>
      <c r="X748" s="14" t="str">
        <f t="shared" si="154"/>
        <v>,</v>
      </c>
      <c r="Y748" s="14">
        <f t="shared" si="155"/>
        <v>2000</v>
      </c>
      <c r="Z748" s="14" t="s">
        <v>72</v>
      </c>
    </row>
    <row r="749" spans="1:26" x14ac:dyDescent="0.35">
      <c r="A749" t="s">
        <v>41</v>
      </c>
      <c r="B749" s="14">
        <f>VLOOKUP(Table2[[#This Row],[Crop]],Crop!$A$2:$B$5,2,FALSE)</f>
        <v>33</v>
      </c>
      <c r="C749" t="s">
        <v>14</v>
      </c>
      <c r="D749" s="14">
        <f>VLOOKUP(Table2[[#This Row],[District]],district!$A$2:$B$38,2,FALSE)</f>
        <v>26</v>
      </c>
      <c r="E749">
        <v>2001</v>
      </c>
      <c r="F749">
        <v>43.84</v>
      </c>
      <c r="G749">
        <v>70</v>
      </c>
      <c r="H749">
        <v>8.56</v>
      </c>
      <c r="L749" s="17" t="s">
        <v>68</v>
      </c>
      <c r="M749" s="14" t="s">
        <v>71</v>
      </c>
      <c r="N749" s="14" t="str">
        <f t="shared" si="144"/>
        <v>,</v>
      </c>
      <c r="O749" s="14">
        <f t="shared" si="145"/>
        <v>33</v>
      </c>
      <c r="P749" s="14" t="str">
        <f t="shared" si="146"/>
        <v>,</v>
      </c>
      <c r="Q749" s="14">
        <f t="shared" si="147"/>
        <v>26</v>
      </c>
      <c r="R749" s="14" t="str">
        <f t="shared" si="148"/>
        <v>,</v>
      </c>
      <c r="S749" s="14">
        <f t="shared" si="149"/>
        <v>70</v>
      </c>
      <c r="T749" s="14" t="str">
        <f t="shared" si="150"/>
        <v>,</v>
      </c>
      <c r="U749" s="14">
        <f t="shared" si="151"/>
        <v>43.84</v>
      </c>
      <c r="V749" s="14" t="str">
        <f t="shared" si="152"/>
        <v>,</v>
      </c>
      <c r="W749" s="14">
        <f t="shared" si="153"/>
        <v>8.56</v>
      </c>
      <c r="X749" s="14" t="str">
        <f t="shared" si="154"/>
        <v>,</v>
      </c>
      <c r="Y749" s="14">
        <f t="shared" si="155"/>
        <v>2001</v>
      </c>
      <c r="Z749" s="14" t="s">
        <v>72</v>
      </c>
    </row>
    <row r="750" spans="1:26" x14ac:dyDescent="0.35">
      <c r="A750" t="s">
        <v>41</v>
      </c>
      <c r="B750" s="14">
        <f>VLOOKUP(Table2[[#This Row],[Crop]],Crop!$A$2:$B$5,2,FALSE)</f>
        <v>33</v>
      </c>
      <c r="C750" t="s">
        <v>14</v>
      </c>
      <c r="D750" s="14">
        <f>VLOOKUP(Table2[[#This Row],[District]],district!$A$2:$B$38,2,FALSE)</f>
        <v>26</v>
      </c>
      <c r="E750">
        <v>2002</v>
      </c>
      <c r="F750">
        <v>17.52</v>
      </c>
      <c r="G750">
        <v>22</v>
      </c>
      <c r="H750">
        <v>10.89</v>
      </c>
      <c r="L750" s="17" t="s">
        <v>68</v>
      </c>
      <c r="M750" s="14" t="s">
        <v>71</v>
      </c>
      <c r="N750" s="14" t="str">
        <f t="shared" si="144"/>
        <v>,</v>
      </c>
      <c r="O750" s="14">
        <f t="shared" si="145"/>
        <v>33</v>
      </c>
      <c r="P750" s="14" t="str">
        <f t="shared" si="146"/>
        <v>,</v>
      </c>
      <c r="Q750" s="14">
        <f t="shared" si="147"/>
        <v>26</v>
      </c>
      <c r="R750" s="14" t="str">
        <f t="shared" si="148"/>
        <v>,</v>
      </c>
      <c r="S750" s="14">
        <f t="shared" si="149"/>
        <v>22</v>
      </c>
      <c r="T750" s="14" t="str">
        <f t="shared" si="150"/>
        <v>,</v>
      </c>
      <c r="U750" s="14">
        <f t="shared" si="151"/>
        <v>17.52</v>
      </c>
      <c r="V750" s="14" t="str">
        <f t="shared" si="152"/>
        <v>,</v>
      </c>
      <c r="W750" s="14">
        <f t="shared" si="153"/>
        <v>10.89</v>
      </c>
      <c r="X750" s="14" t="str">
        <f t="shared" si="154"/>
        <v>,</v>
      </c>
      <c r="Y750" s="14">
        <f t="shared" si="155"/>
        <v>2002</v>
      </c>
      <c r="Z750" s="14" t="s">
        <v>72</v>
      </c>
    </row>
    <row r="751" spans="1:26" x14ac:dyDescent="0.35">
      <c r="A751" t="s">
        <v>41</v>
      </c>
      <c r="B751" s="14">
        <f>VLOOKUP(Table2[[#This Row],[Crop]],Crop!$A$2:$B$5,2,FALSE)</f>
        <v>33</v>
      </c>
      <c r="C751" t="s">
        <v>14</v>
      </c>
      <c r="D751" s="14">
        <f>VLOOKUP(Table2[[#This Row],[District]],district!$A$2:$B$38,2,FALSE)</f>
        <v>26</v>
      </c>
      <c r="E751">
        <v>2003</v>
      </c>
      <c r="F751">
        <v>14.61</v>
      </c>
      <c r="G751">
        <v>20</v>
      </c>
      <c r="H751">
        <v>9.99</v>
      </c>
      <c r="L751" s="17" t="s">
        <v>68</v>
      </c>
      <c r="M751" s="14" t="s">
        <v>71</v>
      </c>
      <c r="N751" s="14" t="str">
        <f t="shared" si="144"/>
        <v>,</v>
      </c>
      <c r="O751" s="14">
        <f t="shared" si="145"/>
        <v>33</v>
      </c>
      <c r="P751" s="14" t="str">
        <f t="shared" si="146"/>
        <v>,</v>
      </c>
      <c r="Q751" s="14">
        <f t="shared" si="147"/>
        <v>26</v>
      </c>
      <c r="R751" s="14" t="str">
        <f t="shared" si="148"/>
        <v>,</v>
      </c>
      <c r="S751" s="14">
        <f t="shared" si="149"/>
        <v>20</v>
      </c>
      <c r="T751" s="14" t="str">
        <f t="shared" si="150"/>
        <v>,</v>
      </c>
      <c r="U751" s="14">
        <f t="shared" si="151"/>
        <v>14.61</v>
      </c>
      <c r="V751" s="14" t="str">
        <f t="shared" si="152"/>
        <v>,</v>
      </c>
      <c r="W751" s="14">
        <f t="shared" si="153"/>
        <v>9.99</v>
      </c>
      <c r="X751" s="14" t="str">
        <f t="shared" si="154"/>
        <v>,</v>
      </c>
      <c r="Y751" s="14">
        <f t="shared" si="155"/>
        <v>2003</v>
      </c>
      <c r="Z751" s="14" t="s">
        <v>72</v>
      </c>
    </row>
    <row r="752" spans="1:26" x14ac:dyDescent="0.35">
      <c r="A752" t="s">
        <v>41</v>
      </c>
      <c r="B752" s="14">
        <f>VLOOKUP(Table2[[#This Row],[Crop]],Crop!$A$2:$B$5,2,FALSE)</f>
        <v>33</v>
      </c>
      <c r="C752" t="s">
        <v>14</v>
      </c>
      <c r="D752" s="14">
        <f>VLOOKUP(Table2[[#This Row],[District]],district!$A$2:$B$38,2,FALSE)</f>
        <v>26</v>
      </c>
      <c r="E752">
        <v>2004</v>
      </c>
      <c r="F752">
        <v>26.04</v>
      </c>
      <c r="G752">
        <v>30</v>
      </c>
      <c r="H752">
        <v>11.87</v>
      </c>
      <c r="L752" s="17" t="s">
        <v>68</v>
      </c>
      <c r="M752" s="14" t="s">
        <v>71</v>
      </c>
      <c r="N752" s="14" t="str">
        <f t="shared" si="144"/>
        <v>,</v>
      </c>
      <c r="O752" s="14">
        <f t="shared" si="145"/>
        <v>33</v>
      </c>
      <c r="P752" s="14" t="str">
        <f t="shared" si="146"/>
        <v>,</v>
      </c>
      <c r="Q752" s="14">
        <f t="shared" si="147"/>
        <v>26</v>
      </c>
      <c r="R752" s="14" t="str">
        <f t="shared" si="148"/>
        <v>,</v>
      </c>
      <c r="S752" s="14">
        <f t="shared" si="149"/>
        <v>30</v>
      </c>
      <c r="T752" s="14" t="str">
        <f t="shared" si="150"/>
        <v>,</v>
      </c>
      <c r="U752" s="14">
        <f t="shared" si="151"/>
        <v>26.04</v>
      </c>
      <c r="V752" s="14" t="str">
        <f t="shared" si="152"/>
        <v>,</v>
      </c>
      <c r="W752" s="14">
        <f t="shared" si="153"/>
        <v>11.87</v>
      </c>
      <c r="X752" s="14" t="str">
        <f t="shared" si="154"/>
        <v>,</v>
      </c>
      <c r="Y752" s="14">
        <f t="shared" si="155"/>
        <v>2004</v>
      </c>
      <c r="Z752" s="14" t="s">
        <v>72</v>
      </c>
    </row>
    <row r="753" spans="1:26" x14ac:dyDescent="0.35">
      <c r="A753" t="s">
        <v>41</v>
      </c>
      <c r="B753" s="14">
        <f>VLOOKUP(Table2[[#This Row],[Crop]],Crop!$A$2:$B$5,2,FALSE)</f>
        <v>33</v>
      </c>
      <c r="C753" t="s">
        <v>14</v>
      </c>
      <c r="D753" s="14">
        <f>VLOOKUP(Table2[[#This Row],[District]],district!$A$2:$B$38,2,FALSE)</f>
        <v>26</v>
      </c>
      <c r="E753">
        <v>2005</v>
      </c>
      <c r="F753">
        <v>19.64</v>
      </c>
      <c r="G753">
        <v>22</v>
      </c>
      <c r="H753">
        <v>11.48</v>
      </c>
      <c r="L753" s="17" t="s">
        <v>68</v>
      </c>
      <c r="M753" s="14" t="s">
        <v>71</v>
      </c>
      <c r="N753" s="14" t="str">
        <f t="shared" si="144"/>
        <v>,</v>
      </c>
      <c r="O753" s="14">
        <f t="shared" si="145"/>
        <v>33</v>
      </c>
      <c r="P753" s="14" t="str">
        <f t="shared" si="146"/>
        <v>,</v>
      </c>
      <c r="Q753" s="14">
        <f t="shared" si="147"/>
        <v>26</v>
      </c>
      <c r="R753" s="14" t="str">
        <f t="shared" si="148"/>
        <v>,</v>
      </c>
      <c r="S753" s="14">
        <f t="shared" si="149"/>
        <v>22</v>
      </c>
      <c r="T753" s="14" t="str">
        <f t="shared" si="150"/>
        <v>,</v>
      </c>
      <c r="U753" s="14">
        <f t="shared" si="151"/>
        <v>19.64</v>
      </c>
      <c r="V753" s="14" t="str">
        <f t="shared" si="152"/>
        <v>,</v>
      </c>
      <c r="W753" s="14">
        <f t="shared" si="153"/>
        <v>11.48</v>
      </c>
      <c r="X753" s="14" t="str">
        <f t="shared" si="154"/>
        <v>,</v>
      </c>
      <c r="Y753" s="14">
        <f t="shared" si="155"/>
        <v>2005</v>
      </c>
      <c r="Z753" s="14" t="s">
        <v>72</v>
      </c>
    </row>
    <row r="754" spans="1:26" x14ac:dyDescent="0.35">
      <c r="A754" t="s">
        <v>41</v>
      </c>
      <c r="B754" s="14">
        <f>VLOOKUP(Table2[[#This Row],[Crop]],Crop!$A$2:$B$5,2,FALSE)</f>
        <v>33</v>
      </c>
      <c r="C754" t="s">
        <v>14</v>
      </c>
      <c r="D754" s="14">
        <f>VLOOKUP(Table2[[#This Row],[District]],district!$A$2:$B$38,2,FALSE)</f>
        <v>26</v>
      </c>
      <c r="E754">
        <v>2006</v>
      </c>
      <c r="F754">
        <v>41.5</v>
      </c>
      <c r="G754">
        <v>36</v>
      </c>
      <c r="H754">
        <v>14.82</v>
      </c>
      <c r="L754" s="17" t="s">
        <v>68</v>
      </c>
      <c r="M754" s="14" t="s">
        <v>71</v>
      </c>
      <c r="N754" s="14" t="str">
        <f t="shared" si="144"/>
        <v>,</v>
      </c>
      <c r="O754" s="14">
        <f t="shared" si="145"/>
        <v>33</v>
      </c>
      <c r="P754" s="14" t="str">
        <f t="shared" si="146"/>
        <v>,</v>
      </c>
      <c r="Q754" s="14">
        <f t="shared" si="147"/>
        <v>26</v>
      </c>
      <c r="R754" s="14" t="str">
        <f t="shared" si="148"/>
        <v>,</v>
      </c>
      <c r="S754" s="14">
        <f t="shared" si="149"/>
        <v>36</v>
      </c>
      <c r="T754" s="14" t="str">
        <f t="shared" si="150"/>
        <v>,</v>
      </c>
      <c r="U754" s="14">
        <f t="shared" si="151"/>
        <v>41.5</v>
      </c>
      <c r="V754" s="14" t="str">
        <f t="shared" si="152"/>
        <v>,</v>
      </c>
      <c r="W754" s="14">
        <f t="shared" si="153"/>
        <v>14.82</v>
      </c>
      <c r="X754" s="14" t="str">
        <f t="shared" si="154"/>
        <v>,</v>
      </c>
      <c r="Y754" s="14">
        <f t="shared" si="155"/>
        <v>2006</v>
      </c>
      <c r="Z754" s="14" t="s">
        <v>72</v>
      </c>
    </row>
    <row r="755" spans="1:26" x14ac:dyDescent="0.35">
      <c r="A755" t="s">
        <v>41</v>
      </c>
      <c r="B755" s="14">
        <f>VLOOKUP(Table2[[#This Row],[Crop]],Crop!$A$2:$B$5,2,FALSE)</f>
        <v>33</v>
      </c>
      <c r="C755" t="s">
        <v>14</v>
      </c>
      <c r="D755" s="14">
        <f>VLOOKUP(Table2[[#This Row],[District]],district!$A$2:$B$38,2,FALSE)</f>
        <v>26</v>
      </c>
      <c r="E755">
        <v>2007</v>
      </c>
      <c r="F755">
        <v>78.78</v>
      </c>
      <c r="G755">
        <v>65</v>
      </c>
      <c r="H755">
        <v>15.59</v>
      </c>
      <c r="L755" s="17" t="s">
        <v>68</v>
      </c>
      <c r="M755" s="14" t="s">
        <v>71</v>
      </c>
      <c r="N755" s="14" t="str">
        <f t="shared" si="144"/>
        <v>,</v>
      </c>
      <c r="O755" s="14">
        <f t="shared" si="145"/>
        <v>33</v>
      </c>
      <c r="P755" s="14" t="str">
        <f t="shared" si="146"/>
        <v>,</v>
      </c>
      <c r="Q755" s="14">
        <f t="shared" si="147"/>
        <v>26</v>
      </c>
      <c r="R755" s="14" t="str">
        <f t="shared" si="148"/>
        <v>,</v>
      </c>
      <c r="S755" s="14">
        <f t="shared" si="149"/>
        <v>65</v>
      </c>
      <c r="T755" s="14" t="str">
        <f t="shared" si="150"/>
        <v>,</v>
      </c>
      <c r="U755" s="14">
        <f t="shared" si="151"/>
        <v>78.78</v>
      </c>
      <c r="V755" s="14" t="str">
        <f t="shared" si="152"/>
        <v>,</v>
      </c>
      <c r="W755" s="14">
        <f t="shared" si="153"/>
        <v>15.59</v>
      </c>
      <c r="X755" s="14" t="str">
        <f t="shared" si="154"/>
        <v>,</v>
      </c>
      <c r="Y755" s="14">
        <f t="shared" si="155"/>
        <v>2007</v>
      </c>
      <c r="Z755" s="14" t="s">
        <v>72</v>
      </c>
    </row>
    <row r="756" spans="1:26" x14ac:dyDescent="0.35">
      <c r="A756" t="s">
        <v>41</v>
      </c>
      <c r="B756" s="14">
        <f>VLOOKUP(Table2[[#This Row],[Crop]],Crop!$A$2:$B$5,2,FALSE)</f>
        <v>33</v>
      </c>
      <c r="C756" t="s">
        <v>14</v>
      </c>
      <c r="D756" s="14">
        <f>VLOOKUP(Table2[[#This Row],[District]],district!$A$2:$B$38,2,FALSE)</f>
        <v>26</v>
      </c>
      <c r="E756">
        <v>2008</v>
      </c>
      <c r="F756">
        <v>85.26</v>
      </c>
      <c r="G756">
        <v>62</v>
      </c>
      <c r="H756">
        <v>17.68</v>
      </c>
      <c r="L756" s="17" t="s">
        <v>68</v>
      </c>
      <c r="M756" s="14" t="s">
        <v>71</v>
      </c>
      <c r="N756" s="14" t="str">
        <f t="shared" si="144"/>
        <v>,</v>
      </c>
      <c r="O756" s="14">
        <f t="shared" si="145"/>
        <v>33</v>
      </c>
      <c r="P756" s="14" t="str">
        <f t="shared" si="146"/>
        <v>,</v>
      </c>
      <c r="Q756" s="14">
        <f t="shared" si="147"/>
        <v>26</v>
      </c>
      <c r="R756" s="14" t="str">
        <f t="shared" si="148"/>
        <v>,</v>
      </c>
      <c r="S756" s="14">
        <f t="shared" si="149"/>
        <v>62</v>
      </c>
      <c r="T756" s="14" t="str">
        <f t="shared" si="150"/>
        <v>,</v>
      </c>
      <c r="U756" s="14">
        <f t="shared" si="151"/>
        <v>85.26</v>
      </c>
      <c r="V756" s="14" t="str">
        <f t="shared" si="152"/>
        <v>,</v>
      </c>
      <c r="W756" s="14">
        <f t="shared" si="153"/>
        <v>17.68</v>
      </c>
      <c r="X756" s="14" t="str">
        <f t="shared" si="154"/>
        <v>,</v>
      </c>
      <c r="Y756" s="14">
        <f t="shared" si="155"/>
        <v>2008</v>
      </c>
      <c r="Z756" s="14" t="s">
        <v>72</v>
      </c>
    </row>
    <row r="757" spans="1:26" x14ac:dyDescent="0.35">
      <c r="A757" t="s">
        <v>41</v>
      </c>
      <c r="B757" s="14">
        <f>VLOOKUP(Table2[[#This Row],[Crop]],Crop!$A$2:$B$5,2,FALSE)</f>
        <v>33</v>
      </c>
      <c r="C757" t="s">
        <v>14</v>
      </c>
      <c r="D757" s="14">
        <f>VLOOKUP(Table2[[#This Row],[District]],district!$A$2:$B$38,2,FALSE)</f>
        <v>26</v>
      </c>
      <c r="E757">
        <v>2009</v>
      </c>
      <c r="F757">
        <v>83.75</v>
      </c>
      <c r="G757">
        <v>73</v>
      </c>
      <c r="H757">
        <v>14.75</v>
      </c>
      <c r="L757" s="17" t="s">
        <v>68</v>
      </c>
      <c r="M757" s="14" t="s">
        <v>71</v>
      </c>
      <c r="N757" s="14" t="str">
        <f t="shared" si="144"/>
        <v>,</v>
      </c>
      <c r="O757" s="14">
        <f t="shared" si="145"/>
        <v>33</v>
      </c>
      <c r="P757" s="14" t="str">
        <f t="shared" si="146"/>
        <v>,</v>
      </c>
      <c r="Q757" s="14">
        <f t="shared" si="147"/>
        <v>26</v>
      </c>
      <c r="R757" s="14" t="str">
        <f t="shared" si="148"/>
        <v>,</v>
      </c>
      <c r="S757" s="14">
        <f t="shared" si="149"/>
        <v>73</v>
      </c>
      <c r="T757" s="14" t="str">
        <f t="shared" si="150"/>
        <v>,</v>
      </c>
      <c r="U757" s="14">
        <f t="shared" si="151"/>
        <v>83.75</v>
      </c>
      <c r="V757" s="14" t="str">
        <f t="shared" si="152"/>
        <v>,</v>
      </c>
      <c r="W757" s="14">
        <f t="shared" si="153"/>
        <v>14.75</v>
      </c>
      <c r="X757" s="14" t="str">
        <f t="shared" si="154"/>
        <v>,</v>
      </c>
      <c r="Y757" s="14">
        <f t="shared" si="155"/>
        <v>2009</v>
      </c>
      <c r="Z757" s="14" t="s">
        <v>72</v>
      </c>
    </row>
    <row r="758" spans="1:26" x14ac:dyDescent="0.35">
      <c r="A758" t="s">
        <v>41</v>
      </c>
      <c r="B758" s="14">
        <f>VLOOKUP(Table2[[#This Row],[Crop]],Crop!$A$2:$B$5,2,FALSE)</f>
        <v>33</v>
      </c>
      <c r="C758" t="s">
        <v>14</v>
      </c>
      <c r="D758" s="14">
        <f>VLOOKUP(Table2[[#This Row],[District]],district!$A$2:$B$38,2,FALSE)</f>
        <v>26</v>
      </c>
      <c r="E758">
        <v>2010</v>
      </c>
      <c r="F758">
        <v>110.43</v>
      </c>
      <c r="G758">
        <v>76</v>
      </c>
      <c r="H758">
        <v>18.690000000000001</v>
      </c>
      <c r="L758" s="17" t="s">
        <v>68</v>
      </c>
      <c r="M758" s="14" t="s">
        <v>71</v>
      </c>
      <c r="N758" s="14" t="str">
        <f t="shared" si="144"/>
        <v>,</v>
      </c>
      <c r="O758" s="14">
        <f t="shared" si="145"/>
        <v>33</v>
      </c>
      <c r="P758" s="14" t="str">
        <f t="shared" si="146"/>
        <v>,</v>
      </c>
      <c r="Q758" s="14">
        <f t="shared" si="147"/>
        <v>26</v>
      </c>
      <c r="R758" s="14" t="str">
        <f t="shared" si="148"/>
        <v>,</v>
      </c>
      <c r="S758" s="14">
        <f t="shared" si="149"/>
        <v>76</v>
      </c>
      <c r="T758" s="14" t="str">
        <f t="shared" si="150"/>
        <v>,</v>
      </c>
      <c r="U758" s="14">
        <f t="shared" si="151"/>
        <v>110.43</v>
      </c>
      <c r="V758" s="14" t="str">
        <f t="shared" si="152"/>
        <v>,</v>
      </c>
      <c r="W758" s="14">
        <f t="shared" si="153"/>
        <v>18.690000000000001</v>
      </c>
      <c r="X758" s="14" t="str">
        <f t="shared" si="154"/>
        <v>,</v>
      </c>
      <c r="Y758" s="14">
        <f t="shared" si="155"/>
        <v>2010</v>
      </c>
      <c r="Z758" s="14" t="s">
        <v>72</v>
      </c>
    </row>
    <row r="759" spans="1:26" x14ac:dyDescent="0.35">
      <c r="A759" t="s">
        <v>41</v>
      </c>
      <c r="B759" s="14">
        <f>VLOOKUP(Table2[[#This Row],[Crop]],Crop!$A$2:$B$5,2,FALSE)</f>
        <v>33</v>
      </c>
      <c r="C759" t="s">
        <v>14</v>
      </c>
      <c r="D759" s="14">
        <f>VLOOKUP(Table2[[#This Row],[District]],district!$A$2:$B$38,2,FALSE)</f>
        <v>26</v>
      </c>
      <c r="E759">
        <v>2011</v>
      </c>
      <c r="F759">
        <v>150.71</v>
      </c>
      <c r="G759">
        <v>87</v>
      </c>
      <c r="H759">
        <v>22.28</v>
      </c>
      <c r="L759" s="17" t="s">
        <v>68</v>
      </c>
      <c r="M759" s="14" t="s">
        <v>71</v>
      </c>
      <c r="N759" s="14" t="str">
        <f t="shared" si="144"/>
        <v>,</v>
      </c>
      <c r="O759" s="14">
        <f t="shared" si="145"/>
        <v>33</v>
      </c>
      <c r="P759" s="14" t="str">
        <f t="shared" si="146"/>
        <v>,</v>
      </c>
      <c r="Q759" s="14">
        <f t="shared" si="147"/>
        <v>26</v>
      </c>
      <c r="R759" s="14" t="str">
        <f t="shared" si="148"/>
        <v>,</v>
      </c>
      <c r="S759" s="14">
        <f t="shared" si="149"/>
        <v>87</v>
      </c>
      <c r="T759" s="14" t="str">
        <f t="shared" si="150"/>
        <v>,</v>
      </c>
      <c r="U759" s="14">
        <f t="shared" si="151"/>
        <v>150.71</v>
      </c>
      <c r="V759" s="14" t="str">
        <f t="shared" si="152"/>
        <v>,</v>
      </c>
      <c r="W759" s="14">
        <f t="shared" si="153"/>
        <v>22.28</v>
      </c>
      <c r="X759" s="14" t="str">
        <f t="shared" si="154"/>
        <v>,</v>
      </c>
      <c r="Y759" s="14">
        <f t="shared" si="155"/>
        <v>2011</v>
      </c>
      <c r="Z759" s="14" t="s">
        <v>72</v>
      </c>
    </row>
    <row r="760" spans="1:26" x14ac:dyDescent="0.35">
      <c r="A760" t="s">
        <v>41</v>
      </c>
      <c r="B760" s="14">
        <f>VLOOKUP(Table2[[#This Row],[Crop]],Crop!$A$2:$B$5,2,FALSE)</f>
        <v>33</v>
      </c>
      <c r="C760" t="s">
        <v>14</v>
      </c>
      <c r="D760" s="14">
        <f>VLOOKUP(Table2[[#This Row],[District]],district!$A$2:$B$38,2,FALSE)</f>
        <v>26</v>
      </c>
      <c r="E760">
        <v>2012</v>
      </c>
      <c r="F760">
        <v>138.65</v>
      </c>
      <c r="G760">
        <v>69</v>
      </c>
      <c r="H760">
        <v>25.84</v>
      </c>
      <c r="L760" s="17" t="s">
        <v>68</v>
      </c>
      <c r="M760" s="14" t="s">
        <v>71</v>
      </c>
      <c r="N760" s="14" t="str">
        <f t="shared" si="144"/>
        <v>,</v>
      </c>
      <c r="O760" s="14">
        <f t="shared" si="145"/>
        <v>33</v>
      </c>
      <c r="P760" s="14" t="str">
        <f t="shared" si="146"/>
        <v>,</v>
      </c>
      <c r="Q760" s="14">
        <f t="shared" si="147"/>
        <v>26</v>
      </c>
      <c r="R760" s="14" t="str">
        <f t="shared" si="148"/>
        <v>,</v>
      </c>
      <c r="S760" s="14">
        <f t="shared" si="149"/>
        <v>69</v>
      </c>
      <c r="T760" s="14" t="str">
        <f t="shared" si="150"/>
        <v>,</v>
      </c>
      <c r="U760" s="14">
        <f t="shared" si="151"/>
        <v>138.65</v>
      </c>
      <c r="V760" s="14" t="str">
        <f t="shared" si="152"/>
        <v>,</v>
      </c>
      <c r="W760" s="14">
        <f t="shared" si="153"/>
        <v>25.84</v>
      </c>
      <c r="X760" s="14" t="str">
        <f t="shared" si="154"/>
        <v>,</v>
      </c>
      <c r="Y760" s="14">
        <f t="shared" si="155"/>
        <v>2012</v>
      </c>
      <c r="Z760" s="14" t="s">
        <v>72</v>
      </c>
    </row>
    <row r="761" spans="1:26" x14ac:dyDescent="0.35">
      <c r="A761" t="s">
        <v>41</v>
      </c>
      <c r="B761" s="14">
        <f>VLOOKUP(Table2[[#This Row],[Crop]],Crop!$A$2:$B$5,2,FALSE)</f>
        <v>33</v>
      </c>
      <c r="C761" t="s">
        <v>14</v>
      </c>
      <c r="D761" s="14">
        <f>VLOOKUP(Table2[[#This Row],[District]],district!$A$2:$B$38,2,FALSE)</f>
        <v>26</v>
      </c>
      <c r="E761">
        <v>2013</v>
      </c>
      <c r="F761">
        <v>99.52</v>
      </c>
      <c r="G761">
        <v>56</v>
      </c>
      <c r="H761">
        <v>22.85</v>
      </c>
      <c r="L761" s="17" t="s">
        <v>68</v>
      </c>
      <c r="M761" s="14" t="s">
        <v>71</v>
      </c>
      <c r="N761" s="14" t="str">
        <f t="shared" si="144"/>
        <v>,</v>
      </c>
      <c r="O761" s="14">
        <f t="shared" si="145"/>
        <v>33</v>
      </c>
      <c r="P761" s="14" t="str">
        <f t="shared" si="146"/>
        <v>,</v>
      </c>
      <c r="Q761" s="14">
        <f t="shared" si="147"/>
        <v>26</v>
      </c>
      <c r="R761" s="14" t="str">
        <f t="shared" si="148"/>
        <v>,</v>
      </c>
      <c r="S761" s="14">
        <f t="shared" si="149"/>
        <v>56</v>
      </c>
      <c r="T761" s="14" t="str">
        <f t="shared" si="150"/>
        <v>,</v>
      </c>
      <c r="U761" s="14">
        <f t="shared" si="151"/>
        <v>99.52</v>
      </c>
      <c r="V761" s="14" t="str">
        <f t="shared" si="152"/>
        <v>,</v>
      </c>
      <c r="W761" s="14">
        <f t="shared" si="153"/>
        <v>22.85</v>
      </c>
      <c r="X761" s="14" t="str">
        <f t="shared" si="154"/>
        <v>,</v>
      </c>
      <c r="Y761" s="14">
        <f t="shared" si="155"/>
        <v>2013</v>
      </c>
      <c r="Z761" s="14" t="s">
        <v>72</v>
      </c>
    </row>
    <row r="762" spans="1:26" x14ac:dyDescent="0.35">
      <c r="A762" t="s">
        <v>41</v>
      </c>
      <c r="B762" s="14">
        <f>VLOOKUP(Table2[[#This Row],[Crop]],Crop!$A$2:$B$5,2,FALSE)</f>
        <v>33</v>
      </c>
      <c r="C762" t="s">
        <v>14</v>
      </c>
      <c r="D762" s="14">
        <f>VLOOKUP(Table2[[#This Row],[District]],district!$A$2:$B$38,2,FALSE)</f>
        <v>26</v>
      </c>
      <c r="E762">
        <v>2014</v>
      </c>
      <c r="F762">
        <v>92.76</v>
      </c>
      <c r="G762">
        <v>50</v>
      </c>
      <c r="H762">
        <v>23.86</v>
      </c>
      <c r="L762" s="17" t="s">
        <v>68</v>
      </c>
      <c r="M762" s="14" t="s">
        <v>71</v>
      </c>
      <c r="N762" s="14" t="str">
        <f t="shared" si="144"/>
        <v>,</v>
      </c>
      <c r="O762" s="14">
        <f t="shared" si="145"/>
        <v>33</v>
      </c>
      <c r="P762" s="14" t="str">
        <f t="shared" si="146"/>
        <v>,</v>
      </c>
      <c r="Q762" s="14">
        <f t="shared" si="147"/>
        <v>26</v>
      </c>
      <c r="R762" s="14" t="str">
        <f t="shared" si="148"/>
        <v>,</v>
      </c>
      <c r="S762" s="14">
        <f t="shared" si="149"/>
        <v>50</v>
      </c>
      <c r="T762" s="14" t="str">
        <f t="shared" si="150"/>
        <v>,</v>
      </c>
      <c r="U762" s="14">
        <f t="shared" si="151"/>
        <v>92.76</v>
      </c>
      <c r="V762" s="14" t="str">
        <f t="shared" si="152"/>
        <v>,</v>
      </c>
      <c r="W762" s="14">
        <f t="shared" si="153"/>
        <v>23.86</v>
      </c>
      <c r="X762" s="14" t="str">
        <f t="shared" si="154"/>
        <v>,</v>
      </c>
      <c r="Y762" s="14">
        <f t="shared" si="155"/>
        <v>2014</v>
      </c>
      <c r="Z762" s="14" t="s">
        <v>72</v>
      </c>
    </row>
    <row r="763" spans="1:26" x14ac:dyDescent="0.35">
      <c r="A763" t="s">
        <v>41</v>
      </c>
      <c r="B763" s="14">
        <f>VLOOKUP(Table2[[#This Row],[Crop]],Crop!$A$2:$B$5,2,FALSE)</f>
        <v>33</v>
      </c>
      <c r="C763" t="s">
        <v>14</v>
      </c>
      <c r="D763" s="14">
        <f>VLOOKUP(Table2[[#This Row],[District]],district!$A$2:$B$38,2,FALSE)</f>
        <v>26</v>
      </c>
      <c r="E763">
        <v>2015</v>
      </c>
      <c r="F763">
        <v>66.13</v>
      </c>
      <c r="G763">
        <v>55</v>
      </c>
      <c r="H763">
        <v>15.46</v>
      </c>
      <c r="L763" s="17" t="s">
        <v>68</v>
      </c>
      <c r="M763" s="14" t="s">
        <v>71</v>
      </c>
      <c r="N763" s="14" t="str">
        <f t="shared" si="144"/>
        <v>,</v>
      </c>
      <c r="O763" s="14">
        <f t="shared" si="145"/>
        <v>33</v>
      </c>
      <c r="P763" s="14" t="str">
        <f t="shared" si="146"/>
        <v>,</v>
      </c>
      <c r="Q763" s="14">
        <f t="shared" si="147"/>
        <v>26</v>
      </c>
      <c r="R763" s="14" t="str">
        <f t="shared" si="148"/>
        <v>,</v>
      </c>
      <c r="S763" s="14">
        <f t="shared" si="149"/>
        <v>55</v>
      </c>
      <c r="T763" s="14" t="str">
        <f t="shared" si="150"/>
        <v>,</v>
      </c>
      <c r="U763" s="14">
        <f t="shared" si="151"/>
        <v>66.13</v>
      </c>
      <c r="V763" s="14" t="str">
        <f t="shared" si="152"/>
        <v>,</v>
      </c>
      <c r="W763" s="14">
        <f t="shared" si="153"/>
        <v>15.46</v>
      </c>
      <c r="X763" s="14" t="str">
        <f t="shared" si="154"/>
        <v>,</v>
      </c>
      <c r="Y763" s="14">
        <f t="shared" si="155"/>
        <v>2015</v>
      </c>
      <c r="Z763" s="14" t="s">
        <v>72</v>
      </c>
    </row>
    <row r="764" spans="1:26" x14ac:dyDescent="0.35">
      <c r="A764" t="s">
        <v>41</v>
      </c>
      <c r="B764" s="14">
        <f>VLOOKUP(Table2[[#This Row],[Crop]],Crop!$A$2:$B$5,2,FALSE)</f>
        <v>33</v>
      </c>
      <c r="C764" t="s">
        <v>14</v>
      </c>
      <c r="D764" s="14">
        <f>VLOOKUP(Table2[[#This Row],[District]],district!$A$2:$B$38,2,FALSE)</f>
        <v>26</v>
      </c>
      <c r="E764">
        <v>2016</v>
      </c>
      <c r="F764">
        <v>64.08</v>
      </c>
      <c r="G764">
        <v>41</v>
      </c>
      <c r="H764">
        <v>20.100000000000001</v>
      </c>
      <c r="L764" s="17" t="s">
        <v>68</v>
      </c>
      <c r="M764" s="14" t="s">
        <v>71</v>
      </c>
      <c r="N764" s="14" t="str">
        <f t="shared" si="144"/>
        <v>,</v>
      </c>
      <c r="O764" s="14">
        <f t="shared" si="145"/>
        <v>33</v>
      </c>
      <c r="P764" s="14" t="str">
        <f t="shared" si="146"/>
        <v>,</v>
      </c>
      <c r="Q764" s="14">
        <f t="shared" si="147"/>
        <v>26</v>
      </c>
      <c r="R764" s="14" t="str">
        <f t="shared" si="148"/>
        <v>,</v>
      </c>
      <c r="S764" s="14">
        <f t="shared" si="149"/>
        <v>41</v>
      </c>
      <c r="T764" s="14" t="str">
        <f t="shared" si="150"/>
        <v>,</v>
      </c>
      <c r="U764" s="14">
        <f t="shared" si="151"/>
        <v>64.08</v>
      </c>
      <c r="V764" s="14" t="str">
        <f t="shared" si="152"/>
        <v>,</v>
      </c>
      <c r="W764" s="14">
        <f t="shared" si="153"/>
        <v>20.100000000000001</v>
      </c>
      <c r="X764" s="14" t="str">
        <f t="shared" si="154"/>
        <v>,</v>
      </c>
      <c r="Y764" s="14">
        <f t="shared" si="155"/>
        <v>2016</v>
      </c>
      <c r="Z764" s="14" t="s">
        <v>72</v>
      </c>
    </row>
    <row r="765" spans="1:26" x14ac:dyDescent="0.35">
      <c r="A765" t="s">
        <v>41</v>
      </c>
      <c r="B765" s="14">
        <f>VLOOKUP(Table2[[#This Row],[Crop]],Crop!$A$2:$B$5,2,FALSE)</f>
        <v>33</v>
      </c>
      <c r="C765" t="s">
        <v>14</v>
      </c>
      <c r="D765" s="14">
        <f>VLOOKUP(Table2[[#This Row],[District]],district!$A$2:$B$38,2,FALSE)</f>
        <v>26</v>
      </c>
      <c r="E765">
        <v>2017</v>
      </c>
      <c r="F765">
        <v>36.67</v>
      </c>
      <c r="G765">
        <v>28</v>
      </c>
      <c r="H765">
        <v>16.84</v>
      </c>
      <c r="L765" s="17" t="s">
        <v>68</v>
      </c>
      <c r="M765" s="14" t="s">
        <v>71</v>
      </c>
      <c r="N765" s="14" t="str">
        <f t="shared" si="144"/>
        <v>,</v>
      </c>
      <c r="O765" s="14">
        <f t="shared" si="145"/>
        <v>33</v>
      </c>
      <c r="P765" s="14" t="str">
        <f t="shared" si="146"/>
        <v>,</v>
      </c>
      <c r="Q765" s="14">
        <f t="shared" si="147"/>
        <v>26</v>
      </c>
      <c r="R765" s="14" t="str">
        <f t="shared" si="148"/>
        <v>,</v>
      </c>
      <c r="S765" s="14">
        <f t="shared" si="149"/>
        <v>28</v>
      </c>
      <c r="T765" s="14" t="str">
        <f t="shared" si="150"/>
        <v>,</v>
      </c>
      <c r="U765" s="14">
        <f t="shared" si="151"/>
        <v>36.67</v>
      </c>
      <c r="V765" s="14" t="str">
        <f t="shared" si="152"/>
        <v>,</v>
      </c>
      <c r="W765" s="14">
        <f t="shared" si="153"/>
        <v>16.84</v>
      </c>
      <c r="X765" s="14" t="str">
        <f t="shared" si="154"/>
        <v>,</v>
      </c>
      <c r="Y765" s="14">
        <f t="shared" si="155"/>
        <v>2017</v>
      </c>
      <c r="Z765" s="14" t="s">
        <v>72</v>
      </c>
    </row>
    <row r="766" spans="1:26" x14ac:dyDescent="0.35">
      <c r="A766" t="s">
        <v>41</v>
      </c>
      <c r="B766" s="14">
        <f>VLOOKUP(Table2[[#This Row],[Crop]],Crop!$A$2:$B$5,2,FALSE)</f>
        <v>33</v>
      </c>
      <c r="C766" t="s">
        <v>14</v>
      </c>
      <c r="D766" s="14">
        <f>VLOOKUP(Table2[[#This Row],[District]],district!$A$2:$B$38,2,FALSE)</f>
        <v>26</v>
      </c>
      <c r="E766">
        <v>2018</v>
      </c>
      <c r="F766">
        <v>32.979999999999997</v>
      </c>
      <c r="G766">
        <v>24</v>
      </c>
      <c r="H766">
        <v>17.670000000000002</v>
      </c>
      <c r="L766" s="17" t="s">
        <v>68</v>
      </c>
      <c r="M766" s="14" t="s">
        <v>71</v>
      </c>
      <c r="N766" s="14" t="str">
        <f t="shared" si="144"/>
        <v>,</v>
      </c>
      <c r="O766" s="14">
        <f t="shared" si="145"/>
        <v>33</v>
      </c>
      <c r="P766" s="14" t="str">
        <f t="shared" si="146"/>
        <v>,</v>
      </c>
      <c r="Q766" s="14">
        <f t="shared" si="147"/>
        <v>26</v>
      </c>
      <c r="R766" s="14" t="str">
        <f t="shared" si="148"/>
        <v>,</v>
      </c>
      <c r="S766" s="14">
        <f t="shared" si="149"/>
        <v>24</v>
      </c>
      <c r="T766" s="14" t="str">
        <f t="shared" si="150"/>
        <v>,</v>
      </c>
      <c r="U766" s="14">
        <f t="shared" si="151"/>
        <v>32.979999999999997</v>
      </c>
      <c r="V766" s="14" t="str">
        <f t="shared" si="152"/>
        <v>,</v>
      </c>
      <c r="W766" s="14">
        <f t="shared" si="153"/>
        <v>17.670000000000002</v>
      </c>
      <c r="X766" s="14" t="str">
        <f t="shared" si="154"/>
        <v>,</v>
      </c>
      <c r="Y766" s="14">
        <f t="shared" si="155"/>
        <v>2018</v>
      </c>
      <c r="Z766" s="14" t="s">
        <v>72</v>
      </c>
    </row>
    <row r="767" spans="1:26" x14ac:dyDescent="0.35">
      <c r="A767" t="s">
        <v>41</v>
      </c>
      <c r="B767" s="14">
        <f>VLOOKUP(Table2[[#This Row],[Crop]],Crop!$A$2:$B$5,2,FALSE)</f>
        <v>33</v>
      </c>
      <c r="C767" t="s">
        <v>14</v>
      </c>
      <c r="D767" s="14">
        <f>VLOOKUP(Table2[[#This Row],[District]],district!$A$2:$B$38,2,FALSE)</f>
        <v>26</v>
      </c>
      <c r="E767">
        <v>2019</v>
      </c>
      <c r="F767">
        <v>37.25</v>
      </c>
      <c r="G767">
        <v>27</v>
      </c>
      <c r="H767">
        <v>17.739999999999998</v>
      </c>
      <c r="L767" s="17" t="s">
        <v>68</v>
      </c>
      <c r="M767" s="14" t="s">
        <v>71</v>
      </c>
      <c r="N767" s="14" t="str">
        <f t="shared" si="144"/>
        <v>,</v>
      </c>
      <c r="O767" s="14">
        <f t="shared" si="145"/>
        <v>33</v>
      </c>
      <c r="P767" s="14" t="str">
        <f t="shared" si="146"/>
        <v>,</v>
      </c>
      <c r="Q767" s="14">
        <f t="shared" si="147"/>
        <v>26</v>
      </c>
      <c r="R767" s="14" t="str">
        <f t="shared" si="148"/>
        <v>,</v>
      </c>
      <c r="S767" s="14">
        <f t="shared" si="149"/>
        <v>27</v>
      </c>
      <c r="T767" s="14" t="str">
        <f t="shared" si="150"/>
        <v>,</v>
      </c>
      <c r="U767" s="14">
        <f t="shared" si="151"/>
        <v>37.25</v>
      </c>
      <c r="V767" s="14" t="str">
        <f t="shared" si="152"/>
        <v>,</v>
      </c>
      <c r="W767" s="14">
        <f t="shared" si="153"/>
        <v>17.739999999999998</v>
      </c>
      <c r="X767" s="14" t="str">
        <f t="shared" si="154"/>
        <v>,</v>
      </c>
      <c r="Y767" s="14">
        <f t="shared" si="155"/>
        <v>2019</v>
      </c>
      <c r="Z767" s="14" t="s">
        <v>72</v>
      </c>
    </row>
    <row r="768" spans="1:26" x14ac:dyDescent="0.35">
      <c r="A768" t="s">
        <v>41</v>
      </c>
      <c r="B768" s="14">
        <f>VLOOKUP(Table2[[#This Row],[Crop]],Crop!$A$2:$B$5,2,FALSE)</f>
        <v>33</v>
      </c>
      <c r="C768" t="s">
        <v>14</v>
      </c>
      <c r="D768" s="14">
        <f>VLOOKUP(Table2[[#This Row],[District]],district!$A$2:$B$38,2,FALSE)</f>
        <v>26</v>
      </c>
      <c r="E768">
        <v>2020</v>
      </c>
      <c r="F768">
        <v>24.16</v>
      </c>
      <c r="G768">
        <v>14</v>
      </c>
      <c r="H768">
        <v>20.71</v>
      </c>
      <c r="L768" s="17" t="s">
        <v>68</v>
      </c>
      <c r="M768" s="14" t="s">
        <v>71</v>
      </c>
      <c r="N768" s="14" t="str">
        <f t="shared" si="144"/>
        <v>,</v>
      </c>
      <c r="O768" s="14">
        <f t="shared" si="145"/>
        <v>33</v>
      </c>
      <c r="P768" s="14" t="str">
        <f t="shared" si="146"/>
        <v>,</v>
      </c>
      <c r="Q768" s="14">
        <f t="shared" si="147"/>
        <v>26</v>
      </c>
      <c r="R768" s="14" t="str">
        <f t="shared" si="148"/>
        <v>,</v>
      </c>
      <c r="S768" s="14">
        <f t="shared" si="149"/>
        <v>14</v>
      </c>
      <c r="T768" s="14" t="str">
        <f t="shared" si="150"/>
        <v>,</v>
      </c>
      <c r="U768" s="14">
        <f t="shared" si="151"/>
        <v>24.16</v>
      </c>
      <c r="V768" s="14" t="str">
        <f t="shared" si="152"/>
        <v>,</v>
      </c>
      <c r="W768" s="14">
        <f t="shared" si="153"/>
        <v>20.71</v>
      </c>
      <c r="X768" s="14" t="str">
        <f t="shared" si="154"/>
        <v>,</v>
      </c>
      <c r="Y768" s="14">
        <f t="shared" si="155"/>
        <v>2020</v>
      </c>
      <c r="Z768" s="14" t="s">
        <v>72</v>
      </c>
    </row>
    <row r="769" spans="1:26" x14ac:dyDescent="0.35">
      <c r="A769" t="s">
        <v>41</v>
      </c>
      <c r="B769" s="14">
        <f>VLOOKUP(Table2[[#This Row],[Crop]],Crop!$A$2:$B$5,2,FALSE)</f>
        <v>33</v>
      </c>
      <c r="C769" t="s">
        <v>14</v>
      </c>
      <c r="D769" s="14">
        <f>VLOOKUP(Table2[[#This Row],[District]],district!$A$2:$B$38,2,FALSE)</f>
        <v>26</v>
      </c>
      <c r="E769">
        <v>2021</v>
      </c>
      <c r="F769">
        <v>17.8</v>
      </c>
      <c r="G769">
        <v>8</v>
      </c>
      <c r="H769">
        <v>26.67</v>
      </c>
      <c r="L769" s="17" t="s">
        <v>68</v>
      </c>
      <c r="M769" s="14" t="s">
        <v>71</v>
      </c>
      <c r="N769" s="14" t="str">
        <f t="shared" si="144"/>
        <v>,</v>
      </c>
      <c r="O769" s="14">
        <f t="shared" si="145"/>
        <v>33</v>
      </c>
      <c r="P769" s="14" t="str">
        <f t="shared" si="146"/>
        <v>,</v>
      </c>
      <c r="Q769" s="14">
        <f t="shared" si="147"/>
        <v>26</v>
      </c>
      <c r="R769" s="14" t="str">
        <f t="shared" si="148"/>
        <v>,</v>
      </c>
      <c r="S769" s="14">
        <f t="shared" si="149"/>
        <v>8</v>
      </c>
      <c r="T769" s="14" t="str">
        <f t="shared" si="150"/>
        <v>,</v>
      </c>
      <c r="U769" s="14">
        <f t="shared" si="151"/>
        <v>17.8</v>
      </c>
      <c r="V769" s="14" t="str">
        <f t="shared" si="152"/>
        <v>,</v>
      </c>
      <c r="W769" s="14">
        <f t="shared" si="153"/>
        <v>26.67</v>
      </c>
      <c r="X769" s="14" t="str">
        <f t="shared" si="154"/>
        <v>,</v>
      </c>
      <c r="Y769" s="14">
        <f t="shared" si="155"/>
        <v>2021</v>
      </c>
      <c r="Z769" s="14" t="s">
        <v>72</v>
      </c>
    </row>
    <row r="770" spans="1:26" x14ac:dyDescent="0.35">
      <c r="A770" t="s">
        <v>41</v>
      </c>
      <c r="B770" s="14">
        <f>VLOOKUP(Table2[[#This Row],[Crop]],Crop!$A$2:$B$5,2,FALSE)</f>
        <v>33</v>
      </c>
      <c r="C770" t="s">
        <v>15</v>
      </c>
      <c r="D770" s="14">
        <f>VLOOKUP(Table2[[#This Row],[District]],district!$A$2:$B$38,2,FALSE)</f>
        <v>31</v>
      </c>
      <c r="E770">
        <v>1990</v>
      </c>
      <c r="F770">
        <v>710.56</v>
      </c>
      <c r="G770">
        <v>487</v>
      </c>
      <c r="H770">
        <v>19.940000000000001</v>
      </c>
      <c r="L770" s="17" t="s">
        <v>68</v>
      </c>
      <c r="M770" s="14" t="s">
        <v>71</v>
      </c>
      <c r="N770" s="14" t="str">
        <f t="shared" si="144"/>
        <v>,</v>
      </c>
      <c r="O770" s="14">
        <f t="shared" si="145"/>
        <v>33</v>
      </c>
      <c r="P770" s="14" t="str">
        <f t="shared" si="146"/>
        <v>,</v>
      </c>
      <c r="Q770" s="14">
        <f t="shared" si="147"/>
        <v>31</v>
      </c>
      <c r="R770" s="14" t="str">
        <f t="shared" si="148"/>
        <v>,</v>
      </c>
      <c r="S770" s="14">
        <f t="shared" si="149"/>
        <v>487</v>
      </c>
      <c r="T770" s="14" t="str">
        <f t="shared" si="150"/>
        <v>,</v>
      </c>
      <c r="U770" s="14">
        <f t="shared" si="151"/>
        <v>710.56</v>
      </c>
      <c r="V770" s="14" t="str">
        <f t="shared" si="152"/>
        <v>,</v>
      </c>
      <c r="W770" s="14">
        <f t="shared" si="153"/>
        <v>19.940000000000001</v>
      </c>
      <c r="X770" s="14" t="str">
        <f t="shared" si="154"/>
        <v>,</v>
      </c>
      <c r="Y770" s="14">
        <f t="shared" si="155"/>
        <v>1990</v>
      </c>
      <c r="Z770" s="14" t="s">
        <v>72</v>
      </c>
    </row>
    <row r="771" spans="1:26" x14ac:dyDescent="0.35">
      <c r="A771" t="s">
        <v>41</v>
      </c>
      <c r="B771" s="14">
        <f>VLOOKUP(Table2[[#This Row],[Crop]],Crop!$A$2:$B$5,2,FALSE)</f>
        <v>33</v>
      </c>
      <c r="C771" t="s">
        <v>15</v>
      </c>
      <c r="D771" s="14">
        <f>VLOOKUP(Table2[[#This Row],[District]],district!$A$2:$B$38,2,FALSE)</f>
        <v>31</v>
      </c>
      <c r="E771">
        <v>1991</v>
      </c>
      <c r="F771">
        <v>827.24</v>
      </c>
      <c r="G771">
        <v>401</v>
      </c>
      <c r="H771">
        <v>28.2</v>
      </c>
      <c r="L771" s="17" t="s">
        <v>68</v>
      </c>
      <c r="M771" s="14" t="s">
        <v>71</v>
      </c>
      <c r="N771" s="14" t="str">
        <f t="shared" si="144"/>
        <v>,</v>
      </c>
      <c r="O771" s="14">
        <f t="shared" si="145"/>
        <v>33</v>
      </c>
      <c r="P771" s="14" t="str">
        <f t="shared" si="146"/>
        <v>,</v>
      </c>
      <c r="Q771" s="14">
        <f t="shared" si="147"/>
        <v>31</v>
      </c>
      <c r="R771" s="14" t="str">
        <f t="shared" si="148"/>
        <v>,</v>
      </c>
      <c r="S771" s="14">
        <f t="shared" si="149"/>
        <v>401</v>
      </c>
      <c r="T771" s="14" t="str">
        <f t="shared" si="150"/>
        <v>,</v>
      </c>
      <c r="U771" s="14">
        <f t="shared" si="151"/>
        <v>827.24</v>
      </c>
      <c r="V771" s="14" t="str">
        <f t="shared" si="152"/>
        <v>,</v>
      </c>
      <c r="W771" s="14">
        <f t="shared" si="153"/>
        <v>28.2</v>
      </c>
      <c r="X771" s="14" t="str">
        <f t="shared" si="154"/>
        <v>,</v>
      </c>
      <c r="Y771" s="14">
        <f t="shared" si="155"/>
        <v>1991</v>
      </c>
      <c r="Z771" s="14" t="s">
        <v>72</v>
      </c>
    </row>
    <row r="772" spans="1:26" x14ac:dyDescent="0.35">
      <c r="A772" t="s">
        <v>41</v>
      </c>
      <c r="B772" s="14">
        <f>VLOOKUP(Table2[[#This Row],[Crop]],Crop!$A$2:$B$5,2,FALSE)</f>
        <v>33</v>
      </c>
      <c r="C772" t="s">
        <v>15</v>
      </c>
      <c r="D772" s="14">
        <f>VLOOKUP(Table2[[#This Row],[District]],district!$A$2:$B$38,2,FALSE)</f>
        <v>31</v>
      </c>
      <c r="E772">
        <v>1992</v>
      </c>
      <c r="F772">
        <v>533.16999999999996</v>
      </c>
      <c r="G772">
        <v>448</v>
      </c>
      <c r="H772">
        <v>16.27</v>
      </c>
      <c r="L772" s="17" t="s">
        <v>68</v>
      </c>
      <c r="M772" s="14" t="s">
        <v>71</v>
      </c>
      <c r="N772" s="14" t="str">
        <f t="shared" si="144"/>
        <v>,</v>
      </c>
      <c r="O772" s="14">
        <f t="shared" si="145"/>
        <v>33</v>
      </c>
      <c r="P772" s="14" t="str">
        <f t="shared" si="146"/>
        <v>,</v>
      </c>
      <c r="Q772" s="14">
        <f t="shared" si="147"/>
        <v>31</v>
      </c>
      <c r="R772" s="14" t="str">
        <f t="shared" si="148"/>
        <v>,</v>
      </c>
      <c r="S772" s="14">
        <f t="shared" si="149"/>
        <v>448</v>
      </c>
      <c r="T772" s="14" t="str">
        <f t="shared" si="150"/>
        <v>,</v>
      </c>
      <c r="U772" s="14">
        <f t="shared" si="151"/>
        <v>533.16999999999996</v>
      </c>
      <c r="V772" s="14" t="str">
        <f t="shared" si="152"/>
        <v>,</v>
      </c>
      <c r="W772" s="14">
        <f t="shared" si="153"/>
        <v>16.27</v>
      </c>
      <c r="X772" s="14" t="str">
        <f t="shared" si="154"/>
        <v>,</v>
      </c>
      <c r="Y772" s="14">
        <f t="shared" si="155"/>
        <v>1992</v>
      </c>
      <c r="Z772" s="14" t="s">
        <v>72</v>
      </c>
    </row>
    <row r="773" spans="1:26" x14ac:dyDescent="0.35">
      <c r="A773" t="s">
        <v>41</v>
      </c>
      <c r="B773" s="14">
        <f>VLOOKUP(Table2[[#This Row],[Crop]],Crop!$A$2:$B$5,2,FALSE)</f>
        <v>33</v>
      </c>
      <c r="C773" t="s">
        <v>15</v>
      </c>
      <c r="D773" s="14">
        <f>VLOOKUP(Table2[[#This Row],[District]],district!$A$2:$B$38,2,FALSE)</f>
        <v>31</v>
      </c>
      <c r="E773">
        <v>1993</v>
      </c>
      <c r="F773">
        <v>163.33000000000001</v>
      </c>
      <c r="G773">
        <v>358</v>
      </c>
      <c r="H773">
        <v>6.24</v>
      </c>
      <c r="L773" s="17" t="s">
        <v>68</v>
      </c>
      <c r="M773" s="14" t="s">
        <v>71</v>
      </c>
      <c r="N773" s="14" t="str">
        <f t="shared" si="144"/>
        <v>,</v>
      </c>
      <c r="O773" s="14">
        <f t="shared" si="145"/>
        <v>33</v>
      </c>
      <c r="P773" s="14" t="str">
        <f t="shared" si="146"/>
        <v>,</v>
      </c>
      <c r="Q773" s="14">
        <f t="shared" si="147"/>
        <v>31</v>
      </c>
      <c r="R773" s="14" t="str">
        <f t="shared" si="148"/>
        <v>,</v>
      </c>
      <c r="S773" s="14">
        <f t="shared" si="149"/>
        <v>358</v>
      </c>
      <c r="T773" s="14" t="str">
        <f t="shared" si="150"/>
        <v>,</v>
      </c>
      <c r="U773" s="14">
        <f t="shared" si="151"/>
        <v>163.33000000000001</v>
      </c>
      <c r="V773" s="14" t="str">
        <f t="shared" si="152"/>
        <v>,</v>
      </c>
      <c r="W773" s="14">
        <f t="shared" si="153"/>
        <v>6.24</v>
      </c>
      <c r="X773" s="14" t="str">
        <f t="shared" si="154"/>
        <v>,</v>
      </c>
      <c r="Y773" s="14">
        <f t="shared" si="155"/>
        <v>1993</v>
      </c>
      <c r="Z773" s="14" t="s">
        <v>72</v>
      </c>
    </row>
    <row r="774" spans="1:26" x14ac:dyDescent="0.35">
      <c r="A774" t="s">
        <v>41</v>
      </c>
      <c r="B774" s="14">
        <f>VLOOKUP(Table2[[#This Row],[Crop]],Crop!$A$2:$B$5,2,FALSE)</f>
        <v>33</v>
      </c>
      <c r="C774" t="s">
        <v>15</v>
      </c>
      <c r="D774" s="14">
        <f>VLOOKUP(Table2[[#This Row],[District]],district!$A$2:$B$38,2,FALSE)</f>
        <v>31</v>
      </c>
      <c r="E774">
        <v>1994</v>
      </c>
      <c r="F774">
        <v>249.03</v>
      </c>
      <c r="G774">
        <v>202</v>
      </c>
      <c r="H774">
        <v>16.86</v>
      </c>
      <c r="L774" s="17" t="s">
        <v>68</v>
      </c>
      <c r="M774" s="14" t="s">
        <v>71</v>
      </c>
      <c r="N774" s="14" t="str">
        <f t="shared" si="144"/>
        <v>,</v>
      </c>
      <c r="O774" s="14">
        <f t="shared" si="145"/>
        <v>33</v>
      </c>
      <c r="P774" s="14" t="str">
        <f t="shared" si="146"/>
        <v>,</v>
      </c>
      <c r="Q774" s="14">
        <f t="shared" si="147"/>
        <v>31</v>
      </c>
      <c r="R774" s="14" t="str">
        <f t="shared" si="148"/>
        <v>,</v>
      </c>
      <c r="S774" s="14">
        <f t="shared" si="149"/>
        <v>202</v>
      </c>
      <c r="T774" s="14" t="str">
        <f t="shared" si="150"/>
        <v>,</v>
      </c>
      <c r="U774" s="14">
        <f t="shared" si="151"/>
        <v>249.03</v>
      </c>
      <c r="V774" s="14" t="str">
        <f t="shared" si="152"/>
        <v>,</v>
      </c>
      <c r="W774" s="14">
        <f t="shared" si="153"/>
        <v>16.86</v>
      </c>
      <c r="X774" s="14" t="str">
        <f t="shared" si="154"/>
        <v>,</v>
      </c>
      <c r="Y774" s="14">
        <f t="shared" si="155"/>
        <v>1994</v>
      </c>
      <c r="Z774" s="14" t="s">
        <v>72</v>
      </c>
    </row>
    <row r="775" spans="1:26" x14ac:dyDescent="0.35">
      <c r="A775" t="s">
        <v>41</v>
      </c>
      <c r="B775" s="14">
        <f>VLOOKUP(Table2[[#This Row],[Crop]],Crop!$A$2:$B$5,2,FALSE)</f>
        <v>33</v>
      </c>
      <c r="C775" t="s">
        <v>15</v>
      </c>
      <c r="D775" s="14">
        <f>VLOOKUP(Table2[[#This Row],[District]],district!$A$2:$B$38,2,FALSE)</f>
        <v>31</v>
      </c>
      <c r="E775">
        <v>1995</v>
      </c>
      <c r="F775">
        <v>315.52</v>
      </c>
      <c r="G775">
        <v>238</v>
      </c>
      <c r="H775">
        <v>18.12</v>
      </c>
      <c r="L775" s="17" t="s">
        <v>68</v>
      </c>
      <c r="M775" s="14" t="s">
        <v>71</v>
      </c>
      <c r="N775" s="14" t="str">
        <f t="shared" si="144"/>
        <v>,</v>
      </c>
      <c r="O775" s="14">
        <f t="shared" si="145"/>
        <v>33</v>
      </c>
      <c r="P775" s="14" t="str">
        <f t="shared" si="146"/>
        <v>,</v>
      </c>
      <c r="Q775" s="14">
        <f t="shared" si="147"/>
        <v>31</v>
      </c>
      <c r="R775" s="14" t="str">
        <f t="shared" si="148"/>
        <v>,</v>
      </c>
      <c r="S775" s="14">
        <f t="shared" si="149"/>
        <v>238</v>
      </c>
      <c r="T775" s="14" t="str">
        <f t="shared" si="150"/>
        <v>,</v>
      </c>
      <c r="U775" s="14">
        <f t="shared" si="151"/>
        <v>315.52</v>
      </c>
      <c r="V775" s="14" t="str">
        <f t="shared" si="152"/>
        <v>,</v>
      </c>
      <c r="W775" s="14">
        <f t="shared" si="153"/>
        <v>18.12</v>
      </c>
      <c r="X775" s="14" t="str">
        <f t="shared" si="154"/>
        <v>,</v>
      </c>
      <c r="Y775" s="14">
        <f t="shared" si="155"/>
        <v>1995</v>
      </c>
      <c r="Z775" s="14" t="s">
        <v>72</v>
      </c>
    </row>
    <row r="776" spans="1:26" x14ac:dyDescent="0.35">
      <c r="A776" t="s">
        <v>41</v>
      </c>
      <c r="B776" s="14">
        <f>VLOOKUP(Table2[[#This Row],[Crop]],Crop!$A$2:$B$5,2,FALSE)</f>
        <v>33</v>
      </c>
      <c r="C776" t="s">
        <v>15</v>
      </c>
      <c r="D776" s="14">
        <f>VLOOKUP(Table2[[#This Row],[District]],district!$A$2:$B$38,2,FALSE)</f>
        <v>31</v>
      </c>
      <c r="E776">
        <v>1996</v>
      </c>
      <c r="F776">
        <v>250.15</v>
      </c>
      <c r="G776">
        <v>252</v>
      </c>
      <c r="H776">
        <v>13.57</v>
      </c>
      <c r="L776" s="17" t="s">
        <v>68</v>
      </c>
      <c r="M776" s="14" t="s">
        <v>71</v>
      </c>
      <c r="N776" s="14" t="str">
        <f t="shared" si="144"/>
        <v>,</v>
      </c>
      <c r="O776" s="14">
        <f t="shared" si="145"/>
        <v>33</v>
      </c>
      <c r="P776" s="14" t="str">
        <f t="shared" si="146"/>
        <v>,</v>
      </c>
      <c r="Q776" s="14">
        <f t="shared" si="147"/>
        <v>31</v>
      </c>
      <c r="R776" s="14" t="str">
        <f t="shared" si="148"/>
        <v>,</v>
      </c>
      <c r="S776" s="14">
        <f t="shared" si="149"/>
        <v>252</v>
      </c>
      <c r="T776" s="14" t="str">
        <f t="shared" si="150"/>
        <v>,</v>
      </c>
      <c r="U776" s="14">
        <f t="shared" si="151"/>
        <v>250.15</v>
      </c>
      <c r="V776" s="14" t="str">
        <f t="shared" si="152"/>
        <v>,</v>
      </c>
      <c r="W776" s="14">
        <f t="shared" si="153"/>
        <v>13.57</v>
      </c>
      <c r="X776" s="14" t="str">
        <f t="shared" si="154"/>
        <v>,</v>
      </c>
      <c r="Y776" s="14">
        <f t="shared" si="155"/>
        <v>1996</v>
      </c>
      <c r="Z776" s="14" t="s">
        <v>72</v>
      </c>
    </row>
    <row r="777" spans="1:26" x14ac:dyDescent="0.35">
      <c r="A777" t="s">
        <v>41</v>
      </c>
      <c r="B777" s="14">
        <f>VLOOKUP(Table2[[#This Row],[Crop]],Crop!$A$2:$B$5,2,FALSE)</f>
        <v>33</v>
      </c>
      <c r="C777" t="s">
        <v>15</v>
      </c>
      <c r="D777" s="14">
        <f>VLOOKUP(Table2[[#This Row],[District]],district!$A$2:$B$38,2,FALSE)</f>
        <v>31</v>
      </c>
      <c r="E777">
        <v>1997</v>
      </c>
      <c r="F777">
        <v>182.24</v>
      </c>
      <c r="G777">
        <v>223</v>
      </c>
      <c r="H777">
        <v>11.17</v>
      </c>
      <c r="L777" s="17" t="s">
        <v>68</v>
      </c>
      <c r="M777" s="14" t="s">
        <v>71</v>
      </c>
      <c r="N777" s="14" t="str">
        <f t="shared" si="144"/>
        <v>,</v>
      </c>
      <c r="O777" s="14">
        <f t="shared" si="145"/>
        <v>33</v>
      </c>
      <c r="P777" s="14" t="str">
        <f t="shared" si="146"/>
        <v>,</v>
      </c>
      <c r="Q777" s="14">
        <f t="shared" si="147"/>
        <v>31</v>
      </c>
      <c r="R777" s="14" t="str">
        <f t="shared" si="148"/>
        <v>,</v>
      </c>
      <c r="S777" s="14">
        <f t="shared" si="149"/>
        <v>223</v>
      </c>
      <c r="T777" s="14" t="str">
        <f t="shared" si="150"/>
        <v>,</v>
      </c>
      <c r="U777" s="14">
        <f t="shared" si="151"/>
        <v>182.24</v>
      </c>
      <c r="V777" s="14" t="str">
        <f t="shared" si="152"/>
        <v>,</v>
      </c>
      <c r="W777" s="14">
        <f t="shared" si="153"/>
        <v>11.17</v>
      </c>
      <c r="X777" s="14" t="str">
        <f t="shared" si="154"/>
        <v>,</v>
      </c>
      <c r="Y777" s="14">
        <f t="shared" si="155"/>
        <v>1997</v>
      </c>
      <c r="Z777" s="14" t="s">
        <v>72</v>
      </c>
    </row>
    <row r="778" spans="1:26" x14ac:dyDescent="0.35">
      <c r="A778" t="s">
        <v>41</v>
      </c>
      <c r="B778" s="14">
        <f>VLOOKUP(Table2[[#This Row],[Crop]],Crop!$A$2:$B$5,2,FALSE)</f>
        <v>33</v>
      </c>
      <c r="C778" t="s">
        <v>15</v>
      </c>
      <c r="D778" s="14">
        <f>VLOOKUP(Table2[[#This Row],[District]],district!$A$2:$B$38,2,FALSE)</f>
        <v>31</v>
      </c>
      <c r="E778">
        <v>1998</v>
      </c>
      <c r="F778">
        <v>156.11000000000001</v>
      </c>
      <c r="G778">
        <v>194</v>
      </c>
      <c r="H778">
        <v>11</v>
      </c>
      <c r="L778" s="17" t="s">
        <v>68</v>
      </c>
      <c r="M778" s="14" t="s">
        <v>71</v>
      </c>
      <c r="N778" s="14" t="str">
        <f t="shared" si="144"/>
        <v>,</v>
      </c>
      <c r="O778" s="14">
        <f t="shared" si="145"/>
        <v>33</v>
      </c>
      <c r="P778" s="14" t="str">
        <f t="shared" si="146"/>
        <v>,</v>
      </c>
      <c r="Q778" s="14">
        <f t="shared" si="147"/>
        <v>31</v>
      </c>
      <c r="R778" s="14" t="str">
        <f t="shared" si="148"/>
        <v>,</v>
      </c>
      <c r="S778" s="14">
        <f t="shared" si="149"/>
        <v>194</v>
      </c>
      <c r="T778" s="14" t="str">
        <f t="shared" si="150"/>
        <v>,</v>
      </c>
      <c r="U778" s="14">
        <f t="shared" si="151"/>
        <v>156.11000000000001</v>
      </c>
      <c r="V778" s="14" t="str">
        <f t="shared" si="152"/>
        <v>,</v>
      </c>
      <c r="W778" s="14">
        <f t="shared" si="153"/>
        <v>11</v>
      </c>
      <c r="X778" s="14" t="str">
        <f t="shared" si="154"/>
        <v>,</v>
      </c>
      <c r="Y778" s="14">
        <f t="shared" si="155"/>
        <v>1998</v>
      </c>
      <c r="Z778" s="14" t="s">
        <v>72</v>
      </c>
    </row>
    <row r="779" spans="1:26" x14ac:dyDescent="0.35">
      <c r="A779" t="s">
        <v>41</v>
      </c>
      <c r="B779" s="14">
        <f>VLOOKUP(Table2[[#This Row],[Crop]],Crop!$A$2:$B$5,2,FALSE)</f>
        <v>33</v>
      </c>
      <c r="C779" t="s">
        <v>15</v>
      </c>
      <c r="D779" s="14">
        <f>VLOOKUP(Table2[[#This Row],[District]],district!$A$2:$B$38,2,FALSE)</f>
        <v>31</v>
      </c>
      <c r="E779">
        <v>1999</v>
      </c>
      <c r="F779">
        <v>271.29000000000002</v>
      </c>
      <c r="G779">
        <v>186</v>
      </c>
      <c r="H779">
        <v>19.940000000000001</v>
      </c>
      <c r="L779" s="17" t="s">
        <v>68</v>
      </c>
      <c r="M779" s="14" t="s">
        <v>71</v>
      </c>
      <c r="N779" s="14" t="str">
        <f t="shared" si="144"/>
        <v>,</v>
      </c>
      <c r="O779" s="14">
        <f t="shared" si="145"/>
        <v>33</v>
      </c>
      <c r="P779" s="14" t="str">
        <f t="shared" si="146"/>
        <v>,</v>
      </c>
      <c r="Q779" s="14">
        <f t="shared" si="147"/>
        <v>31</v>
      </c>
      <c r="R779" s="14" t="str">
        <f t="shared" si="148"/>
        <v>,</v>
      </c>
      <c r="S779" s="14">
        <f t="shared" si="149"/>
        <v>186</v>
      </c>
      <c r="T779" s="14" t="str">
        <f t="shared" si="150"/>
        <v>,</v>
      </c>
      <c r="U779" s="14">
        <f t="shared" si="151"/>
        <v>271.29000000000002</v>
      </c>
      <c r="V779" s="14" t="str">
        <f t="shared" si="152"/>
        <v>,</v>
      </c>
      <c r="W779" s="14">
        <f t="shared" si="153"/>
        <v>19.940000000000001</v>
      </c>
      <c r="X779" s="14" t="str">
        <f t="shared" si="154"/>
        <v>,</v>
      </c>
      <c r="Y779" s="14">
        <f t="shared" si="155"/>
        <v>1999</v>
      </c>
      <c r="Z779" s="14" t="s">
        <v>72</v>
      </c>
    </row>
    <row r="780" spans="1:26" x14ac:dyDescent="0.35">
      <c r="A780" t="s">
        <v>41</v>
      </c>
      <c r="B780" s="14">
        <f>VLOOKUP(Table2[[#This Row],[Crop]],Crop!$A$2:$B$5,2,FALSE)</f>
        <v>33</v>
      </c>
      <c r="C780" t="s">
        <v>15</v>
      </c>
      <c r="D780" s="14">
        <f>VLOOKUP(Table2[[#This Row],[District]],district!$A$2:$B$38,2,FALSE)</f>
        <v>31</v>
      </c>
      <c r="E780">
        <v>2000</v>
      </c>
      <c r="F780">
        <v>219.92</v>
      </c>
      <c r="G780">
        <v>198</v>
      </c>
      <c r="H780">
        <v>15.18</v>
      </c>
      <c r="L780" s="17" t="s">
        <v>68</v>
      </c>
      <c r="M780" s="14" t="s">
        <v>71</v>
      </c>
      <c r="N780" s="14" t="str">
        <f t="shared" si="144"/>
        <v>,</v>
      </c>
      <c r="O780" s="14">
        <f t="shared" si="145"/>
        <v>33</v>
      </c>
      <c r="P780" s="14" t="str">
        <f t="shared" si="146"/>
        <v>,</v>
      </c>
      <c r="Q780" s="14">
        <f t="shared" si="147"/>
        <v>31</v>
      </c>
      <c r="R780" s="14" t="str">
        <f t="shared" si="148"/>
        <v>,</v>
      </c>
      <c r="S780" s="14">
        <f t="shared" si="149"/>
        <v>198</v>
      </c>
      <c r="T780" s="14" t="str">
        <f t="shared" si="150"/>
        <v>,</v>
      </c>
      <c r="U780" s="14">
        <f t="shared" si="151"/>
        <v>219.92</v>
      </c>
      <c r="V780" s="14" t="str">
        <f t="shared" si="152"/>
        <v>,</v>
      </c>
      <c r="W780" s="14">
        <f t="shared" si="153"/>
        <v>15.18</v>
      </c>
      <c r="X780" s="14" t="str">
        <f t="shared" si="154"/>
        <v>,</v>
      </c>
      <c r="Y780" s="14">
        <f t="shared" si="155"/>
        <v>2000</v>
      </c>
      <c r="Z780" s="14" t="s">
        <v>72</v>
      </c>
    </row>
    <row r="781" spans="1:26" x14ac:dyDescent="0.35">
      <c r="A781" t="s">
        <v>41</v>
      </c>
      <c r="B781" s="14">
        <f>VLOOKUP(Table2[[#This Row],[Crop]],Crop!$A$2:$B$5,2,FALSE)</f>
        <v>33</v>
      </c>
      <c r="C781" t="s">
        <v>15</v>
      </c>
      <c r="D781" s="14">
        <f>VLOOKUP(Table2[[#This Row],[District]],district!$A$2:$B$38,2,FALSE)</f>
        <v>31</v>
      </c>
      <c r="E781">
        <v>2001</v>
      </c>
      <c r="F781">
        <v>170.76</v>
      </c>
      <c r="G781">
        <v>226</v>
      </c>
      <c r="H781">
        <v>10.33</v>
      </c>
      <c r="L781" s="17" t="s">
        <v>68</v>
      </c>
      <c r="M781" s="14" t="s">
        <v>71</v>
      </c>
      <c r="N781" s="14" t="str">
        <f t="shared" si="144"/>
        <v>,</v>
      </c>
      <c r="O781" s="14">
        <f t="shared" si="145"/>
        <v>33</v>
      </c>
      <c r="P781" s="14" t="str">
        <f t="shared" si="146"/>
        <v>,</v>
      </c>
      <c r="Q781" s="14">
        <f t="shared" si="147"/>
        <v>31</v>
      </c>
      <c r="R781" s="14" t="str">
        <f t="shared" si="148"/>
        <v>,</v>
      </c>
      <c r="S781" s="14">
        <f t="shared" si="149"/>
        <v>226</v>
      </c>
      <c r="T781" s="14" t="str">
        <f t="shared" si="150"/>
        <v>,</v>
      </c>
      <c r="U781" s="14">
        <f t="shared" si="151"/>
        <v>170.76</v>
      </c>
      <c r="V781" s="14" t="str">
        <f t="shared" si="152"/>
        <v>,</v>
      </c>
      <c r="W781" s="14">
        <f t="shared" si="153"/>
        <v>10.33</v>
      </c>
      <c r="X781" s="14" t="str">
        <f t="shared" si="154"/>
        <v>,</v>
      </c>
      <c r="Y781" s="14">
        <f t="shared" si="155"/>
        <v>2001</v>
      </c>
      <c r="Z781" s="14" t="s">
        <v>72</v>
      </c>
    </row>
    <row r="782" spans="1:26" x14ac:dyDescent="0.35">
      <c r="A782" t="s">
        <v>41</v>
      </c>
      <c r="B782" s="14">
        <f>VLOOKUP(Table2[[#This Row],[Crop]],Crop!$A$2:$B$5,2,FALSE)</f>
        <v>33</v>
      </c>
      <c r="C782" t="s">
        <v>15</v>
      </c>
      <c r="D782" s="14">
        <f>VLOOKUP(Table2[[#This Row],[District]],district!$A$2:$B$38,2,FALSE)</f>
        <v>31</v>
      </c>
      <c r="E782">
        <v>2002</v>
      </c>
      <c r="F782">
        <v>173.59</v>
      </c>
      <c r="G782">
        <v>189</v>
      </c>
      <c r="H782">
        <v>12.56</v>
      </c>
      <c r="L782" s="17" t="s">
        <v>68</v>
      </c>
      <c r="M782" s="14" t="s">
        <v>71</v>
      </c>
      <c r="N782" s="14" t="str">
        <f t="shared" si="144"/>
        <v>,</v>
      </c>
      <c r="O782" s="14">
        <f t="shared" si="145"/>
        <v>33</v>
      </c>
      <c r="P782" s="14" t="str">
        <f t="shared" si="146"/>
        <v>,</v>
      </c>
      <c r="Q782" s="14">
        <f t="shared" si="147"/>
        <v>31</v>
      </c>
      <c r="R782" s="14" t="str">
        <f t="shared" si="148"/>
        <v>,</v>
      </c>
      <c r="S782" s="14">
        <f t="shared" si="149"/>
        <v>189</v>
      </c>
      <c r="T782" s="14" t="str">
        <f t="shared" si="150"/>
        <v>,</v>
      </c>
      <c r="U782" s="14">
        <f t="shared" si="151"/>
        <v>173.59</v>
      </c>
      <c r="V782" s="14" t="str">
        <f t="shared" si="152"/>
        <v>,</v>
      </c>
      <c r="W782" s="14">
        <f t="shared" si="153"/>
        <v>12.56</v>
      </c>
      <c r="X782" s="14" t="str">
        <f t="shared" si="154"/>
        <v>,</v>
      </c>
      <c r="Y782" s="14">
        <f t="shared" si="155"/>
        <v>2002</v>
      </c>
      <c r="Z782" s="14" t="s">
        <v>72</v>
      </c>
    </row>
    <row r="783" spans="1:26" x14ac:dyDescent="0.35">
      <c r="A783" t="s">
        <v>41</v>
      </c>
      <c r="B783" s="14">
        <f>VLOOKUP(Table2[[#This Row],[Crop]],Crop!$A$2:$B$5,2,FALSE)</f>
        <v>33</v>
      </c>
      <c r="C783" t="s">
        <v>15</v>
      </c>
      <c r="D783" s="14">
        <f>VLOOKUP(Table2[[#This Row],[District]],district!$A$2:$B$38,2,FALSE)</f>
        <v>31</v>
      </c>
      <c r="E783">
        <v>2003</v>
      </c>
      <c r="F783">
        <v>167.41</v>
      </c>
      <c r="G783">
        <v>208</v>
      </c>
      <c r="H783">
        <v>11</v>
      </c>
      <c r="L783" s="17" t="s">
        <v>68</v>
      </c>
      <c r="M783" s="14" t="s">
        <v>71</v>
      </c>
      <c r="N783" s="14" t="str">
        <f t="shared" si="144"/>
        <v>,</v>
      </c>
      <c r="O783" s="14">
        <f t="shared" si="145"/>
        <v>33</v>
      </c>
      <c r="P783" s="14" t="str">
        <f t="shared" si="146"/>
        <v>,</v>
      </c>
      <c r="Q783" s="14">
        <f t="shared" si="147"/>
        <v>31</v>
      </c>
      <c r="R783" s="14" t="str">
        <f t="shared" si="148"/>
        <v>,</v>
      </c>
      <c r="S783" s="14">
        <f t="shared" si="149"/>
        <v>208</v>
      </c>
      <c r="T783" s="14" t="str">
        <f t="shared" si="150"/>
        <v>,</v>
      </c>
      <c r="U783" s="14">
        <f t="shared" si="151"/>
        <v>167.41</v>
      </c>
      <c r="V783" s="14" t="str">
        <f t="shared" si="152"/>
        <v>,</v>
      </c>
      <c r="W783" s="14">
        <f t="shared" si="153"/>
        <v>11</v>
      </c>
      <c r="X783" s="14" t="str">
        <f t="shared" si="154"/>
        <v>,</v>
      </c>
      <c r="Y783" s="14">
        <f t="shared" si="155"/>
        <v>2003</v>
      </c>
      <c r="Z783" s="14" t="s">
        <v>72</v>
      </c>
    </row>
    <row r="784" spans="1:26" x14ac:dyDescent="0.35">
      <c r="A784" t="s">
        <v>41</v>
      </c>
      <c r="B784" s="14">
        <f>VLOOKUP(Table2[[#This Row],[Crop]],Crop!$A$2:$B$5,2,FALSE)</f>
        <v>33</v>
      </c>
      <c r="C784" t="s">
        <v>15</v>
      </c>
      <c r="D784" s="14">
        <f>VLOOKUP(Table2[[#This Row],[District]],district!$A$2:$B$38,2,FALSE)</f>
        <v>31</v>
      </c>
      <c r="E784">
        <v>2004</v>
      </c>
      <c r="F784">
        <v>241.47</v>
      </c>
      <c r="G784">
        <v>225</v>
      </c>
      <c r="H784">
        <v>14.67</v>
      </c>
      <c r="L784" s="17" t="s">
        <v>68</v>
      </c>
      <c r="M784" s="14" t="s">
        <v>71</v>
      </c>
      <c r="N784" s="14" t="str">
        <f t="shared" si="144"/>
        <v>,</v>
      </c>
      <c r="O784" s="14">
        <f t="shared" si="145"/>
        <v>33</v>
      </c>
      <c r="P784" s="14" t="str">
        <f t="shared" si="146"/>
        <v>,</v>
      </c>
      <c r="Q784" s="14">
        <f t="shared" si="147"/>
        <v>31</v>
      </c>
      <c r="R784" s="14" t="str">
        <f t="shared" si="148"/>
        <v>,</v>
      </c>
      <c r="S784" s="14">
        <f t="shared" si="149"/>
        <v>225</v>
      </c>
      <c r="T784" s="14" t="str">
        <f t="shared" si="150"/>
        <v>,</v>
      </c>
      <c r="U784" s="14">
        <f t="shared" si="151"/>
        <v>241.47</v>
      </c>
      <c r="V784" s="14" t="str">
        <f t="shared" si="152"/>
        <v>,</v>
      </c>
      <c r="W784" s="14">
        <f t="shared" si="153"/>
        <v>14.67</v>
      </c>
      <c r="X784" s="14" t="str">
        <f t="shared" si="154"/>
        <v>,</v>
      </c>
      <c r="Y784" s="14">
        <f t="shared" si="155"/>
        <v>2004</v>
      </c>
      <c r="Z784" s="14" t="s">
        <v>72</v>
      </c>
    </row>
    <row r="785" spans="1:26" x14ac:dyDescent="0.35">
      <c r="A785" t="s">
        <v>41</v>
      </c>
      <c r="B785" s="14">
        <f>VLOOKUP(Table2[[#This Row],[Crop]],Crop!$A$2:$B$5,2,FALSE)</f>
        <v>33</v>
      </c>
      <c r="C785" t="s">
        <v>15</v>
      </c>
      <c r="D785" s="14">
        <f>VLOOKUP(Table2[[#This Row],[District]],district!$A$2:$B$38,2,FALSE)</f>
        <v>31</v>
      </c>
      <c r="E785">
        <v>2005</v>
      </c>
      <c r="F785">
        <v>240.8</v>
      </c>
      <c r="G785">
        <v>205</v>
      </c>
      <c r="H785">
        <v>15.11</v>
      </c>
      <c r="L785" s="17" t="s">
        <v>68</v>
      </c>
      <c r="M785" s="14" t="s">
        <v>71</v>
      </c>
      <c r="N785" s="14" t="str">
        <f t="shared" si="144"/>
        <v>,</v>
      </c>
      <c r="O785" s="14">
        <f t="shared" si="145"/>
        <v>33</v>
      </c>
      <c r="P785" s="14" t="str">
        <f t="shared" si="146"/>
        <v>,</v>
      </c>
      <c r="Q785" s="14">
        <f t="shared" si="147"/>
        <v>31</v>
      </c>
      <c r="R785" s="14" t="str">
        <f t="shared" si="148"/>
        <v>,</v>
      </c>
      <c r="S785" s="14">
        <f t="shared" si="149"/>
        <v>205</v>
      </c>
      <c r="T785" s="14" t="str">
        <f t="shared" si="150"/>
        <v>,</v>
      </c>
      <c r="U785" s="14">
        <f t="shared" si="151"/>
        <v>240.8</v>
      </c>
      <c r="V785" s="14" t="str">
        <f t="shared" si="152"/>
        <v>,</v>
      </c>
      <c r="W785" s="14">
        <f t="shared" si="153"/>
        <v>15.11</v>
      </c>
      <c r="X785" s="14" t="str">
        <f t="shared" si="154"/>
        <v>,</v>
      </c>
      <c r="Y785" s="14">
        <f t="shared" si="155"/>
        <v>2005</v>
      </c>
      <c r="Z785" s="14" t="s">
        <v>72</v>
      </c>
    </row>
    <row r="786" spans="1:26" x14ac:dyDescent="0.35">
      <c r="A786" t="s">
        <v>41</v>
      </c>
      <c r="B786" s="14">
        <f>VLOOKUP(Table2[[#This Row],[Crop]],Crop!$A$2:$B$5,2,FALSE)</f>
        <v>33</v>
      </c>
      <c r="C786" t="s">
        <v>15</v>
      </c>
      <c r="D786" s="14">
        <f>VLOOKUP(Table2[[#This Row],[District]],district!$A$2:$B$38,2,FALSE)</f>
        <v>31</v>
      </c>
      <c r="E786">
        <v>2006</v>
      </c>
      <c r="F786">
        <v>260.41000000000003</v>
      </c>
      <c r="G786">
        <v>213</v>
      </c>
      <c r="H786">
        <v>15.72</v>
      </c>
      <c r="L786" s="17" t="s">
        <v>68</v>
      </c>
      <c r="M786" s="14" t="s">
        <v>71</v>
      </c>
      <c r="N786" s="14" t="str">
        <f t="shared" si="144"/>
        <v>,</v>
      </c>
      <c r="O786" s="14">
        <f t="shared" si="145"/>
        <v>33</v>
      </c>
      <c r="P786" s="14" t="str">
        <f t="shared" si="146"/>
        <v>,</v>
      </c>
      <c r="Q786" s="14">
        <f t="shared" si="147"/>
        <v>31</v>
      </c>
      <c r="R786" s="14" t="str">
        <f t="shared" si="148"/>
        <v>,</v>
      </c>
      <c r="S786" s="14">
        <f t="shared" si="149"/>
        <v>213</v>
      </c>
      <c r="T786" s="14" t="str">
        <f t="shared" si="150"/>
        <v>,</v>
      </c>
      <c r="U786" s="14">
        <f t="shared" si="151"/>
        <v>260.41000000000003</v>
      </c>
      <c r="V786" s="14" t="str">
        <f t="shared" si="152"/>
        <v>,</v>
      </c>
      <c r="W786" s="14">
        <f t="shared" si="153"/>
        <v>15.72</v>
      </c>
      <c r="X786" s="14" t="str">
        <f t="shared" si="154"/>
        <v>,</v>
      </c>
      <c r="Y786" s="14">
        <f t="shared" si="155"/>
        <v>2006</v>
      </c>
      <c r="Z786" s="14" t="s">
        <v>72</v>
      </c>
    </row>
    <row r="787" spans="1:26" x14ac:dyDescent="0.35">
      <c r="A787" t="s">
        <v>41</v>
      </c>
      <c r="B787" s="14">
        <f>VLOOKUP(Table2[[#This Row],[Crop]],Crop!$A$2:$B$5,2,FALSE)</f>
        <v>33</v>
      </c>
      <c r="C787" t="s">
        <v>15</v>
      </c>
      <c r="D787" s="14">
        <f>VLOOKUP(Table2[[#This Row],[District]],district!$A$2:$B$38,2,FALSE)</f>
        <v>31</v>
      </c>
      <c r="E787">
        <v>2007</v>
      </c>
      <c r="F787">
        <v>229.65</v>
      </c>
      <c r="G787">
        <v>202</v>
      </c>
      <c r="H787">
        <v>14.62</v>
      </c>
      <c r="L787" s="17" t="s">
        <v>68</v>
      </c>
      <c r="M787" s="14" t="s">
        <v>71</v>
      </c>
      <c r="N787" s="14" t="str">
        <f t="shared" si="144"/>
        <v>,</v>
      </c>
      <c r="O787" s="14">
        <f t="shared" si="145"/>
        <v>33</v>
      </c>
      <c r="P787" s="14" t="str">
        <f t="shared" si="146"/>
        <v>,</v>
      </c>
      <c r="Q787" s="14">
        <f t="shared" si="147"/>
        <v>31</v>
      </c>
      <c r="R787" s="14" t="str">
        <f t="shared" si="148"/>
        <v>,</v>
      </c>
      <c r="S787" s="14">
        <f t="shared" si="149"/>
        <v>202</v>
      </c>
      <c r="T787" s="14" t="str">
        <f t="shared" si="150"/>
        <v>,</v>
      </c>
      <c r="U787" s="14">
        <f t="shared" si="151"/>
        <v>229.65</v>
      </c>
      <c r="V787" s="14" t="str">
        <f t="shared" si="152"/>
        <v>,</v>
      </c>
      <c r="W787" s="14">
        <f t="shared" si="153"/>
        <v>14.62</v>
      </c>
      <c r="X787" s="14" t="str">
        <f t="shared" si="154"/>
        <v>,</v>
      </c>
      <c r="Y787" s="14">
        <f t="shared" si="155"/>
        <v>2007</v>
      </c>
      <c r="Z787" s="14" t="s">
        <v>72</v>
      </c>
    </row>
    <row r="788" spans="1:26" x14ac:dyDescent="0.35">
      <c r="A788" t="s">
        <v>41</v>
      </c>
      <c r="B788" s="14">
        <f>VLOOKUP(Table2[[#This Row],[Crop]],Crop!$A$2:$B$5,2,FALSE)</f>
        <v>33</v>
      </c>
      <c r="C788" t="s">
        <v>15</v>
      </c>
      <c r="D788" s="14">
        <f>VLOOKUP(Table2[[#This Row],[District]],district!$A$2:$B$38,2,FALSE)</f>
        <v>31</v>
      </c>
      <c r="E788">
        <v>2008</v>
      </c>
      <c r="F788">
        <v>309.86</v>
      </c>
      <c r="G788">
        <v>176</v>
      </c>
      <c r="H788">
        <v>22.64</v>
      </c>
      <c r="L788" s="17" t="s">
        <v>68</v>
      </c>
      <c r="M788" s="14" t="s">
        <v>71</v>
      </c>
      <c r="N788" s="14" t="str">
        <f t="shared" si="144"/>
        <v>,</v>
      </c>
      <c r="O788" s="14">
        <f t="shared" si="145"/>
        <v>33</v>
      </c>
      <c r="P788" s="14" t="str">
        <f t="shared" si="146"/>
        <v>,</v>
      </c>
      <c r="Q788" s="14">
        <f t="shared" si="147"/>
        <v>31</v>
      </c>
      <c r="R788" s="14" t="str">
        <f t="shared" si="148"/>
        <v>,</v>
      </c>
      <c r="S788" s="14">
        <f t="shared" si="149"/>
        <v>176</v>
      </c>
      <c r="T788" s="14" t="str">
        <f t="shared" si="150"/>
        <v>,</v>
      </c>
      <c r="U788" s="14">
        <f t="shared" si="151"/>
        <v>309.86</v>
      </c>
      <c r="V788" s="14" t="str">
        <f t="shared" si="152"/>
        <v>,</v>
      </c>
      <c r="W788" s="14">
        <f t="shared" si="153"/>
        <v>22.64</v>
      </c>
      <c r="X788" s="14" t="str">
        <f t="shared" si="154"/>
        <v>,</v>
      </c>
      <c r="Y788" s="14">
        <f t="shared" si="155"/>
        <v>2008</v>
      </c>
      <c r="Z788" s="14" t="s">
        <v>72</v>
      </c>
    </row>
    <row r="789" spans="1:26" x14ac:dyDescent="0.35">
      <c r="A789" t="s">
        <v>41</v>
      </c>
      <c r="B789" s="14">
        <f>VLOOKUP(Table2[[#This Row],[Crop]],Crop!$A$2:$B$5,2,FALSE)</f>
        <v>33</v>
      </c>
      <c r="C789" t="s">
        <v>15</v>
      </c>
      <c r="D789" s="14">
        <f>VLOOKUP(Table2[[#This Row],[District]],district!$A$2:$B$38,2,FALSE)</f>
        <v>31</v>
      </c>
      <c r="E789">
        <v>2009</v>
      </c>
      <c r="F789">
        <v>233.57</v>
      </c>
      <c r="G789">
        <v>211</v>
      </c>
      <c r="H789">
        <v>14.24</v>
      </c>
      <c r="L789" s="17" t="s">
        <v>68</v>
      </c>
      <c r="M789" s="14" t="s">
        <v>71</v>
      </c>
      <c r="N789" s="14" t="str">
        <f t="shared" si="144"/>
        <v>,</v>
      </c>
      <c r="O789" s="14">
        <f t="shared" si="145"/>
        <v>33</v>
      </c>
      <c r="P789" s="14" t="str">
        <f t="shared" si="146"/>
        <v>,</v>
      </c>
      <c r="Q789" s="14">
        <f t="shared" si="147"/>
        <v>31</v>
      </c>
      <c r="R789" s="14" t="str">
        <f t="shared" si="148"/>
        <v>,</v>
      </c>
      <c r="S789" s="14">
        <f t="shared" si="149"/>
        <v>211</v>
      </c>
      <c r="T789" s="14" t="str">
        <f t="shared" si="150"/>
        <v>,</v>
      </c>
      <c r="U789" s="14">
        <f t="shared" si="151"/>
        <v>233.57</v>
      </c>
      <c r="V789" s="14" t="str">
        <f t="shared" si="152"/>
        <v>,</v>
      </c>
      <c r="W789" s="14">
        <f t="shared" si="153"/>
        <v>14.24</v>
      </c>
      <c r="X789" s="14" t="str">
        <f t="shared" si="154"/>
        <v>,</v>
      </c>
      <c r="Y789" s="14">
        <f t="shared" si="155"/>
        <v>2009</v>
      </c>
      <c r="Z789" s="14" t="s">
        <v>72</v>
      </c>
    </row>
    <row r="790" spans="1:26" x14ac:dyDescent="0.35">
      <c r="A790" t="s">
        <v>41</v>
      </c>
      <c r="B790" s="14">
        <f>VLOOKUP(Table2[[#This Row],[Crop]],Crop!$A$2:$B$5,2,FALSE)</f>
        <v>33</v>
      </c>
      <c r="C790" t="s">
        <v>15</v>
      </c>
      <c r="D790" s="14">
        <f>VLOOKUP(Table2[[#This Row],[District]],district!$A$2:$B$38,2,FALSE)</f>
        <v>31</v>
      </c>
      <c r="E790">
        <v>2010</v>
      </c>
      <c r="F790">
        <v>309.51</v>
      </c>
      <c r="G790">
        <v>215</v>
      </c>
      <c r="H790">
        <v>18.510000000000002</v>
      </c>
      <c r="L790" s="17" t="s">
        <v>68</v>
      </c>
      <c r="M790" s="14" t="s">
        <v>71</v>
      </c>
      <c r="N790" s="14" t="str">
        <f t="shared" si="144"/>
        <v>,</v>
      </c>
      <c r="O790" s="14">
        <f t="shared" si="145"/>
        <v>33</v>
      </c>
      <c r="P790" s="14" t="str">
        <f t="shared" si="146"/>
        <v>,</v>
      </c>
      <c r="Q790" s="14">
        <f t="shared" si="147"/>
        <v>31</v>
      </c>
      <c r="R790" s="14" t="str">
        <f t="shared" si="148"/>
        <v>,</v>
      </c>
      <c r="S790" s="14">
        <f t="shared" si="149"/>
        <v>215</v>
      </c>
      <c r="T790" s="14" t="str">
        <f t="shared" si="150"/>
        <v>,</v>
      </c>
      <c r="U790" s="14">
        <f t="shared" si="151"/>
        <v>309.51</v>
      </c>
      <c r="V790" s="14" t="str">
        <f t="shared" si="152"/>
        <v>,</v>
      </c>
      <c r="W790" s="14">
        <f t="shared" si="153"/>
        <v>18.510000000000002</v>
      </c>
      <c r="X790" s="14" t="str">
        <f t="shared" si="154"/>
        <v>,</v>
      </c>
      <c r="Y790" s="14">
        <f t="shared" si="155"/>
        <v>2010</v>
      </c>
      <c r="Z790" s="14" t="s">
        <v>72</v>
      </c>
    </row>
    <row r="791" spans="1:26" x14ac:dyDescent="0.35">
      <c r="A791" t="s">
        <v>41</v>
      </c>
      <c r="B791" s="14">
        <f>VLOOKUP(Table2[[#This Row],[Crop]],Crop!$A$2:$B$5,2,FALSE)</f>
        <v>33</v>
      </c>
      <c r="C791" t="s">
        <v>15</v>
      </c>
      <c r="D791" s="14">
        <f>VLOOKUP(Table2[[#This Row],[District]],district!$A$2:$B$38,2,FALSE)</f>
        <v>31</v>
      </c>
      <c r="E791">
        <v>2011</v>
      </c>
      <c r="F791">
        <v>445.83</v>
      </c>
      <c r="G791">
        <v>239</v>
      </c>
      <c r="H791">
        <v>23.99</v>
      </c>
      <c r="L791" s="17" t="s">
        <v>68</v>
      </c>
      <c r="M791" s="14" t="s">
        <v>71</v>
      </c>
      <c r="N791" s="14" t="str">
        <f t="shared" si="144"/>
        <v>,</v>
      </c>
      <c r="O791" s="14">
        <f t="shared" si="145"/>
        <v>33</v>
      </c>
      <c r="P791" s="14" t="str">
        <f t="shared" si="146"/>
        <v>,</v>
      </c>
      <c r="Q791" s="14">
        <f t="shared" si="147"/>
        <v>31</v>
      </c>
      <c r="R791" s="14" t="str">
        <f t="shared" si="148"/>
        <v>,</v>
      </c>
      <c r="S791" s="14">
        <f t="shared" si="149"/>
        <v>239</v>
      </c>
      <c r="T791" s="14" t="str">
        <f t="shared" si="150"/>
        <v>,</v>
      </c>
      <c r="U791" s="14">
        <f t="shared" si="151"/>
        <v>445.83</v>
      </c>
      <c r="V791" s="14" t="str">
        <f t="shared" si="152"/>
        <v>,</v>
      </c>
      <c r="W791" s="14">
        <f t="shared" si="153"/>
        <v>23.99</v>
      </c>
      <c r="X791" s="14" t="str">
        <f t="shared" si="154"/>
        <v>,</v>
      </c>
      <c r="Y791" s="14">
        <f t="shared" si="155"/>
        <v>2011</v>
      </c>
      <c r="Z791" s="14" t="s">
        <v>72</v>
      </c>
    </row>
    <row r="792" spans="1:26" x14ac:dyDescent="0.35">
      <c r="A792" t="s">
        <v>41</v>
      </c>
      <c r="B792" s="14">
        <f>VLOOKUP(Table2[[#This Row],[Crop]],Crop!$A$2:$B$5,2,FALSE)</f>
        <v>33</v>
      </c>
      <c r="C792" t="s">
        <v>15</v>
      </c>
      <c r="D792" s="14">
        <f>VLOOKUP(Table2[[#This Row],[District]],district!$A$2:$B$38,2,FALSE)</f>
        <v>31</v>
      </c>
      <c r="E792">
        <v>2012</v>
      </c>
      <c r="F792">
        <v>405.87</v>
      </c>
      <c r="G792">
        <v>214</v>
      </c>
      <c r="H792">
        <v>24.39</v>
      </c>
      <c r="L792" s="17" t="s">
        <v>68</v>
      </c>
      <c r="M792" s="14" t="s">
        <v>71</v>
      </c>
      <c r="N792" s="14" t="str">
        <f t="shared" si="144"/>
        <v>,</v>
      </c>
      <c r="O792" s="14">
        <f t="shared" si="145"/>
        <v>33</v>
      </c>
      <c r="P792" s="14" t="str">
        <f t="shared" si="146"/>
        <v>,</v>
      </c>
      <c r="Q792" s="14">
        <f t="shared" si="147"/>
        <v>31</v>
      </c>
      <c r="R792" s="14" t="str">
        <f t="shared" si="148"/>
        <v>,</v>
      </c>
      <c r="S792" s="14">
        <f t="shared" si="149"/>
        <v>214</v>
      </c>
      <c r="T792" s="14" t="str">
        <f t="shared" si="150"/>
        <v>,</v>
      </c>
      <c r="U792" s="14">
        <f t="shared" si="151"/>
        <v>405.87</v>
      </c>
      <c r="V792" s="14" t="str">
        <f t="shared" si="152"/>
        <v>,</v>
      </c>
      <c r="W792" s="14">
        <f t="shared" si="153"/>
        <v>24.39</v>
      </c>
      <c r="X792" s="14" t="str">
        <f t="shared" si="154"/>
        <v>,</v>
      </c>
      <c r="Y792" s="14">
        <f t="shared" si="155"/>
        <v>2012</v>
      </c>
      <c r="Z792" s="14" t="s">
        <v>72</v>
      </c>
    </row>
    <row r="793" spans="1:26" x14ac:dyDescent="0.35">
      <c r="A793" t="s">
        <v>41</v>
      </c>
      <c r="B793" s="14">
        <f>VLOOKUP(Table2[[#This Row],[Crop]],Crop!$A$2:$B$5,2,FALSE)</f>
        <v>33</v>
      </c>
      <c r="C793" t="s">
        <v>15</v>
      </c>
      <c r="D793" s="14">
        <f>VLOOKUP(Table2[[#This Row],[District]],district!$A$2:$B$38,2,FALSE)</f>
        <v>31</v>
      </c>
      <c r="E793">
        <v>2013</v>
      </c>
      <c r="F793">
        <v>327.05</v>
      </c>
      <c r="G793">
        <v>202</v>
      </c>
      <c r="H793">
        <v>20.82</v>
      </c>
      <c r="L793" s="17" t="s">
        <v>68</v>
      </c>
      <c r="M793" s="14" t="s">
        <v>71</v>
      </c>
      <c r="N793" s="14" t="str">
        <f t="shared" si="144"/>
        <v>,</v>
      </c>
      <c r="O793" s="14">
        <f t="shared" si="145"/>
        <v>33</v>
      </c>
      <c r="P793" s="14" t="str">
        <f t="shared" si="146"/>
        <v>,</v>
      </c>
      <c r="Q793" s="14">
        <f t="shared" si="147"/>
        <v>31</v>
      </c>
      <c r="R793" s="14" t="str">
        <f t="shared" si="148"/>
        <v>,</v>
      </c>
      <c r="S793" s="14">
        <f t="shared" si="149"/>
        <v>202</v>
      </c>
      <c r="T793" s="14" t="str">
        <f t="shared" si="150"/>
        <v>,</v>
      </c>
      <c r="U793" s="14">
        <f t="shared" si="151"/>
        <v>327.05</v>
      </c>
      <c r="V793" s="14" t="str">
        <f t="shared" si="152"/>
        <v>,</v>
      </c>
      <c r="W793" s="14">
        <f t="shared" si="153"/>
        <v>20.82</v>
      </c>
      <c r="X793" s="14" t="str">
        <f t="shared" si="154"/>
        <v>,</v>
      </c>
      <c r="Y793" s="14">
        <f t="shared" si="155"/>
        <v>2013</v>
      </c>
      <c r="Z793" s="14" t="s">
        <v>72</v>
      </c>
    </row>
    <row r="794" spans="1:26" x14ac:dyDescent="0.35">
      <c r="A794" t="s">
        <v>41</v>
      </c>
      <c r="B794" s="14">
        <f>VLOOKUP(Table2[[#This Row],[Crop]],Crop!$A$2:$B$5,2,FALSE)</f>
        <v>33</v>
      </c>
      <c r="C794" t="s">
        <v>15</v>
      </c>
      <c r="D794" s="14">
        <f>VLOOKUP(Table2[[#This Row],[District]],district!$A$2:$B$38,2,FALSE)</f>
        <v>31</v>
      </c>
      <c r="E794">
        <v>2014</v>
      </c>
      <c r="F794">
        <v>350.21</v>
      </c>
      <c r="G794">
        <v>199</v>
      </c>
      <c r="H794">
        <v>22.63</v>
      </c>
      <c r="L794" s="17" t="s">
        <v>68</v>
      </c>
      <c r="M794" s="14" t="s">
        <v>71</v>
      </c>
      <c r="N794" s="14" t="str">
        <f t="shared" si="144"/>
        <v>,</v>
      </c>
      <c r="O794" s="14">
        <f t="shared" si="145"/>
        <v>33</v>
      </c>
      <c r="P794" s="14" t="str">
        <f t="shared" si="146"/>
        <v>,</v>
      </c>
      <c r="Q794" s="14">
        <f t="shared" si="147"/>
        <v>31</v>
      </c>
      <c r="R794" s="14" t="str">
        <f t="shared" si="148"/>
        <v>,</v>
      </c>
      <c r="S794" s="14">
        <f t="shared" si="149"/>
        <v>199</v>
      </c>
      <c r="T794" s="14" t="str">
        <f t="shared" si="150"/>
        <v>,</v>
      </c>
      <c r="U794" s="14">
        <f t="shared" si="151"/>
        <v>350.21</v>
      </c>
      <c r="V794" s="14" t="str">
        <f t="shared" si="152"/>
        <v>,</v>
      </c>
      <c r="W794" s="14">
        <f t="shared" si="153"/>
        <v>22.63</v>
      </c>
      <c r="X794" s="14" t="str">
        <f t="shared" si="154"/>
        <v>,</v>
      </c>
      <c r="Y794" s="14">
        <f t="shared" si="155"/>
        <v>2014</v>
      </c>
      <c r="Z794" s="14" t="s">
        <v>72</v>
      </c>
    </row>
    <row r="795" spans="1:26" x14ac:dyDescent="0.35">
      <c r="A795" t="s">
        <v>41</v>
      </c>
      <c r="B795" s="14">
        <f>VLOOKUP(Table2[[#This Row],[Crop]],Crop!$A$2:$B$5,2,FALSE)</f>
        <v>33</v>
      </c>
      <c r="C795" t="s">
        <v>15</v>
      </c>
      <c r="D795" s="14">
        <f>VLOOKUP(Table2[[#This Row],[District]],district!$A$2:$B$38,2,FALSE)</f>
        <v>31</v>
      </c>
      <c r="E795">
        <v>2015</v>
      </c>
      <c r="F795">
        <v>184.92</v>
      </c>
      <c r="G795">
        <v>212</v>
      </c>
      <c r="H795">
        <v>11.22</v>
      </c>
      <c r="L795" s="17" t="s">
        <v>68</v>
      </c>
      <c r="M795" s="14" t="s">
        <v>71</v>
      </c>
      <c r="N795" s="14" t="str">
        <f t="shared" si="144"/>
        <v>,</v>
      </c>
      <c r="O795" s="14">
        <f t="shared" si="145"/>
        <v>33</v>
      </c>
      <c r="P795" s="14" t="str">
        <f t="shared" si="146"/>
        <v>,</v>
      </c>
      <c r="Q795" s="14">
        <f t="shared" si="147"/>
        <v>31</v>
      </c>
      <c r="R795" s="14" t="str">
        <f t="shared" si="148"/>
        <v>,</v>
      </c>
      <c r="S795" s="14">
        <f t="shared" si="149"/>
        <v>212</v>
      </c>
      <c r="T795" s="14" t="str">
        <f t="shared" si="150"/>
        <v>,</v>
      </c>
      <c r="U795" s="14">
        <f t="shared" si="151"/>
        <v>184.92</v>
      </c>
      <c r="V795" s="14" t="str">
        <f t="shared" si="152"/>
        <v>,</v>
      </c>
      <c r="W795" s="14">
        <f t="shared" si="153"/>
        <v>11.22</v>
      </c>
      <c r="X795" s="14" t="str">
        <f t="shared" si="154"/>
        <v>,</v>
      </c>
      <c r="Y795" s="14">
        <f t="shared" si="155"/>
        <v>2015</v>
      </c>
      <c r="Z795" s="14" t="s">
        <v>72</v>
      </c>
    </row>
    <row r="796" spans="1:26" x14ac:dyDescent="0.35">
      <c r="A796" t="s">
        <v>41</v>
      </c>
      <c r="B796" s="14">
        <f>VLOOKUP(Table2[[#This Row],[Crop]],Crop!$A$2:$B$5,2,FALSE)</f>
        <v>33</v>
      </c>
      <c r="C796" t="s">
        <v>15</v>
      </c>
      <c r="D796" s="14">
        <f>VLOOKUP(Table2[[#This Row],[District]],district!$A$2:$B$38,2,FALSE)</f>
        <v>31</v>
      </c>
      <c r="E796">
        <v>2016</v>
      </c>
      <c r="F796">
        <v>177.58</v>
      </c>
      <c r="G796">
        <v>138</v>
      </c>
      <c r="H796">
        <v>16.55</v>
      </c>
      <c r="L796" s="17" t="s">
        <v>68</v>
      </c>
      <c r="M796" s="14" t="s">
        <v>71</v>
      </c>
      <c r="N796" s="14" t="str">
        <f t="shared" si="144"/>
        <v>,</v>
      </c>
      <c r="O796" s="14">
        <f t="shared" si="145"/>
        <v>33</v>
      </c>
      <c r="P796" s="14" t="str">
        <f t="shared" si="146"/>
        <v>,</v>
      </c>
      <c r="Q796" s="14">
        <f t="shared" si="147"/>
        <v>31</v>
      </c>
      <c r="R796" s="14" t="str">
        <f t="shared" si="148"/>
        <v>,</v>
      </c>
      <c r="S796" s="14">
        <f t="shared" si="149"/>
        <v>138</v>
      </c>
      <c r="T796" s="14" t="str">
        <f t="shared" si="150"/>
        <v>,</v>
      </c>
      <c r="U796" s="14">
        <f t="shared" si="151"/>
        <v>177.58</v>
      </c>
      <c r="V796" s="14" t="str">
        <f t="shared" si="152"/>
        <v>,</v>
      </c>
      <c r="W796" s="14">
        <f t="shared" si="153"/>
        <v>16.55</v>
      </c>
      <c r="X796" s="14" t="str">
        <f t="shared" si="154"/>
        <v>,</v>
      </c>
      <c r="Y796" s="14">
        <f t="shared" si="155"/>
        <v>2016</v>
      </c>
      <c r="Z796" s="14" t="s">
        <v>72</v>
      </c>
    </row>
    <row r="797" spans="1:26" x14ac:dyDescent="0.35">
      <c r="A797" t="s">
        <v>41</v>
      </c>
      <c r="B797" s="14">
        <f>VLOOKUP(Table2[[#This Row],[Crop]],Crop!$A$2:$B$5,2,FALSE)</f>
        <v>33</v>
      </c>
      <c r="C797" t="s">
        <v>15</v>
      </c>
      <c r="D797" s="14">
        <f>VLOOKUP(Table2[[#This Row],[District]],district!$A$2:$B$38,2,FALSE)</f>
        <v>31</v>
      </c>
      <c r="E797">
        <v>2017</v>
      </c>
      <c r="F797">
        <v>200.19</v>
      </c>
      <c r="G797">
        <v>160</v>
      </c>
      <c r="H797">
        <v>16.09</v>
      </c>
      <c r="L797" s="17" t="s">
        <v>68</v>
      </c>
      <c r="M797" s="14" t="s">
        <v>71</v>
      </c>
      <c r="N797" s="14" t="str">
        <f t="shared" si="144"/>
        <v>,</v>
      </c>
      <c r="O797" s="14">
        <f t="shared" si="145"/>
        <v>33</v>
      </c>
      <c r="P797" s="14" t="str">
        <f t="shared" si="146"/>
        <v>,</v>
      </c>
      <c r="Q797" s="14">
        <f t="shared" si="147"/>
        <v>31</v>
      </c>
      <c r="R797" s="14" t="str">
        <f t="shared" si="148"/>
        <v>,</v>
      </c>
      <c r="S797" s="14">
        <f t="shared" si="149"/>
        <v>160</v>
      </c>
      <c r="T797" s="14" t="str">
        <f t="shared" si="150"/>
        <v>,</v>
      </c>
      <c r="U797" s="14">
        <f t="shared" si="151"/>
        <v>200.19</v>
      </c>
      <c r="V797" s="14" t="str">
        <f t="shared" si="152"/>
        <v>,</v>
      </c>
      <c r="W797" s="14">
        <f t="shared" si="153"/>
        <v>16.09</v>
      </c>
      <c r="X797" s="14" t="str">
        <f t="shared" si="154"/>
        <v>,</v>
      </c>
      <c r="Y797" s="14">
        <f t="shared" si="155"/>
        <v>2017</v>
      </c>
      <c r="Z797" s="14" t="s">
        <v>72</v>
      </c>
    </row>
    <row r="798" spans="1:26" x14ac:dyDescent="0.35">
      <c r="A798" t="s">
        <v>41</v>
      </c>
      <c r="B798" s="14">
        <f>VLOOKUP(Table2[[#This Row],[Crop]],Crop!$A$2:$B$5,2,FALSE)</f>
        <v>33</v>
      </c>
      <c r="C798" t="s">
        <v>15</v>
      </c>
      <c r="D798" s="14">
        <f>VLOOKUP(Table2[[#This Row],[District]],district!$A$2:$B$38,2,FALSE)</f>
        <v>31</v>
      </c>
      <c r="E798">
        <v>2018</v>
      </c>
      <c r="F798">
        <v>187.57</v>
      </c>
      <c r="G798">
        <v>141</v>
      </c>
      <c r="H798">
        <v>17.11</v>
      </c>
      <c r="L798" s="17" t="s">
        <v>68</v>
      </c>
      <c r="M798" s="14" t="s">
        <v>71</v>
      </c>
      <c r="N798" s="14" t="str">
        <f t="shared" ref="N798:N861" si="156">N797</f>
        <v>,</v>
      </c>
      <c r="O798" s="14">
        <f t="shared" ref="O798:O861" si="157">B798</f>
        <v>33</v>
      </c>
      <c r="P798" s="14" t="str">
        <f t="shared" ref="P798:P861" si="158">N798</f>
        <v>,</v>
      </c>
      <c r="Q798" s="14">
        <f t="shared" ref="Q798:Q861" si="159">D798</f>
        <v>31</v>
      </c>
      <c r="R798" s="14" t="str">
        <f t="shared" ref="R798:R861" si="160">N798</f>
        <v>,</v>
      </c>
      <c r="S798" s="14">
        <f t="shared" ref="S798:S861" si="161">G798</f>
        <v>141</v>
      </c>
      <c r="T798" s="14" t="str">
        <f t="shared" ref="T798:T861" si="162">N797</f>
        <v>,</v>
      </c>
      <c r="U798" s="14">
        <f t="shared" ref="U798:U861" si="163">F798</f>
        <v>187.57</v>
      </c>
      <c r="V798" s="14" t="str">
        <f t="shared" ref="V798:V861" si="164">N797</f>
        <v>,</v>
      </c>
      <c r="W798" s="14">
        <f t="shared" ref="W798:W861" si="165">H798</f>
        <v>17.11</v>
      </c>
      <c r="X798" s="14" t="str">
        <f t="shared" ref="X798:X861" si="166">N797</f>
        <v>,</v>
      </c>
      <c r="Y798" s="14">
        <f t="shared" ref="Y798:Y861" si="167">E798</f>
        <v>2018</v>
      </c>
      <c r="Z798" s="14" t="s">
        <v>72</v>
      </c>
    </row>
    <row r="799" spans="1:26" x14ac:dyDescent="0.35">
      <c r="A799" t="s">
        <v>41</v>
      </c>
      <c r="B799" s="14">
        <f>VLOOKUP(Table2[[#This Row],[Crop]],Crop!$A$2:$B$5,2,FALSE)</f>
        <v>33</v>
      </c>
      <c r="C799" t="s">
        <v>15</v>
      </c>
      <c r="D799" s="14">
        <f>VLOOKUP(Table2[[#This Row],[District]],district!$A$2:$B$38,2,FALSE)</f>
        <v>31</v>
      </c>
      <c r="E799">
        <v>2019</v>
      </c>
      <c r="F799">
        <v>192.86</v>
      </c>
      <c r="G799">
        <v>131</v>
      </c>
      <c r="H799">
        <v>18.93</v>
      </c>
      <c r="L799" s="17" t="s">
        <v>68</v>
      </c>
      <c r="M799" s="14" t="s">
        <v>71</v>
      </c>
      <c r="N799" s="14" t="str">
        <f t="shared" si="156"/>
        <v>,</v>
      </c>
      <c r="O799" s="14">
        <f t="shared" si="157"/>
        <v>33</v>
      </c>
      <c r="P799" s="14" t="str">
        <f t="shared" si="158"/>
        <v>,</v>
      </c>
      <c r="Q799" s="14">
        <f t="shared" si="159"/>
        <v>31</v>
      </c>
      <c r="R799" s="14" t="str">
        <f t="shared" si="160"/>
        <v>,</v>
      </c>
      <c r="S799" s="14">
        <f t="shared" si="161"/>
        <v>131</v>
      </c>
      <c r="T799" s="14" t="str">
        <f t="shared" si="162"/>
        <v>,</v>
      </c>
      <c r="U799" s="14">
        <f t="shared" si="163"/>
        <v>192.86</v>
      </c>
      <c r="V799" s="14" t="str">
        <f t="shared" si="164"/>
        <v>,</v>
      </c>
      <c r="W799" s="14">
        <f t="shared" si="165"/>
        <v>18.93</v>
      </c>
      <c r="X799" s="14" t="str">
        <f t="shared" si="166"/>
        <v>,</v>
      </c>
      <c r="Y799" s="14">
        <f t="shared" si="167"/>
        <v>2019</v>
      </c>
      <c r="Z799" s="14" t="s">
        <v>72</v>
      </c>
    </row>
    <row r="800" spans="1:26" x14ac:dyDescent="0.35">
      <c r="A800" t="s">
        <v>41</v>
      </c>
      <c r="B800" s="14">
        <f>VLOOKUP(Table2[[#This Row],[Crop]],Crop!$A$2:$B$5,2,FALSE)</f>
        <v>33</v>
      </c>
      <c r="C800" t="s">
        <v>15</v>
      </c>
      <c r="D800" s="14">
        <f>VLOOKUP(Table2[[#This Row],[District]],district!$A$2:$B$38,2,FALSE)</f>
        <v>31</v>
      </c>
      <c r="E800">
        <v>2020</v>
      </c>
      <c r="F800">
        <v>114.7</v>
      </c>
      <c r="G800">
        <v>60</v>
      </c>
      <c r="H800">
        <v>22.94</v>
      </c>
      <c r="L800" s="17" t="s">
        <v>68</v>
      </c>
      <c r="M800" s="14" t="s">
        <v>71</v>
      </c>
      <c r="N800" s="14" t="str">
        <f t="shared" si="156"/>
        <v>,</v>
      </c>
      <c r="O800" s="14">
        <f t="shared" si="157"/>
        <v>33</v>
      </c>
      <c r="P800" s="14" t="str">
        <f t="shared" si="158"/>
        <v>,</v>
      </c>
      <c r="Q800" s="14">
        <f t="shared" si="159"/>
        <v>31</v>
      </c>
      <c r="R800" s="14" t="str">
        <f t="shared" si="160"/>
        <v>,</v>
      </c>
      <c r="S800" s="14">
        <f t="shared" si="161"/>
        <v>60</v>
      </c>
      <c r="T800" s="14" t="str">
        <f t="shared" si="162"/>
        <v>,</v>
      </c>
      <c r="U800" s="14">
        <f t="shared" si="163"/>
        <v>114.7</v>
      </c>
      <c r="V800" s="14" t="str">
        <f t="shared" si="164"/>
        <v>,</v>
      </c>
      <c r="W800" s="14">
        <f t="shared" si="165"/>
        <v>22.94</v>
      </c>
      <c r="X800" s="14" t="str">
        <f t="shared" si="166"/>
        <v>,</v>
      </c>
      <c r="Y800" s="14">
        <f t="shared" si="167"/>
        <v>2020</v>
      </c>
      <c r="Z800" s="14" t="s">
        <v>72</v>
      </c>
    </row>
    <row r="801" spans="1:26" x14ac:dyDescent="0.35">
      <c r="A801" t="s">
        <v>41</v>
      </c>
      <c r="B801" s="14">
        <f>VLOOKUP(Table2[[#This Row],[Crop]],Crop!$A$2:$B$5,2,FALSE)</f>
        <v>33</v>
      </c>
      <c r="C801" t="s">
        <v>15</v>
      </c>
      <c r="D801" s="14">
        <f>VLOOKUP(Table2[[#This Row],[District]],district!$A$2:$B$38,2,FALSE)</f>
        <v>31</v>
      </c>
      <c r="E801">
        <v>2021</v>
      </c>
      <c r="F801">
        <v>65.5</v>
      </c>
      <c r="G801">
        <v>39</v>
      </c>
      <c r="H801">
        <v>20.149999999999999</v>
      </c>
      <c r="L801" s="17" t="s">
        <v>68</v>
      </c>
      <c r="M801" s="14" t="s">
        <v>71</v>
      </c>
      <c r="N801" s="14" t="str">
        <f t="shared" si="156"/>
        <v>,</v>
      </c>
      <c r="O801" s="14">
        <f t="shared" si="157"/>
        <v>33</v>
      </c>
      <c r="P801" s="14" t="str">
        <f t="shared" si="158"/>
        <v>,</v>
      </c>
      <c r="Q801" s="14">
        <f t="shared" si="159"/>
        <v>31</v>
      </c>
      <c r="R801" s="14" t="str">
        <f t="shared" si="160"/>
        <v>,</v>
      </c>
      <c r="S801" s="14">
        <f t="shared" si="161"/>
        <v>39</v>
      </c>
      <c r="T801" s="14" t="str">
        <f t="shared" si="162"/>
        <v>,</v>
      </c>
      <c r="U801" s="14">
        <f t="shared" si="163"/>
        <v>65.5</v>
      </c>
      <c r="V801" s="14" t="str">
        <f t="shared" si="164"/>
        <v>,</v>
      </c>
      <c r="W801" s="14">
        <f t="shared" si="165"/>
        <v>20.149999999999999</v>
      </c>
      <c r="X801" s="14" t="str">
        <f t="shared" si="166"/>
        <v>,</v>
      </c>
      <c r="Y801" s="14">
        <f t="shared" si="167"/>
        <v>2021</v>
      </c>
      <c r="Z801" s="14" t="s">
        <v>72</v>
      </c>
    </row>
    <row r="802" spans="1:26" hidden="1" x14ac:dyDescent="0.35">
      <c r="A802" t="s">
        <v>41</v>
      </c>
      <c r="B802" s="14">
        <f>VLOOKUP(Table2[[#This Row],[Crop]],Crop!$A$2:$B$5,2,FALSE)</f>
        <v>33</v>
      </c>
      <c r="C802" t="s">
        <v>16</v>
      </c>
      <c r="D802" s="14">
        <f>VLOOKUP(Table2[[#This Row],[District]],district!$A$2:$B$38,2,FALSE)</f>
        <v>27</v>
      </c>
      <c r="E802">
        <v>1990</v>
      </c>
      <c r="L802" s="17" t="s">
        <v>68</v>
      </c>
      <c r="M802" s="14" t="s">
        <v>71</v>
      </c>
      <c r="N802" s="14" t="str">
        <f t="shared" si="156"/>
        <v>,</v>
      </c>
      <c r="O802" s="14">
        <f t="shared" si="157"/>
        <v>33</v>
      </c>
      <c r="P802" s="14" t="str">
        <f t="shared" si="158"/>
        <v>,</v>
      </c>
      <c r="Q802" s="14">
        <f t="shared" si="159"/>
        <v>27</v>
      </c>
      <c r="R802" s="14" t="str">
        <f t="shared" si="160"/>
        <v>,</v>
      </c>
      <c r="S802" s="14">
        <f t="shared" si="161"/>
        <v>0</v>
      </c>
      <c r="T802" s="14" t="str">
        <f t="shared" si="162"/>
        <v>,</v>
      </c>
      <c r="U802" s="14">
        <f t="shared" si="163"/>
        <v>0</v>
      </c>
      <c r="V802" s="14" t="str">
        <f t="shared" si="164"/>
        <v>,</v>
      </c>
      <c r="W802" s="14">
        <f t="shared" si="165"/>
        <v>0</v>
      </c>
      <c r="X802" s="14" t="str">
        <f t="shared" si="166"/>
        <v>,</v>
      </c>
      <c r="Y802" s="14">
        <f t="shared" si="167"/>
        <v>1990</v>
      </c>
      <c r="Z802" s="14" t="s">
        <v>72</v>
      </c>
    </row>
    <row r="803" spans="1:26" x14ac:dyDescent="0.35">
      <c r="A803" t="s">
        <v>41</v>
      </c>
      <c r="B803" s="14">
        <f>VLOOKUP(Table2[[#This Row],[Crop]],Crop!$A$2:$B$5,2,FALSE)</f>
        <v>33</v>
      </c>
      <c r="C803" t="s">
        <v>16</v>
      </c>
      <c r="D803" s="14">
        <f>VLOOKUP(Table2[[#This Row],[District]],district!$A$2:$B$38,2,FALSE)</f>
        <v>27</v>
      </c>
      <c r="E803">
        <v>1991</v>
      </c>
      <c r="F803">
        <v>309.11</v>
      </c>
      <c r="G803">
        <v>148</v>
      </c>
      <c r="H803">
        <v>28.55</v>
      </c>
      <c r="L803" s="17" t="s">
        <v>68</v>
      </c>
      <c r="M803" s="14" t="s">
        <v>71</v>
      </c>
      <c r="N803" s="14" t="str">
        <f t="shared" si="156"/>
        <v>,</v>
      </c>
      <c r="O803" s="14">
        <f t="shared" si="157"/>
        <v>33</v>
      </c>
      <c r="P803" s="14" t="str">
        <f t="shared" si="158"/>
        <v>,</v>
      </c>
      <c r="Q803" s="14">
        <f t="shared" si="159"/>
        <v>27</v>
      </c>
      <c r="R803" s="14" t="str">
        <f t="shared" si="160"/>
        <v>,</v>
      </c>
      <c r="S803" s="14">
        <f t="shared" si="161"/>
        <v>148</v>
      </c>
      <c r="T803" s="14" t="str">
        <f t="shared" si="162"/>
        <v>,</v>
      </c>
      <c r="U803" s="14">
        <f t="shared" si="163"/>
        <v>309.11</v>
      </c>
      <c r="V803" s="14" t="str">
        <f t="shared" si="164"/>
        <v>,</v>
      </c>
      <c r="W803" s="14">
        <f t="shared" si="165"/>
        <v>28.55</v>
      </c>
      <c r="X803" s="14" t="str">
        <f t="shared" si="166"/>
        <v>,</v>
      </c>
      <c r="Y803" s="14">
        <f t="shared" si="167"/>
        <v>1991</v>
      </c>
      <c r="Z803" s="14" t="s">
        <v>72</v>
      </c>
    </row>
    <row r="804" spans="1:26" x14ac:dyDescent="0.35">
      <c r="A804" t="s">
        <v>41</v>
      </c>
      <c r="B804" s="14">
        <f>VLOOKUP(Table2[[#This Row],[Crop]],Crop!$A$2:$B$5,2,FALSE)</f>
        <v>33</v>
      </c>
      <c r="C804" t="s">
        <v>16</v>
      </c>
      <c r="D804" s="14">
        <f>VLOOKUP(Table2[[#This Row],[District]],district!$A$2:$B$38,2,FALSE)</f>
        <v>27</v>
      </c>
      <c r="E804">
        <v>1992</v>
      </c>
      <c r="F804">
        <v>213.19</v>
      </c>
      <c r="G804">
        <v>161</v>
      </c>
      <c r="H804">
        <v>18.100000000000001</v>
      </c>
      <c r="L804" s="17" t="s">
        <v>68</v>
      </c>
      <c r="M804" s="14" t="s">
        <v>71</v>
      </c>
      <c r="N804" s="14" t="str">
        <f t="shared" si="156"/>
        <v>,</v>
      </c>
      <c r="O804" s="14">
        <f t="shared" si="157"/>
        <v>33</v>
      </c>
      <c r="P804" s="14" t="str">
        <f t="shared" si="158"/>
        <v>,</v>
      </c>
      <c r="Q804" s="14">
        <f t="shared" si="159"/>
        <v>27</v>
      </c>
      <c r="R804" s="14" t="str">
        <f t="shared" si="160"/>
        <v>,</v>
      </c>
      <c r="S804" s="14">
        <f t="shared" si="161"/>
        <v>161</v>
      </c>
      <c r="T804" s="14" t="str">
        <f t="shared" si="162"/>
        <v>,</v>
      </c>
      <c r="U804" s="14">
        <f t="shared" si="163"/>
        <v>213.19</v>
      </c>
      <c r="V804" s="14" t="str">
        <f t="shared" si="164"/>
        <v>,</v>
      </c>
      <c r="W804" s="14">
        <f t="shared" si="165"/>
        <v>18.100000000000001</v>
      </c>
      <c r="X804" s="14" t="str">
        <f t="shared" si="166"/>
        <v>,</v>
      </c>
      <c r="Y804" s="14">
        <f t="shared" si="167"/>
        <v>1992</v>
      </c>
      <c r="Z804" s="14" t="s">
        <v>72</v>
      </c>
    </row>
    <row r="805" spans="1:26" x14ac:dyDescent="0.35">
      <c r="A805" t="s">
        <v>41</v>
      </c>
      <c r="B805" s="14">
        <f>VLOOKUP(Table2[[#This Row],[Crop]],Crop!$A$2:$B$5,2,FALSE)</f>
        <v>33</v>
      </c>
      <c r="C805" t="s">
        <v>16</v>
      </c>
      <c r="D805" s="14">
        <f>VLOOKUP(Table2[[#This Row],[District]],district!$A$2:$B$38,2,FALSE)</f>
        <v>27</v>
      </c>
      <c r="E805">
        <v>1993</v>
      </c>
      <c r="F805">
        <v>76.900000000000006</v>
      </c>
      <c r="G805">
        <v>148</v>
      </c>
      <c r="H805">
        <v>7.1</v>
      </c>
      <c r="L805" s="17" t="s">
        <v>68</v>
      </c>
      <c r="M805" s="14" t="s">
        <v>71</v>
      </c>
      <c r="N805" s="14" t="str">
        <f t="shared" si="156"/>
        <v>,</v>
      </c>
      <c r="O805" s="14">
        <f t="shared" si="157"/>
        <v>33</v>
      </c>
      <c r="P805" s="14" t="str">
        <f t="shared" si="158"/>
        <v>,</v>
      </c>
      <c r="Q805" s="14">
        <f t="shared" si="159"/>
        <v>27</v>
      </c>
      <c r="R805" s="14" t="str">
        <f t="shared" si="160"/>
        <v>,</v>
      </c>
      <c r="S805" s="14">
        <f t="shared" si="161"/>
        <v>148</v>
      </c>
      <c r="T805" s="14" t="str">
        <f t="shared" si="162"/>
        <v>,</v>
      </c>
      <c r="U805" s="14">
        <f t="shared" si="163"/>
        <v>76.900000000000006</v>
      </c>
      <c r="V805" s="14" t="str">
        <f t="shared" si="164"/>
        <v>,</v>
      </c>
      <c r="W805" s="14">
        <f t="shared" si="165"/>
        <v>7.1</v>
      </c>
      <c r="X805" s="14" t="str">
        <f t="shared" si="166"/>
        <v>,</v>
      </c>
      <c r="Y805" s="14">
        <f t="shared" si="167"/>
        <v>1993</v>
      </c>
      <c r="Z805" s="14" t="s">
        <v>72</v>
      </c>
    </row>
    <row r="806" spans="1:26" x14ac:dyDescent="0.35">
      <c r="A806" t="s">
        <v>41</v>
      </c>
      <c r="B806" s="14">
        <f>VLOOKUP(Table2[[#This Row],[Crop]],Crop!$A$2:$B$5,2,FALSE)</f>
        <v>33</v>
      </c>
      <c r="C806" t="s">
        <v>16</v>
      </c>
      <c r="D806" s="14">
        <f>VLOOKUP(Table2[[#This Row],[District]],district!$A$2:$B$38,2,FALSE)</f>
        <v>27</v>
      </c>
      <c r="E806">
        <v>1994</v>
      </c>
      <c r="F806">
        <v>214.98</v>
      </c>
      <c r="G806">
        <v>210</v>
      </c>
      <c r="H806">
        <v>13.99</v>
      </c>
      <c r="L806" s="17" t="s">
        <v>68</v>
      </c>
      <c r="M806" s="14" t="s">
        <v>71</v>
      </c>
      <c r="N806" s="14" t="str">
        <f t="shared" si="156"/>
        <v>,</v>
      </c>
      <c r="O806" s="14">
        <f t="shared" si="157"/>
        <v>33</v>
      </c>
      <c r="P806" s="14" t="str">
        <f t="shared" si="158"/>
        <v>,</v>
      </c>
      <c r="Q806" s="14">
        <f t="shared" si="159"/>
        <v>27</v>
      </c>
      <c r="R806" s="14" t="str">
        <f t="shared" si="160"/>
        <v>,</v>
      </c>
      <c r="S806" s="14">
        <f t="shared" si="161"/>
        <v>210</v>
      </c>
      <c r="T806" s="14" t="str">
        <f t="shared" si="162"/>
        <v>,</v>
      </c>
      <c r="U806" s="14">
        <f t="shared" si="163"/>
        <v>214.98</v>
      </c>
      <c r="V806" s="14" t="str">
        <f t="shared" si="164"/>
        <v>,</v>
      </c>
      <c r="W806" s="14">
        <f t="shared" si="165"/>
        <v>13.99</v>
      </c>
      <c r="X806" s="14" t="str">
        <f t="shared" si="166"/>
        <v>,</v>
      </c>
      <c r="Y806" s="14">
        <f t="shared" si="167"/>
        <v>1994</v>
      </c>
      <c r="Z806" s="14" t="s">
        <v>72</v>
      </c>
    </row>
    <row r="807" spans="1:26" x14ac:dyDescent="0.35">
      <c r="A807" t="s">
        <v>41</v>
      </c>
      <c r="B807" s="14">
        <f>VLOOKUP(Table2[[#This Row],[Crop]],Crop!$A$2:$B$5,2,FALSE)</f>
        <v>33</v>
      </c>
      <c r="C807" t="s">
        <v>16</v>
      </c>
      <c r="D807" s="14">
        <f>VLOOKUP(Table2[[#This Row],[District]],district!$A$2:$B$38,2,FALSE)</f>
        <v>27</v>
      </c>
      <c r="E807">
        <v>1995</v>
      </c>
      <c r="F807">
        <v>387.8</v>
      </c>
      <c r="G807">
        <v>286</v>
      </c>
      <c r="H807">
        <v>18.54</v>
      </c>
      <c r="L807" s="17" t="s">
        <v>68</v>
      </c>
      <c r="M807" s="14" t="s">
        <v>71</v>
      </c>
      <c r="N807" s="14" t="str">
        <f t="shared" si="156"/>
        <v>,</v>
      </c>
      <c r="O807" s="14">
        <f t="shared" si="157"/>
        <v>33</v>
      </c>
      <c r="P807" s="14" t="str">
        <f t="shared" si="158"/>
        <v>,</v>
      </c>
      <c r="Q807" s="14">
        <f t="shared" si="159"/>
        <v>27</v>
      </c>
      <c r="R807" s="14" t="str">
        <f t="shared" si="160"/>
        <v>,</v>
      </c>
      <c r="S807" s="14">
        <f t="shared" si="161"/>
        <v>286</v>
      </c>
      <c r="T807" s="14" t="str">
        <f t="shared" si="162"/>
        <v>,</v>
      </c>
      <c r="U807" s="14">
        <f t="shared" si="163"/>
        <v>387.8</v>
      </c>
      <c r="V807" s="14" t="str">
        <f t="shared" si="164"/>
        <v>,</v>
      </c>
      <c r="W807" s="14">
        <f t="shared" si="165"/>
        <v>18.54</v>
      </c>
      <c r="X807" s="14" t="str">
        <f t="shared" si="166"/>
        <v>,</v>
      </c>
      <c r="Y807" s="14">
        <f t="shared" si="167"/>
        <v>1995</v>
      </c>
      <c r="Z807" s="14" t="s">
        <v>72</v>
      </c>
    </row>
    <row r="808" spans="1:26" x14ac:dyDescent="0.35">
      <c r="A808" t="s">
        <v>41</v>
      </c>
      <c r="B808" s="14">
        <f>VLOOKUP(Table2[[#This Row],[Crop]],Crop!$A$2:$B$5,2,FALSE)</f>
        <v>33</v>
      </c>
      <c r="C808" t="s">
        <v>16</v>
      </c>
      <c r="D808" s="14">
        <f>VLOOKUP(Table2[[#This Row],[District]],district!$A$2:$B$38,2,FALSE)</f>
        <v>27</v>
      </c>
      <c r="E808">
        <v>1996</v>
      </c>
      <c r="F808">
        <v>232.78</v>
      </c>
      <c r="G808">
        <v>290</v>
      </c>
      <c r="H808">
        <v>10.97</v>
      </c>
      <c r="L808" s="17" t="s">
        <v>68</v>
      </c>
      <c r="M808" s="14" t="s">
        <v>71</v>
      </c>
      <c r="N808" s="14" t="str">
        <f t="shared" si="156"/>
        <v>,</v>
      </c>
      <c r="O808" s="14">
        <f t="shared" si="157"/>
        <v>33</v>
      </c>
      <c r="P808" s="14" t="str">
        <f t="shared" si="158"/>
        <v>,</v>
      </c>
      <c r="Q808" s="14">
        <f t="shared" si="159"/>
        <v>27</v>
      </c>
      <c r="R808" s="14" t="str">
        <f t="shared" si="160"/>
        <v>,</v>
      </c>
      <c r="S808" s="14">
        <f t="shared" si="161"/>
        <v>290</v>
      </c>
      <c r="T808" s="14" t="str">
        <f t="shared" si="162"/>
        <v>,</v>
      </c>
      <c r="U808" s="14">
        <f t="shared" si="163"/>
        <v>232.78</v>
      </c>
      <c r="V808" s="14" t="str">
        <f t="shared" si="164"/>
        <v>,</v>
      </c>
      <c r="W808" s="14">
        <f t="shared" si="165"/>
        <v>10.97</v>
      </c>
      <c r="X808" s="14" t="str">
        <f t="shared" si="166"/>
        <v>,</v>
      </c>
      <c r="Y808" s="14">
        <f t="shared" si="167"/>
        <v>1996</v>
      </c>
      <c r="Z808" s="14" t="s">
        <v>72</v>
      </c>
    </row>
    <row r="809" spans="1:26" x14ac:dyDescent="0.35">
      <c r="A809" t="s">
        <v>41</v>
      </c>
      <c r="B809" s="14">
        <f>VLOOKUP(Table2[[#This Row],[Crop]],Crop!$A$2:$B$5,2,FALSE)</f>
        <v>33</v>
      </c>
      <c r="C809" t="s">
        <v>16</v>
      </c>
      <c r="D809" s="14">
        <f>VLOOKUP(Table2[[#This Row],[District]],district!$A$2:$B$38,2,FALSE)</f>
        <v>27</v>
      </c>
      <c r="E809">
        <v>1997</v>
      </c>
      <c r="F809">
        <v>190.04</v>
      </c>
      <c r="G809">
        <v>231</v>
      </c>
      <c r="H809">
        <v>11.25</v>
      </c>
      <c r="L809" s="17" t="s">
        <v>68</v>
      </c>
      <c r="M809" s="14" t="s">
        <v>71</v>
      </c>
      <c r="N809" s="14" t="str">
        <f t="shared" si="156"/>
        <v>,</v>
      </c>
      <c r="O809" s="14">
        <f t="shared" si="157"/>
        <v>33</v>
      </c>
      <c r="P809" s="14" t="str">
        <f t="shared" si="158"/>
        <v>,</v>
      </c>
      <c r="Q809" s="14">
        <f t="shared" si="159"/>
        <v>27</v>
      </c>
      <c r="R809" s="14" t="str">
        <f t="shared" si="160"/>
        <v>,</v>
      </c>
      <c r="S809" s="14">
        <f t="shared" si="161"/>
        <v>231</v>
      </c>
      <c r="T809" s="14" t="str">
        <f t="shared" si="162"/>
        <v>,</v>
      </c>
      <c r="U809" s="14">
        <f t="shared" si="163"/>
        <v>190.04</v>
      </c>
      <c r="V809" s="14" t="str">
        <f t="shared" si="164"/>
        <v>,</v>
      </c>
      <c r="W809" s="14">
        <f t="shared" si="165"/>
        <v>11.25</v>
      </c>
      <c r="X809" s="14" t="str">
        <f t="shared" si="166"/>
        <v>,</v>
      </c>
      <c r="Y809" s="14">
        <f t="shared" si="167"/>
        <v>1997</v>
      </c>
      <c r="Z809" s="14" t="s">
        <v>72</v>
      </c>
    </row>
    <row r="810" spans="1:26" x14ac:dyDescent="0.35">
      <c r="A810" t="s">
        <v>41</v>
      </c>
      <c r="B810" s="14">
        <f>VLOOKUP(Table2[[#This Row],[Crop]],Crop!$A$2:$B$5,2,FALSE)</f>
        <v>33</v>
      </c>
      <c r="C810" t="s">
        <v>16</v>
      </c>
      <c r="D810" s="14">
        <f>VLOOKUP(Table2[[#This Row],[District]],district!$A$2:$B$38,2,FALSE)</f>
        <v>27</v>
      </c>
      <c r="E810">
        <v>1998</v>
      </c>
      <c r="F810">
        <v>140.31</v>
      </c>
      <c r="G810">
        <v>140</v>
      </c>
      <c r="H810">
        <v>13.7</v>
      </c>
      <c r="L810" s="17" t="s">
        <v>68</v>
      </c>
      <c r="M810" s="14" t="s">
        <v>71</v>
      </c>
      <c r="N810" s="14" t="str">
        <f t="shared" si="156"/>
        <v>,</v>
      </c>
      <c r="O810" s="14">
        <f t="shared" si="157"/>
        <v>33</v>
      </c>
      <c r="P810" s="14" t="str">
        <f t="shared" si="158"/>
        <v>,</v>
      </c>
      <c r="Q810" s="14">
        <f t="shared" si="159"/>
        <v>27</v>
      </c>
      <c r="R810" s="14" t="str">
        <f t="shared" si="160"/>
        <v>,</v>
      </c>
      <c r="S810" s="14">
        <f t="shared" si="161"/>
        <v>140</v>
      </c>
      <c r="T810" s="14" t="str">
        <f t="shared" si="162"/>
        <v>,</v>
      </c>
      <c r="U810" s="14">
        <f t="shared" si="163"/>
        <v>140.31</v>
      </c>
      <c r="V810" s="14" t="str">
        <f t="shared" si="164"/>
        <v>,</v>
      </c>
      <c r="W810" s="14">
        <f t="shared" si="165"/>
        <v>13.7</v>
      </c>
      <c r="X810" s="14" t="str">
        <f t="shared" si="166"/>
        <v>,</v>
      </c>
      <c r="Y810" s="14">
        <f t="shared" si="167"/>
        <v>1998</v>
      </c>
      <c r="Z810" s="14" t="s">
        <v>72</v>
      </c>
    </row>
    <row r="811" spans="1:26" x14ac:dyDescent="0.35">
      <c r="A811" t="s">
        <v>41</v>
      </c>
      <c r="B811" s="14">
        <f>VLOOKUP(Table2[[#This Row],[Crop]],Crop!$A$2:$B$5,2,FALSE)</f>
        <v>33</v>
      </c>
      <c r="C811" t="s">
        <v>16</v>
      </c>
      <c r="D811" s="14">
        <f>VLOOKUP(Table2[[#This Row],[District]],district!$A$2:$B$38,2,FALSE)</f>
        <v>27</v>
      </c>
      <c r="E811">
        <v>1999</v>
      </c>
      <c r="F811">
        <v>118.93</v>
      </c>
      <c r="G811">
        <v>98</v>
      </c>
      <c r="H811">
        <v>16.59</v>
      </c>
      <c r="L811" s="17" t="s">
        <v>68</v>
      </c>
      <c r="M811" s="14" t="s">
        <v>71</v>
      </c>
      <c r="N811" s="14" t="str">
        <f t="shared" si="156"/>
        <v>,</v>
      </c>
      <c r="O811" s="14">
        <f t="shared" si="157"/>
        <v>33</v>
      </c>
      <c r="P811" s="14" t="str">
        <f t="shared" si="158"/>
        <v>,</v>
      </c>
      <c r="Q811" s="14">
        <f t="shared" si="159"/>
        <v>27</v>
      </c>
      <c r="R811" s="14" t="str">
        <f t="shared" si="160"/>
        <v>,</v>
      </c>
      <c r="S811" s="14">
        <f t="shared" si="161"/>
        <v>98</v>
      </c>
      <c r="T811" s="14" t="str">
        <f t="shared" si="162"/>
        <v>,</v>
      </c>
      <c r="U811" s="14">
        <f t="shared" si="163"/>
        <v>118.93</v>
      </c>
      <c r="V811" s="14" t="str">
        <f t="shared" si="164"/>
        <v>,</v>
      </c>
      <c r="W811" s="14">
        <f t="shared" si="165"/>
        <v>16.59</v>
      </c>
      <c r="X811" s="14" t="str">
        <f t="shared" si="166"/>
        <v>,</v>
      </c>
      <c r="Y811" s="14">
        <f t="shared" si="167"/>
        <v>1999</v>
      </c>
      <c r="Z811" s="14" t="s">
        <v>72</v>
      </c>
    </row>
    <row r="812" spans="1:26" x14ac:dyDescent="0.35">
      <c r="A812" t="s">
        <v>41</v>
      </c>
      <c r="B812" s="14">
        <f>VLOOKUP(Table2[[#This Row],[Crop]],Crop!$A$2:$B$5,2,FALSE)</f>
        <v>33</v>
      </c>
      <c r="C812" t="s">
        <v>16</v>
      </c>
      <c r="D812" s="14">
        <f>VLOOKUP(Table2[[#This Row],[District]],district!$A$2:$B$38,2,FALSE)</f>
        <v>27</v>
      </c>
      <c r="E812">
        <v>2000</v>
      </c>
      <c r="F812">
        <v>139.61000000000001</v>
      </c>
      <c r="G812">
        <v>128</v>
      </c>
      <c r="H812">
        <v>14.91</v>
      </c>
      <c r="L812" s="17" t="s">
        <v>68</v>
      </c>
      <c r="M812" s="14" t="s">
        <v>71</v>
      </c>
      <c r="N812" s="14" t="str">
        <f t="shared" si="156"/>
        <v>,</v>
      </c>
      <c r="O812" s="14">
        <f t="shared" si="157"/>
        <v>33</v>
      </c>
      <c r="P812" s="14" t="str">
        <f t="shared" si="158"/>
        <v>,</v>
      </c>
      <c r="Q812" s="14">
        <f t="shared" si="159"/>
        <v>27</v>
      </c>
      <c r="R812" s="14" t="str">
        <f t="shared" si="160"/>
        <v>,</v>
      </c>
      <c r="S812" s="14">
        <f t="shared" si="161"/>
        <v>128</v>
      </c>
      <c r="T812" s="14" t="str">
        <f t="shared" si="162"/>
        <v>,</v>
      </c>
      <c r="U812" s="14">
        <f t="shared" si="163"/>
        <v>139.61000000000001</v>
      </c>
      <c r="V812" s="14" t="str">
        <f t="shared" si="164"/>
        <v>,</v>
      </c>
      <c r="W812" s="14">
        <f t="shared" si="165"/>
        <v>14.91</v>
      </c>
      <c r="X812" s="14" t="str">
        <f t="shared" si="166"/>
        <v>,</v>
      </c>
      <c r="Y812" s="14">
        <f t="shared" si="167"/>
        <v>2000</v>
      </c>
      <c r="Z812" s="14" t="s">
        <v>72</v>
      </c>
    </row>
    <row r="813" spans="1:26" x14ac:dyDescent="0.35">
      <c r="A813" t="s">
        <v>41</v>
      </c>
      <c r="B813" s="14">
        <f>VLOOKUP(Table2[[#This Row],[Crop]],Crop!$A$2:$B$5,2,FALSE)</f>
        <v>33</v>
      </c>
      <c r="C813" t="s">
        <v>16</v>
      </c>
      <c r="D813" s="14">
        <f>VLOOKUP(Table2[[#This Row],[District]],district!$A$2:$B$38,2,FALSE)</f>
        <v>27</v>
      </c>
      <c r="E813">
        <v>2001</v>
      </c>
      <c r="F813">
        <v>130.08000000000001</v>
      </c>
      <c r="G813">
        <v>213</v>
      </c>
      <c r="H813">
        <v>8.35</v>
      </c>
      <c r="L813" s="17" t="s">
        <v>68</v>
      </c>
      <c r="M813" s="14" t="s">
        <v>71</v>
      </c>
      <c r="N813" s="14" t="str">
        <f t="shared" si="156"/>
        <v>,</v>
      </c>
      <c r="O813" s="14">
        <f t="shared" si="157"/>
        <v>33</v>
      </c>
      <c r="P813" s="14" t="str">
        <f t="shared" si="158"/>
        <v>,</v>
      </c>
      <c r="Q813" s="14">
        <f t="shared" si="159"/>
        <v>27</v>
      </c>
      <c r="R813" s="14" t="str">
        <f t="shared" si="160"/>
        <v>,</v>
      </c>
      <c r="S813" s="14">
        <f t="shared" si="161"/>
        <v>213</v>
      </c>
      <c r="T813" s="14" t="str">
        <f t="shared" si="162"/>
        <v>,</v>
      </c>
      <c r="U813" s="14">
        <f t="shared" si="163"/>
        <v>130.08000000000001</v>
      </c>
      <c r="V813" s="14" t="str">
        <f t="shared" si="164"/>
        <v>,</v>
      </c>
      <c r="W813" s="14">
        <f t="shared" si="165"/>
        <v>8.35</v>
      </c>
      <c r="X813" s="14" t="str">
        <f t="shared" si="166"/>
        <v>,</v>
      </c>
      <c r="Y813" s="14">
        <f t="shared" si="167"/>
        <v>2001</v>
      </c>
      <c r="Z813" s="14" t="s">
        <v>72</v>
      </c>
    </row>
    <row r="814" spans="1:26" x14ac:dyDescent="0.35">
      <c r="A814" t="s">
        <v>41</v>
      </c>
      <c r="B814" s="14">
        <f>VLOOKUP(Table2[[#This Row],[Crop]],Crop!$A$2:$B$5,2,FALSE)</f>
        <v>33</v>
      </c>
      <c r="C814" t="s">
        <v>16</v>
      </c>
      <c r="D814" s="14">
        <f>VLOOKUP(Table2[[#This Row],[District]],district!$A$2:$B$38,2,FALSE)</f>
        <v>27</v>
      </c>
      <c r="E814">
        <v>2002</v>
      </c>
      <c r="F814">
        <v>58.76</v>
      </c>
      <c r="G814">
        <v>75</v>
      </c>
      <c r="H814">
        <v>10.71</v>
      </c>
      <c r="L814" s="17" t="s">
        <v>68</v>
      </c>
      <c r="M814" s="14" t="s">
        <v>71</v>
      </c>
      <c r="N814" s="14" t="str">
        <f t="shared" si="156"/>
        <v>,</v>
      </c>
      <c r="O814" s="14">
        <f t="shared" si="157"/>
        <v>33</v>
      </c>
      <c r="P814" s="14" t="str">
        <f t="shared" si="158"/>
        <v>,</v>
      </c>
      <c r="Q814" s="14">
        <f t="shared" si="159"/>
        <v>27</v>
      </c>
      <c r="R814" s="14" t="str">
        <f t="shared" si="160"/>
        <v>,</v>
      </c>
      <c r="S814" s="14">
        <f t="shared" si="161"/>
        <v>75</v>
      </c>
      <c r="T814" s="14" t="str">
        <f t="shared" si="162"/>
        <v>,</v>
      </c>
      <c r="U814" s="14">
        <f t="shared" si="163"/>
        <v>58.76</v>
      </c>
      <c r="V814" s="14" t="str">
        <f t="shared" si="164"/>
        <v>,</v>
      </c>
      <c r="W814" s="14">
        <f t="shared" si="165"/>
        <v>10.71</v>
      </c>
      <c r="X814" s="14" t="str">
        <f t="shared" si="166"/>
        <v>,</v>
      </c>
      <c r="Y814" s="14">
        <f t="shared" si="167"/>
        <v>2002</v>
      </c>
      <c r="Z814" s="14" t="s">
        <v>72</v>
      </c>
    </row>
    <row r="815" spans="1:26" x14ac:dyDescent="0.35">
      <c r="A815" t="s">
        <v>41</v>
      </c>
      <c r="B815" s="14">
        <f>VLOOKUP(Table2[[#This Row],[Crop]],Crop!$A$2:$B$5,2,FALSE)</f>
        <v>33</v>
      </c>
      <c r="C815" t="s">
        <v>16</v>
      </c>
      <c r="D815" s="14">
        <f>VLOOKUP(Table2[[#This Row],[District]],district!$A$2:$B$38,2,FALSE)</f>
        <v>27</v>
      </c>
      <c r="E815">
        <v>2003</v>
      </c>
      <c r="F815">
        <v>63.02</v>
      </c>
      <c r="G815">
        <v>83</v>
      </c>
      <c r="H815">
        <v>10.38</v>
      </c>
      <c r="L815" s="17" t="s">
        <v>68</v>
      </c>
      <c r="M815" s="14" t="s">
        <v>71</v>
      </c>
      <c r="N815" s="14" t="str">
        <f t="shared" si="156"/>
        <v>,</v>
      </c>
      <c r="O815" s="14">
        <f t="shared" si="157"/>
        <v>33</v>
      </c>
      <c r="P815" s="14" t="str">
        <f t="shared" si="158"/>
        <v>,</v>
      </c>
      <c r="Q815" s="14">
        <f t="shared" si="159"/>
        <v>27</v>
      </c>
      <c r="R815" s="14" t="str">
        <f t="shared" si="160"/>
        <v>,</v>
      </c>
      <c r="S815" s="14">
        <f t="shared" si="161"/>
        <v>83</v>
      </c>
      <c r="T815" s="14" t="str">
        <f t="shared" si="162"/>
        <v>,</v>
      </c>
      <c r="U815" s="14">
        <f t="shared" si="163"/>
        <v>63.02</v>
      </c>
      <c r="V815" s="14" t="str">
        <f t="shared" si="164"/>
        <v>,</v>
      </c>
      <c r="W815" s="14">
        <f t="shared" si="165"/>
        <v>10.38</v>
      </c>
      <c r="X815" s="14" t="str">
        <f t="shared" si="166"/>
        <v>,</v>
      </c>
      <c r="Y815" s="14">
        <f t="shared" si="167"/>
        <v>2003</v>
      </c>
      <c r="Z815" s="14" t="s">
        <v>72</v>
      </c>
    </row>
    <row r="816" spans="1:26" x14ac:dyDescent="0.35">
      <c r="A816" t="s">
        <v>41</v>
      </c>
      <c r="B816" s="14">
        <f>VLOOKUP(Table2[[#This Row],[Crop]],Crop!$A$2:$B$5,2,FALSE)</f>
        <v>33</v>
      </c>
      <c r="C816" t="s">
        <v>16</v>
      </c>
      <c r="D816" s="14">
        <f>VLOOKUP(Table2[[#This Row],[District]],district!$A$2:$B$38,2,FALSE)</f>
        <v>27</v>
      </c>
      <c r="E816">
        <v>2004</v>
      </c>
      <c r="F816">
        <v>119.82</v>
      </c>
      <c r="G816">
        <v>110</v>
      </c>
      <c r="H816">
        <v>14.89</v>
      </c>
      <c r="L816" s="17" t="s">
        <v>68</v>
      </c>
      <c r="M816" s="14" t="s">
        <v>71</v>
      </c>
      <c r="N816" s="14" t="str">
        <f t="shared" si="156"/>
        <v>,</v>
      </c>
      <c r="O816" s="14">
        <f t="shared" si="157"/>
        <v>33</v>
      </c>
      <c r="P816" s="14" t="str">
        <f t="shared" si="158"/>
        <v>,</v>
      </c>
      <c r="Q816" s="14">
        <f t="shared" si="159"/>
        <v>27</v>
      </c>
      <c r="R816" s="14" t="str">
        <f t="shared" si="160"/>
        <v>,</v>
      </c>
      <c r="S816" s="14">
        <f t="shared" si="161"/>
        <v>110</v>
      </c>
      <c r="T816" s="14" t="str">
        <f t="shared" si="162"/>
        <v>,</v>
      </c>
      <c r="U816" s="14">
        <f t="shared" si="163"/>
        <v>119.82</v>
      </c>
      <c r="V816" s="14" t="str">
        <f t="shared" si="164"/>
        <v>,</v>
      </c>
      <c r="W816" s="14">
        <f t="shared" si="165"/>
        <v>14.89</v>
      </c>
      <c r="X816" s="14" t="str">
        <f t="shared" si="166"/>
        <v>,</v>
      </c>
      <c r="Y816" s="14">
        <f t="shared" si="167"/>
        <v>2004</v>
      </c>
      <c r="Z816" s="14" t="s">
        <v>72</v>
      </c>
    </row>
    <row r="817" spans="1:26" x14ac:dyDescent="0.35">
      <c r="A817" t="s">
        <v>41</v>
      </c>
      <c r="B817" s="14">
        <f>VLOOKUP(Table2[[#This Row],[Crop]],Crop!$A$2:$B$5,2,FALSE)</f>
        <v>33</v>
      </c>
      <c r="C817" t="s">
        <v>16</v>
      </c>
      <c r="D817" s="14">
        <f>VLOOKUP(Table2[[#This Row],[District]],district!$A$2:$B$38,2,FALSE)</f>
        <v>27</v>
      </c>
      <c r="E817">
        <v>2005</v>
      </c>
      <c r="F817">
        <v>98.44</v>
      </c>
      <c r="G817">
        <v>75</v>
      </c>
      <c r="H817">
        <v>16.88</v>
      </c>
      <c r="L817" s="17" t="s">
        <v>68</v>
      </c>
      <c r="M817" s="14" t="s">
        <v>71</v>
      </c>
      <c r="N817" s="14" t="str">
        <f t="shared" si="156"/>
        <v>,</v>
      </c>
      <c r="O817" s="14">
        <f t="shared" si="157"/>
        <v>33</v>
      </c>
      <c r="P817" s="14" t="str">
        <f t="shared" si="158"/>
        <v>,</v>
      </c>
      <c r="Q817" s="14">
        <f t="shared" si="159"/>
        <v>27</v>
      </c>
      <c r="R817" s="14" t="str">
        <f t="shared" si="160"/>
        <v>,</v>
      </c>
      <c r="S817" s="14">
        <f t="shared" si="161"/>
        <v>75</v>
      </c>
      <c r="T817" s="14" t="str">
        <f t="shared" si="162"/>
        <v>,</v>
      </c>
      <c r="U817" s="14">
        <f t="shared" si="163"/>
        <v>98.44</v>
      </c>
      <c r="V817" s="14" t="str">
        <f t="shared" si="164"/>
        <v>,</v>
      </c>
      <c r="W817" s="14">
        <f t="shared" si="165"/>
        <v>16.88</v>
      </c>
      <c r="X817" s="14" t="str">
        <f t="shared" si="166"/>
        <v>,</v>
      </c>
      <c r="Y817" s="14">
        <f t="shared" si="167"/>
        <v>2005</v>
      </c>
      <c r="Z817" s="14" t="s">
        <v>72</v>
      </c>
    </row>
    <row r="818" spans="1:26" x14ac:dyDescent="0.35">
      <c r="A818" t="s">
        <v>41</v>
      </c>
      <c r="B818" s="14">
        <f>VLOOKUP(Table2[[#This Row],[Crop]],Crop!$A$2:$B$5,2,FALSE)</f>
        <v>33</v>
      </c>
      <c r="C818" t="s">
        <v>16</v>
      </c>
      <c r="D818" s="14">
        <f>VLOOKUP(Table2[[#This Row],[District]],district!$A$2:$B$38,2,FALSE)</f>
        <v>27</v>
      </c>
      <c r="E818">
        <v>2006</v>
      </c>
      <c r="F818">
        <v>181.53</v>
      </c>
      <c r="G818">
        <v>115</v>
      </c>
      <c r="H818">
        <v>20.3</v>
      </c>
      <c r="L818" s="17" t="s">
        <v>68</v>
      </c>
      <c r="M818" s="14" t="s">
        <v>71</v>
      </c>
      <c r="N818" s="14" t="str">
        <f t="shared" si="156"/>
        <v>,</v>
      </c>
      <c r="O818" s="14">
        <f t="shared" si="157"/>
        <v>33</v>
      </c>
      <c r="P818" s="14" t="str">
        <f t="shared" si="158"/>
        <v>,</v>
      </c>
      <c r="Q818" s="14">
        <f t="shared" si="159"/>
        <v>27</v>
      </c>
      <c r="R818" s="14" t="str">
        <f t="shared" si="160"/>
        <v>,</v>
      </c>
      <c r="S818" s="14">
        <f t="shared" si="161"/>
        <v>115</v>
      </c>
      <c r="T818" s="14" t="str">
        <f t="shared" si="162"/>
        <v>,</v>
      </c>
      <c r="U818" s="14">
        <f t="shared" si="163"/>
        <v>181.53</v>
      </c>
      <c r="V818" s="14" t="str">
        <f t="shared" si="164"/>
        <v>,</v>
      </c>
      <c r="W818" s="14">
        <f t="shared" si="165"/>
        <v>20.3</v>
      </c>
      <c r="X818" s="14" t="str">
        <f t="shared" si="166"/>
        <v>,</v>
      </c>
      <c r="Y818" s="14">
        <f t="shared" si="167"/>
        <v>2006</v>
      </c>
      <c r="Z818" s="14" t="s">
        <v>72</v>
      </c>
    </row>
    <row r="819" spans="1:26" x14ac:dyDescent="0.35">
      <c r="A819" t="s">
        <v>41</v>
      </c>
      <c r="B819" s="14">
        <f>VLOOKUP(Table2[[#This Row],[Crop]],Crop!$A$2:$B$5,2,FALSE)</f>
        <v>33</v>
      </c>
      <c r="C819" t="s">
        <v>16</v>
      </c>
      <c r="D819" s="14">
        <f>VLOOKUP(Table2[[#This Row],[District]],district!$A$2:$B$38,2,FALSE)</f>
        <v>27</v>
      </c>
      <c r="E819">
        <v>2007</v>
      </c>
      <c r="F819">
        <v>215.08</v>
      </c>
      <c r="G819">
        <v>141</v>
      </c>
      <c r="H819">
        <v>19.62</v>
      </c>
      <c r="L819" s="17" t="s">
        <v>68</v>
      </c>
      <c r="M819" s="14" t="s">
        <v>71</v>
      </c>
      <c r="N819" s="14" t="str">
        <f t="shared" si="156"/>
        <v>,</v>
      </c>
      <c r="O819" s="14">
        <f t="shared" si="157"/>
        <v>33</v>
      </c>
      <c r="P819" s="14" t="str">
        <f t="shared" si="158"/>
        <v>,</v>
      </c>
      <c r="Q819" s="14">
        <f t="shared" si="159"/>
        <v>27</v>
      </c>
      <c r="R819" s="14" t="str">
        <f t="shared" si="160"/>
        <v>,</v>
      </c>
      <c r="S819" s="14">
        <f t="shared" si="161"/>
        <v>141</v>
      </c>
      <c r="T819" s="14" t="str">
        <f t="shared" si="162"/>
        <v>,</v>
      </c>
      <c r="U819" s="14">
        <f t="shared" si="163"/>
        <v>215.08</v>
      </c>
      <c r="V819" s="14" t="str">
        <f t="shared" si="164"/>
        <v>,</v>
      </c>
      <c r="W819" s="14">
        <f t="shared" si="165"/>
        <v>19.62</v>
      </c>
      <c r="X819" s="14" t="str">
        <f t="shared" si="166"/>
        <v>,</v>
      </c>
      <c r="Y819" s="14">
        <f t="shared" si="167"/>
        <v>2007</v>
      </c>
      <c r="Z819" s="14" t="s">
        <v>72</v>
      </c>
    </row>
    <row r="820" spans="1:26" x14ac:dyDescent="0.35">
      <c r="A820" t="s">
        <v>41</v>
      </c>
      <c r="B820" s="14">
        <f>VLOOKUP(Table2[[#This Row],[Crop]],Crop!$A$2:$B$5,2,FALSE)</f>
        <v>33</v>
      </c>
      <c r="C820" t="s">
        <v>16</v>
      </c>
      <c r="D820" s="14">
        <f>VLOOKUP(Table2[[#This Row],[District]],district!$A$2:$B$38,2,FALSE)</f>
        <v>27</v>
      </c>
      <c r="E820">
        <v>2008</v>
      </c>
      <c r="F820">
        <v>212.48</v>
      </c>
      <c r="G820">
        <v>114</v>
      </c>
      <c r="H820">
        <v>23.97</v>
      </c>
      <c r="L820" s="17" t="s">
        <v>68</v>
      </c>
      <c r="M820" s="14" t="s">
        <v>71</v>
      </c>
      <c r="N820" s="14" t="str">
        <f t="shared" si="156"/>
        <v>,</v>
      </c>
      <c r="O820" s="14">
        <f t="shared" si="157"/>
        <v>33</v>
      </c>
      <c r="P820" s="14" t="str">
        <f t="shared" si="158"/>
        <v>,</v>
      </c>
      <c r="Q820" s="14">
        <f t="shared" si="159"/>
        <v>27</v>
      </c>
      <c r="R820" s="14" t="str">
        <f t="shared" si="160"/>
        <v>,</v>
      </c>
      <c r="S820" s="14">
        <f t="shared" si="161"/>
        <v>114</v>
      </c>
      <c r="T820" s="14" t="str">
        <f t="shared" si="162"/>
        <v>,</v>
      </c>
      <c r="U820" s="14">
        <f t="shared" si="163"/>
        <v>212.48</v>
      </c>
      <c r="V820" s="14" t="str">
        <f t="shared" si="164"/>
        <v>,</v>
      </c>
      <c r="W820" s="14">
        <f t="shared" si="165"/>
        <v>23.97</v>
      </c>
      <c r="X820" s="14" t="str">
        <f t="shared" si="166"/>
        <v>,</v>
      </c>
      <c r="Y820" s="14">
        <f t="shared" si="167"/>
        <v>2008</v>
      </c>
      <c r="Z820" s="14" t="s">
        <v>72</v>
      </c>
    </row>
    <row r="821" spans="1:26" x14ac:dyDescent="0.35">
      <c r="A821" t="s">
        <v>41</v>
      </c>
      <c r="B821" s="14">
        <f>VLOOKUP(Table2[[#This Row],[Crop]],Crop!$A$2:$B$5,2,FALSE)</f>
        <v>33</v>
      </c>
      <c r="C821" t="s">
        <v>16</v>
      </c>
      <c r="D821" s="14">
        <f>VLOOKUP(Table2[[#This Row],[District]],district!$A$2:$B$38,2,FALSE)</f>
        <v>27</v>
      </c>
      <c r="E821">
        <v>2009</v>
      </c>
      <c r="F821">
        <v>159.99</v>
      </c>
      <c r="G821">
        <v>126</v>
      </c>
      <c r="H821">
        <v>16.329999999999998</v>
      </c>
      <c r="L821" s="17" t="s">
        <v>68</v>
      </c>
      <c r="M821" s="14" t="s">
        <v>71</v>
      </c>
      <c r="N821" s="14" t="str">
        <f t="shared" si="156"/>
        <v>,</v>
      </c>
      <c r="O821" s="14">
        <f t="shared" si="157"/>
        <v>33</v>
      </c>
      <c r="P821" s="14" t="str">
        <f t="shared" si="158"/>
        <v>,</v>
      </c>
      <c r="Q821" s="14">
        <f t="shared" si="159"/>
        <v>27</v>
      </c>
      <c r="R821" s="14" t="str">
        <f t="shared" si="160"/>
        <v>,</v>
      </c>
      <c r="S821" s="14">
        <f t="shared" si="161"/>
        <v>126</v>
      </c>
      <c r="T821" s="14" t="str">
        <f t="shared" si="162"/>
        <v>,</v>
      </c>
      <c r="U821" s="14">
        <f t="shared" si="163"/>
        <v>159.99</v>
      </c>
      <c r="V821" s="14" t="str">
        <f t="shared" si="164"/>
        <v>,</v>
      </c>
      <c r="W821" s="14">
        <f t="shared" si="165"/>
        <v>16.329999999999998</v>
      </c>
      <c r="X821" s="14" t="str">
        <f t="shared" si="166"/>
        <v>,</v>
      </c>
      <c r="Y821" s="14">
        <f t="shared" si="167"/>
        <v>2009</v>
      </c>
      <c r="Z821" s="14" t="s">
        <v>72</v>
      </c>
    </row>
    <row r="822" spans="1:26" x14ac:dyDescent="0.35">
      <c r="A822" t="s">
        <v>41</v>
      </c>
      <c r="B822" s="14">
        <f>VLOOKUP(Table2[[#This Row],[Crop]],Crop!$A$2:$B$5,2,FALSE)</f>
        <v>33</v>
      </c>
      <c r="C822" t="s">
        <v>16</v>
      </c>
      <c r="D822" s="14">
        <f>VLOOKUP(Table2[[#This Row],[District]],district!$A$2:$B$38,2,FALSE)</f>
        <v>27</v>
      </c>
      <c r="E822">
        <v>2010</v>
      </c>
      <c r="F822">
        <v>203.05</v>
      </c>
      <c r="G822">
        <v>124</v>
      </c>
      <c r="H822">
        <v>21.06</v>
      </c>
      <c r="L822" s="17" t="s">
        <v>68</v>
      </c>
      <c r="M822" s="14" t="s">
        <v>71</v>
      </c>
      <c r="N822" s="14" t="str">
        <f t="shared" si="156"/>
        <v>,</v>
      </c>
      <c r="O822" s="14">
        <f t="shared" si="157"/>
        <v>33</v>
      </c>
      <c r="P822" s="14" t="str">
        <f t="shared" si="158"/>
        <v>,</v>
      </c>
      <c r="Q822" s="14">
        <f t="shared" si="159"/>
        <v>27</v>
      </c>
      <c r="R822" s="14" t="str">
        <f t="shared" si="160"/>
        <v>,</v>
      </c>
      <c r="S822" s="14">
        <f t="shared" si="161"/>
        <v>124</v>
      </c>
      <c r="T822" s="14" t="str">
        <f t="shared" si="162"/>
        <v>,</v>
      </c>
      <c r="U822" s="14">
        <f t="shared" si="163"/>
        <v>203.05</v>
      </c>
      <c r="V822" s="14" t="str">
        <f t="shared" si="164"/>
        <v>,</v>
      </c>
      <c r="W822" s="14">
        <f t="shared" si="165"/>
        <v>21.06</v>
      </c>
      <c r="X822" s="14" t="str">
        <f t="shared" si="166"/>
        <v>,</v>
      </c>
      <c r="Y822" s="14">
        <f t="shared" si="167"/>
        <v>2010</v>
      </c>
      <c r="Z822" s="14" t="s">
        <v>72</v>
      </c>
    </row>
    <row r="823" spans="1:26" x14ac:dyDescent="0.35">
      <c r="A823" t="s">
        <v>41</v>
      </c>
      <c r="B823" s="14">
        <f>VLOOKUP(Table2[[#This Row],[Crop]],Crop!$A$2:$B$5,2,FALSE)</f>
        <v>33</v>
      </c>
      <c r="C823" t="s">
        <v>16</v>
      </c>
      <c r="D823" s="14">
        <f>VLOOKUP(Table2[[#This Row],[District]],district!$A$2:$B$38,2,FALSE)</f>
        <v>27</v>
      </c>
      <c r="E823">
        <v>2011</v>
      </c>
      <c r="F823">
        <v>263.66000000000003</v>
      </c>
      <c r="G823">
        <v>135</v>
      </c>
      <c r="H823">
        <v>25.12</v>
      </c>
      <c r="L823" s="17" t="s">
        <v>68</v>
      </c>
      <c r="M823" s="14" t="s">
        <v>71</v>
      </c>
      <c r="N823" s="14" t="str">
        <f t="shared" si="156"/>
        <v>,</v>
      </c>
      <c r="O823" s="14">
        <f t="shared" si="157"/>
        <v>33</v>
      </c>
      <c r="P823" s="14" t="str">
        <f t="shared" si="158"/>
        <v>,</v>
      </c>
      <c r="Q823" s="14">
        <f t="shared" si="159"/>
        <v>27</v>
      </c>
      <c r="R823" s="14" t="str">
        <f t="shared" si="160"/>
        <v>,</v>
      </c>
      <c r="S823" s="14">
        <f t="shared" si="161"/>
        <v>135</v>
      </c>
      <c r="T823" s="14" t="str">
        <f t="shared" si="162"/>
        <v>,</v>
      </c>
      <c r="U823" s="14">
        <f t="shared" si="163"/>
        <v>263.66000000000003</v>
      </c>
      <c r="V823" s="14" t="str">
        <f t="shared" si="164"/>
        <v>,</v>
      </c>
      <c r="W823" s="14">
        <f t="shared" si="165"/>
        <v>25.12</v>
      </c>
      <c r="X823" s="14" t="str">
        <f t="shared" si="166"/>
        <v>,</v>
      </c>
      <c r="Y823" s="14">
        <f t="shared" si="167"/>
        <v>2011</v>
      </c>
      <c r="Z823" s="14" t="s">
        <v>72</v>
      </c>
    </row>
    <row r="824" spans="1:26" x14ac:dyDescent="0.35">
      <c r="A824" t="s">
        <v>41</v>
      </c>
      <c r="B824" s="14">
        <f>VLOOKUP(Table2[[#This Row],[Crop]],Crop!$A$2:$B$5,2,FALSE)</f>
        <v>33</v>
      </c>
      <c r="C824" t="s">
        <v>16</v>
      </c>
      <c r="D824" s="14">
        <f>VLOOKUP(Table2[[#This Row],[District]],district!$A$2:$B$38,2,FALSE)</f>
        <v>27</v>
      </c>
      <c r="E824">
        <v>2012</v>
      </c>
      <c r="F824">
        <v>180.07</v>
      </c>
      <c r="G824">
        <v>103</v>
      </c>
      <c r="H824">
        <v>22.48</v>
      </c>
      <c r="L824" s="17" t="s">
        <v>68</v>
      </c>
      <c r="M824" s="14" t="s">
        <v>71</v>
      </c>
      <c r="N824" s="14" t="str">
        <f t="shared" si="156"/>
        <v>,</v>
      </c>
      <c r="O824" s="14">
        <f t="shared" si="157"/>
        <v>33</v>
      </c>
      <c r="P824" s="14" t="str">
        <f t="shared" si="158"/>
        <v>,</v>
      </c>
      <c r="Q824" s="14">
        <f t="shared" si="159"/>
        <v>27</v>
      </c>
      <c r="R824" s="14" t="str">
        <f t="shared" si="160"/>
        <v>,</v>
      </c>
      <c r="S824" s="14">
        <f t="shared" si="161"/>
        <v>103</v>
      </c>
      <c r="T824" s="14" t="str">
        <f t="shared" si="162"/>
        <v>,</v>
      </c>
      <c r="U824" s="14">
        <f t="shared" si="163"/>
        <v>180.07</v>
      </c>
      <c r="V824" s="14" t="str">
        <f t="shared" si="164"/>
        <v>,</v>
      </c>
      <c r="W824" s="14">
        <f t="shared" si="165"/>
        <v>22.48</v>
      </c>
      <c r="X824" s="14" t="str">
        <f t="shared" si="166"/>
        <v>,</v>
      </c>
      <c r="Y824" s="14">
        <f t="shared" si="167"/>
        <v>2012</v>
      </c>
      <c r="Z824" s="14" t="s">
        <v>72</v>
      </c>
    </row>
    <row r="825" spans="1:26" x14ac:dyDescent="0.35">
      <c r="A825" t="s">
        <v>41</v>
      </c>
      <c r="B825" s="14">
        <f>VLOOKUP(Table2[[#This Row],[Crop]],Crop!$A$2:$B$5,2,FALSE)</f>
        <v>33</v>
      </c>
      <c r="C825" t="s">
        <v>16</v>
      </c>
      <c r="D825" s="14">
        <f>VLOOKUP(Table2[[#This Row],[District]],district!$A$2:$B$38,2,FALSE)</f>
        <v>27</v>
      </c>
      <c r="E825">
        <v>2013</v>
      </c>
      <c r="F825">
        <v>169.19</v>
      </c>
      <c r="G825">
        <v>96</v>
      </c>
      <c r="H825">
        <v>22.66</v>
      </c>
      <c r="L825" s="17" t="s">
        <v>68</v>
      </c>
      <c r="M825" s="14" t="s">
        <v>71</v>
      </c>
      <c r="N825" s="14" t="str">
        <f t="shared" si="156"/>
        <v>,</v>
      </c>
      <c r="O825" s="14">
        <f t="shared" si="157"/>
        <v>33</v>
      </c>
      <c r="P825" s="14" t="str">
        <f t="shared" si="158"/>
        <v>,</v>
      </c>
      <c r="Q825" s="14">
        <f t="shared" si="159"/>
        <v>27</v>
      </c>
      <c r="R825" s="14" t="str">
        <f t="shared" si="160"/>
        <v>,</v>
      </c>
      <c r="S825" s="14">
        <f t="shared" si="161"/>
        <v>96</v>
      </c>
      <c r="T825" s="14" t="str">
        <f t="shared" si="162"/>
        <v>,</v>
      </c>
      <c r="U825" s="14">
        <f t="shared" si="163"/>
        <v>169.19</v>
      </c>
      <c r="V825" s="14" t="str">
        <f t="shared" si="164"/>
        <v>,</v>
      </c>
      <c r="W825" s="14">
        <f t="shared" si="165"/>
        <v>22.66</v>
      </c>
      <c r="X825" s="14" t="str">
        <f t="shared" si="166"/>
        <v>,</v>
      </c>
      <c r="Y825" s="14">
        <f t="shared" si="167"/>
        <v>2013</v>
      </c>
      <c r="Z825" s="14" t="s">
        <v>72</v>
      </c>
    </row>
    <row r="826" spans="1:26" x14ac:dyDescent="0.35">
      <c r="A826" t="s">
        <v>41</v>
      </c>
      <c r="B826" s="14">
        <f>VLOOKUP(Table2[[#This Row],[Crop]],Crop!$A$2:$B$5,2,FALSE)</f>
        <v>33</v>
      </c>
      <c r="C826" t="s">
        <v>16</v>
      </c>
      <c r="D826" s="14">
        <f>VLOOKUP(Table2[[#This Row],[District]],district!$A$2:$B$38,2,FALSE)</f>
        <v>27</v>
      </c>
      <c r="E826">
        <v>2014</v>
      </c>
      <c r="F826">
        <v>226.05</v>
      </c>
      <c r="G826">
        <v>127</v>
      </c>
      <c r="H826">
        <v>22.89</v>
      </c>
      <c r="L826" s="17" t="s">
        <v>68</v>
      </c>
      <c r="M826" s="14" t="s">
        <v>71</v>
      </c>
      <c r="N826" s="14" t="str">
        <f t="shared" si="156"/>
        <v>,</v>
      </c>
      <c r="O826" s="14">
        <f t="shared" si="157"/>
        <v>33</v>
      </c>
      <c r="P826" s="14" t="str">
        <f t="shared" si="158"/>
        <v>,</v>
      </c>
      <c r="Q826" s="14">
        <f t="shared" si="159"/>
        <v>27</v>
      </c>
      <c r="R826" s="14" t="str">
        <f t="shared" si="160"/>
        <v>,</v>
      </c>
      <c r="S826" s="14">
        <f t="shared" si="161"/>
        <v>127</v>
      </c>
      <c r="T826" s="14" t="str">
        <f t="shared" si="162"/>
        <v>,</v>
      </c>
      <c r="U826" s="14">
        <f t="shared" si="163"/>
        <v>226.05</v>
      </c>
      <c r="V826" s="14" t="str">
        <f t="shared" si="164"/>
        <v>,</v>
      </c>
      <c r="W826" s="14">
        <f t="shared" si="165"/>
        <v>22.89</v>
      </c>
      <c r="X826" s="14" t="str">
        <f t="shared" si="166"/>
        <v>,</v>
      </c>
      <c r="Y826" s="14">
        <f t="shared" si="167"/>
        <v>2014</v>
      </c>
      <c r="Z826" s="14" t="s">
        <v>72</v>
      </c>
    </row>
    <row r="827" spans="1:26" x14ac:dyDescent="0.35">
      <c r="A827" t="s">
        <v>41</v>
      </c>
      <c r="B827" s="14">
        <f>VLOOKUP(Table2[[#This Row],[Crop]],Crop!$A$2:$B$5,2,FALSE)</f>
        <v>33</v>
      </c>
      <c r="C827" t="s">
        <v>16</v>
      </c>
      <c r="D827" s="14">
        <f>VLOOKUP(Table2[[#This Row],[District]],district!$A$2:$B$38,2,FALSE)</f>
        <v>27</v>
      </c>
      <c r="E827">
        <v>2015</v>
      </c>
      <c r="F827">
        <v>106.63</v>
      </c>
      <c r="G827">
        <v>108</v>
      </c>
      <c r="H827">
        <v>12.7</v>
      </c>
      <c r="L827" s="17" t="s">
        <v>68</v>
      </c>
      <c r="M827" s="14" t="s">
        <v>71</v>
      </c>
      <c r="N827" s="14" t="str">
        <f t="shared" si="156"/>
        <v>,</v>
      </c>
      <c r="O827" s="14">
        <f t="shared" si="157"/>
        <v>33</v>
      </c>
      <c r="P827" s="14" t="str">
        <f t="shared" si="158"/>
        <v>,</v>
      </c>
      <c r="Q827" s="14">
        <f t="shared" si="159"/>
        <v>27</v>
      </c>
      <c r="R827" s="14" t="str">
        <f t="shared" si="160"/>
        <v>,</v>
      </c>
      <c r="S827" s="14">
        <f t="shared" si="161"/>
        <v>108</v>
      </c>
      <c r="T827" s="14" t="str">
        <f t="shared" si="162"/>
        <v>,</v>
      </c>
      <c r="U827" s="14">
        <f t="shared" si="163"/>
        <v>106.63</v>
      </c>
      <c r="V827" s="14" t="str">
        <f t="shared" si="164"/>
        <v>,</v>
      </c>
      <c r="W827" s="14">
        <f t="shared" si="165"/>
        <v>12.7</v>
      </c>
      <c r="X827" s="14" t="str">
        <f t="shared" si="166"/>
        <v>,</v>
      </c>
      <c r="Y827" s="14">
        <f t="shared" si="167"/>
        <v>2015</v>
      </c>
      <c r="Z827" s="14" t="s">
        <v>72</v>
      </c>
    </row>
    <row r="828" spans="1:26" x14ac:dyDescent="0.35">
      <c r="A828" t="s">
        <v>41</v>
      </c>
      <c r="B828" s="14">
        <f>VLOOKUP(Table2[[#This Row],[Crop]],Crop!$A$2:$B$5,2,FALSE)</f>
        <v>33</v>
      </c>
      <c r="C828" t="s">
        <v>16</v>
      </c>
      <c r="D828" s="14">
        <f>VLOOKUP(Table2[[#This Row],[District]],district!$A$2:$B$38,2,FALSE)</f>
        <v>27</v>
      </c>
      <c r="E828">
        <v>2016</v>
      </c>
      <c r="F828">
        <v>82.82</v>
      </c>
      <c r="G828">
        <v>59</v>
      </c>
      <c r="H828">
        <v>18.05</v>
      </c>
      <c r="L828" s="17" t="s">
        <v>68</v>
      </c>
      <c r="M828" s="14" t="s">
        <v>71</v>
      </c>
      <c r="N828" s="14" t="str">
        <f t="shared" si="156"/>
        <v>,</v>
      </c>
      <c r="O828" s="14">
        <f t="shared" si="157"/>
        <v>33</v>
      </c>
      <c r="P828" s="14" t="str">
        <f t="shared" si="158"/>
        <v>,</v>
      </c>
      <c r="Q828" s="14">
        <f t="shared" si="159"/>
        <v>27</v>
      </c>
      <c r="R828" s="14" t="str">
        <f t="shared" si="160"/>
        <v>,</v>
      </c>
      <c r="S828" s="14">
        <f t="shared" si="161"/>
        <v>59</v>
      </c>
      <c r="T828" s="14" t="str">
        <f t="shared" si="162"/>
        <v>,</v>
      </c>
      <c r="U828" s="14">
        <f t="shared" si="163"/>
        <v>82.82</v>
      </c>
      <c r="V828" s="14" t="str">
        <f t="shared" si="164"/>
        <v>,</v>
      </c>
      <c r="W828" s="14">
        <f t="shared" si="165"/>
        <v>18.05</v>
      </c>
      <c r="X828" s="14" t="str">
        <f t="shared" si="166"/>
        <v>,</v>
      </c>
      <c r="Y828" s="14">
        <f t="shared" si="167"/>
        <v>2016</v>
      </c>
      <c r="Z828" s="14" t="s">
        <v>72</v>
      </c>
    </row>
    <row r="829" spans="1:26" x14ac:dyDescent="0.35">
      <c r="A829" t="s">
        <v>41</v>
      </c>
      <c r="B829" s="14">
        <f>VLOOKUP(Table2[[#This Row],[Crop]],Crop!$A$2:$B$5,2,FALSE)</f>
        <v>33</v>
      </c>
      <c r="C829" t="s">
        <v>16</v>
      </c>
      <c r="D829" s="14">
        <f>VLOOKUP(Table2[[#This Row],[District]],district!$A$2:$B$38,2,FALSE)</f>
        <v>27</v>
      </c>
      <c r="E829">
        <v>2017</v>
      </c>
      <c r="F829">
        <v>85.13</v>
      </c>
      <c r="G829">
        <v>64</v>
      </c>
      <c r="H829">
        <v>17.11</v>
      </c>
      <c r="L829" s="17" t="s">
        <v>68</v>
      </c>
      <c r="M829" s="14" t="s">
        <v>71</v>
      </c>
      <c r="N829" s="14" t="str">
        <f t="shared" si="156"/>
        <v>,</v>
      </c>
      <c r="O829" s="14">
        <f t="shared" si="157"/>
        <v>33</v>
      </c>
      <c r="P829" s="14" t="str">
        <f t="shared" si="158"/>
        <v>,</v>
      </c>
      <c r="Q829" s="14">
        <f t="shared" si="159"/>
        <v>27</v>
      </c>
      <c r="R829" s="14" t="str">
        <f t="shared" si="160"/>
        <v>,</v>
      </c>
      <c r="S829" s="14">
        <f t="shared" si="161"/>
        <v>64</v>
      </c>
      <c r="T829" s="14" t="str">
        <f t="shared" si="162"/>
        <v>,</v>
      </c>
      <c r="U829" s="14">
        <f t="shared" si="163"/>
        <v>85.13</v>
      </c>
      <c r="V829" s="14" t="str">
        <f t="shared" si="164"/>
        <v>,</v>
      </c>
      <c r="W829" s="14">
        <f t="shared" si="165"/>
        <v>17.11</v>
      </c>
      <c r="X829" s="14" t="str">
        <f t="shared" si="166"/>
        <v>,</v>
      </c>
      <c r="Y829" s="14">
        <f t="shared" si="167"/>
        <v>2017</v>
      </c>
      <c r="Z829" s="14" t="s">
        <v>72</v>
      </c>
    </row>
    <row r="830" spans="1:26" x14ac:dyDescent="0.35">
      <c r="A830" t="s">
        <v>41</v>
      </c>
      <c r="B830" s="14">
        <f>VLOOKUP(Table2[[#This Row],[Crop]],Crop!$A$2:$B$5,2,FALSE)</f>
        <v>33</v>
      </c>
      <c r="C830" t="s">
        <v>16</v>
      </c>
      <c r="D830" s="14">
        <f>VLOOKUP(Table2[[#This Row],[District]],district!$A$2:$B$38,2,FALSE)</f>
        <v>27</v>
      </c>
      <c r="E830">
        <v>2018</v>
      </c>
      <c r="F830">
        <v>81.14</v>
      </c>
      <c r="G830">
        <v>54</v>
      </c>
      <c r="H830">
        <v>19.32</v>
      </c>
      <c r="L830" s="17" t="s">
        <v>68</v>
      </c>
      <c r="M830" s="14" t="s">
        <v>71</v>
      </c>
      <c r="N830" s="14" t="str">
        <f t="shared" si="156"/>
        <v>,</v>
      </c>
      <c r="O830" s="14">
        <f t="shared" si="157"/>
        <v>33</v>
      </c>
      <c r="P830" s="14" t="str">
        <f t="shared" si="158"/>
        <v>,</v>
      </c>
      <c r="Q830" s="14">
        <f t="shared" si="159"/>
        <v>27</v>
      </c>
      <c r="R830" s="14" t="str">
        <f t="shared" si="160"/>
        <v>,</v>
      </c>
      <c r="S830" s="14">
        <f t="shared" si="161"/>
        <v>54</v>
      </c>
      <c r="T830" s="14" t="str">
        <f t="shared" si="162"/>
        <v>,</v>
      </c>
      <c r="U830" s="14">
        <f t="shared" si="163"/>
        <v>81.14</v>
      </c>
      <c r="V830" s="14" t="str">
        <f t="shared" si="164"/>
        <v>,</v>
      </c>
      <c r="W830" s="14">
        <f t="shared" si="165"/>
        <v>19.32</v>
      </c>
      <c r="X830" s="14" t="str">
        <f t="shared" si="166"/>
        <v>,</v>
      </c>
      <c r="Y830" s="14">
        <f t="shared" si="167"/>
        <v>2018</v>
      </c>
      <c r="Z830" s="14" t="s">
        <v>72</v>
      </c>
    </row>
    <row r="831" spans="1:26" x14ac:dyDescent="0.35">
      <c r="A831" t="s">
        <v>41</v>
      </c>
      <c r="B831" s="14">
        <f>VLOOKUP(Table2[[#This Row],[Crop]],Crop!$A$2:$B$5,2,FALSE)</f>
        <v>33</v>
      </c>
      <c r="C831" t="s">
        <v>16</v>
      </c>
      <c r="D831" s="14">
        <f>VLOOKUP(Table2[[#This Row],[District]],district!$A$2:$B$38,2,FALSE)</f>
        <v>27</v>
      </c>
      <c r="E831">
        <v>2019</v>
      </c>
      <c r="F831">
        <v>52.09</v>
      </c>
      <c r="G831">
        <v>37</v>
      </c>
      <c r="H831">
        <v>18.100000000000001</v>
      </c>
      <c r="L831" s="17" t="s">
        <v>68</v>
      </c>
      <c r="M831" s="14" t="s">
        <v>71</v>
      </c>
      <c r="N831" s="14" t="str">
        <f t="shared" si="156"/>
        <v>,</v>
      </c>
      <c r="O831" s="14">
        <f t="shared" si="157"/>
        <v>33</v>
      </c>
      <c r="P831" s="14" t="str">
        <f t="shared" si="158"/>
        <v>,</v>
      </c>
      <c r="Q831" s="14">
        <f t="shared" si="159"/>
        <v>27</v>
      </c>
      <c r="R831" s="14" t="str">
        <f t="shared" si="160"/>
        <v>,</v>
      </c>
      <c r="S831" s="14">
        <f t="shared" si="161"/>
        <v>37</v>
      </c>
      <c r="T831" s="14" t="str">
        <f t="shared" si="162"/>
        <v>,</v>
      </c>
      <c r="U831" s="14">
        <f t="shared" si="163"/>
        <v>52.09</v>
      </c>
      <c r="V831" s="14" t="str">
        <f t="shared" si="164"/>
        <v>,</v>
      </c>
      <c r="W831" s="14">
        <f t="shared" si="165"/>
        <v>18.100000000000001</v>
      </c>
      <c r="X831" s="14" t="str">
        <f t="shared" si="166"/>
        <v>,</v>
      </c>
      <c r="Y831" s="14">
        <f t="shared" si="167"/>
        <v>2019</v>
      </c>
      <c r="Z831" s="14" t="s">
        <v>72</v>
      </c>
    </row>
    <row r="832" spans="1:26" x14ac:dyDescent="0.35">
      <c r="A832" t="s">
        <v>41</v>
      </c>
      <c r="B832" s="14">
        <f>VLOOKUP(Table2[[#This Row],[Crop]],Crop!$A$2:$B$5,2,FALSE)</f>
        <v>33</v>
      </c>
      <c r="C832" t="s">
        <v>16</v>
      </c>
      <c r="D832" s="14">
        <f>VLOOKUP(Table2[[#This Row],[District]],district!$A$2:$B$38,2,FALSE)</f>
        <v>27</v>
      </c>
      <c r="E832">
        <v>2020</v>
      </c>
      <c r="F832">
        <v>23.16</v>
      </c>
      <c r="G832">
        <v>15</v>
      </c>
      <c r="H832">
        <v>18.53</v>
      </c>
      <c r="L832" s="17" t="s">
        <v>68</v>
      </c>
      <c r="M832" s="14" t="s">
        <v>71</v>
      </c>
      <c r="N832" s="14" t="str">
        <f t="shared" si="156"/>
        <v>,</v>
      </c>
      <c r="O832" s="14">
        <f t="shared" si="157"/>
        <v>33</v>
      </c>
      <c r="P832" s="14" t="str">
        <f t="shared" si="158"/>
        <v>,</v>
      </c>
      <c r="Q832" s="14">
        <f t="shared" si="159"/>
        <v>27</v>
      </c>
      <c r="R832" s="14" t="str">
        <f t="shared" si="160"/>
        <v>,</v>
      </c>
      <c r="S832" s="14">
        <f t="shared" si="161"/>
        <v>15</v>
      </c>
      <c r="T832" s="14" t="str">
        <f t="shared" si="162"/>
        <v>,</v>
      </c>
      <c r="U832" s="14">
        <f t="shared" si="163"/>
        <v>23.16</v>
      </c>
      <c r="V832" s="14" t="str">
        <f t="shared" si="164"/>
        <v>,</v>
      </c>
      <c r="W832" s="14">
        <f t="shared" si="165"/>
        <v>18.53</v>
      </c>
      <c r="X832" s="14" t="str">
        <f t="shared" si="166"/>
        <v>,</v>
      </c>
      <c r="Y832" s="14">
        <f t="shared" si="167"/>
        <v>2020</v>
      </c>
      <c r="Z832" s="14" t="s">
        <v>72</v>
      </c>
    </row>
    <row r="833" spans="1:26" x14ac:dyDescent="0.35">
      <c r="A833" t="s">
        <v>41</v>
      </c>
      <c r="B833" s="14">
        <f>VLOOKUP(Table2[[#This Row],[Crop]],Crop!$A$2:$B$5,2,FALSE)</f>
        <v>33</v>
      </c>
      <c r="C833" t="s">
        <v>16</v>
      </c>
      <c r="D833" s="14">
        <f>VLOOKUP(Table2[[#This Row],[District]],district!$A$2:$B$38,2,FALSE)</f>
        <v>27</v>
      </c>
      <c r="E833">
        <v>2021</v>
      </c>
      <c r="F833">
        <v>13.6</v>
      </c>
      <c r="G833">
        <v>8</v>
      </c>
      <c r="H833">
        <v>20.36</v>
      </c>
      <c r="L833" s="17" t="s">
        <v>68</v>
      </c>
      <c r="M833" s="14" t="s">
        <v>71</v>
      </c>
      <c r="N833" s="14" t="str">
        <f t="shared" si="156"/>
        <v>,</v>
      </c>
      <c r="O833" s="14">
        <f t="shared" si="157"/>
        <v>33</v>
      </c>
      <c r="P833" s="14" t="str">
        <f t="shared" si="158"/>
        <v>,</v>
      </c>
      <c r="Q833" s="14">
        <f t="shared" si="159"/>
        <v>27</v>
      </c>
      <c r="R833" s="14" t="str">
        <f t="shared" si="160"/>
        <v>,</v>
      </c>
      <c r="S833" s="14">
        <f t="shared" si="161"/>
        <v>8</v>
      </c>
      <c r="T833" s="14" t="str">
        <f t="shared" si="162"/>
        <v>,</v>
      </c>
      <c r="U833" s="14">
        <f t="shared" si="163"/>
        <v>13.6</v>
      </c>
      <c r="V833" s="14" t="str">
        <f t="shared" si="164"/>
        <v>,</v>
      </c>
      <c r="W833" s="14">
        <f t="shared" si="165"/>
        <v>20.36</v>
      </c>
      <c r="X833" s="14" t="str">
        <f t="shared" si="166"/>
        <v>,</v>
      </c>
      <c r="Y833" s="14">
        <f t="shared" si="167"/>
        <v>2021</v>
      </c>
      <c r="Z833" s="14" t="s">
        <v>72</v>
      </c>
    </row>
    <row r="834" spans="1:26" x14ac:dyDescent="0.35">
      <c r="A834" t="s">
        <v>41</v>
      </c>
      <c r="B834" s="14">
        <f>VLOOKUP(Table2[[#This Row],[Crop]],Crop!$A$2:$B$5,2,FALSE)</f>
        <v>33</v>
      </c>
      <c r="C834" t="s">
        <v>17</v>
      </c>
      <c r="D834" s="14">
        <f>VLOOKUP(Table2[[#This Row],[District]],district!$A$2:$B$38,2,FALSE)</f>
        <v>22</v>
      </c>
      <c r="E834">
        <v>1990</v>
      </c>
      <c r="F834">
        <v>1649.11</v>
      </c>
      <c r="G834">
        <v>835</v>
      </c>
      <c r="H834">
        <v>27</v>
      </c>
      <c r="L834" s="17" t="s">
        <v>68</v>
      </c>
      <c r="M834" s="14" t="s">
        <v>71</v>
      </c>
      <c r="N834" s="14" t="str">
        <f t="shared" si="156"/>
        <v>,</v>
      </c>
      <c r="O834" s="14">
        <f t="shared" si="157"/>
        <v>33</v>
      </c>
      <c r="P834" s="14" t="str">
        <f t="shared" si="158"/>
        <v>,</v>
      </c>
      <c r="Q834" s="14">
        <f t="shared" si="159"/>
        <v>22</v>
      </c>
      <c r="R834" s="14" t="str">
        <f t="shared" si="160"/>
        <v>,</v>
      </c>
      <c r="S834" s="14">
        <f t="shared" si="161"/>
        <v>835</v>
      </c>
      <c r="T834" s="14" t="str">
        <f t="shared" si="162"/>
        <v>,</v>
      </c>
      <c r="U834" s="14">
        <f t="shared" si="163"/>
        <v>1649.11</v>
      </c>
      <c r="V834" s="14" t="str">
        <f t="shared" si="164"/>
        <v>,</v>
      </c>
      <c r="W834" s="14">
        <f t="shared" si="165"/>
        <v>27</v>
      </c>
      <c r="X834" s="14" t="str">
        <f t="shared" si="166"/>
        <v>,</v>
      </c>
      <c r="Y834" s="14">
        <f t="shared" si="167"/>
        <v>1990</v>
      </c>
      <c r="Z834" s="14" t="s">
        <v>72</v>
      </c>
    </row>
    <row r="835" spans="1:26" x14ac:dyDescent="0.35">
      <c r="A835" t="s">
        <v>41</v>
      </c>
      <c r="B835" s="14">
        <f>VLOOKUP(Table2[[#This Row],[Crop]],Crop!$A$2:$B$5,2,FALSE)</f>
        <v>33</v>
      </c>
      <c r="C835" t="s">
        <v>17</v>
      </c>
      <c r="D835" s="14">
        <f>VLOOKUP(Table2[[#This Row],[District]],district!$A$2:$B$38,2,FALSE)</f>
        <v>22</v>
      </c>
      <c r="E835">
        <v>1991</v>
      </c>
      <c r="F835">
        <v>924.83</v>
      </c>
      <c r="G835">
        <v>420</v>
      </c>
      <c r="H835">
        <v>30.1</v>
      </c>
      <c r="L835" s="17" t="s">
        <v>68</v>
      </c>
      <c r="M835" s="14" t="s">
        <v>71</v>
      </c>
      <c r="N835" s="14" t="str">
        <f t="shared" si="156"/>
        <v>,</v>
      </c>
      <c r="O835" s="14">
        <f t="shared" si="157"/>
        <v>33</v>
      </c>
      <c r="P835" s="14" t="str">
        <f t="shared" si="158"/>
        <v>,</v>
      </c>
      <c r="Q835" s="14">
        <f t="shared" si="159"/>
        <v>22</v>
      </c>
      <c r="R835" s="14" t="str">
        <f t="shared" si="160"/>
        <v>,</v>
      </c>
      <c r="S835" s="14">
        <f t="shared" si="161"/>
        <v>420</v>
      </c>
      <c r="T835" s="14" t="str">
        <f t="shared" si="162"/>
        <v>,</v>
      </c>
      <c r="U835" s="14">
        <f t="shared" si="163"/>
        <v>924.83</v>
      </c>
      <c r="V835" s="14" t="str">
        <f t="shared" si="164"/>
        <v>,</v>
      </c>
      <c r="W835" s="14">
        <f t="shared" si="165"/>
        <v>30.1</v>
      </c>
      <c r="X835" s="14" t="str">
        <f t="shared" si="166"/>
        <v>,</v>
      </c>
      <c r="Y835" s="14">
        <f t="shared" si="167"/>
        <v>1991</v>
      </c>
      <c r="Z835" s="14" t="s">
        <v>72</v>
      </c>
    </row>
    <row r="836" spans="1:26" x14ac:dyDescent="0.35">
      <c r="A836" t="s">
        <v>41</v>
      </c>
      <c r="B836" s="14">
        <f>VLOOKUP(Table2[[#This Row],[Crop]],Crop!$A$2:$B$5,2,FALSE)</f>
        <v>33</v>
      </c>
      <c r="C836" t="s">
        <v>17</v>
      </c>
      <c r="D836" s="14">
        <f>VLOOKUP(Table2[[#This Row],[District]],district!$A$2:$B$38,2,FALSE)</f>
        <v>22</v>
      </c>
      <c r="E836">
        <v>1992</v>
      </c>
      <c r="F836">
        <v>534.32000000000005</v>
      </c>
      <c r="G836">
        <v>409</v>
      </c>
      <c r="H836">
        <v>17.86</v>
      </c>
      <c r="L836" s="17" t="s">
        <v>68</v>
      </c>
      <c r="M836" s="14" t="s">
        <v>71</v>
      </c>
      <c r="N836" s="14" t="str">
        <f t="shared" si="156"/>
        <v>,</v>
      </c>
      <c r="O836" s="14">
        <f t="shared" si="157"/>
        <v>33</v>
      </c>
      <c r="P836" s="14" t="str">
        <f t="shared" si="158"/>
        <v>,</v>
      </c>
      <c r="Q836" s="14">
        <f t="shared" si="159"/>
        <v>22</v>
      </c>
      <c r="R836" s="14" t="str">
        <f t="shared" si="160"/>
        <v>,</v>
      </c>
      <c r="S836" s="14">
        <f t="shared" si="161"/>
        <v>409</v>
      </c>
      <c r="T836" s="14" t="str">
        <f t="shared" si="162"/>
        <v>,</v>
      </c>
      <c r="U836" s="14">
        <f t="shared" si="163"/>
        <v>534.32000000000005</v>
      </c>
      <c r="V836" s="14" t="str">
        <f t="shared" si="164"/>
        <v>,</v>
      </c>
      <c r="W836" s="14">
        <f t="shared" si="165"/>
        <v>17.86</v>
      </c>
      <c r="X836" s="14" t="str">
        <f t="shared" si="166"/>
        <v>,</v>
      </c>
      <c r="Y836" s="14">
        <f t="shared" si="167"/>
        <v>1992</v>
      </c>
      <c r="Z836" s="14" t="s">
        <v>72</v>
      </c>
    </row>
    <row r="837" spans="1:26" x14ac:dyDescent="0.35">
      <c r="A837" t="s">
        <v>41</v>
      </c>
      <c r="B837" s="14">
        <f>VLOOKUP(Table2[[#This Row],[Crop]],Crop!$A$2:$B$5,2,FALSE)</f>
        <v>33</v>
      </c>
      <c r="C837" t="s">
        <v>17</v>
      </c>
      <c r="D837" s="14">
        <f>VLOOKUP(Table2[[#This Row],[District]],district!$A$2:$B$38,2,FALSE)</f>
        <v>22</v>
      </c>
      <c r="E837">
        <v>1993</v>
      </c>
      <c r="F837">
        <v>510.4</v>
      </c>
      <c r="G837">
        <v>395</v>
      </c>
      <c r="H837">
        <v>17.66</v>
      </c>
      <c r="L837" s="17" t="s">
        <v>68</v>
      </c>
      <c r="M837" s="14" t="s">
        <v>71</v>
      </c>
      <c r="N837" s="14" t="str">
        <f t="shared" si="156"/>
        <v>,</v>
      </c>
      <c r="O837" s="14">
        <f t="shared" si="157"/>
        <v>33</v>
      </c>
      <c r="P837" s="14" t="str">
        <f t="shared" si="158"/>
        <v>,</v>
      </c>
      <c r="Q837" s="14">
        <f t="shared" si="159"/>
        <v>22</v>
      </c>
      <c r="R837" s="14" t="str">
        <f t="shared" si="160"/>
        <v>,</v>
      </c>
      <c r="S837" s="14">
        <f t="shared" si="161"/>
        <v>395</v>
      </c>
      <c r="T837" s="14" t="str">
        <f t="shared" si="162"/>
        <v>,</v>
      </c>
      <c r="U837" s="14">
        <f t="shared" si="163"/>
        <v>510.4</v>
      </c>
      <c r="V837" s="14" t="str">
        <f t="shared" si="164"/>
        <v>,</v>
      </c>
      <c r="W837" s="14">
        <f t="shared" si="165"/>
        <v>17.66</v>
      </c>
      <c r="X837" s="14" t="str">
        <f t="shared" si="166"/>
        <v>,</v>
      </c>
      <c r="Y837" s="14">
        <f t="shared" si="167"/>
        <v>1993</v>
      </c>
      <c r="Z837" s="14" t="s">
        <v>72</v>
      </c>
    </row>
    <row r="838" spans="1:26" x14ac:dyDescent="0.35">
      <c r="A838" t="s">
        <v>41</v>
      </c>
      <c r="B838" s="14">
        <f>VLOOKUP(Table2[[#This Row],[Crop]],Crop!$A$2:$B$5,2,FALSE)</f>
        <v>33</v>
      </c>
      <c r="C838" t="s">
        <v>17</v>
      </c>
      <c r="D838" s="14">
        <f>VLOOKUP(Table2[[#This Row],[District]],district!$A$2:$B$38,2,FALSE)</f>
        <v>22</v>
      </c>
      <c r="E838">
        <v>1994</v>
      </c>
      <c r="F838">
        <v>563</v>
      </c>
      <c r="G838">
        <v>419</v>
      </c>
      <c r="H838">
        <v>18.37</v>
      </c>
      <c r="L838" s="17" t="s">
        <v>68</v>
      </c>
      <c r="M838" s="14" t="s">
        <v>71</v>
      </c>
      <c r="N838" s="14" t="str">
        <f t="shared" si="156"/>
        <v>,</v>
      </c>
      <c r="O838" s="14">
        <f t="shared" si="157"/>
        <v>33</v>
      </c>
      <c r="P838" s="14" t="str">
        <f t="shared" si="158"/>
        <v>,</v>
      </c>
      <c r="Q838" s="14">
        <f t="shared" si="159"/>
        <v>22</v>
      </c>
      <c r="R838" s="14" t="str">
        <f t="shared" si="160"/>
        <v>,</v>
      </c>
      <c r="S838" s="14">
        <f t="shared" si="161"/>
        <v>419</v>
      </c>
      <c r="T838" s="14" t="str">
        <f t="shared" si="162"/>
        <v>,</v>
      </c>
      <c r="U838" s="14">
        <f t="shared" si="163"/>
        <v>563</v>
      </c>
      <c r="V838" s="14" t="str">
        <f t="shared" si="164"/>
        <v>,</v>
      </c>
      <c r="W838" s="14">
        <f t="shared" si="165"/>
        <v>18.37</v>
      </c>
      <c r="X838" s="14" t="str">
        <f t="shared" si="166"/>
        <v>,</v>
      </c>
      <c r="Y838" s="14">
        <f t="shared" si="167"/>
        <v>1994</v>
      </c>
      <c r="Z838" s="14" t="s">
        <v>72</v>
      </c>
    </row>
    <row r="839" spans="1:26" x14ac:dyDescent="0.35">
      <c r="A839" t="s">
        <v>41</v>
      </c>
      <c r="B839" s="14">
        <f>VLOOKUP(Table2[[#This Row],[Crop]],Crop!$A$2:$B$5,2,FALSE)</f>
        <v>33</v>
      </c>
      <c r="C839" t="s">
        <v>17</v>
      </c>
      <c r="D839" s="14">
        <f>VLOOKUP(Table2[[#This Row],[District]],district!$A$2:$B$38,2,FALSE)</f>
        <v>22</v>
      </c>
      <c r="E839">
        <v>1995</v>
      </c>
      <c r="F839">
        <v>628.82000000000005</v>
      </c>
      <c r="G839">
        <v>400</v>
      </c>
      <c r="H839">
        <v>21.49</v>
      </c>
      <c r="L839" s="17" t="s">
        <v>68</v>
      </c>
      <c r="M839" s="14" t="s">
        <v>71</v>
      </c>
      <c r="N839" s="14" t="str">
        <f t="shared" si="156"/>
        <v>,</v>
      </c>
      <c r="O839" s="14">
        <f t="shared" si="157"/>
        <v>33</v>
      </c>
      <c r="P839" s="14" t="str">
        <f t="shared" si="158"/>
        <v>,</v>
      </c>
      <c r="Q839" s="14">
        <f t="shared" si="159"/>
        <v>22</v>
      </c>
      <c r="R839" s="14" t="str">
        <f t="shared" si="160"/>
        <v>,</v>
      </c>
      <c r="S839" s="14">
        <f t="shared" si="161"/>
        <v>400</v>
      </c>
      <c r="T839" s="14" t="str">
        <f t="shared" si="162"/>
        <v>,</v>
      </c>
      <c r="U839" s="14">
        <f t="shared" si="163"/>
        <v>628.82000000000005</v>
      </c>
      <c r="V839" s="14" t="str">
        <f t="shared" si="164"/>
        <v>,</v>
      </c>
      <c r="W839" s="14">
        <f t="shared" si="165"/>
        <v>21.49</v>
      </c>
      <c r="X839" s="14" t="str">
        <f t="shared" si="166"/>
        <v>,</v>
      </c>
      <c r="Y839" s="14">
        <f t="shared" si="167"/>
        <v>1995</v>
      </c>
      <c r="Z839" s="14" t="s">
        <v>72</v>
      </c>
    </row>
    <row r="840" spans="1:26" x14ac:dyDescent="0.35">
      <c r="A840" t="s">
        <v>41</v>
      </c>
      <c r="B840" s="14">
        <f>VLOOKUP(Table2[[#This Row],[Crop]],Crop!$A$2:$B$5,2,FALSE)</f>
        <v>33</v>
      </c>
      <c r="C840" t="s">
        <v>17</v>
      </c>
      <c r="D840" s="14">
        <f>VLOOKUP(Table2[[#This Row],[District]],district!$A$2:$B$38,2,FALSE)</f>
        <v>22</v>
      </c>
      <c r="E840">
        <v>1996</v>
      </c>
      <c r="F840">
        <v>333.37</v>
      </c>
      <c r="G840">
        <v>424</v>
      </c>
      <c r="H840">
        <v>10.75</v>
      </c>
      <c r="L840" s="17" t="s">
        <v>68</v>
      </c>
      <c r="M840" s="14" t="s">
        <v>71</v>
      </c>
      <c r="N840" s="14" t="str">
        <f t="shared" si="156"/>
        <v>,</v>
      </c>
      <c r="O840" s="14">
        <f t="shared" si="157"/>
        <v>33</v>
      </c>
      <c r="P840" s="14" t="str">
        <f t="shared" si="158"/>
        <v>,</v>
      </c>
      <c r="Q840" s="14">
        <f t="shared" si="159"/>
        <v>22</v>
      </c>
      <c r="R840" s="14" t="str">
        <f t="shared" si="160"/>
        <v>,</v>
      </c>
      <c r="S840" s="14">
        <f t="shared" si="161"/>
        <v>424</v>
      </c>
      <c r="T840" s="14" t="str">
        <f t="shared" si="162"/>
        <v>,</v>
      </c>
      <c r="U840" s="14">
        <f t="shared" si="163"/>
        <v>333.37</v>
      </c>
      <c r="V840" s="14" t="str">
        <f t="shared" si="164"/>
        <v>,</v>
      </c>
      <c r="W840" s="14">
        <f t="shared" si="165"/>
        <v>10.75</v>
      </c>
      <c r="X840" s="14" t="str">
        <f t="shared" si="166"/>
        <v>,</v>
      </c>
      <c r="Y840" s="14">
        <f t="shared" si="167"/>
        <v>1996</v>
      </c>
      <c r="Z840" s="14" t="s">
        <v>72</v>
      </c>
    </row>
    <row r="841" spans="1:26" x14ac:dyDescent="0.35">
      <c r="A841" t="s">
        <v>41</v>
      </c>
      <c r="B841" s="14">
        <f>VLOOKUP(Table2[[#This Row],[Crop]],Crop!$A$2:$B$5,2,FALSE)</f>
        <v>33</v>
      </c>
      <c r="C841" t="s">
        <v>17</v>
      </c>
      <c r="D841" s="14">
        <f>VLOOKUP(Table2[[#This Row],[District]],district!$A$2:$B$38,2,FALSE)</f>
        <v>22</v>
      </c>
      <c r="E841">
        <v>1997</v>
      </c>
      <c r="F841">
        <v>330.66</v>
      </c>
      <c r="G841">
        <v>359</v>
      </c>
      <c r="H841">
        <v>12.59</v>
      </c>
      <c r="L841" s="17" t="s">
        <v>68</v>
      </c>
      <c r="M841" s="14" t="s">
        <v>71</v>
      </c>
      <c r="N841" s="14" t="str">
        <f t="shared" si="156"/>
        <v>,</v>
      </c>
      <c r="O841" s="14">
        <f t="shared" si="157"/>
        <v>33</v>
      </c>
      <c r="P841" s="14" t="str">
        <f t="shared" si="158"/>
        <v>,</v>
      </c>
      <c r="Q841" s="14">
        <f t="shared" si="159"/>
        <v>22</v>
      </c>
      <c r="R841" s="14" t="str">
        <f t="shared" si="160"/>
        <v>,</v>
      </c>
      <c r="S841" s="14">
        <f t="shared" si="161"/>
        <v>359</v>
      </c>
      <c r="T841" s="14" t="str">
        <f t="shared" si="162"/>
        <v>,</v>
      </c>
      <c r="U841" s="14">
        <f t="shared" si="163"/>
        <v>330.66</v>
      </c>
      <c r="V841" s="14" t="str">
        <f t="shared" si="164"/>
        <v>,</v>
      </c>
      <c r="W841" s="14">
        <f t="shared" si="165"/>
        <v>12.59</v>
      </c>
      <c r="X841" s="14" t="str">
        <f t="shared" si="166"/>
        <v>,</v>
      </c>
      <c r="Y841" s="14">
        <f t="shared" si="167"/>
        <v>1997</v>
      </c>
      <c r="Z841" s="14" t="s">
        <v>72</v>
      </c>
    </row>
    <row r="842" spans="1:26" x14ac:dyDescent="0.35">
      <c r="A842" t="s">
        <v>41</v>
      </c>
      <c r="B842" s="14">
        <f>VLOOKUP(Table2[[#This Row],[Crop]],Crop!$A$2:$B$5,2,FALSE)</f>
        <v>33</v>
      </c>
      <c r="C842" t="s">
        <v>17</v>
      </c>
      <c r="D842" s="14">
        <f>VLOOKUP(Table2[[#This Row],[District]],district!$A$2:$B$38,2,FALSE)</f>
        <v>22</v>
      </c>
      <c r="E842">
        <v>1998</v>
      </c>
      <c r="F842">
        <v>394.29</v>
      </c>
      <c r="G842">
        <v>392</v>
      </c>
      <c r="H842">
        <v>13.75</v>
      </c>
      <c r="L842" s="17" t="s">
        <v>68</v>
      </c>
      <c r="M842" s="14" t="s">
        <v>71</v>
      </c>
      <c r="N842" s="14" t="str">
        <f t="shared" si="156"/>
        <v>,</v>
      </c>
      <c r="O842" s="14">
        <f t="shared" si="157"/>
        <v>33</v>
      </c>
      <c r="P842" s="14" t="str">
        <f t="shared" si="158"/>
        <v>,</v>
      </c>
      <c r="Q842" s="14">
        <f t="shared" si="159"/>
        <v>22</v>
      </c>
      <c r="R842" s="14" t="str">
        <f t="shared" si="160"/>
        <v>,</v>
      </c>
      <c r="S842" s="14">
        <f t="shared" si="161"/>
        <v>392</v>
      </c>
      <c r="T842" s="14" t="str">
        <f t="shared" si="162"/>
        <v>,</v>
      </c>
      <c r="U842" s="14">
        <f t="shared" si="163"/>
        <v>394.29</v>
      </c>
      <c r="V842" s="14" t="str">
        <f t="shared" si="164"/>
        <v>,</v>
      </c>
      <c r="W842" s="14">
        <f t="shared" si="165"/>
        <v>13.75</v>
      </c>
      <c r="X842" s="14" t="str">
        <f t="shared" si="166"/>
        <v>,</v>
      </c>
      <c r="Y842" s="14">
        <f t="shared" si="167"/>
        <v>1998</v>
      </c>
      <c r="Z842" s="14" t="s">
        <v>72</v>
      </c>
    </row>
    <row r="843" spans="1:26" x14ac:dyDescent="0.35">
      <c r="A843" t="s">
        <v>41</v>
      </c>
      <c r="B843" s="14">
        <f>VLOOKUP(Table2[[#This Row],[Crop]],Crop!$A$2:$B$5,2,FALSE)</f>
        <v>33</v>
      </c>
      <c r="C843" t="s">
        <v>17</v>
      </c>
      <c r="D843" s="14">
        <f>VLOOKUP(Table2[[#This Row],[District]],district!$A$2:$B$38,2,FALSE)</f>
        <v>22</v>
      </c>
      <c r="E843">
        <v>1999</v>
      </c>
      <c r="F843">
        <v>664.43</v>
      </c>
      <c r="G843">
        <v>396</v>
      </c>
      <c r="H843">
        <v>22.94</v>
      </c>
      <c r="L843" s="17" t="s">
        <v>68</v>
      </c>
      <c r="M843" s="14" t="s">
        <v>71</v>
      </c>
      <c r="N843" s="14" t="str">
        <f t="shared" si="156"/>
        <v>,</v>
      </c>
      <c r="O843" s="14">
        <f t="shared" si="157"/>
        <v>33</v>
      </c>
      <c r="P843" s="14" t="str">
        <f t="shared" si="158"/>
        <v>,</v>
      </c>
      <c r="Q843" s="14">
        <f t="shared" si="159"/>
        <v>22</v>
      </c>
      <c r="R843" s="14" t="str">
        <f t="shared" si="160"/>
        <v>,</v>
      </c>
      <c r="S843" s="14">
        <f t="shared" si="161"/>
        <v>396</v>
      </c>
      <c r="T843" s="14" t="str">
        <f t="shared" si="162"/>
        <v>,</v>
      </c>
      <c r="U843" s="14">
        <f t="shared" si="163"/>
        <v>664.43</v>
      </c>
      <c r="V843" s="14" t="str">
        <f t="shared" si="164"/>
        <v>,</v>
      </c>
      <c r="W843" s="14">
        <f t="shared" si="165"/>
        <v>22.94</v>
      </c>
      <c r="X843" s="14" t="str">
        <f t="shared" si="166"/>
        <v>,</v>
      </c>
      <c r="Y843" s="14">
        <f t="shared" si="167"/>
        <v>1999</v>
      </c>
      <c r="Z843" s="14" t="s">
        <v>72</v>
      </c>
    </row>
    <row r="844" spans="1:26" x14ac:dyDescent="0.35">
      <c r="A844" t="s">
        <v>41</v>
      </c>
      <c r="B844" s="14">
        <f>VLOOKUP(Table2[[#This Row],[Crop]],Crop!$A$2:$B$5,2,FALSE)</f>
        <v>33</v>
      </c>
      <c r="C844" t="s">
        <v>17</v>
      </c>
      <c r="D844" s="14">
        <f>VLOOKUP(Table2[[#This Row],[District]],district!$A$2:$B$38,2,FALSE)</f>
        <v>22</v>
      </c>
      <c r="E844">
        <v>2000</v>
      </c>
      <c r="F844">
        <v>618.24</v>
      </c>
      <c r="G844">
        <v>424</v>
      </c>
      <c r="H844">
        <v>19.93</v>
      </c>
      <c r="L844" s="17" t="s">
        <v>68</v>
      </c>
      <c r="M844" s="14" t="s">
        <v>71</v>
      </c>
      <c r="N844" s="14" t="str">
        <f t="shared" si="156"/>
        <v>,</v>
      </c>
      <c r="O844" s="14">
        <f t="shared" si="157"/>
        <v>33</v>
      </c>
      <c r="P844" s="14" t="str">
        <f t="shared" si="158"/>
        <v>,</v>
      </c>
      <c r="Q844" s="14">
        <f t="shared" si="159"/>
        <v>22</v>
      </c>
      <c r="R844" s="14" t="str">
        <f t="shared" si="160"/>
        <v>,</v>
      </c>
      <c r="S844" s="14">
        <f t="shared" si="161"/>
        <v>424</v>
      </c>
      <c r="T844" s="14" t="str">
        <f t="shared" si="162"/>
        <v>,</v>
      </c>
      <c r="U844" s="14">
        <f t="shared" si="163"/>
        <v>618.24</v>
      </c>
      <c r="V844" s="14" t="str">
        <f t="shared" si="164"/>
        <v>,</v>
      </c>
      <c r="W844" s="14">
        <f t="shared" si="165"/>
        <v>19.93</v>
      </c>
      <c r="X844" s="14" t="str">
        <f t="shared" si="166"/>
        <v>,</v>
      </c>
      <c r="Y844" s="14">
        <f t="shared" si="167"/>
        <v>2000</v>
      </c>
      <c r="Z844" s="14" t="s">
        <v>72</v>
      </c>
    </row>
    <row r="845" spans="1:26" x14ac:dyDescent="0.35">
      <c r="A845" t="s">
        <v>41</v>
      </c>
      <c r="B845" s="14">
        <f>VLOOKUP(Table2[[#This Row],[Crop]],Crop!$A$2:$B$5,2,FALSE)</f>
        <v>33</v>
      </c>
      <c r="C845" t="s">
        <v>17</v>
      </c>
      <c r="D845" s="14">
        <f>VLOOKUP(Table2[[#This Row],[District]],district!$A$2:$B$38,2,FALSE)</f>
        <v>22</v>
      </c>
      <c r="E845">
        <v>2001</v>
      </c>
      <c r="F845">
        <v>582.4</v>
      </c>
      <c r="G845">
        <v>435</v>
      </c>
      <c r="H845">
        <v>18.3</v>
      </c>
      <c r="L845" s="17" t="s">
        <v>68</v>
      </c>
      <c r="M845" s="14" t="s">
        <v>71</v>
      </c>
      <c r="N845" s="14" t="str">
        <f t="shared" si="156"/>
        <v>,</v>
      </c>
      <c r="O845" s="14">
        <f t="shared" si="157"/>
        <v>33</v>
      </c>
      <c r="P845" s="14" t="str">
        <f t="shared" si="158"/>
        <v>,</v>
      </c>
      <c r="Q845" s="14">
        <f t="shared" si="159"/>
        <v>22</v>
      </c>
      <c r="R845" s="14" t="str">
        <f t="shared" si="160"/>
        <v>,</v>
      </c>
      <c r="S845" s="14">
        <f t="shared" si="161"/>
        <v>435</v>
      </c>
      <c r="T845" s="14" t="str">
        <f t="shared" si="162"/>
        <v>,</v>
      </c>
      <c r="U845" s="14">
        <f t="shared" si="163"/>
        <v>582.4</v>
      </c>
      <c r="V845" s="14" t="str">
        <f t="shared" si="164"/>
        <v>,</v>
      </c>
      <c r="W845" s="14">
        <f t="shared" si="165"/>
        <v>18.3</v>
      </c>
      <c r="X845" s="14" t="str">
        <f t="shared" si="166"/>
        <v>,</v>
      </c>
      <c r="Y845" s="14">
        <f t="shared" si="167"/>
        <v>2001</v>
      </c>
      <c r="Z845" s="14" t="s">
        <v>72</v>
      </c>
    </row>
    <row r="846" spans="1:26" x14ac:dyDescent="0.35">
      <c r="A846" t="s">
        <v>41</v>
      </c>
      <c r="B846" s="14">
        <f>VLOOKUP(Table2[[#This Row],[Crop]],Crop!$A$2:$B$5,2,FALSE)</f>
        <v>33</v>
      </c>
      <c r="C846" t="s">
        <v>17</v>
      </c>
      <c r="D846" s="14">
        <f>VLOOKUP(Table2[[#This Row],[District]],district!$A$2:$B$38,2,FALSE)</f>
        <v>22</v>
      </c>
      <c r="E846">
        <v>2002</v>
      </c>
      <c r="F846">
        <v>600.07000000000005</v>
      </c>
      <c r="G846">
        <v>412</v>
      </c>
      <c r="H846">
        <v>19.91</v>
      </c>
      <c r="L846" s="17" t="s">
        <v>68</v>
      </c>
      <c r="M846" s="14" t="s">
        <v>71</v>
      </c>
      <c r="N846" s="14" t="str">
        <f t="shared" si="156"/>
        <v>,</v>
      </c>
      <c r="O846" s="14">
        <f t="shared" si="157"/>
        <v>33</v>
      </c>
      <c r="P846" s="14" t="str">
        <f t="shared" si="158"/>
        <v>,</v>
      </c>
      <c r="Q846" s="14">
        <f t="shared" si="159"/>
        <v>22</v>
      </c>
      <c r="R846" s="14" t="str">
        <f t="shared" si="160"/>
        <v>,</v>
      </c>
      <c r="S846" s="14">
        <f t="shared" si="161"/>
        <v>412</v>
      </c>
      <c r="T846" s="14" t="str">
        <f t="shared" si="162"/>
        <v>,</v>
      </c>
      <c r="U846" s="14">
        <f t="shared" si="163"/>
        <v>600.07000000000005</v>
      </c>
      <c r="V846" s="14" t="str">
        <f t="shared" si="164"/>
        <v>,</v>
      </c>
      <c r="W846" s="14">
        <f t="shared" si="165"/>
        <v>19.91</v>
      </c>
      <c r="X846" s="14" t="str">
        <f t="shared" si="166"/>
        <v>,</v>
      </c>
      <c r="Y846" s="14">
        <f t="shared" si="167"/>
        <v>2002</v>
      </c>
      <c r="Z846" s="14" t="s">
        <v>72</v>
      </c>
    </row>
    <row r="847" spans="1:26" x14ac:dyDescent="0.35">
      <c r="A847" t="s">
        <v>41</v>
      </c>
      <c r="B847" s="14">
        <f>VLOOKUP(Table2[[#This Row],[Crop]],Crop!$A$2:$B$5,2,FALSE)</f>
        <v>33</v>
      </c>
      <c r="C847" t="s">
        <v>17</v>
      </c>
      <c r="D847" s="14">
        <f>VLOOKUP(Table2[[#This Row],[District]],district!$A$2:$B$38,2,FALSE)</f>
        <v>22</v>
      </c>
      <c r="E847">
        <v>2003</v>
      </c>
      <c r="F847">
        <v>622.91999999999996</v>
      </c>
      <c r="G847">
        <v>467</v>
      </c>
      <c r="H847">
        <v>18.23</v>
      </c>
      <c r="L847" s="17" t="s">
        <v>68</v>
      </c>
      <c r="M847" s="14" t="s">
        <v>71</v>
      </c>
      <c r="N847" s="14" t="str">
        <f t="shared" si="156"/>
        <v>,</v>
      </c>
      <c r="O847" s="14">
        <f t="shared" si="157"/>
        <v>33</v>
      </c>
      <c r="P847" s="14" t="str">
        <f t="shared" si="158"/>
        <v>,</v>
      </c>
      <c r="Q847" s="14">
        <f t="shared" si="159"/>
        <v>22</v>
      </c>
      <c r="R847" s="14" t="str">
        <f t="shared" si="160"/>
        <v>,</v>
      </c>
      <c r="S847" s="14">
        <f t="shared" si="161"/>
        <v>467</v>
      </c>
      <c r="T847" s="14" t="str">
        <f t="shared" si="162"/>
        <v>,</v>
      </c>
      <c r="U847" s="14">
        <f t="shared" si="163"/>
        <v>622.91999999999996</v>
      </c>
      <c r="V847" s="14" t="str">
        <f t="shared" si="164"/>
        <v>,</v>
      </c>
      <c r="W847" s="14">
        <f t="shared" si="165"/>
        <v>18.23</v>
      </c>
      <c r="X847" s="14" t="str">
        <f t="shared" si="166"/>
        <v>,</v>
      </c>
      <c r="Y847" s="14">
        <f t="shared" si="167"/>
        <v>2003</v>
      </c>
      <c r="Z847" s="14" t="s">
        <v>72</v>
      </c>
    </row>
    <row r="848" spans="1:26" x14ac:dyDescent="0.35">
      <c r="A848" t="s">
        <v>41</v>
      </c>
      <c r="B848" s="14">
        <f>VLOOKUP(Table2[[#This Row],[Crop]],Crop!$A$2:$B$5,2,FALSE)</f>
        <v>33</v>
      </c>
      <c r="C848" t="s">
        <v>17</v>
      </c>
      <c r="D848" s="14">
        <f>VLOOKUP(Table2[[#This Row],[District]],district!$A$2:$B$38,2,FALSE)</f>
        <v>22</v>
      </c>
      <c r="E848">
        <v>2004</v>
      </c>
      <c r="F848">
        <v>858.55</v>
      </c>
      <c r="G848">
        <v>479</v>
      </c>
      <c r="H848">
        <v>24.5</v>
      </c>
      <c r="L848" s="17" t="s">
        <v>68</v>
      </c>
      <c r="M848" s="14" t="s">
        <v>71</v>
      </c>
      <c r="N848" s="14" t="str">
        <f t="shared" si="156"/>
        <v>,</v>
      </c>
      <c r="O848" s="14">
        <f t="shared" si="157"/>
        <v>33</v>
      </c>
      <c r="P848" s="14" t="str">
        <f t="shared" si="158"/>
        <v>,</v>
      </c>
      <c r="Q848" s="14">
        <f t="shared" si="159"/>
        <v>22</v>
      </c>
      <c r="R848" s="14" t="str">
        <f t="shared" si="160"/>
        <v>,</v>
      </c>
      <c r="S848" s="14">
        <f t="shared" si="161"/>
        <v>479</v>
      </c>
      <c r="T848" s="14" t="str">
        <f t="shared" si="162"/>
        <v>,</v>
      </c>
      <c r="U848" s="14">
        <f t="shared" si="163"/>
        <v>858.55</v>
      </c>
      <c r="V848" s="14" t="str">
        <f t="shared" si="164"/>
        <v>,</v>
      </c>
      <c r="W848" s="14">
        <f t="shared" si="165"/>
        <v>24.5</v>
      </c>
      <c r="X848" s="14" t="str">
        <f t="shared" si="166"/>
        <v>,</v>
      </c>
      <c r="Y848" s="14">
        <f t="shared" si="167"/>
        <v>2004</v>
      </c>
      <c r="Z848" s="14" t="s">
        <v>72</v>
      </c>
    </row>
    <row r="849" spans="1:26" x14ac:dyDescent="0.35">
      <c r="A849" t="s">
        <v>41</v>
      </c>
      <c r="B849" s="14">
        <f>VLOOKUP(Table2[[#This Row],[Crop]],Crop!$A$2:$B$5,2,FALSE)</f>
        <v>33</v>
      </c>
      <c r="C849" t="s">
        <v>17</v>
      </c>
      <c r="D849" s="14">
        <f>VLOOKUP(Table2[[#This Row],[District]],district!$A$2:$B$38,2,FALSE)</f>
        <v>22</v>
      </c>
      <c r="E849">
        <v>2005</v>
      </c>
      <c r="F849">
        <v>888.72</v>
      </c>
      <c r="G849">
        <v>477</v>
      </c>
      <c r="H849">
        <v>23.96</v>
      </c>
      <c r="L849" s="17" t="s">
        <v>68</v>
      </c>
      <c r="M849" s="14" t="s">
        <v>71</v>
      </c>
      <c r="N849" s="14" t="str">
        <f t="shared" si="156"/>
        <v>,</v>
      </c>
      <c r="O849" s="14">
        <f t="shared" si="157"/>
        <v>33</v>
      </c>
      <c r="P849" s="14" t="str">
        <f t="shared" si="158"/>
        <v>,</v>
      </c>
      <c r="Q849" s="14">
        <f t="shared" si="159"/>
        <v>22</v>
      </c>
      <c r="R849" s="14" t="str">
        <f t="shared" si="160"/>
        <v>,</v>
      </c>
      <c r="S849" s="14">
        <f t="shared" si="161"/>
        <v>477</v>
      </c>
      <c r="T849" s="14" t="str">
        <f t="shared" si="162"/>
        <v>,</v>
      </c>
      <c r="U849" s="14">
        <f t="shared" si="163"/>
        <v>888.72</v>
      </c>
      <c r="V849" s="14" t="str">
        <f t="shared" si="164"/>
        <v>,</v>
      </c>
      <c r="W849" s="14">
        <f t="shared" si="165"/>
        <v>23.96</v>
      </c>
      <c r="X849" s="14" t="str">
        <f t="shared" si="166"/>
        <v>,</v>
      </c>
      <c r="Y849" s="14">
        <f t="shared" si="167"/>
        <v>2005</v>
      </c>
      <c r="Z849" s="14" t="s">
        <v>72</v>
      </c>
    </row>
    <row r="850" spans="1:26" x14ac:dyDescent="0.35">
      <c r="A850" t="s">
        <v>41</v>
      </c>
      <c r="B850" s="14">
        <f>VLOOKUP(Table2[[#This Row],[Crop]],Crop!$A$2:$B$5,2,FALSE)</f>
        <v>33</v>
      </c>
      <c r="C850" t="s">
        <v>17</v>
      </c>
      <c r="D850" s="14">
        <f>VLOOKUP(Table2[[#This Row],[District]],district!$A$2:$B$38,2,FALSE)</f>
        <v>22</v>
      </c>
      <c r="E850">
        <v>2006</v>
      </c>
      <c r="F850">
        <v>829.83</v>
      </c>
      <c r="G850">
        <v>470</v>
      </c>
      <c r="H850">
        <v>22.71</v>
      </c>
      <c r="L850" s="17" t="s">
        <v>68</v>
      </c>
      <c r="M850" s="14" t="s">
        <v>71</v>
      </c>
      <c r="N850" s="14" t="str">
        <f t="shared" si="156"/>
        <v>,</v>
      </c>
      <c r="O850" s="14">
        <f t="shared" si="157"/>
        <v>33</v>
      </c>
      <c r="P850" s="14" t="str">
        <f t="shared" si="158"/>
        <v>,</v>
      </c>
      <c r="Q850" s="14">
        <f t="shared" si="159"/>
        <v>22</v>
      </c>
      <c r="R850" s="14" t="str">
        <f t="shared" si="160"/>
        <v>,</v>
      </c>
      <c r="S850" s="14">
        <f t="shared" si="161"/>
        <v>470</v>
      </c>
      <c r="T850" s="14" t="str">
        <f t="shared" si="162"/>
        <v>,</v>
      </c>
      <c r="U850" s="14">
        <f t="shared" si="163"/>
        <v>829.83</v>
      </c>
      <c r="V850" s="14" t="str">
        <f t="shared" si="164"/>
        <v>,</v>
      </c>
      <c r="W850" s="14">
        <f t="shared" si="165"/>
        <v>22.71</v>
      </c>
      <c r="X850" s="14" t="str">
        <f t="shared" si="166"/>
        <v>,</v>
      </c>
      <c r="Y850" s="14">
        <f t="shared" si="167"/>
        <v>2006</v>
      </c>
      <c r="Z850" s="14" t="s">
        <v>72</v>
      </c>
    </row>
    <row r="851" spans="1:26" x14ac:dyDescent="0.35">
      <c r="A851" t="s">
        <v>41</v>
      </c>
      <c r="B851" s="14">
        <f>VLOOKUP(Table2[[#This Row],[Crop]],Crop!$A$2:$B$5,2,FALSE)</f>
        <v>33</v>
      </c>
      <c r="C851" t="s">
        <v>17</v>
      </c>
      <c r="D851" s="14">
        <f>VLOOKUP(Table2[[#This Row],[District]],district!$A$2:$B$38,2,FALSE)</f>
        <v>22</v>
      </c>
      <c r="E851">
        <v>2007</v>
      </c>
      <c r="F851">
        <v>760.06</v>
      </c>
      <c r="G851">
        <v>467</v>
      </c>
      <c r="H851">
        <v>20.93</v>
      </c>
      <c r="L851" s="17" t="s">
        <v>68</v>
      </c>
      <c r="M851" s="14" t="s">
        <v>71</v>
      </c>
      <c r="N851" s="14" t="str">
        <f t="shared" si="156"/>
        <v>,</v>
      </c>
      <c r="O851" s="14">
        <f t="shared" si="157"/>
        <v>33</v>
      </c>
      <c r="P851" s="14" t="str">
        <f t="shared" si="158"/>
        <v>,</v>
      </c>
      <c r="Q851" s="14">
        <f t="shared" si="159"/>
        <v>22</v>
      </c>
      <c r="R851" s="14" t="str">
        <f t="shared" si="160"/>
        <v>,</v>
      </c>
      <c r="S851" s="14">
        <f t="shared" si="161"/>
        <v>467</v>
      </c>
      <c r="T851" s="14" t="str">
        <f t="shared" si="162"/>
        <v>,</v>
      </c>
      <c r="U851" s="14">
        <f t="shared" si="163"/>
        <v>760.06</v>
      </c>
      <c r="V851" s="14" t="str">
        <f t="shared" si="164"/>
        <v>,</v>
      </c>
      <c r="W851" s="14">
        <f t="shared" si="165"/>
        <v>20.93</v>
      </c>
      <c r="X851" s="14" t="str">
        <f t="shared" si="166"/>
        <v>,</v>
      </c>
      <c r="Y851" s="14">
        <f t="shared" si="167"/>
        <v>2007</v>
      </c>
      <c r="Z851" s="14" t="s">
        <v>72</v>
      </c>
    </row>
    <row r="852" spans="1:26" x14ac:dyDescent="0.35">
      <c r="A852" t="s">
        <v>41</v>
      </c>
      <c r="B852" s="14">
        <f>VLOOKUP(Table2[[#This Row],[Crop]],Crop!$A$2:$B$5,2,FALSE)</f>
        <v>33</v>
      </c>
      <c r="C852" t="s">
        <v>17</v>
      </c>
      <c r="D852" s="14">
        <f>VLOOKUP(Table2[[#This Row],[District]],district!$A$2:$B$38,2,FALSE)</f>
        <v>22</v>
      </c>
      <c r="E852">
        <v>2008</v>
      </c>
      <c r="F852">
        <v>670.77</v>
      </c>
      <c r="G852">
        <v>413</v>
      </c>
      <c r="H852">
        <v>20.89</v>
      </c>
      <c r="L852" s="17" t="s">
        <v>68</v>
      </c>
      <c r="M852" s="14" t="s">
        <v>71</v>
      </c>
      <c r="N852" s="14" t="str">
        <f t="shared" si="156"/>
        <v>,</v>
      </c>
      <c r="O852" s="14">
        <f t="shared" si="157"/>
        <v>33</v>
      </c>
      <c r="P852" s="14" t="str">
        <f t="shared" si="158"/>
        <v>,</v>
      </c>
      <c r="Q852" s="14">
        <f t="shared" si="159"/>
        <v>22</v>
      </c>
      <c r="R852" s="14" t="str">
        <f t="shared" si="160"/>
        <v>,</v>
      </c>
      <c r="S852" s="14">
        <f t="shared" si="161"/>
        <v>413</v>
      </c>
      <c r="T852" s="14" t="str">
        <f t="shared" si="162"/>
        <v>,</v>
      </c>
      <c r="U852" s="14">
        <f t="shared" si="163"/>
        <v>670.77</v>
      </c>
      <c r="V852" s="14" t="str">
        <f t="shared" si="164"/>
        <v>,</v>
      </c>
      <c r="W852" s="14">
        <f t="shared" si="165"/>
        <v>20.89</v>
      </c>
      <c r="X852" s="14" t="str">
        <f t="shared" si="166"/>
        <v>,</v>
      </c>
      <c r="Y852" s="14">
        <f t="shared" si="167"/>
        <v>2008</v>
      </c>
      <c r="Z852" s="14" t="s">
        <v>72</v>
      </c>
    </row>
    <row r="853" spans="1:26" x14ac:dyDescent="0.35">
      <c r="A853" t="s">
        <v>41</v>
      </c>
      <c r="B853" s="14">
        <f>VLOOKUP(Table2[[#This Row],[Crop]],Crop!$A$2:$B$5,2,FALSE)</f>
        <v>33</v>
      </c>
      <c r="C853" t="s">
        <v>17</v>
      </c>
      <c r="D853" s="14">
        <f>VLOOKUP(Table2[[#This Row],[District]],district!$A$2:$B$38,2,FALSE)</f>
        <v>22</v>
      </c>
      <c r="E853">
        <v>2009</v>
      </c>
      <c r="F853">
        <v>617.26</v>
      </c>
      <c r="G853">
        <v>427</v>
      </c>
      <c r="H853">
        <v>18.59</v>
      </c>
      <c r="L853" s="17" t="s">
        <v>68</v>
      </c>
      <c r="M853" s="14" t="s">
        <v>71</v>
      </c>
      <c r="N853" s="14" t="str">
        <f t="shared" si="156"/>
        <v>,</v>
      </c>
      <c r="O853" s="14">
        <f t="shared" si="157"/>
        <v>33</v>
      </c>
      <c r="P853" s="14" t="str">
        <f t="shared" si="158"/>
        <v>,</v>
      </c>
      <c r="Q853" s="14">
        <f t="shared" si="159"/>
        <v>22</v>
      </c>
      <c r="R853" s="14" t="str">
        <f t="shared" si="160"/>
        <v>,</v>
      </c>
      <c r="S853" s="14">
        <f t="shared" si="161"/>
        <v>427</v>
      </c>
      <c r="T853" s="14" t="str">
        <f t="shared" si="162"/>
        <v>,</v>
      </c>
      <c r="U853" s="14">
        <f t="shared" si="163"/>
        <v>617.26</v>
      </c>
      <c r="V853" s="14" t="str">
        <f t="shared" si="164"/>
        <v>,</v>
      </c>
      <c r="W853" s="14">
        <f t="shared" si="165"/>
        <v>18.59</v>
      </c>
      <c r="X853" s="14" t="str">
        <f t="shared" si="166"/>
        <v>,</v>
      </c>
      <c r="Y853" s="14">
        <f t="shared" si="167"/>
        <v>2009</v>
      </c>
      <c r="Z853" s="14" t="s">
        <v>72</v>
      </c>
    </row>
    <row r="854" spans="1:26" x14ac:dyDescent="0.35">
      <c r="A854" t="s">
        <v>41</v>
      </c>
      <c r="B854" s="14">
        <f>VLOOKUP(Table2[[#This Row],[Crop]],Crop!$A$2:$B$5,2,FALSE)</f>
        <v>33</v>
      </c>
      <c r="C854" t="s">
        <v>17</v>
      </c>
      <c r="D854" s="14">
        <f>VLOOKUP(Table2[[#This Row],[District]],district!$A$2:$B$38,2,FALSE)</f>
        <v>22</v>
      </c>
      <c r="E854">
        <v>2010</v>
      </c>
      <c r="F854">
        <v>611.02</v>
      </c>
      <c r="G854">
        <v>414</v>
      </c>
      <c r="H854">
        <v>18.98</v>
      </c>
      <c r="L854" s="17" t="s">
        <v>68</v>
      </c>
      <c r="M854" s="14" t="s">
        <v>71</v>
      </c>
      <c r="N854" s="14" t="str">
        <f t="shared" si="156"/>
        <v>,</v>
      </c>
      <c r="O854" s="14">
        <f t="shared" si="157"/>
        <v>33</v>
      </c>
      <c r="P854" s="14" t="str">
        <f t="shared" si="158"/>
        <v>,</v>
      </c>
      <c r="Q854" s="14">
        <f t="shared" si="159"/>
        <v>22</v>
      </c>
      <c r="R854" s="14" t="str">
        <f t="shared" si="160"/>
        <v>,</v>
      </c>
      <c r="S854" s="14">
        <f t="shared" si="161"/>
        <v>414</v>
      </c>
      <c r="T854" s="14" t="str">
        <f t="shared" si="162"/>
        <v>,</v>
      </c>
      <c r="U854" s="14">
        <f t="shared" si="163"/>
        <v>611.02</v>
      </c>
      <c r="V854" s="14" t="str">
        <f t="shared" si="164"/>
        <v>,</v>
      </c>
      <c r="W854" s="14">
        <f t="shared" si="165"/>
        <v>18.98</v>
      </c>
      <c r="X854" s="14" t="str">
        <f t="shared" si="166"/>
        <v>,</v>
      </c>
      <c r="Y854" s="14">
        <f t="shared" si="167"/>
        <v>2010</v>
      </c>
      <c r="Z854" s="14" t="s">
        <v>72</v>
      </c>
    </row>
    <row r="855" spans="1:26" x14ac:dyDescent="0.35">
      <c r="A855" t="s">
        <v>41</v>
      </c>
      <c r="B855" s="14">
        <f>VLOOKUP(Table2[[#This Row],[Crop]],Crop!$A$2:$B$5,2,FALSE)</f>
        <v>33</v>
      </c>
      <c r="C855" t="s">
        <v>17</v>
      </c>
      <c r="D855" s="14">
        <f>VLOOKUP(Table2[[#This Row],[District]],district!$A$2:$B$38,2,FALSE)</f>
        <v>22</v>
      </c>
      <c r="E855">
        <v>2011</v>
      </c>
      <c r="F855">
        <v>870.39</v>
      </c>
      <c r="G855">
        <v>444</v>
      </c>
      <c r="H855">
        <v>25.21</v>
      </c>
      <c r="L855" s="17" t="s">
        <v>68</v>
      </c>
      <c r="M855" s="14" t="s">
        <v>71</v>
      </c>
      <c r="N855" s="14" t="str">
        <f t="shared" si="156"/>
        <v>,</v>
      </c>
      <c r="O855" s="14">
        <f t="shared" si="157"/>
        <v>33</v>
      </c>
      <c r="P855" s="14" t="str">
        <f t="shared" si="158"/>
        <v>,</v>
      </c>
      <c r="Q855" s="14">
        <f t="shared" si="159"/>
        <v>22</v>
      </c>
      <c r="R855" s="14" t="str">
        <f t="shared" si="160"/>
        <v>,</v>
      </c>
      <c r="S855" s="14">
        <f t="shared" si="161"/>
        <v>444</v>
      </c>
      <c r="T855" s="14" t="str">
        <f t="shared" si="162"/>
        <v>,</v>
      </c>
      <c r="U855" s="14">
        <f t="shared" si="163"/>
        <v>870.39</v>
      </c>
      <c r="V855" s="14" t="str">
        <f t="shared" si="164"/>
        <v>,</v>
      </c>
      <c r="W855" s="14">
        <f t="shared" si="165"/>
        <v>25.21</v>
      </c>
      <c r="X855" s="14" t="str">
        <f t="shared" si="166"/>
        <v>,</v>
      </c>
      <c r="Y855" s="14">
        <f t="shared" si="167"/>
        <v>2011</v>
      </c>
      <c r="Z855" s="14" t="s">
        <v>72</v>
      </c>
    </row>
    <row r="856" spans="1:26" x14ac:dyDescent="0.35">
      <c r="A856" t="s">
        <v>41</v>
      </c>
      <c r="B856" s="14">
        <f>VLOOKUP(Table2[[#This Row],[Crop]],Crop!$A$2:$B$5,2,FALSE)</f>
        <v>33</v>
      </c>
      <c r="C856" t="s">
        <v>17</v>
      </c>
      <c r="D856" s="14">
        <f>VLOOKUP(Table2[[#This Row],[District]],district!$A$2:$B$38,2,FALSE)</f>
        <v>22</v>
      </c>
      <c r="E856">
        <v>2012</v>
      </c>
      <c r="F856">
        <v>774.57</v>
      </c>
      <c r="G856">
        <v>418</v>
      </c>
      <c r="H856">
        <v>23.83</v>
      </c>
      <c r="L856" s="17" t="s">
        <v>68</v>
      </c>
      <c r="M856" s="14" t="s">
        <v>71</v>
      </c>
      <c r="N856" s="14" t="str">
        <f t="shared" si="156"/>
        <v>,</v>
      </c>
      <c r="O856" s="14">
        <f t="shared" si="157"/>
        <v>33</v>
      </c>
      <c r="P856" s="14" t="str">
        <f t="shared" si="158"/>
        <v>,</v>
      </c>
      <c r="Q856" s="14">
        <f t="shared" si="159"/>
        <v>22</v>
      </c>
      <c r="R856" s="14" t="str">
        <f t="shared" si="160"/>
        <v>,</v>
      </c>
      <c r="S856" s="14">
        <f t="shared" si="161"/>
        <v>418</v>
      </c>
      <c r="T856" s="14" t="str">
        <f t="shared" si="162"/>
        <v>,</v>
      </c>
      <c r="U856" s="14">
        <f t="shared" si="163"/>
        <v>774.57</v>
      </c>
      <c r="V856" s="14" t="str">
        <f t="shared" si="164"/>
        <v>,</v>
      </c>
      <c r="W856" s="14">
        <f t="shared" si="165"/>
        <v>23.83</v>
      </c>
      <c r="X856" s="14" t="str">
        <f t="shared" si="166"/>
        <v>,</v>
      </c>
      <c r="Y856" s="14">
        <f t="shared" si="167"/>
        <v>2012</v>
      </c>
      <c r="Z856" s="14" t="s">
        <v>72</v>
      </c>
    </row>
    <row r="857" spans="1:26" x14ac:dyDescent="0.35">
      <c r="A857" t="s">
        <v>41</v>
      </c>
      <c r="B857" s="14">
        <f>VLOOKUP(Table2[[#This Row],[Crop]],Crop!$A$2:$B$5,2,FALSE)</f>
        <v>33</v>
      </c>
      <c r="C857" t="s">
        <v>17</v>
      </c>
      <c r="D857" s="14">
        <f>VLOOKUP(Table2[[#This Row],[District]],district!$A$2:$B$38,2,FALSE)</f>
        <v>22</v>
      </c>
      <c r="E857">
        <v>2013</v>
      </c>
      <c r="F857">
        <v>690.18</v>
      </c>
      <c r="G857">
        <v>391</v>
      </c>
      <c r="H857">
        <v>22.7</v>
      </c>
      <c r="L857" s="17" t="s">
        <v>68</v>
      </c>
      <c r="M857" s="14" t="s">
        <v>71</v>
      </c>
      <c r="N857" s="14" t="str">
        <f t="shared" si="156"/>
        <v>,</v>
      </c>
      <c r="O857" s="14">
        <f t="shared" si="157"/>
        <v>33</v>
      </c>
      <c r="P857" s="14" t="str">
        <f t="shared" si="158"/>
        <v>,</v>
      </c>
      <c r="Q857" s="14">
        <f t="shared" si="159"/>
        <v>22</v>
      </c>
      <c r="R857" s="14" t="str">
        <f t="shared" si="160"/>
        <v>,</v>
      </c>
      <c r="S857" s="14">
        <f t="shared" si="161"/>
        <v>391</v>
      </c>
      <c r="T857" s="14" t="str">
        <f t="shared" si="162"/>
        <v>,</v>
      </c>
      <c r="U857" s="14">
        <f t="shared" si="163"/>
        <v>690.18</v>
      </c>
      <c r="V857" s="14" t="str">
        <f t="shared" si="164"/>
        <v>,</v>
      </c>
      <c r="W857" s="14">
        <f t="shared" si="165"/>
        <v>22.7</v>
      </c>
      <c r="X857" s="14" t="str">
        <f t="shared" si="166"/>
        <v>,</v>
      </c>
      <c r="Y857" s="14">
        <f t="shared" si="167"/>
        <v>2013</v>
      </c>
      <c r="Z857" s="14" t="s">
        <v>72</v>
      </c>
    </row>
    <row r="858" spans="1:26" x14ac:dyDescent="0.35">
      <c r="A858" t="s">
        <v>41</v>
      </c>
      <c r="B858" s="14">
        <f>VLOOKUP(Table2[[#This Row],[Crop]],Crop!$A$2:$B$5,2,FALSE)</f>
        <v>33</v>
      </c>
      <c r="C858" t="s">
        <v>17</v>
      </c>
      <c r="D858" s="14">
        <f>VLOOKUP(Table2[[#This Row],[District]],district!$A$2:$B$38,2,FALSE)</f>
        <v>22</v>
      </c>
      <c r="E858">
        <v>2014</v>
      </c>
      <c r="F858">
        <v>663.45</v>
      </c>
      <c r="G858">
        <v>360</v>
      </c>
      <c r="H858">
        <v>23.7</v>
      </c>
      <c r="L858" s="17" t="s">
        <v>68</v>
      </c>
      <c r="M858" s="14" t="s">
        <v>71</v>
      </c>
      <c r="N858" s="14" t="str">
        <f t="shared" si="156"/>
        <v>,</v>
      </c>
      <c r="O858" s="14">
        <f t="shared" si="157"/>
        <v>33</v>
      </c>
      <c r="P858" s="14" t="str">
        <f t="shared" si="158"/>
        <v>,</v>
      </c>
      <c r="Q858" s="14">
        <f t="shared" si="159"/>
        <v>22</v>
      </c>
      <c r="R858" s="14" t="str">
        <f t="shared" si="160"/>
        <v>,</v>
      </c>
      <c r="S858" s="14">
        <f t="shared" si="161"/>
        <v>360</v>
      </c>
      <c r="T858" s="14" t="str">
        <f t="shared" si="162"/>
        <v>,</v>
      </c>
      <c r="U858" s="14">
        <f t="shared" si="163"/>
        <v>663.45</v>
      </c>
      <c r="V858" s="14" t="str">
        <f t="shared" si="164"/>
        <v>,</v>
      </c>
      <c r="W858" s="14">
        <f t="shared" si="165"/>
        <v>23.7</v>
      </c>
      <c r="X858" s="14" t="str">
        <f t="shared" si="166"/>
        <v>,</v>
      </c>
      <c r="Y858" s="14">
        <f t="shared" si="167"/>
        <v>2014</v>
      </c>
      <c r="Z858" s="14" t="s">
        <v>72</v>
      </c>
    </row>
    <row r="859" spans="1:26" x14ac:dyDescent="0.35">
      <c r="A859" t="s">
        <v>41</v>
      </c>
      <c r="B859" s="14">
        <f>VLOOKUP(Table2[[#This Row],[Crop]],Crop!$A$2:$B$5,2,FALSE)</f>
        <v>33</v>
      </c>
      <c r="C859" t="s">
        <v>17</v>
      </c>
      <c r="D859" s="14">
        <f>VLOOKUP(Table2[[#This Row],[District]],district!$A$2:$B$38,2,FALSE)</f>
        <v>22</v>
      </c>
      <c r="E859">
        <v>2015</v>
      </c>
      <c r="F859">
        <v>354.44</v>
      </c>
      <c r="G859">
        <v>405</v>
      </c>
      <c r="H859">
        <v>11.25</v>
      </c>
      <c r="L859" s="17" t="s">
        <v>68</v>
      </c>
      <c r="M859" s="14" t="s">
        <v>71</v>
      </c>
      <c r="N859" s="14" t="str">
        <f t="shared" si="156"/>
        <v>,</v>
      </c>
      <c r="O859" s="14">
        <f t="shared" si="157"/>
        <v>33</v>
      </c>
      <c r="P859" s="14" t="str">
        <f t="shared" si="158"/>
        <v>,</v>
      </c>
      <c r="Q859" s="14">
        <f t="shared" si="159"/>
        <v>22</v>
      </c>
      <c r="R859" s="14" t="str">
        <f t="shared" si="160"/>
        <v>,</v>
      </c>
      <c r="S859" s="14">
        <f t="shared" si="161"/>
        <v>405</v>
      </c>
      <c r="T859" s="14" t="str">
        <f t="shared" si="162"/>
        <v>,</v>
      </c>
      <c r="U859" s="14">
        <f t="shared" si="163"/>
        <v>354.44</v>
      </c>
      <c r="V859" s="14" t="str">
        <f t="shared" si="164"/>
        <v>,</v>
      </c>
      <c r="W859" s="14">
        <f t="shared" si="165"/>
        <v>11.25</v>
      </c>
      <c r="X859" s="14" t="str">
        <f t="shared" si="166"/>
        <v>,</v>
      </c>
      <c r="Y859" s="14">
        <f t="shared" si="167"/>
        <v>2015</v>
      </c>
      <c r="Z859" s="14" t="s">
        <v>72</v>
      </c>
    </row>
    <row r="860" spans="1:26" x14ac:dyDescent="0.35">
      <c r="A860" t="s">
        <v>41</v>
      </c>
      <c r="B860" s="14">
        <f>VLOOKUP(Table2[[#This Row],[Crop]],Crop!$A$2:$B$5,2,FALSE)</f>
        <v>33</v>
      </c>
      <c r="C860" t="s">
        <v>17</v>
      </c>
      <c r="D860" s="14">
        <f>VLOOKUP(Table2[[#This Row],[District]],district!$A$2:$B$38,2,FALSE)</f>
        <v>22</v>
      </c>
      <c r="E860">
        <v>2016</v>
      </c>
      <c r="F860">
        <v>495.28</v>
      </c>
      <c r="G860">
        <v>349</v>
      </c>
      <c r="H860">
        <v>18.25</v>
      </c>
      <c r="L860" s="17" t="s">
        <v>68</v>
      </c>
      <c r="M860" s="14" t="s">
        <v>71</v>
      </c>
      <c r="N860" s="14" t="str">
        <f t="shared" si="156"/>
        <v>,</v>
      </c>
      <c r="O860" s="14">
        <f t="shared" si="157"/>
        <v>33</v>
      </c>
      <c r="P860" s="14" t="str">
        <f t="shared" si="158"/>
        <v>,</v>
      </c>
      <c r="Q860" s="14">
        <f t="shared" si="159"/>
        <v>22</v>
      </c>
      <c r="R860" s="14" t="str">
        <f t="shared" si="160"/>
        <v>,</v>
      </c>
      <c r="S860" s="14">
        <f t="shared" si="161"/>
        <v>349</v>
      </c>
      <c r="T860" s="14" t="str">
        <f t="shared" si="162"/>
        <v>,</v>
      </c>
      <c r="U860" s="14">
        <f t="shared" si="163"/>
        <v>495.28</v>
      </c>
      <c r="V860" s="14" t="str">
        <f t="shared" si="164"/>
        <v>,</v>
      </c>
      <c r="W860" s="14">
        <f t="shared" si="165"/>
        <v>18.25</v>
      </c>
      <c r="X860" s="14" t="str">
        <f t="shared" si="166"/>
        <v>,</v>
      </c>
      <c r="Y860" s="14">
        <f t="shared" si="167"/>
        <v>2016</v>
      </c>
      <c r="Z860" s="14" t="s">
        <v>72</v>
      </c>
    </row>
    <row r="861" spans="1:26" x14ac:dyDescent="0.35">
      <c r="A861" t="s">
        <v>41</v>
      </c>
      <c r="B861" s="14">
        <f>VLOOKUP(Table2[[#This Row],[Crop]],Crop!$A$2:$B$5,2,FALSE)</f>
        <v>33</v>
      </c>
      <c r="C861" t="s">
        <v>17</v>
      </c>
      <c r="D861" s="14">
        <f>VLOOKUP(Table2[[#This Row],[District]],district!$A$2:$B$38,2,FALSE)</f>
        <v>22</v>
      </c>
      <c r="E861">
        <v>2017</v>
      </c>
      <c r="F861">
        <v>622.52</v>
      </c>
      <c r="G861">
        <v>389</v>
      </c>
      <c r="H861">
        <v>20.58</v>
      </c>
      <c r="L861" s="17" t="s">
        <v>68</v>
      </c>
      <c r="M861" s="14" t="s">
        <v>71</v>
      </c>
      <c r="N861" s="14" t="str">
        <f t="shared" si="156"/>
        <v>,</v>
      </c>
      <c r="O861" s="14">
        <f t="shared" si="157"/>
        <v>33</v>
      </c>
      <c r="P861" s="14" t="str">
        <f t="shared" si="158"/>
        <v>,</v>
      </c>
      <c r="Q861" s="14">
        <f t="shared" si="159"/>
        <v>22</v>
      </c>
      <c r="R861" s="14" t="str">
        <f t="shared" si="160"/>
        <v>,</v>
      </c>
      <c r="S861" s="14">
        <f t="shared" si="161"/>
        <v>389</v>
      </c>
      <c r="T861" s="14" t="str">
        <f t="shared" si="162"/>
        <v>,</v>
      </c>
      <c r="U861" s="14">
        <f t="shared" si="163"/>
        <v>622.52</v>
      </c>
      <c r="V861" s="14" t="str">
        <f t="shared" si="164"/>
        <v>,</v>
      </c>
      <c r="W861" s="14">
        <f t="shared" si="165"/>
        <v>20.58</v>
      </c>
      <c r="X861" s="14" t="str">
        <f t="shared" si="166"/>
        <v>,</v>
      </c>
      <c r="Y861" s="14">
        <f t="shared" si="167"/>
        <v>2017</v>
      </c>
      <c r="Z861" s="14" t="s">
        <v>72</v>
      </c>
    </row>
    <row r="862" spans="1:26" x14ac:dyDescent="0.35">
      <c r="A862" t="s">
        <v>41</v>
      </c>
      <c r="B862" s="14">
        <f>VLOOKUP(Table2[[#This Row],[Crop]],Crop!$A$2:$B$5,2,FALSE)</f>
        <v>33</v>
      </c>
      <c r="C862" t="s">
        <v>17</v>
      </c>
      <c r="D862" s="14">
        <f>VLOOKUP(Table2[[#This Row],[District]],district!$A$2:$B$38,2,FALSE)</f>
        <v>22</v>
      </c>
      <c r="E862">
        <v>2018</v>
      </c>
      <c r="F862">
        <v>530.57000000000005</v>
      </c>
      <c r="G862">
        <v>346</v>
      </c>
      <c r="H862">
        <v>19.72</v>
      </c>
      <c r="L862" s="17" t="s">
        <v>68</v>
      </c>
      <c r="M862" s="14" t="s">
        <v>71</v>
      </c>
      <c r="N862" s="14" t="str">
        <f t="shared" ref="N862:N925" si="168">N861</f>
        <v>,</v>
      </c>
      <c r="O862" s="14">
        <f t="shared" ref="O862:O925" si="169">B862</f>
        <v>33</v>
      </c>
      <c r="P862" s="14" t="str">
        <f t="shared" ref="P862:P925" si="170">N862</f>
        <v>,</v>
      </c>
      <c r="Q862" s="14">
        <f t="shared" ref="Q862:Q925" si="171">D862</f>
        <v>22</v>
      </c>
      <c r="R862" s="14" t="str">
        <f t="shared" ref="R862:R925" si="172">N862</f>
        <v>,</v>
      </c>
      <c r="S862" s="14">
        <f t="shared" ref="S862:S925" si="173">G862</f>
        <v>346</v>
      </c>
      <c r="T862" s="14" t="str">
        <f t="shared" ref="T862:T925" si="174">N861</f>
        <v>,</v>
      </c>
      <c r="U862" s="14">
        <f t="shared" ref="U862:U925" si="175">F862</f>
        <v>530.57000000000005</v>
      </c>
      <c r="V862" s="14" t="str">
        <f t="shared" ref="V862:V925" si="176">N861</f>
        <v>,</v>
      </c>
      <c r="W862" s="14">
        <f t="shared" ref="W862:W925" si="177">H862</f>
        <v>19.72</v>
      </c>
      <c r="X862" s="14" t="str">
        <f t="shared" ref="X862:X925" si="178">N861</f>
        <v>,</v>
      </c>
      <c r="Y862" s="14">
        <f t="shared" ref="Y862:Y925" si="179">E862</f>
        <v>2018</v>
      </c>
      <c r="Z862" s="14" t="s">
        <v>72</v>
      </c>
    </row>
    <row r="863" spans="1:26" x14ac:dyDescent="0.35">
      <c r="A863" t="s">
        <v>41</v>
      </c>
      <c r="B863" s="14">
        <f>VLOOKUP(Table2[[#This Row],[Crop]],Crop!$A$2:$B$5,2,FALSE)</f>
        <v>33</v>
      </c>
      <c r="C863" t="s">
        <v>17</v>
      </c>
      <c r="D863" s="14">
        <f>VLOOKUP(Table2[[#This Row],[District]],district!$A$2:$B$38,2,FALSE)</f>
        <v>22</v>
      </c>
      <c r="E863">
        <v>2019</v>
      </c>
      <c r="F863">
        <v>495.14</v>
      </c>
      <c r="G863">
        <v>347</v>
      </c>
      <c r="H863">
        <v>18.350000000000001</v>
      </c>
      <c r="L863" s="17" t="s">
        <v>68</v>
      </c>
      <c r="M863" s="14" t="s">
        <v>71</v>
      </c>
      <c r="N863" s="14" t="str">
        <f t="shared" si="168"/>
        <v>,</v>
      </c>
      <c r="O863" s="14">
        <f t="shared" si="169"/>
        <v>33</v>
      </c>
      <c r="P863" s="14" t="str">
        <f t="shared" si="170"/>
        <v>,</v>
      </c>
      <c r="Q863" s="14">
        <f t="shared" si="171"/>
        <v>22</v>
      </c>
      <c r="R863" s="14" t="str">
        <f t="shared" si="172"/>
        <v>,</v>
      </c>
      <c r="S863" s="14">
        <f t="shared" si="173"/>
        <v>347</v>
      </c>
      <c r="T863" s="14" t="str">
        <f t="shared" si="174"/>
        <v>,</v>
      </c>
      <c r="U863" s="14">
        <f t="shared" si="175"/>
        <v>495.14</v>
      </c>
      <c r="V863" s="14" t="str">
        <f t="shared" si="176"/>
        <v>,</v>
      </c>
      <c r="W863" s="14">
        <f t="shared" si="177"/>
        <v>18.350000000000001</v>
      </c>
      <c r="X863" s="14" t="str">
        <f t="shared" si="178"/>
        <v>,</v>
      </c>
      <c r="Y863" s="14">
        <f t="shared" si="179"/>
        <v>2019</v>
      </c>
      <c r="Z863" s="14" t="s">
        <v>72</v>
      </c>
    </row>
    <row r="864" spans="1:26" x14ac:dyDescent="0.35">
      <c r="A864" t="s">
        <v>41</v>
      </c>
      <c r="B864" s="14">
        <f>VLOOKUP(Table2[[#This Row],[Crop]],Crop!$A$2:$B$5,2,FALSE)</f>
        <v>33</v>
      </c>
      <c r="C864" t="s">
        <v>17</v>
      </c>
      <c r="D864" s="14">
        <f>VLOOKUP(Table2[[#This Row],[District]],district!$A$2:$B$38,2,FALSE)</f>
        <v>22</v>
      </c>
      <c r="E864">
        <v>2020</v>
      </c>
      <c r="F864">
        <v>296.39999999999998</v>
      </c>
      <c r="G864">
        <v>260</v>
      </c>
      <c r="H864">
        <v>13.68</v>
      </c>
      <c r="L864" s="17" t="s">
        <v>68</v>
      </c>
      <c r="M864" s="14" t="s">
        <v>71</v>
      </c>
      <c r="N864" s="14" t="str">
        <f t="shared" si="168"/>
        <v>,</v>
      </c>
      <c r="O864" s="14">
        <f t="shared" si="169"/>
        <v>33</v>
      </c>
      <c r="P864" s="14" t="str">
        <f t="shared" si="170"/>
        <v>,</v>
      </c>
      <c r="Q864" s="14">
        <f t="shared" si="171"/>
        <v>22</v>
      </c>
      <c r="R864" s="14" t="str">
        <f t="shared" si="172"/>
        <v>,</v>
      </c>
      <c r="S864" s="14">
        <f t="shared" si="173"/>
        <v>260</v>
      </c>
      <c r="T864" s="14" t="str">
        <f t="shared" si="174"/>
        <v>,</v>
      </c>
      <c r="U864" s="14">
        <f t="shared" si="175"/>
        <v>296.39999999999998</v>
      </c>
      <c r="V864" s="14" t="str">
        <f t="shared" si="176"/>
        <v>,</v>
      </c>
      <c r="W864" s="14">
        <f t="shared" si="177"/>
        <v>13.68</v>
      </c>
      <c r="X864" s="14" t="str">
        <f t="shared" si="178"/>
        <v>,</v>
      </c>
      <c r="Y864" s="14">
        <f t="shared" si="179"/>
        <v>2020</v>
      </c>
      <c r="Z864" s="14" t="s">
        <v>72</v>
      </c>
    </row>
    <row r="865" spans="1:26" x14ac:dyDescent="0.35">
      <c r="A865" t="s">
        <v>41</v>
      </c>
      <c r="B865" s="14">
        <f>VLOOKUP(Table2[[#This Row],[Crop]],Crop!$A$2:$B$5,2,FALSE)</f>
        <v>33</v>
      </c>
      <c r="C865" t="s">
        <v>17</v>
      </c>
      <c r="D865" s="14">
        <f>VLOOKUP(Table2[[#This Row],[District]],district!$A$2:$B$38,2,FALSE)</f>
        <v>22</v>
      </c>
      <c r="E865">
        <v>2021</v>
      </c>
      <c r="F865">
        <v>354.9</v>
      </c>
      <c r="G865">
        <v>201</v>
      </c>
      <c r="H865">
        <v>21.19</v>
      </c>
      <c r="L865" s="17" t="s">
        <v>68</v>
      </c>
      <c r="M865" s="14" t="s">
        <v>71</v>
      </c>
      <c r="N865" s="14" t="str">
        <f t="shared" si="168"/>
        <v>,</v>
      </c>
      <c r="O865" s="14">
        <f t="shared" si="169"/>
        <v>33</v>
      </c>
      <c r="P865" s="14" t="str">
        <f t="shared" si="170"/>
        <v>,</v>
      </c>
      <c r="Q865" s="14">
        <f t="shared" si="171"/>
        <v>22</v>
      </c>
      <c r="R865" s="14" t="str">
        <f t="shared" si="172"/>
        <v>,</v>
      </c>
      <c r="S865" s="14">
        <f t="shared" si="173"/>
        <v>201</v>
      </c>
      <c r="T865" s="14" t="str">
        <f t="shared" si="174"/>
        <v>,</v>
      </c>
      <c r="U865" s="14">
        <f t="shared" si="175"/>
        <v>354.9</v>
      </c>
      <c r="V865" s="14" t="str">
        <f t="shared" si="176"/>
        <v>,</v>
      </c>
      <c r="W865" s="14">
        <f t="shared" si="177"/>
        <v>21.19</v>
      </c>
      <c r="X865" s="14" t="str">
        <f t="shared" si="178"/>
        <v>,</v>
      </c>
      <c r="Y865" s="14">
        <f t="shared" si="179"/>
        <v>2021</v>
      </c>
      <c r="Z865" s="14" t="s">
        <v>72</v>
      </c>
    </row>
    <row r="866" spans="1:26" hidden="1" x14ac:dyDescent="0.35">
      <c r="A866" t="s">
        <v>41</v>
      </c>
      <c r="B866" s="14">
        <f>VLOOKUP(Table2[[#This Row],[Crop]],Crop!$A$2:$B$5,2,FALSE)</f>
        <v>33</v>
      </c>
      <c r="C866" t="s">
        <v>18</v>
      </c>
      <c r="D866" s="14">
        <f>VLOOKUP(Table2[[#This Row],[District]],district!$A$2:$B$38,2,FALSE)</f>
        <v>19</v>
      </c>
      <c r="E866">
        <v>1990</v>
      </c>
      <c r="L866" s="17" t="s">
        <v>68</v>
      </c>
      <c r="M866" s="14" t="s">
        <v>71</v>
      </c>
      <c r="N866" s="14" t="str">
        <f t="shared" si="168"/>
        <v>,</v>
      </c>
      <c r="O866" s="14">
        <f t="shared" si="169"/>
        <v>33</v>
      </c>
      <c r="P866" s="14" t="str">
        <f t="shared" si="170"/>
        <v>,</v>
      </c>
      <c r="Q866" s="14">
        <f t="shared" si="171"/>
        <v>19</v>
      </c>
      <c r="R866" s="14" t="str">
        <f t="shared" si="172"/>
        <v>,</v>
      </c>
      <c r="S866" s="14">
        <f t="shared" si="173"/>
        <v>0</v>
      </c>
      <c r="T866" s="14" t="str">
        <f t="shared" si="174"/>
        <v>,</v>
      </c>
      <c r="U866" s="14">
        <f t="shared" si="175"/>
        <v>0</v>
      </c>
      <c r="V866" s="14" t="str">
        <f t="shared" si="176"/>
        <v>,</v>
      </c>
      <c r="W866" s="14">
        <f t="shared" si="177"/>
        <v>0</v>
      </c>
      <c r="X866" s="14" t="str">
        <f t="shared" si="178"/>
        <v>,</v>
      </c>
      <c r="Y866" s="14">
        <f t="shared" si="179"/>
        <v>1990</v>
      </c>
      <c r="Z866" s="14" t="s">
        <v>72</v>
      </c>
    </row>
    <row r="867" spans="1:26" x14ac:dyDescent="0.35">
      <c r="A867" t="s">
        <v>41</v>
      </c>
      <c r="B867" s="14">
        <f>VLOOKUP(Table2[[#This Row],[Crop]],Crop!$A$2:$B$5,2,FALSE)</f>
        <v>33</v>
      </c>
      <c r="C867" t="s">
        <v>18</v>
      </c>
      <c r="D867" s="14">
        <f>VLOOKUP(Table2[[#This Row],[District]],district!$A$2:$B$38,2,FALSE)</f>
        <v>19</v>
      </c>
      <c r="E867">
        <v>1991</v>
      </c>
      <c r="F867">
        <v>971.26</v>
      </c>
      <c r="G867">
        <v>439</v>
      </c>
      <c r="H867">
        <v>30.24</v>
      </c>
      <c r="L867" s="17" t="s">
        <v>68</v>
      </c>
      <c r="M867" s="14" t="s">
        <v>71</v>
      </c>
      <c r="N867" s="14" t="str">
        <f t="shared" si="168"/>
        <v>,</v>
      </c>
      <c r="O867" s="14">
        <f t="shared" si="169"/>
        <v>33</v>
      </c>
      <c r="P867" s="14" t="str">
        <f t="shared" si="170"/>
        <v>,</v>
      </c>
      <c r="Q867" s="14">
        <f t="shared" si="171"/>
        <v>19</v>
      </c>
      <c r="R867" s="14" t="str">
        <f t="shared" si="172"/>
        <v>,</v>
      </c>
      <c r="S867" s="14">
        <f t="shared" si="173"/>
        <v>439</v>
      </c>
      <c r="T867" s="14" t="str">
        <f t="shared" si="174"/>
        <v>,</v>
      </c>
      <c r="U867" s="14">
        <f t="shared" si="175"/>
        <v>971.26</v>
      </c>
      <c r="V867" s="14" t="str">
        <f t="shared" si="176"/>
        <v>,</v>
      </c>
      <c r="W867" s="14">
        <f t="shared" si="177"/>
        <v>30.24</v>
      </c>
      <c r="X867" s="14" t="str">
        <f t="shared" si="178"/>
        <v>,</v>
      </c>
      <c r="Y867" s="14">
        <f t="shared" si="179"/>
        <v>1991</v>
      </c>
      <c r="Z867" s="14" t="s">
        <v>72</v>
      </c>
    </row>
    <row r="868" spans="1:26" x14ac:dyDescent="0.35">
      <c r="A868" t="s">
        <v>41</v>
      </c>
      <c r="B868" s="14">
        <f>VLOOKUP(Table2[[#This Row],[Crop]],Crop!$A$2:$B$5,2,FALSE)</f>
        <v>33</v>
      </c>
      <c r="C868" t="s">
        <v>18</v>
      </c>
      <c r="D868" s="14">
        <f>VLOOKUP(Table2[[#This Row],[District]],district!$A$2:$B$38,2,FALSE)</f>
        <v>19</v>
      </c>
      <c r="E868">
        <v>1992</v>
      </c>
      <c r="F868">
        <v>632.94000000000005</v>
      </c>
      <c r="G868">
        <v>448</v>
      </c>
      <c r="H868">
        <v>19.309999999999999</v>
      </c>
      <c r="L868" s="17" t="s">
        <v>68</v>
      </c>
      <c r="M868" s="14" t="s">
        <v>71</v>
      </c>
      <c r="N868" s="14" t="str">
        <f t="shared" si="168"/>
        <v>,</v>
      </c>
      <c r="O868" s="14">
        <f t="shared" si="169"/>
        <v>33</v>
      </c>
      <c r="P868" s="14" t="str">
        <f t="shared" si="170"/>
        <v>,</v>
      </c>
      <c r="Q868" s="14">
        <f t="shared" si="171"/>
        <v>19</v>
      </c>
      <c r="R868" s="14" t="str">
        <f t="shared" si="172"/>
        <v>,</v>
      </c>
      <c r="S868" s="14">
        <f t="shared" si="173"/>
        <v>448</v>
      </c>
      <c r="T868" s="14" t="str">
        <f t="shared" si="174"/>
        <v>,</v>
      </c>
      <c r="U868" s="14">
        <f t="shared" si="175"/>
        <v>632.94000000000005</v>
      </c>
      <c r="V868" s="14" t="str">
        <f t="shared" si="176"/>
        <v>,</v>
      </c>
      <c r="W868" s="14">
        <f t="shared" si="177"/>
        <v>19.309999999999999</v>
      </c>
      <c r="X868" s="14" t="str">
        <f t="shared" si="178"/>
        <v>,</v>
      </c>
      <c r="Y868" s="14">
        <f t="shared" si="179"/>
        <v>1992</v>
      </c>
      <c r="Z868" s="14" t="s">
        <v>72</v>
      </c>
    </row>
    <row r="869" spans="1:26" x14ac:dyDescent="0.35">
      <c r="A869" t="s">
        <v>41</v>
      </c>
      <c r="B869" s="14">
        <f>VLOOKUP(Table2[[#This Row],[Crop]],Crop!$A$2:$B$5,2,FALSE)</f>
        <v>33</v>
      </c>
      <c r="C869" t="s">
        <v>18</v>
      </c>
      <c r="D869" s="14">
        <f>VLOOKUP(Table2[[#This Row],[District]],district!$A$2:$B$38,2,FALSE)</f>
        <v>19</v>
      </c>
      <c r="E869">
        <v>1993</v>
      </c>
      <c r="F869">
        <v>652.4</v>
      </c>
      <c r="G869">
        <v>452</v>
      </c>
      <c r="H869">
        <v>19.73</v>
      </c>
      <c r="L869" s="17" t="s">
        <v>68</v>
      </c>
      <c r="M869" s="14" t="s">
        <v>71</v>
      </c>
      <c r="N869" s="14" t="str">
        <f t="shared" si="168"/>
        <v>,</v>
      </c>
      <c r="O869" s="14">
        <f t="shared" si="169"/>
        <v>33</v>
      </c>
      <c r="P869" s="14" t="str">
        <f t="shared" si="170"/>
        <v>,</v>
      </c>
      <c r="Q869" s="14">
        <f t="shared" si="171"/>
        <v>19</v>
      </c>
      <c r="R869" s="14" t="str">
        <f t="shared" si="172"/>
        <v>,</v>
      </c>
      <c r="S869" s="14">
        <f t="shared" si="173"/>
        <v>452</v>
      </c>
      <c r="T869" s="14" t="str">
        <f t="shared" si="174"/>
        <v>,</v>
      </c>
      <c r="U869" s="14">
        <f t="shared" si="175"/>
        <v>652.4</v>
      </c>
      <c r="V869" s="14" t="str">
        <f t="shared" si="176"/>
        <v>,</v>
      </c>
      <c r="W869" s="14">
        <f t="shared" si="177"/>
        <v>19.73</v>
      </c>
      <c r="X869" s="14" t="str">
        <f t="shared" si="178"/>
        <v>,</v>
      </c>
      <c r="Y869" s="14">
        <f t="shared" si="179"/>
        <v>1993</v>
      </c>
      <c r="Z869" s="14" t="s">
        <v>72</v>
      </c>
    </row>
    <row r="870" spans="1:26" x14ac:dyDescent="0.35">
      <c r="A870" t="s">
        <v>41</v>
      </c>
      <c r="B870" s="14">
        <f>VLOOKUP(Table2[[#This Row],[Crop]],Crop!$A$2:$B$5,2,FALSE)</f>
        <v>33</v>
      </c>
      <c r="C870" t="s">
        <v>18</v>
      </c>
      <c r="D870" s="14">
        <f>VLOOKUP(Table2[[#This Row],[District]],district!$A$2:$B$38,2,FALSE)</f>
        <v>19</v>
      </c>
      <c r="E870">
        <v>1994</v>
      </c>
      <c r="F870">
        <v>585.32000000000005</v>
      </c>
      <c r="G870">
        <v>457</v>
      </c>
      <c r="H870">
        <v>17.510000000000002</v>
      </c>
      <c r="L870" s="17" t="s">
        <v>68</v>
      </c>
      <c r="M870" s="14" t="s">
        <v>71</v>
      </c>
      <c r="N870" s="14" t="str">
        <f t="shared" si="168"/>
        <v>,</v>
      </c>
      <c r="O870" s="14">
        <f t="shared" si="169"/>
        <v>33</v>
      </c>
      <c r="P870" s="14" t="str">
        <f t="shared" si="170"/>
        <v>,</v>
      </c>
      <c r="Q870" s="14">
        <f t="shared" si="171"/>
        <v>19</v>
      </c>
      <c r="R870" s="14" t="str">
        <f t="shared" si="172"/>
        <v>,</v>
      </c>
      <c r="S870" s="14">
        <f t="shared" si="173"/>
        <v>457</v>
      </c>
      <c r="T870" s="14" t="str">
        <f t="shared" si="174"/>
        <v>,</v>
      </c>
      <c r="U870" s="14">
        <f t="shared" si="175"/>
        <v>585.32000000000005</v>
      </c>
      <c r="V870" s="14" t="str">
        <f t="shared" si="176"/>
        <v>,</v>
      </c>
      <c r="W870" s="14">
        <f t="shared" si="177"/>
        <v>17.510000000000002</v>
      </c>
      <c r="X870" s="14" t="str">
        <f t="shared" si="178"/>
        <v>,</v>
      </c>
      <c r="Y870" s="14">
        <f t="shared" si="179"/>
        <v>1994</v>
      </c>
      <c r="Z870" s="14" t="s">
        <v>72</v>
      </c>
    </row>
    <row r="871" spans="1:26" x14ac:dyDescent="0.35">
      <c r="A871" t="s">
        <v>41</v>
      </c>
      <c r="B871" s="14">
        <f>VLOOKUP(Table2[[#This Row],[Crop]],Crop!$A$2:$B$5,2,FALSE)</f>
        <v>33</v>
      </c>
      <c r="C871" t="s">
        <v>18</v>
      </c>
      <c r="D871" s="14">
        <f>VLOOKUP(Table2[[#This Row],[District]],district!$A$2:$B$38,2,FALSE)</f>
        <v>19</v>
      </c>
      <c r="E871">
        <v>1995</v>
      </c>
      <c r="F871">
        <v>744.2</v>
      </c>
      <c r="G871">
        <v>481</v>
      </c>
      <c r="H871">
        <v>21.15</v>
      </c>
      <c r="L871" s="17" t="s">
        <v>68</v>
      </c>
      <c r="M871" s="14" t="s">
        <v>71</v>
      </c>
      <c r="N871" s="14" t="str">
        <f t="shared" si="168"/>
        <v>,</v>
      </c>
      <c r="O871" s="14">
        <f t="shared" si="169"/>
        <v>33</v>
      </c>
      <c r="P871" s="14" t="str">
        <f t="shared" si="170"/>
        <v>,</v>
      </c>
      <c r="Q871" s="14">
        <f t="shared" si="171"/>
        <v>19</v>
      </c>
      <c r="R871" s="14" t="str">
        <f t="shared" si="172"/>
        <v>,</v>
      </c>
      <c r="S871" s="14">
        <f t="shared" si="173"/>
        <v>481</v>
      </c>
      <c r="T871" s="14" t="str">
        <f t="shared" si="174"/>
        <v>,</v>
      </c>
      <c r="U871" s="14">
        <f t="shared" si="175"/>
        <v>744.2</v>
      </c>
      <c r="V871" s="14" t="str">
        <f t="shared" si="176"/>
        <v>,</v>
      </c>
      <c r="W871" s="14">
        <f t="shared" si="177"/>
        <v>21.15</v>
      </c>
      <c r="X871" s="14" t="str">
        <f t="shared" si="178"/>
        <v>,</v>
      </c>
      <c r="Y871" s="14">
        <f t="shared" si="179"/>
        <v>1995</v>
      </c>
      <c r="Z871" s="14" t="s">
        <v>72</v>
      </c>
    </row>
    <row r="872" spans="1:26" x14ac:dyDescent="0.35">
      <c r="A872" t="s">
        <v>41</v>
      </c>
      <c r="B872" s="14">
        <f>VLOOKUP(Table2[[#This Row],[Crop]],Crop!$A$2:$B$5,2,FALSE)</f>
        <v>33</v>
      </c>
      <c r="C872" t="s">
        <v>18</v>
      </c>
      <c r="D872" s="14">
        <f>VLOOKUP(Table2[[#This Row],[District]],district!$A$2:$B$38,2,FALSE)</f>
        <v>19</v>
      </c>
      <c r="E872">
        <v>1996</v>
      </c>
      <c r="F872">
        <v>463.65</v>
      </c>
      <c r="G872">
        <v>469</v>
      </c>
      <c r="H872">
        <v>13.51</v>
      </c>
      <c r="L872" s="17" t="s">
        <v>68</v>
      </c>
      <c r="M872" s="14" t="s">
        <v>71</v>
      </c>
      <c r="N872" s="14" t="str">
        <f t="shared" si="168"/>
        <v>,</v>
      </c>
      <c r="O872" s="14">
        <f t="shared" si="169"/>
        <v>33</v>
      </c>
      <c r="P872" s="14" t="str">
        <f t="shared" si="170"/>
        <v>,</v>
      </c>
      <c r="Q872" s="14">
        <f t="shared" si="171"/>
        <v>19</v>
      </c>
      <c r="R872" s="14" t="str">
        <f t="shared" si="172"/>
        <v>,</v>
      </c>
      <c r="S872" s="14">
        <f t="shared" si="173"/>
        <v>469</v>
      </c>
      <c r="T872" s="14" t="str">
        <f t="shared" si="174"/>
        <v>,</v>
      </c>
      <c r="U872" s="14">
        <f t="shared" si="175"/>
        <v>463.65</v>
      </c>
      <c r="V872" s="14" t="str">
        <f t="shared" si="176"/>
        <v>,</v>
      </c>
      <c r="W872" s="14">
        <f t="shared" si="177"/>
        <v>13.51</v>
      </c>
      <c r="X872" s="14" t="str">
        <f t="shared" si="178"/>
        <v>,</v>
      </c>
      <c r="Y872" s="14">
        <f t="shared" si="179"/>
        <v>1996</v>
      </c>
      <c r="Z872" s="14" t="s">
        <v>72</v>
      </c>
    </row>
    <row r="873" spans="1:26" x14ac:dyDescent="0.35">
      <c r="A873" t="s">
        <v>41</v>
      </c>
      <c r="B873" s="14">
        <f>VLOOKUP(Table2[[#This Row],[Crop]],Crop!$A$2:$B$5,2,FALSE)</f>
        <v>33</v>
      </c>
      <c r="C873" t="s">
        <v>18</v>
      </c>
      <c r="D873" s="14">
        <f>VLOOKUP(Table2[[#This Row],[District]],district!$A$2:$B$38,2,FALSE)</f>
        <v>19</v>
      </c>
      <c r="E873">
        <v>1997</v>
      </c>
      <c r="F873">
        <v>554.52</v>
      </c>
      <c r="G873">
        <v>475</v>
      </c>
      <c r="H873">
        <v>15.96</v>
      </c>
      <c r="L873" s="17" t="s">
        <v>68</v>
      </c>
      <c r="M873" s="14" t="s">
        <v>71</v>
      </c>
      <c r="N873" s="14" t="str">
        <f t="shared" si="168"/>
        <v>,</v>
      </c>
      <c r="O873" s="14">
        <f t="shared" si="169"/>
        <v>33</v>
      </c>
      <c r="P873" s="14" t="str">
        <f t="shared" si="170"/>
        <v>,</v>
      </c>
      <c r="Q873" s="14">
        <f t="shared" si="171"/>
        <v>19</v>
      </c>
      <c r="R873" s="14" t="str">
        <f t="shared" si="172"/>
        <v>,</v>
      </c>
      <c r="S873" s="14">
        <f t="shared" si="173"/>
        <v>475</v>
      </c>
      <c r="T873" s="14" t="str">
        <f t="shared" si="174"/>
        <v>,</v>
      </c>
      <c r="U873" s="14">
        <f t="shared" si="175"/>
        <v>554.52</v>
      </c>
      <c r="V873" s="14" t="str">
        <f t="shared" si="176"/>
        <v>,</v>
      </c>
      <c r="W873" s="14">
        <f t="shared" si="177"/>
        <v>15.96</v>
      </c>
      <c r="X873" s="14" t="str">
        <f t="shared" si="178"/>
        <v>,</v>
      </c>
      <c r="Y873" s="14">
        <f t="shared" si="179"/>
        <v>1997</v>
      </c>
      <c r="Z873" s="14" t="s">
        <v>72</v>
      </c>
    </row>
    <row r="874" spans="1:26" x14ac:dyDescent="0.35">
      <c r="A874" t="s">
        <v>41</v>
      </c>
      <c r="B874" s="14">
        <f>VLOOKUP(Table2[[#This Row],[Crop]],Crop!$A$2:$B$5,2,FALSE)</f>
        <v>33</v>
      </c>
      <c r="C874" t="s">
        <v>18</v>
      </c>
      <c r="D874" s="14">
        <f>VLOOKUP(Table2[[#This Row],[District]],district!$A$2:$B$38,2,FALSE)</f>
        <v>19</v>
      </c>
      <c r="E874">
        <v>1998</v>
      </c>
      <c r="F874">
        <v>492.61</v>
      </c>
      <c r="G874">
        <v>481</v>
      </c>
      <c r="H874">
        <v>14</v>
      </c>
      <c r="L874" s="17" t="s">
        <v>68</v>
      </c>
      <c r="M874" s="14" t="s">
        <v>71</v>
      </c>
      <c r="N874" s="14" t="str">
        <f t="shared" si="168"/>
        <v>,</v>
      </c>
      <c r="O874" s="14">
        <f t="shared" si="169"/>
        <v>33</v>
      </c>
      <c r="P874" s="14" t="str">
        <f t="shared" si="170"/>
        <v>,</v>
      </c>
      <c r="Q874" s="14">
        <f t="shared" si="171"/>
        <v>19</v>
      </c>
      <c r="R874" s="14" t="str">
        <f t="shared" si="172"/>
        <v>,</v>
      </c>
      <c r="S874" s="14">
        <f t="shared" si="173"/>
        <v>481</v>
      </c>
      <c r="T874" s="14" t="str">
        <f t="shared" si="174"/>
        <v>,</v>
      </c>
      <c r="U874" s="14">
        <f t="shared" si="175"/>
        <v>492.61</v>
      </c>
      <c r="V874" s="14" t="str">
        <f t="shared" si="176"/>
        <v>,</v>
      </c>
      <c r="W874" s="14">
        <f t="shared" si="177"/>
        <v>14</v>
      </c>
      <c r="X874" s="14" t="str">
        <f t="shared" si="178"/>
        <v>,</v>
      </c>
      <c r="Y874" s="14">
        <f t="shared" si="179"/>
        <v>1998</v>
      </c>
      <c r="Z874" s="14" t="s">
        <v>72</v>
      </c>
    </row>
    <row r="875" spans="1:26" x14ac:dyDescent="0.35">
      <c r="A875" t="s">
        <v>41</v>
      </c>
      <c r="B875" s="14">
        <f>VLOOKUP(Table2[[#This Row],[Crop]],Crop!$A$2:$B$5,2,FALSE)</f>
        <v>33</v>
      </c>
      <c r="C875" t="s">
        <v>18</v>
      </c>
      <c r="D875" s="14">
        <f>VLOOKUP(Table2[[#This Row],[District]],district!$A$2:$B$38,2,FALSE)</f>
        <v>19</v>
      </c>
      <c r="E875">
        <v>1999</v>
      </c>
      <c r="F875">
        <v>894.75</v>
      </c>
      <c r="G875">
        <v>497</v>
      </c>
      <c r="H875">
        <v>24.61</v>
      </c>
      <c r="L875" s="17" t="s">
        <v>68</v>
      </c>
      <c r="M875" s="14" t="s">
        <v>71</v>
      </c>
      <c r="N875" s="14" t="str">
        <f t="shared" si="168"/>
        <v>,</v>
      </c>
      <c r="O875" s="14">
        <f t="shared" si="169"/>
        <v>33</v>
      </c>
      <c r="P875" s="14" t="str">
        <f t="shared" si="170"/>
        <v>,</v>
      </c>
      <c r="Q875" s="14">
        <f t="shared" si="171"/>
        <v>19</v>
      </c>
      <c r="R875" s="14" t="str">
        <f t="shared" si="172"/>
        <v>,</v>
      </c>
      <c r="S875" s="14">
        <f t="shared" si="173"/>
        <v>497</v>
      </c>
      <c r="T875" s="14" t="str">
        <f t="shared" si="174"/>
        <v>,</v>
      </c>
      <c r="U875" s="14">
        <f t="shared" si="175"/>
        <v>894.75</v>
      </c>
      <c r="V875" s="14" t="str">
        <f t="shared" si="176"/>
        <v>,</v>
      </c>
      <c r="W875" s="14">
        <f t="shared" si="177"/>
        <v>24.61</v>
      </c>
      <c r="X875" s="14" t="str">
        <f t="shared" si="178"/>
        <v>,</v>
      </c>
      <c r="Y875" s="14">
        <f t="shared" si="179"/>
        <v>1999</v>
      </c>
      <c r="Z875" s="14" t="s">
        <v>72</v>
      </c>
    </row>
    <row r="876" spans="1:26" x14ac:dyDescent="0.35">
      <c r="A876" t="s">
        <v>41</v>
      </c>
      <c r="B876" s="14">
        <f>VLOOKUP(Table2[[#This Row],[Crop]],Crop!$A$2:$B$5,2,FALSE)</f>
        <v>33</v>
      </c>
      <c r="C876" t="s">
        <v>18</v>
      </c>
      <c r="D876" s="14">
        <f>VLOOKUP(Table2[[#This Row],[District]],district!$A$2:$B$38,2,FALSE)</f>
        <v>19</v>
      </c>
      <c r="E876">
        <v>2000</v>
      </c>
      <c r="F876">
        <v>714.08</v>
      </c>
      <c r="G876">
        <v>483</v>
      </c>
      <c r="H876">
        <v>20.21</v>
      </c>
      <c r="L876" s="17" t="s">
        <v>68</v>
      </c>
      <c r="M876" s="14" t="s">
        <v>71</v>
      </c>
      <c r="N876" s="14" t="str">
        <f t="shared" si="168"/>
        <v>,</v>
      </c>
      <c r="O876" s="14">
        <f t="shared" si="169"/>
        <v>33</v>
      </c>
      <c r="P876" s="14" t="str">
        <f t="shared" si="170"/>
        <v>,</v>
      </c>
      <c r="Q876" s="14">
        <f t="shared" si="171"/>
        <v>19</v>
      </c>
      <c r="R876" s="14" t="str">
        <f t="shared" si="172"/>
        <v>,</v>
      </c>
      <c r="S876" s="14">
        <f t="shared" si="173"/>
        <v>483</v>
      </c>
      <c r="T876" s="14" t="str">
        <f t="shared" si="174"/>
        <v>,</v>
      </c>
      <c r="U876" s="14">
        <f t="shared" si="175"/>
        <v>714.08</v>
      </c>
      <c r="V876" s="14" t="str">
        <f t="shared" si="176"/>
        <v>,</v>
      </c>
      <c r="W876" s="14">
        <f t="shared" si="177"/>
        <v>20.21</v>
      </c>
      <c r="X876" s="14" t="str">
        <f t="shared" si="178"/>
        <v>,</v>
      </c>
      <c r="Y876" s="14">
        <f t="shared" si="179"/>
        <v>2000</v>
      </c>
      <c r="Z876" s="14" t="s">
        <v>72</v>
      </c>
    </row>
    <row r="877" spans="1:26" x14ac:dyDescent="0.35">
      <c r="A877" t="s">
        <v>41</v>
      </c>
      <c r="B877" s="14">
        <f>VLOOKUP(Table2[[#This Row],[Crop]],Crop!$A$2:$B$5,2,FALSE)</f>
        <v>33</v>
      </c>
      <c r="C877" t="s">
        <v>18</v>
      </c>
      <c r="D877" s="14">
        <f>VLOOKUP(Table2[[#This Row],[District]],district!$A$2:$B$38,2,FALSE)</f>
        <v>19</v>
      </c>
      <c r="E877">
        <v>2001</v>
      </c>
      <c r="F877">
        <v>722.51</v>
      </c>
      <c r="G877">
        <v>493</v>
      </c>
      <c r="H877">
        <v>20.03</v>
      </c>
      <c r="L877" s="17" t="s">
        <v>68</v>
      </c>
      <c r="M877" s="14" t="s">
        <v>71</v>
      </c>
      <c r="N877" s="14" t="str">
        <f t="shared" si="168"/>
        <v>,</v>
      </c>
      <c r="O877" s="14">
        <f t="shared" si="169"/>
        <v>33</v>
      </c>
      <c r="P877" s="14" t="str">
        <f t="shared" si="170"/>
        <v>,</v>
      </c>
      <c r="Q877" s="14">
        <f t="shared" si="171"/>
        <v>19</v>
      </c>
      <c r="R877" s="14" t="str">
        <f t="shared" si="172"/>
        <v>,</v>
      </c>
      <c r="S877" s="14">
        <f t="shared" si="173"/>
        <v>493</v>
      </c>
      <c r="T877" s="14" t="str">
        <f t="shared" si="174"/>
        <v>,</v>
      </c>
      <c r="U877" s="14">
        <f t="shared" si="175"/>
        <v>722.51</v>
      </c>
      <c r="V877" s="14" t="str">
        <f t="shared" si="176"/>
        <v>,</v>
      </c>
      <c r="W877" s="14">
        <f t="shared" si="177"/>
        <v>20.03</v>
      </c>
      <c r="X877" s="14" t="str">
        <f t="shared" si="178"/>
        <v>,</v>
      </c>
      <c r="Y877" s="14">
        <f t="shared" si="179"/>
        <v>2001</v>
      </c>
      <c r="Z877" s="14" t="s">
        <v>72</v>
      </c>
    </row>
    <row r="878" spans="1:26" x14ac:dyDescent="0.35">
      <c r="A878" t="s">
        <v>41</v>
      </c>
      <c r="B878" s="14">
        <f>VLOOKUP(Table2[[#This Row],[Crop]],Crop!$A$2:$B$5,2,FALSE)</f>
        <v>33</v>
      </c>
      <c r="C878" t="s">
        <v>18</v>
      </c>
      <c r="D878" s="14">
        <f>VLOOKUP(Table2[[#This Row],[District]],district!$A$2:$B$38,2,FALSE)</f>
        <v>19</v>
      </c>
      <c r="E878">
        <v>2002</v>
      </c>
      <c r="F878">
        <v>799.25</v>
      </c>
      <c r="G878">
        <v>474</v>
      </c>
      <c r="H878">
        <v>23.05</v>
      </c>
      <c r="L878" s="17" t="s">
        <v>68</v>
      </c>
      <c r="M878" s="14" t="s">
        <v>71</v>
      </c>
      <c r="N878" s="14" t="str">
        <f t="shared" si="168"/>
        <v>,</v>
      </c>
      <c r="O878" s="14">
        <f t="shared" si="169"/>
        <v>33</v>
      </c>
      <c r="P878" s="14" t="str">
        <f t="shared" si="170"/>
        <v>,</v>
      </c>
      <c r="Q878" s="14">
        <f t="shared" si="171"/>
        <v>19</v>
      </c>
      <c r="R878" s="14" t="str">
        <f t="shared" si="172"/>
        <v>,</v>
      </c>
      <c r="S878" s="14">
        <f t="shared" si="173"/>
        <v>474</v>
      </c>
      <c r="T878" s="14" t="str">
        <f t="shared" si="174"/>
        <v>,</v>
      </c>
      <c r="U878" s="14">
        <f t="shared" si="175"/>
        <v>799.25</v>
      </c>
      <c r="V878" s="14" t="str">
        <f t="shared" si="176"/>
        <v>,</v>
      </c>
      <c r="W878" s="14">
        <f t="shared" si="177"/>
        <v>23.05</v>
      </c>
      <c r="X878" s="14" t="str">
        <f t="shared" si="178"/>
        <v>,</v>
      </c>
      <c r="Y878" s="14">
        <f t="shared" si="179"/>
        <v>2002</v>
      </c>
      <c r="Z878" s="14" t="s">
        <v>72</v>
      </c>
    </row>
    <row r="879" spans="1:26" x14ac:dyDescent="0.35">
      <c r="A879" t="s">
        <v>41</v>
      </c>
      <c r="B879" s="14">
        <f>VLOOKUP(Table2[[#This Row],[Crop]],Crop!$A$2:$B$5,2,FALSE)</f>
        <v>33</v>
      </c>
      <c r="C879" t="s">
        <v>18</v>
      </c>
      <c r="D879" s="14">
        <f>VLOOKUP(Table2[[#This Row],[District]],district!$A$2:$B$38,2,FALSE)</f>
        <v>19</v>
      </c>
      <c r="E879">
        <v>2003</v>
      </c>
      <c r="F879">
        <v>831.2</v>
      </c>
      <c r="G879">
        <v>505</v>
      </c>
      <c r="H879">
        <v>22.5</v>
      </c>
      <c r="L879" s="17" t="s">
        <v>68</v>
      </c>
      <c r="M879" s="14" t="s">
        <v>71</v>
      </c>
      <c r="N879" s="14" t="str">
        <f t="shared" si="168"/>
        <v>,</v>
      </c>
      <c r="O879" s="14">
        <f t="shared" si="169"/>
        <v>33</v>
      </c>
      <c r="P879" s="14" t="str">
        <f t="shared" si="170"/>
        <v>,</v>
      </c>
      <c r="Q879" s="14">
        <f t="shared" si="171"/>
        <v>19</v>
      </c>
      <c r="R879" s="14" t="str">
        <f t="shared" si="172"/>
        <v>,</v>
      </c>
      <c r="S879" s="14">
        <f t="shared" si="173"/>
        <v>505</v>
      </c>
      <c r="T879" s="14" t="str">
        <f t="shared" si="174"/>
        <v>,</v>
      </c>
      <c r="U879" s="14">
        <f t="shared" si="175"/>
        <v>831.2</v>
      </c>
      <c r="V879" s="14" t="str">
        <f t="shared" si="176"/>
        <v>,</v>
      </c>
      <c r="W879" s="14">
        <f t="shared" si="177"/>
        <v>22.5</v>
      </c>
      <c r="X879" s="14" t="str">
        <f t="shared" si="178"/>
        <v>,</v>
      </c>
      <c r="Y879" s="14">
        <f t="shared" si="179"/>
        <v>2003</v>
      </c>
      <c r="Z879" s="14" t="s">
        <v>72</v>
      </c>
    </row>
    <row r="880" spans="1:26" x14ac:dyDescent="0.35">
      <c r="A880" t="s">
        <v>41</v>
      </c>
      <c r="B880" s="14">
        <f>VLOOKUP(Table2[[#This Row],[Crop]],Crop!$A$2:$B$5,2,FALSE)</f>
        <v>33</v>
      </c>
      <c r="C880" t="s">
        <v>18</v>
      </c>
      <c r="D880" s="14">
        <f>VLOOKUP(Table2[[#This Row],[District]],district!$A$2:$B$38,2,FALSE)</f>
        <v>19</v>
      </c>
      <c r="E880">
        <v>2004</v>
      </c>
      <c r="F880">
        <v>1077.5899999999999</v>
      </c>
      <c r="G880">
        <v>511</v>
      </c>
      <c r="H880">
        <v>28.83</v>
      </c>
      <c r="L880" s="17" t="s">
        <v>68</v>
      </c>
      <c r="M880" s="14" t="s">
        <v>71</v>
      </c>
      <c r="N880" s="14" t="str">
        <f t="shared" si="168"/>
        <v>,</v>
      </c>
      <c r="O880" s="14">
        <f t="shared" si="169"/>
        <v>33</v>
      </c>
      <c r="P880" s="14" t="str">
        <f t="shared" si="170"/>
        <v>,</v>
      </c>
      <c r="Q880" s="14">
        <f t="shared" si="171"/>
        <v>19</v>
      </c>
      <c r="R880" s="14" t="str">
        <f t="shared" si="172"/>
        <v>,</v>
      </c>
      <c r="S880" s="14">
        <f t="shared" si="173"/>
        <v>511</v>
      </c>
      <c r="T880" s="14" t="str">
        <f t="shared" si="174"/>
        <v>,</v>
      </c>
      <c r="U880" s="14">
        <f t="shared" si="175"/>
        <v>1077.5899999999999</v>
      </c>
      <c r="V880" s="14" t="str">
        <f t="shared" si="176"/>
        <v>,</v>
      </c>
      <c r="W880" s="14">
        <f t="shared" si="177"/>
        <v>28.83</v>
      </c>
      <c r="X880" s="14" t="str">
        <f t="shared" si="178"/>
        <v>,</v>
      </c>
      <c r="Y880" s="14">
        <f t="shared" si="179"/>
        <v>2004</v>
      </c>
      <c r="Z880" s="14" t="s">
        <v>72</v>
      </c>
    </row>
    <row r="881" spans="1:26" x14ac:dyDescent="0.35">
      <c r="A881" t="s">
        <v>41</v>
      </c>
      <c r="B881" s="14">
        <f>VLOOKUP(Table2[[#This Row],[Crop]],Crop!$A$2:$B$5,2,FALSE)</f>
        <v>33</v>
      </c>
      <c r="C881" t="s">
        <v>18</v>
      </c>
      <c r="D881" s="14">
        <f>VLOOKUP(Table2[[#This Row],[District]],district!$A$2:$B$38,2,FALSE)</f>
        <v>19</v>
      </c>
      <c r="E881">
        <v>2005</v>
      </c>
      <c r="F881">
        <v>1079.3499999999999</v>
      </c>
      <c r="G881">
        <v>516</v>
      </c>
      <c r="H881">
        <v>26.9</v>
      </c>
      <c r="L881" s="17" t="s">
        <v>68</v>
      </c>
      <c r="M881" s="14" t="s">
        <v>71</v>
      </c>
      <c r="N881" s="14" t="str">
        <f t="shared" si="168"/>
        <v>,</v>
      </c>
      <c r="O881" s="14">
        <f t="shared" si="169"/>
        <v>33</v>
      </c>
      <c r="P881" s="14" t="str">
        <f t="shared" si="170"/>
        <v>,</v>
      </c>
      <c r="Q881" s="14">
        <f t="shared" si="171"/>
        <v>19</v>
      </c>
      <c r="R881" s="14" t="str">
        <f t="shared" si="172"/>
        <v>,</v>
      </c>
      <c r="S881" s="14">
        <f t="shared" si="173"/>
        <v>516</v>
      </c>
      <c r="T881" s="14" t="str">
        <f t="shared" si="174"/>
        <v>,</v>
      </c>
      <c r="U881" s="14">
        <f t="shared" si="175"/>
        <v>1079.3499999999999</v>
      </c>
      <c r="V881" s="14" t="str">
        <f t="shared" si="176"/>
        <v>,</v>
      </c>
      <c r="W881" s="14">
        <f t="shared" si="177"/>
        <v>26.9</v>
      </c>
      <c r="X881" s="14" t="str">
        <f t="shared" si="178"/>
        <v>,</v>
      </c>
      <c r="Y881" s="14">
        <f t="shared" si="179"/>
        <v>2005</v>
      </c>
      <c r="Z881" s="14" t="s">
        <v>72</v>
      </c>
    </row>
    <row r="882" spans="1:26" x14ac:dyDescent="0.35">
      <c r="A882" t="s">
        <v>41</v>
      </c>
      <c r="B882" s="14">
        <f>VLOOKUP(Table2[[#This Row],[Crop]],Crop!$A$2:$B$5,2,FALSE)</f>
        <v>33</v>
      </c>
      <c r="C882" t="s">
        <v>18</v>
      </c>
      <c r="D882" s="14">
        <f>VLOOKUP(Table2[[#This Row],[District]],district!$A$2:$B$38,2,FALSE)</f>
        <v>19</v>
      </c>
      <c r="E882">
        <v>2006</v>
      </c>
      <c r="F882">
        <v>974.94</v>
      </c>
      <c r="G882">
        <v>519</v>
      </c>
      <c r="H882">
        <v>24.16</v>
      </c>
      <c r="L882" s="17" t="s">
        <v>68</v>
      </c>
      <c r="M882" s="14" t="s">
        <v>71</v>
      </c>
      <c r="N882" s="14" t="str">
        <f t="shared" si="168"/>
        <v>,</v>
      </c>
      <c r="O882" s="14">
        <f t="shared" si="169"/>
        <v>33</v>
      </c>
      <c r="P882" s="14" t="str">
        <f t="shared" si="170"/>
        <v>,</v>
      </c>
      <c r="Q882" s="14">
        <f t="shared" si="171"/>
        <v>19</v>
      </c>
      <c r="R882" s="14" t="str">
        <f t="shared" si="172"/>
        <v>,</v>
      </c>
      <c r="S882" s="14">
        <f t="shared" si="173"/>
        <v>519</v>
      </c>
      <c r="T882" s="14" t="str">
        <f t="shared" si="174"/>
        <v>,</v>
      </c>
      <c r="U882" s="14">
        <f t="shared" si="175"/>
        <v>974.94</v>
      </c>
      <c r="V882" s="14" t="str">
        <f t="shared" si="176"/>
        <v>,</v>
      </c>
      <c r="W882" s="14">
        <f t="shared" si="177"/>
        <v>24.16</v>
      </c>
      <c r="X882" s="14" t="str">
        <f t="shared" si="178"/>
        <v>,</v>
      </c>
      <c r="Y882" s="14">
        <f t="shared" si="179"/>
        <v>2006</v>
      </c>
      <c r="Z882" s="14" t="s">
        <v>72</v>
      </c>
    </row>
    <row r="883" spans="1:26" x14ac:dyDescent="0.35">
      <c r="A883" t="s">
        <v>41</v>
      </c>
      <c r="B883" s="14">
        <f>VLOOKUP(Table2[[#This Row],[Crop]],Crop!$A$2:$B$5,2,FALSE)</f>
        <v>33</v>
      </c>
      <c r="C883" t="s">
        <v>18</v>
      </c>
      <c r="D883" s="14">
        <f>VLOOKUP(Table2[[#This Row],[District]],district!$A$2:$B$38,2,FALSE)</f>
        <v>19</v>
      </c>
      <c r="E883">
        <v>2007</v>
      </c>
      <c r="F883">
        <v>865.13</v>
      </c>
      <c r="G883">
        <v>517</v>
      </c>
      <c r="H883">
        <v>21.52</v>
      </c>
      <c r="L883" s="17" t="s">
        <v>68</v>
      </c>
      <c r="M883" s="14" t="s">
        <v>71</v>
      </c>
      <c r="N883" s="14" t="str">
        <f t="shared" si="168"/>
        <v>,</v>
      </c>
      <c r="O883" s="14">
        <f t="shared" si="169"/>
        <v>33</v>
      </c>
      <c r="P883" s="14" t="str">
        <f t="shared" si="170"/>
        <v>,</v>
      </c>
      <c r="Q883" s="14">
        <f t="shared" si="171"/>
        <v>19</v>
      </c>
      <c r="R883" s="14" t="str">
        <f t="shared" si="172"/>
        <v>,</v>
      </c>
      <c r="S883" s="14">
        <f t="shared" si="173"/>
        <v>517</v>
      </c>
      <c r="T883" s="14" t="str">
        <f t="shared" si="174"/>
        <v>,</v>
      </c>
      <c r="U883" s="14">
        <f t="shared" si="175"/>
        <v>865.13</v>
      </c>
      <c r="V883" s="14" t="str">
        <f t="shared" si="176"/>
        <v>,</v>
      </c>
      <c r="W883" s="14">
        <f t="shared" si="177"/>
        <v>21.52</v>
      </c>
      <c r="X883" s="14" t="str">
        <f t="shared" si="178"/>
        <v>,</v>
      </c>
      <c r="Y883" s="14">
        <f t="shared" si="179"/>
        <v>2007</v>
      </c>
      <c r="Z883" s="14" t="s">
        <v>72</v>
      </c>
    </row>
    <row r="884" spans="1:26" x14ac:dyDescent="0.35">
      <c r="A884" t="s">
        <v>41</v>
      </c>
      <c r="B884" s="14">
        <f>VLOOKUP(Table2[[#This Row],[Crop]],Crop!$A$2:$B$5,2,FALSE)</f>
        <v>33</v>
      </c>
      <c r="C884" t="s">
        <v>18</v>
      </c>
      <c r="D884" s="14">
        <f>VLOOKUP(Table2[[#This Row],[District]],district!$A$2:$B$38,2,FALSE)</f>
        <v>19</v>
      </c>
      <c r="E884">
        <v>2008</v>
      </c>
      <c r="F884">
        <v>635.6</v>
      </c>
      <c r="G884">
        <v>488</v>
      </c>
      <c r="H884">
        <v>16.75</v>
      </c>
      <c r="L884" s="17" t="s">
        <v>68</v>
      </c>
      <c r="M884" s="14" t="s">
        <v>71</v>
      </c>
      <c r="N884" s="14" t="str">
        <f t="shared" si="168"/>
        <v>,</v>
      </c>
      <c r="O884" s="14">
        <f t="shared" si="169"/>
        <v>33</v>
      </c>
      <c r="P884" s="14" t="str">
        <f t="shared" si="170"/>
        <v>,</v>
      </c>
      <c r="Q884" s="14">
        <f t="shared" si="171"/>
        <v>19</v>
      </c>
      <c r="R884" s="14" t="str">
        <f t="shared" si="172"/>
        <v>,</v>
      </c>
      <c r="S884" s="14">
        <f t="shared" si="173"/>
        <v>488</v>
      </c>
      <c r="T884" s="14" t="str">
        <f t="shared" si="174"/>
        <v>,</v>
      </c>
      <c r="U884" s="14">
        <f t="shared" si="175"/>
        <v>635.6</v>
      </c>
      <c r="V884" s="14" t="str">
        <f t="shared" si="176"/>
        <v>,</v>
      </c>
      <c r="W884" s="14">
        <f t="shared" si="177"/>
        <v>16.75</v>
      </c>
      <c r="X884" s="14" t="str">
        <f t="shared" si="178"/>
        <v>,</v>
      </c>
      <c r="Y884" s="14">
        <f t="shared" si="179"/>
        <v>2008</v>
      </c>
      <c r="Z884" s="14" t="s">
        <v>72</v>
      </c>
    </row>
    <row r="885" spans="1:26" x14ac:dyDescent="0.35">
      <c r="A885" t="s">
        <v>41</v>
      </c>
      <c r="B885" s="14">
        <f>VLOOKUP(Table2[[#This Row],[Crop]],Crop!$A$2:$B$5,2,FALSE)</f>
        <v>33</v>
      </c>
      <c r="C885" t="s">
        <v>18</v>
      </c>
      <c r="D885" s="14">
        <f>VLOOKUP(Table2[[#This Row],[District]],district!$A$2:$B$38,2,FALSE)</f>
        <v>19</v>
      </c>
      <c r="E885">
        <v>2009</v>
      </c>
      <c r="F885">
        <v>742.57</v>
      </c>
      <c r="G885">
        <v>493</v>
      </c>
      <c r="H885">
        <v>19.37</v>
      </c>
      <c r="L885" s="17" t="s">
        <v>68</v>
      </c>
      <c r="M885" s="14" t="s">
        <v>71</v>
      </c>
      <c r="N885" s="14" t="str">
        <f t="shared" si="168"/>
        <v>,</v>
      </c>
      <c r="O885" s="14">
        <f t="shared" si="169"/>
        <v>33</v>
      </c>
      <c r="P885" s="14" t="str">
        <f t="shared" si="170"/>
        <v>,</v>
      </c>
      <c r="Q885" s="14">
        <f t="shared" si="171"/>
        <v>19</v>
      </c>
      <c r="R885" s="14" t="str">
        <f t="shared" si="172"/>
        <v>,</v>
      </c>
      <c r="S885" s="14">
        <f t="shared" si="173"/>
        <v>493</v>
      </c>
      <c r="T885" s="14" t="str">
        <f t="shared" si="174"/>
        <v>,</v>
      </c>
      <c r="U885" s="14">
        <f t="shared" si="175"/>
        <v>742.57</v>
      </c>
      <c r="V885" s="14" t="str">
        <f t="shared" si="176"/>
        <v>,</v>
      </c>
      <c r="W885" s="14">
        <f t="shared" si="177"/>
        <v>19.37</v>
      </c>
      <c r="X885" s="14" t="str">
        <f t="shared" si="178"/>
        <v>,</v>
      </c>
      <c r="Y885" s="14">
        <f t="shared" si="179"/>
        <v>2009</v>
      </c>
      <c r="Z885" s="14" t="s">
        <v>72</v>
      </c>
    </row>
    <row r="886" spans="1:26" x14ac:dyDescent="0.35">
      <c r="A886" t="s">
        <v>41</v>
      </c>
      <c r="B886" s="14">
        <f>VLOOKUP(Table2[[#This Row],[Crop]],Crop!$A$2:$B$5,2,FALSE)</f>
        <v>33</v>
      </c>
      <c r="C886" t="s">
        <v>18</v>
      </c>
      <c r="D886" s="14">
        <f>VLOOKUP(Table2[[#This Row],[District]],district!$A$2:$B$38,2,FALSE)</f>
        <v>19</v>
      </c>
      <c r="E886">
        <v>2010</v>
      </c>
      <c r="F886">
        <v>687</v>
      </c>
      <c r="G886">
        <v>506</v>
      </c>
      <c r="H886">
        <v>17.46</v>
      </c>
      <c r="L886" s="17" t="s">
        <v>68</v>
      </c>
      <c r="M886" s="14" t="s">
        <v>71</v>
      </c>
      <c r="N886" s="14" t="str">
        <f t="shared" si="168"/>
        <v>,</v>
      </c>
      <c r="O886" s="14">
        <f t="shared" si="169"/>
        <v>33</v>
      </c>
      <c r="P886" s="14" t="str">
        <f t="shared" si="170"/>
        <v>,</v>
      </c>
      <c r="Q886" s="14">
        <f t="shared" si="171"/>
        <v>19</v>
      </c>
      <c r="R886" s="14" t="str">
        <f t="shared" si="172"/>
        <v>,</v>
      </c>
      <c r="S886" s="14">
        <f t="shared" si="173"/>
        <v>506</v>
      </c>
      <c r="T886" s="14" t="str">
        <f t="shared" si="174"/>
        <v>,</v>
      </c>
      <c r="U886" s="14">
        <f t="shared" si="175"/>
        <v>687</v>
      </c>
      <c r="V886" s="14" t="str">
        <f t="shared" si="176"/>
        <v>,</v>
      </c>
      <c r="W886" s="14">
        <f t="shared" si="177"/>
        <v>17.46</v>
      </c>
      <c r="X886" s="14" t="str">
        <f t="shared" si="178"/>
        <v>,</v>
      </c>
      <c r="Y886" s="14">
        <f t="shared" si="179"/>
        <v>2010</v>
      </c>
      <c r="Z886" s="14" t="s">
        <v>72</v>
      </c>
    </row>
    <row r="887" spans="1:26" x14ac:dyDescent="0.35">
      <c r="A887" t="s">
        <v>41</v>
      </c>
      <c r="B887" s="14">
        <f>VLOOKUP(Table2[[#This Row],[Crop]],Crop!$A$2:$B$5,2,FALSE)</f>
        <v>33</v>
      </c>
      <c r="C887" t="s">
        <v>18</v>
      </c>
      <c r="D887" s="14">
        <f>VLOOKUP(Table2[[#This Row],[District]],district!$A$2:$B$38,2,FALSE)</f>
        <v>19</v>
      </c>
      <c r="E887">
        <v>2011</v>
      </c>
      <c r="F887">
        <v>971.01</v>
      </c>
      <c r="G887">
        <v>521</v>
      </c>
      <c r="H887">
        <v>23.97</v>
      </c>
      <c r="L887" s="17" t="s">
        <v>68</v>
      </c>
      <c r="M887" s="14" t="s">
        <v>71</v>
      </c>
      <c r="N887" s="14" t="str">
        <f t="shared" si="168"/>
        <v>,</v>
      </c>
      <c r="O887" s="14">
        <f t="shared" si="169"/>
        <v>33</v>
      </c>
      <c r="P887" s="14" t="str">
        <f t="shared" si="170"/>
        <v>,</v>
      </c>
      <c r="Q887" s="14">
        <f t="shared" si="171"/>
        <v>19</v>
      </c>
      <c r="R887" s="14" t="str">
        <f t="shared" si="172"/>
        <v>,</v>
      </c>
      <c r="S887" s="14">
        <f t="shared" si="173"/>
        <v>521</v>
      </c>
      <c r="T887" s="14" t="str">
        <f t="shared" si="174"/>
        <v>,</v>
      </c>
      <c r="U887" s="14">
        <f t="shared" si="175"/>
        <v>971.01</v>
      </c>
      <c r="V887" s="14" t="str">
        <f t="shared" si="176"/>
        <v>,</v>
      </c>
      <c r="W887" s="14">
        <f t="shared" si="177"/>
        <v>23.97</v>
      </c>
      <c r="X887" s="14" t="str">
        <f t="shared" si="178"/>
        <v>,</v>
      </c>
      <c r="Y887" s="14">
        <f t="shared" si="179"/>
        <v>2011</v>
      </c>
      <c r="Z887" s="14" t="s">
        <v>72</v>
      </c>
    </row>
    <row r="888" spans="1:26" x14ac:dyDescent="0.35">
      <c r="A888" t="s">
        <v>41</v>
      </c>
      <c r="B888" s="14">
        <f>VLOOKUP(Table2[[#This Row],[Crop]],Crop!$A$2:$B$5,2,FALSE)</f>
        <v>33</v>
      </c>
      <c r="C888" t="s">
        <v>18</v>
      </c>
      <c r="D888" s="14">
        <f>VLOOKUP(Table2[[#This Row],[District]],district!$A$2:$B$38,2,FALSE)</f>
        <v>19</v>
      </c>
      <c r="E888">
        <v>2012</v>
      </c>
      <c r="F888">
        <v>802.82</v>
      </c>
      <c r="G888">
        <v>471</v>
      </c>
      <c r="H888">
        <v>21.92</v>
      </c>
      <c r="L888" s="17" t="s">
        <v>68</v>
      </c>
      <c r="M888" s="14" t="s">
        <v>71</v>
      </c>
      <c r="N888" s="14" t="str">
        <f t="shared" si="168"/>
        <v>,</v>
      </c>
      <c r="O888" s="14">
        <f t="shared" si="169"/>
        <v>33</v>
      </c>
      <c r="P888" s="14" t="str">
        <f t="shared" si="170"/>
        <v>,</v>
      </c>
      <c r="Q888" s="14">
        <f t="shared" si="171"/>
        <v>19</v>
      </c>
      <c r="R888" s="14" t="str">
        <f t="shared" si="172"/>
        <v>,</v>
      </c>
      <c r="S888" s="14">
        <f t="shared" si="173"/>
        <v>471</v>
      </c>
      <c r="T888" s="14" t="str">
        <f t="shared" si="174"/>
        <v>,</v>
      </c>
      <c r="U888" s="14">
        <f t="shared" si="175"/>
        <v>802.82</v>
      </c>
      <c r="V888" s="14" t="str">
        <f t="shared" si="176"/>
        <v>,</v>
      </c>
      <c r="W888" s="14">
        <f t="shared" si="177"/>
        <v>21.92</v>
      </c>
      <c r="X888" s="14" t="str">
        <f t="shared" si="178"/>
        <v>,</v>
      </c>
      <c r="Y888" s="14">
        <f t="shared" si="179"/>
        <v>2012</v>
      </c>
      <c r="Z888" s="14" t="s">
        <v>72</v>
      </c>
    </row>
    <row r="889" spans="1:26" x14ac:dyDescent="0.35">
      <c r="A889" t="s">
        <v>41</v>
      </c>
      <c r="B889" s="14">
        <f>VLOOKUP(Table2[[#This Row],[Crop]],Crop!$A$2:$B$5,2,FALSE)</f>
        <v>33</v>
      </c>
      <c r="C889" t="s">
        <v>18</v>
      </c>
      <c r="D889" s="14">
        <f>VLOOKUP(Table2[[#This Row],[District]],district!$A$2:$B$38,2,FALSE)</f>
        <v>19</v>
      </c>
      <c r="E889">
        <v>2013</v>
      </c>
      <c r="F889">
        <v>754.78</v>
      </c>
      <c r="G889">
        <v>454</v>
      </c>
      <c r="H889">
        <v>21.38</v>
      </c>
      <c r="L889" s="17" t="s">
        <v>68</v>
      </c>
      <c r="M889" s="14" t="s">
        <v>71</v>
      </c>
      <c r="N889" s="14" t="str">
        <f t="shared" si="168"/>
        <v>,</v>
      </c>
      <c r="O889" s="14">
        <f t="shared" si="169"/>
        <v>33</v>
      </c>
      <c r="P889" s="14" t="str">
        <f t="shared" si="170"/>
        <v>,</v>
      </c>
      <c r="Q889" s="14">
        <f t="shared" si="171"/>
        <v>19</v>
      </c>
      <c r="R889" s="14" t="str">
        <f t="shared" si="172"/>
        <v>,</v>
      </c>
      <c r="S889" s="14">
        <f t="shared" si="173"/>
        <v>454</v>
      </c>
      <c r="T889" s="14" t="str">
        <f t="shared" si="174"/>
        <v>,</v>
      </c>
      <c r="U889" s="14">
        <f t="shared" si="175"/>
        <v>754.78</v>
      </c>
      <c r="V889" s="14" t="str">
        <f t="shared" si="176"/>
        <v>,</v>
      </c>
      <c r="W889" s="14">
        <f t="shared" si="177"/>
        <v>21.38</v>
      </c>
      <c r="X889" s="14" t="str">
        <f t="shared" si="178"/>
        <v>,</v>
      </c>
      <c r="Y889" s="14">
        <f t="shared" si="179"/>
        <v>2013</v>
      </c>
      <c r="Z889" s="14" t="s">
        <v>72</v>
      </c>
    </row>
    <row r="890" spans="1:26" x14ac:dyDescent="0.35">
      <c r="A890" t="s">
        <v>41</v>
      </c>
      <c r="B890" s="14">
        <f>VLOOKUP(Table2[[#This Row],[Crop]],Crop!$A$2:$B$5,2,FALSE)</f>
        <v>33</v>
      </c>
      <c r="C890" t="s">
        <v>18</v>
      </c>
      <c r="D890" s="14">
        <f>VLOOKUP(Table2[[#This Row],[District]],district!$A$2:$B$38,2,FALSE)</f>
        <v>19</v>
      </c>
      <c r="E890">
        <v>2014</v>
      </c>
      <c r="F890">
        <v>907.87</v>
      </c>
      <c r="G890">
        <v>492</v>
      </c>
      <c r="H890">
        <v>23.73</v>
      </c>
      <c r="L890" s="17" t="s">
        <v>68</v>
      </c>
      <c r="M890" s="14" t="s">
        <v>71</v>
      </c>
      <c r="N890" s="14" t="str">
        <f t="shared" si="168"/>
        <v>,</v>
      </c>
      <c r="O890" s="14">
        <f t="shared" si="169"/>
        <v>33</v>
      </c>
      <c r="P890" s="14" t="str">
        <f t="shared" si="170"/>
        <v>,</v>
      </c>
      <c r="Q890" s="14">
        <f t="shared" si="171"/>
        <v>19</v>
      </c>
      <c r="R890" s="14" t="str">
        <f t="shared" si="172"/>
        <v>,</v>
      </c>
      <c r="S890" s="14">
        <f t="shared" si="173"/>
        <v>492</v>
      </c>
      <c r="T890" s="14" t="str">
        <f t="shared" si="174"/>
        <v>,</v>
      </c>
      <c r="U890" s="14">
        <f t="shared" si="175"/>
        <v>907.87</v>
      </c>
      <c r="V890" s="14" t="str">
        <f t="shared" si="176"/>
        <v>,</v>
      </c>
      <c r="W890" s="14">
        <f t="shared" si="177"/>
        <v>23.73</v>
      </c>
      <c r="X890" s="14" t="str">
        <f t="shared" si="178"/>
        <v>,</v>
      </c>
      <c r="Y890" s="14">
        <f t="shared" si="179"/>
        <v>2014</v>
      </c>
      <c r="Z890" s="14" t="s">
        <v>72</v>
      </c>
    </row>
    <row r="891" spans="1:26" x14ac:dyDescent="0.35">
      <c r="A891" t="s">
        <v>41</v>
      </c>
      <c r="B891" s="14">
        <f>VLOOKUP(Table2[[#This Row],[Crop]],Crop!$A$2:$B$5,2,FALSE)</f>
        <v>33</v>
      </c>
      <c r="C891" t="s">
        <v>18</v>
      </c>
      <c r="D891" s="14">
        <f>VLOOKUP(Table2[[#This Row],[District]],district!$A$2:$B$38,2,FALSE)</f>
        <v>19</v>
      </c>
      <c r="E891">
        <v>2015</v>
      </c>
      <c r="F891">
        <v>470.45</v>
      </c>
      <c r="G891">
        <v>484</v>
      </c>
      <c r="H891">
        <v>12.5</v>
      </c>
      <c r="L891" s="17" t="s">
        <v>68</v>
      </c>
      <c r="M891" s="14" t="s">
        <v>71</v>
      </c>
      <c r="N891" s="14" t="str">
        <f t="shared" si="168"/>
        <v>,</v>
      </c>
      <c r="O891" s="14">
        <f t="shared" si="169"/>
        <v>33</v>
      </c>
      <c r="P891" s="14" t="str">
        <f t="shared" si="170"/>
        <v>,</v>
      </c>
      <c r="Q891" s="14">
        <f t="shared" si="171"/>
        <v>19</v>
      </c>
      <c r="R891" s="14" t="str">
        <f t="shared" si="172"/>
        <v>,</v>
      </c>
      <c r="S891" s="14">
        <f t="shared" si="173"/>
        <v>484</v>
      </c>
      <c r="T891" s="14" t="str">
        <f t="shared" si="174"/>
        <v>,</v>
      </c>
      <c r="U891" s="14">
        <f t="shared" si="175"/>
        <v>470.45</v>
      </c>
      <c r="V891" s="14" t="str">
        <f t="shared" si="176"/>
        <v>,</v>
      </c>
      <c r="W891" s="14">
        <f t="shared" si="177"/>
        <v>12.5</v>
      </c>
      <c r="X891" s="14" t="str">
        <f t="shared" si="178"/>
        <v>,</v>
      </c>
      <c r="Y891" s="14">
        <f t="shared" si="179"/>
        <v>2015</v>
      </c>
      <c r="Z891" s="14" t="s">
        <v>72</v>
      </c>
    </row>
    <row r="892" spans="1:26" x14ac:dyDescent="0.35">
      <c r="A892" t="s">
        <v>41</v>
      </c>
      <c r="B892" s="14">
        <f>VLOOKUP(Table2[[#This Row],[Crop]],Crop!$A$2:$B$5,2,FALSE)</f>
        <v>33</v>
      </c>
      <c r="C892" t="s">
        <v>18</v>
      </c>
      <c r="D892" s="14">
        <f>VLOOKUP(Table2[[#This Row],[District]],district!$A$2:$B$38,2,FALSE)</f>
        <v>19</v>
      </c>
      <c r="E892">
        <v>2016</v>
      </c>
      <c r="F892">
        <v>600.11</v>
      </c>
      <c r="G892">
        <v>373</v>
      </c>
      <c r="H892">
        <v>20.69</v>
      </c>
      <c r="L892" s="17" t="s">
        <v>68</v>
      </c>
      <c r="M892" s="14" t="s">
        <v>71</v>
      </c>
      <c r="N892" s="14" t="str">
        <f t="shared" si="168"/>
        <v>,</v>
      </c>
      <c r="O892" s="14">
        <f t="shared" si="169"/>
        <v>33</v>
      </c>
      <c r="P892" s="14" t="str">
        <f t="shared" si="170"/>
        <v>,</v>
      </c>
      <c r="Q892" s="14">
        <f t="shared" si="171"/>
        <v>19</v>
      </c>
      <c r="R892" s="14" t="str">
        <f t="shared" si="172"/>
        <v>,</v>
      </c>
      <c r="S892" s="14">
        <f t="shared" si="173"/>
        <v>373</v>
      </c>
      <c r="T892" s="14" t="str">
        <f t="shared" si="174"/>
        <v>,</v>
      </c>
      <c r="U892" s="14">
        <f t="shared" si="175"/>
        <v>600.11</v>
      </c>
      <c r="V892" s="14" t="str">
        <f t="shared" si="176"/>
        <v>,</v>
      </c>
      <c r="W892" s="14">
        <f t="shared" si="177"/>
        <v>20.69</v>
      </c>
      <c r="X892" s="14" t="str">
        <f t="shared" si="178"/>
        <v>,</v>
      </c>
      <c r="Y892" s="14">
        <f t="shared" si="179"/>
        <v>2016</v>
      </c>
      <c r="Z892" s="14" t="s">
        <v>72</v>
      </c>
    </row>
    <row r="893" spans="1:26" x14ac:dyDescent="0.35">
      <c r="A893" t="s">
        <v>41</v>
      </c>
      <c r="B893" s="14">
        <f>VLOOKUP(Table2[[#This Row],[Crop]],Crop!$A$2:$B$5,2,FALSE)</f>
        <v>33</v>
      </c>
      <c r="C893" t="s">
        <v>18</v>
      </c>
      <c r="D893" s="14">
        <f>VLOOKUP(Table2[[#This Row],[District]],district!$A$2:$B$38,2,FALSE)</f>
        <v>19</v>
      </c>
      <c r="E893">
        <v>2017</v>
      </c>
      <c r="F893">
        <v>691.71</v>
      </c>
      <c r="G893">
        <v>452</v>
      </c>
      <c r="H893">
        <v>19.68</v>
      </c>
      <c r="L893" s="17" t="s">
        <v>68</v>
      </c>
      <c r="M893" s="14" t="s">
        <v>71</v>
      </c>
      <c r="N893" s="14" t="str">
        <f t="shared" si="168"/>
        <v>,</v>
      </c>
      <c r="O893" s="14">
        <f t="shared" si="169"/>
        <v>33</v>
      </c>
      <c r="P893" s="14" t="str">
        <f t="shared" si="170"/>
        <v>,</v>
      </c>
      <c r="Q893" s="14">
        <f t="shared" si="171"/>
        <v>19</v>
      </c>
      <c r="R893" s="14" t="str">
        <f t="shared" si="172"/>
        <v>,</v>
      </c>
      <c r="S893" s="14">
        <f t="shared" si="173"/>
        <v>452</v>
      </c>
      <c r="T893" s="14" t="str">
        <f t="shared" si="174"/>
        <v>,</v>
      </c>
      <c r="U893" s="14">
        <f t="shared" si="175"/>
        <v>691.71</v>
      </c>
      <c r="V893" s="14" t="str">
        <f t="shared" si="176"/>
        <v>,</v>
      </c>
      <c r="W893" s="14">
        <f t="shared" si="177"/>
        <v>19.68</v>
      </c>
      <c r="X893" s="14" t="str">
        <f t="shared" si="178"/>
        <v>,</v>
      </c>
      <c r="Y893" s="14">
        <f t="shared" si="179"/>
        <v>2017</v>
      </c>
      <c r="Z893" s="14" t="s">
        <v>72</v>
      </c>
    </row>
    <row r="894" spans="1:26" x14ac:dyDescent="0.35">
      <c r="A894" t="s">
        <v>41</v>
      </c>
      <c r="B894" s="14">
        <f>VLOOKUP(Table2[[#This Row],[Crop]],Crop!$A$2:$B$5,2,FALSE)</f>
        <v>33</v>
      </c>
      <c r="C894" t="s">
        <v>18</v>
      </c>
      <c r="D894" s="14">
        <f>VLOOKUP(Table2[[#This Row],[District]],district!$A$2:$B$38,2,FALSE)</f>
        <v>19</v>
      </c>
      <c r="E894">
        <v>2018</v>
      </c>
      <c r="F894">
        <v>676.34</v>
      </c>
      <c r="G894">
        <v>401</v>
      </c>
      <c r="H894">
        <v>21.69</v>
      </c>
      <c r="L894" s="17" t="s">
        <v>68</v>
      </c>
      <c r="M894" s="14" t="s">
        <v>71</v>
      </c>
      <c r="N894" s="14" t="str">
        <f t="shared" si="168"/>
        <v>,</v>
      </c>
      <c r="O894" s="14">
        <f t="shared" si="169"/>
        <v>33</v>
      </c>
      <c r="P894" s="14" t="str">
        <f t="shared" si="170"/>
        <v>,</v>
      </c>
      <c r="Q894" s="14">
        <f t="shared" si="171"/>
        <v>19</v>
      </c>
      <c r="R894" s="14" t="str">
        <f t="shared" si="172"/>
        <v>,</v>
      </c>
      <c r="S894" s="14">
        <f t="shared" si="173"/>
        <v>401</v>
      </c>
      <c r="T894" s="14" t="str">
        <f t="shared" si="174"/>
        <v>,</v>
      </c>
      <c r="U894" s="14">
        <f t="shared" si="175"/>
        <v>676.34</v>
      </c>
      <c r="V894" s="14" t="str">
        <f t="shared" si="176"/>
        <v>,</v>
      </c>
      <c r="W894" s="14">
        <f t="shared" si="177"/>
        <v>21.69</v>
      </c>
      <c r="X894" s="14" t="str">
        <f t="shared" si="178"/>
        <v>,</v>
      </c>
      <c r="Y894" s="14">
        <f t="shared" si="179"/>
        <v>2018</v>
      </c>
      <c r="Z894" s="14" t="s">
        <v>72</v>
      </c>
    </row>
    <row r="895" spans="1:26" x14ac:dyDescent="0.35">
      <c r="A895" t="s">
        <v>41</v>
      </c>
      <c r="B895" s="14">
        <f>VLOOKUP(Table2[[#This Row],[Crop]],Crop!$A$2:$B$5,2,FALSE)</f>
        <v>33</v>
      </c>
      <c r="C895" t="s">
        <v>18</v>
      </c>
      <c r="D895" s="14">
        <f>VLOOKUP(Table2[[#This Row],[District]],district!$A$2:$B$38,2,FALSE)</f>
        <v>19</v>
      </c>
      <c r="E895">
        <v>2019</v>
      </c>
      <c r="F895">
        <v>501.49</v>
      </c>
      <c r="G895">
        <v>370</v>
      </c>
      <c r="H895">
        <v>17.43</v>
      </c>
      <c r="L895" s="17" t="s">
        <v>68</v>
      </c>
      <c r="M895" s="14" t="s">
        <v>71</v>
      </c>
      <c r="N895" s="14" t="str">
        <f t="shared" si="168"/>
        <v>,</v>
      </c>
      <c r="O895" s="14">
        <f t="shared" si="169"/>
        <v>33</v>
      </c>
      <c r="P895" s="14" t="str">
        <f t="shared" si="170"/>
        <v>,</v>
      </c>
      <c r="Q895" s="14">
        <f t="shared" si="171"/>
        <v>19</v>
      </c>
      <c r="R895" s="14" t="str">
        <f t="shared" si="172"/>
        <v>,</v>
      </c>
      <c r="S895" s="14">
        <f t="shared" si="173"/>
        <v>370</v>
      </c>
      <c r="T895" s="14" t="str">
        <f t="shared" si="174"/>
        <v>,</v>
      </c>
      <c r="U895" s="14">
        <f t="shared" si="175"/>
        <v>501.49</v>
      </c>
      <c r="V895" s="14" t="str">
        <f t="shared" si="176"/>
        <v>,</v>
      </c>
      <c r="W895" s="14">
        <f t="shared" si="177"/>
        <v>17.43</v>
      </c>
      <c r="X895" s="14" t="str">
        <f t="shared" si="178"/>
        <v>,</v>
      </c>
      <c r="Y895" s="14">
        <f t="shared" si="179"/>
        <v>2019</v>
      </c>
      <c r="Z895" s="14" t="s">
        <v>72</v>
      </c>
    </row>
    <row r="896" spans="1:26" x14ac:dyDescent="0.35">
      <c r="A896" t="s">
        <v>41</v>
      </c>
      <c r="B896" s="14">
        <f>VLOOKUP(Table2[[#This Row],[Crop]],Crop!$A$2:$B$5,2,FALSE)</f>
        <v>33</v>
      </c>
      <c r="C896" t="s">
        <v>18</v>
      </c>
      <c r="D896" s="14">
        <f>VLOOKUP(Table2[[#This Row],[District]],district!$A$2:$B$38,2,FALSE)</f>
        <v>19</v>
      </c>
      <c r="E896">
        <v>2020</v>
      </c>
      <c r="F896">
        <v>439.35</v>
      </c>
      <c r="G896">
        <v>332</v>
      </c>
      <c r="H896">
        <v>15.88</v>
      </c>
      <c r="L896" s="17" t="s">
        <v>68</v>
      </c>
      <c r="M896" s="14" t="s">
        <v>71</v>
      </c>
      <c r="N896" s="14" t="str">
        <f t="shared" si="168"/>
        <v>,</v>
      </c>
      <c r="O896" s="14">
        <f t="shared" si="169"/>
        <v>33</v>
      </c>
      <c r="P896" s="14" t="str">
        <f t="shared" si="170"/>
        <v>,</v>
      </c>
      <c r="Q896" s="14">
        <f t="shared" si="171"/>
        <v>19</v>
      </c>
      <c r="R896" s="14" t="str">
        <f t="shared" si="172"/>
        <v>,</v>
      </c>
      <c r="S896" s="14">
        <f t="shared" si="173"/>
        <v>332</v>
      </c>
      <c r="T896" s="14" t="str">
        <f t="shared" si="174"/>
        <v>,</v>
      </c>
      <c r="U896" s="14">
        <f t="shared" si="175"/>
        <v>439.35</v>
      </c>
      <c r="V896" s="14" t="str">
        <f t="shared" si="176"/>
        <v>,</v>
      </c>
      <c r="W896" s="14">
        <f t="shared" si="177"/>
        <v>15.88</v>
      </c>
      <c r="X896" s="14" t="str">
        <f t="shared" si="178"/>
        <v>,</v>
      </c>
      <c r="Y896" s="14">
        <f t="shared" si="179"/>
        <v>2020</v>
      </c>
      <c r="Z896" s="14" t="s">
        <v>72</v>
      </c>
    </row>
    <row r="897" spans="1:26" x14ac:dyDescent="0.35">
      <c r="A897" t="s">
        <v>41</v>
      </c>
      <c r="B897" s="14">
        <f>VLOOKUP(Table2[[#This Row],[Crop]],Crop!$A$2:$B$5,2,FALSE)</f>
        <v>33</v>
      </c>
      <c r="C897" t="s">
        <v>18</v>
      </c>
      <c r="D897" s="14">
        <f>VLOOKUP(Table2[[#This Row],[District]],district!$A$2:$B$38,2,FALSE)</f>
        <v>19</v>
      </c>
      <c r="E897">
        <v>2021</v>
      </c>
      <c r="F897">
        <v>469.3</v>
      </c>
      <c r="G897">
        <v>236</v>
      </c>
      <c r="H897">
        <v>23.86</v>
      </c>
      <c r="L897" s="17" t="s">
        <v>68</v>
      </c>
      <c r="M897" s="14" t="s">
        <v>71</v>
      </c>
      <c r="N897" s="14" t="str">
        <f t="shared" si="168"/>
        <v>,</v>
      </c>
      <c r="O897" s="14">
        <f t="shared" si="169"/>
        <v>33</v>
      </c>
      <c r="P897" s="14" t="str">
        <f t="shared" si="170"/>
        <v>,</v>
      </c>
      <c r="Q897" s="14">
        <f t="shared" si="171"/>
        <v>19</v>
      </c>
      <c r="R897" s="14" t="str">
        <f t="shared" si="172"/>
        <v>,</v>
      </c>
      <c r="S897" s="14">
        <f t="shared" si="173"/>
        <v>236</v>
      </c>
      <c r="T897" s="14" t="str">
        <f t="shared" si="174"/>
        <v>,</v>
      </c>
      <c r="U897" s="14">
        <f t="shared" si="175"/>
        <v>469.3</v>
      </c>
      <c r="V897" s="14" t="str">
        <f t="shared" si="176"/>
        <v>,</v>
      </c>
      <c r="W897" s="14">
        <f t="shared" si="177"/>
        <v>23.86</v>
      </c>
      <c r="X897" s="14" t="str">
        <f t="shared" si="178"/>
        <v>,</v>
      </c>
      <c r="Y897" s="14">
        <f t="shared" si="179"/>
        <v>2021</v>
      </c>
      <c r="Z897" s="14" t="s">
        <v>72</v>
      </c>
    </row>
    <row r="898" spans="1:26" x14ac:dyDescent="0.35">
      <c r="A898" t="s">
        <v>41</v>
      </c>
      <c r="B898" s="14">
        <f>VLOOKUP(Table2[[#This Row],[Crop]],Crop!$A$2:$B$5,2,FALSE)</f>
        <v>33</v>
      </c>
      <c r="C898" t="s">
        <v>19</v>
      </c>
      <c r="D898" s="14">
        <f>VLOOKUP(Table2[[#This Row],[District]],district!$A$2:$B$38,2,FALSE)</f>
        <v>15</v>
      </c>
      <c r="E898">
        <v>1990</v>
      </c>
      <c r="F898">
        <v>805.55</v>
      </c>
      <c r="G898">
        <v>411</v>
      </c>
      <c r="H898">
        <v>26.79</v>
      </c>
      <c r="L898" s="17" t="s">
        <v>68</v>
      </c>
      <c r="M898" s="14" t="s">
        <v>71</v>
      </c>
      <c r="N898" s="14" t="str">
        <f t="shared" si="168"/>
        <v>,</v>
      </c>
      <c r="O898" s="14">
        <f t="shared" si="169"/>
        <v>33</v>
      </c>
      <c r="P898" s="14" t="str">
        <f t="shared" si="170"/>
        <v>,</v>
      </c>
      <c r="Q898" s="14">
        <f t="shared" si="171"/>
        <v>15</v>
      </c>
      <c r="R898" s="14" t="str">
        <f t="shared" si="172"/>
        <v>,</v>
      </c>
      <c r="S898" s="14">
        <f t="shared" si="173"/>
        <v>411</v>
      </c>
      <c r="T898" s="14" t="str">
        <f t="shared" si="174"/>
        <v>,</v>
      </c>
      <c r="U898" s="14">
        <f t="shared" si="175"/>
        <v>805.55</v>
      </c>
      <c r="V898" s="14" t="str">
        <f t="shared" si="176"/>
        <v>,</v>
      </c>
      <c r="W898" s="14">
        <f t="shared" si="177"/>
        <v>26.79</v>
      </c>
      <c r="X898" s="14" t="str">
        <f t="shared" si="178"/>
        <v>,</v>
      </c>
      <c r="Y898" s="14">
        <f t="shared" si="179"/>
        <v>1990</v>
      </c>
      <c r="Z898" s="14" t="s">
        <v>72</v>
      </c>
    </row>
    <row r="899" spans="1:26" x14ac:dyDescent="0.35">
      <c r="A899" t="s">
        <v>41</v>
      </c>
      <c r="B899" s="14">
        <f>VLOOKUP(Table2[[#This Row],[Crop]],Crop!$A$2:$B$5,2,FALSE)</f>
        <v>33</v>
      </c>
      <c r="C899" t="s">
        <v>19</v>
      </c>
      <c r="D899" s="14">
        <f>VLOOKUP(Table2[[#This Row],[District]],district!$A$2:$B$38,2,FALSE)</f>
        <v>15</v>
      </c>
      <c r="E899">
        <v>1991</v>
      </c>
      <c r="F899">
        <v>962.22</v>
      </c>
      <c r="G899">
        <v>425</v>
      </c>
      <c r="H899">
        <v>30.95</v>
      </c>
      <c r="L899" s="17" t="s">
        <v>68</v>
      </c>
      <c r="M899" s="14" t="s">
        <v>71</v>
      </c>
      <c r="N899" s="14" t="str">
        <f t="shared" si="168"/>
        <v>,</v>
      </c>
      <c r="O899" s="14">
        <f t="shared" si="169"/>
        <v>33</v>
      </c>
      <c r="P899" s="14" t="str">
        <f t="shared" si="170"/>
        <v>,</v>
      </c>
      <c r="Q899" s="14">
        <f t="shared" si="171"/>
        <v>15</v>
      </c>
      <c r="R899" s="14" t="str">
        <f t="shared" si="172"/>
        <v>,</v>
      </c>
      <c r="S899" s="14">
        <f t="shared" si="173"/>
        <v>425</v>
      </c>
      <c r="T899" s="14" t="str">
        <f t="shared" si="174"/>
        <v>,</v>
      </c>
      <c r="U899" s="14">
        <f t="shared" si="175"/>
        <v>962.22</v>
      </c>
      <c r="V899" s="14" t="str">
        <f t="shared" si="176"/>
        <v>,</v>
      </c>
      <c r="W899" s="14">
        <f t="shared" si="177"/>
        <v>30.95</v>
      </c>
      <c r="X899" s="14" t="str">
        <f t="shared" si="178"/>
        <v>,</v>
      </c>
      <c r="Y899" s="14">
        <f t="shared" si="179"/>
        <v>1991</v>
      </c>
      <c r="Z899" s="14" t="s">
        <v>72</v>
      </c>
    </row>
    <row r="900" spans="1:26" x14ac:dyDescent="0.35">
      <c r="A900" t="s">
        <v>41</v>
      </c>
      <c r="B900" s="14">
        <f>VLOOKUP(Table2[[#This Row],[Crop]],Crop!$A$2:$B$5,2,FALSE)</f>
        <v>33</v>
      </c>
      <c r="C900" t="s">
        <v>19</v>
      </c>
      <c r="D900" s="14">
        <f>VLOOKUP(Table2[[#This Row],[District]],district!$A$2:$B$38,2,FALSE)</f>
        <v>15</v>
      </c>
      <c r="E900">
        <v>1992</v>
      </c>
      <c r="F900">
        <v>531.33000000000004</v>
      </c>
      <c r="G900">
        <v>443</v>
      </c>
      <c r="H900">
        <v>16.399999999999999</v>
      </c>
      <c r="L900" s="17" t="s">
        <v>68</v>
      </c>
      <c r="M900" s="14" t="s">
        <v>71</v>
      </c>
      <c r="N900" s="14" t="str">
        <f t="shared" si="168"/>
        <v>,</v>
      </c>
      <c r="O900" s="14">
        <f t="shared" si="169"/>
        <v>33</v>
      </c>
      <c r="P900" s="14" t="str">
        <f t="shared" si="170"/>
        <v>,</v>
      </c>
      <c r="Q900" s="14">
        <f t="shared" si="171"/>
        <v>15</v>
      </c>
      <c r="R900" s="14" t="str">
        <f t="shared" si="172"/>
        <v>,</v>
      </c>
      <c r="S900" s="14">
        <f t="shared" si="173"/>
        <v>443</v>
      </c>
      <c r="T900" s="14" t="str">
        <f t="shared" si="174"/>
        <v>,</v>
      </c>
      <c r="U900" s="14">
        <f t="shared" si="175"/>
        <v>531.33000000000004</v>
      </c>
      <c r="V900" s="14" t="str">
        <f t="shared" si="176"/>
        <v>,</v>
      </c>
      <c r="W900" s="14">
        <f t="shared" si="177"/>
        <v>16.399999999999999</v>
      </c>
      <c r="X900" s="14" t="str">
        <f t="shared" si="178"/>
        <v>,</v>
      </c>
      <c r="Y900" s="14">
        <f t="shared" si="179"/>
        <v>1992</v>
      </c>
      <c r="Z900" s="14" t="s">
        <v>72</v>
      </c>
    </row>
    <row r="901" spans="1:26" x14ac:dyDescent="0.35">
      <c r="A901" t="s">
        <v>41</v>
      </c>
      <c r="B901" s="14">
        <f>VLOOKUP(Table2[[#This Row],[Crop]],Crop!$A$2:$B$5,2,FALSE)</f>
        <v>33</v>
      </c>
      <c r="C901" t="s">
        <v>19</v>
      </c>
      <c r="D901" s="14">
        <f>VLOOKUP(Table2[[#This Row],[District]],district!$A$2:$B$38,2,FALSE)</f>
        <v>15</v>
      </c>
      <c r="E901">
        <v>1993</v>
      </c>
      <c r="F901">
        <v>565.88</v>
      </c>
      <c r="G901">
        <v>428</v>
      </c>
      <c r="H901">
        <v>18.07</v>
      </c>
      <c r="L901" s="17" t="s">
        <v>68</v>
      </c>
      <c r="M901" s="14" t="s">
        <v>71</v>
      </c>
      <c r="N901" s="14" t="str">
        <f t="shared" si="168"/>
        <v>,</v>
      </c>
      <c r="O901" s="14">
        <f t="shared" si="169"/>
        <v>33</v>
      </c>
      <c r="P901" s="14" t="str">
        <f t="shared" si="170"/>
        <v>,</v>
      </c>
      <c r="Q901" s="14">
        <f t="shared" si="171"/>
        <v>15</v>
      </c>
      <c r="R901" s="14" t="str">
        <f t="shared" si="172"/>
        <v>,</v>
      </c>
      <c r="S901" s="14">
        <f t="shared" si="173"/>
        <v>428</v>
      </c>
      <c r="T901" s="14" t="str">
        <f t="shared" si="174"/>
        <v>,</v>
      </c>
      <c r="U901" s="14">
        <f t="shared" si="175"/>
        <v>565.88</v>
      </c>
      <c r="V901" s="14" t="str">
        <f t="shared" si="176"/>
        <v>,</v>
      </c>
      <c r="W901" s="14">
        <f t="shared" si="177"/>
        <v>18.07</v>
      </c>
      <c r="X901" s="14" t="str">
        <f t="shared" si="178"/>
        <v>,</v>
      </c>
      <c r="Y901" s="14">
        <f t="shared" si="179"/>
        <v>1993</v>
      </c>
      <c r="Z901" s="14" t="s">
        <v>72</v>
      </c>
    </row>
    <row r="902" spans="1:26" x14ac:dyDescent="0.35">
      <c r="A902" t="s">
        <v>41</v>
      </c>
      <c r="B902" s="14">
        <f>VLOOKUP(Table2[[#This Row],[Crop]],Crop!$A$2:$B$5,2,FALSE)</f>
        <v>33</v>
      </c>
      <c r="C902" t="s">
        <v>19</v>
      </c>
      <c r="D902" s="14">
        <f>VLOOKUP(Table2[[#This Row],[District]],district!$A$2:$B$38,2,FALSE)</f>
        <v>15</v>
      </c>
      <c r="E902">
        <v>1994</v>
      </c>
      <c r="F902">
        <v>675.28</v>
      </c>
      <c r="G902">
        <v>435</v>
      </c>
      <c r="H902">
        <v>21.22</v>
      </c>
      <c r="L902" s="17" t="s">
        <v>68</v>
      </c>
      <c r="M902" s="14" t="s">
        <v>71</v>
      </c>
      <c r="N902" s="14" t="str">
        <f t="shared" si="168"/>
        <v>,</v>
      </c>
      <c r="O902" s="14">
        <f t="shared" si="169"/>
        <v>33</v>
      </c>
      <c r="P902" s="14" t="str">
        <f t="shared" si="170"/>
        <v>,</v>
      </c>
      <c r="Q902" s="14">
        <f t="shared" si="171"/>
        <v>15</v>
      </c>
      <c r="R902" s="14" t="str">
        <f t="shared" si="172"/>
        <v>,</v>
      </c>
      <c r="S902" s="14">
        <f t="shared" si="173"/>
        <v>435</v>
      </c>
      <c r="T902" s="14" t="str">
        <f t="shared" si="174"/>
        <v>,</v>
      </c>
      <c r="U902" s="14">
        <f t="shared" si="175"/>
        <v>675.28</v>
      </c>
      <c r="V902" s="14" t="str">
        <f t="shared" si="176"/>
        <v>,</v>
      </c>
      <c r="W902" s="14">
        <f t="shared" si="177"/>
        <v>21.22</v>
      </c>
      <c r="X902" s="14" t="str">
        <f t="shared" si="178"/>
        <v>,</v>
      </c>
      <c r="Y902" s="14">
        <f t="shared" si="179"/>
        <v>1994</v>
      </c>
      <c r="Z902" s="14" t="s">
        <v>72</v>
      </c>
    </row>
    <row r="903" spans="1:26" x14ac:dyDescent="0.35">
      <c r="A903" t="s">
        <v>41</v>
      </c>
      <c r="B903" s="14">
        <f>VLOOKUP(Table2[[#This Row],[Crop]],Crop!$A$2:$B$5,2,FALSE)</f>
        <v>33</v>
      </c>
      <c r="C903" t="s">
        <v>19</v>
      </c>
      <c r="D903" s="14">
        <f>VLOOKUP(Table2[[#This Row],[District]],district!$A$2:$B$38,2,FALSE)</f>
        <v>15</v>
      </c>
      <c r="E903">
        <v>1995</v>
      </c>
      <c r="F903">
        <v>660.94</v>
      </c>
      <c r="G903">
        <v>458</v>
      </c>
      <c r="H903">
        <v>19.73</v>
      </c>
      <c r="L903" s="17" t="s">
        <v>68</v>
      </c>
      <c r="M903" s="14" t="s">
        <v>71</v>
      </c>
      <c r="N903" s="14" t="str">
        <f t="shared" si="168"/>
        <v>,</v>
      </c>
      <c r="O903" s="14">
        <f t="shared" si="169"/>
        <v>33</v>
      </c>
      <c r="P903" s="14" t="str">
        <f t="shared" si="170"/>
        <v>,</v>
      </c>
      <c r="Q903" s="14">
        <f t="shared" si="171"/>
        <v>15</v>
      </c>
      <c r="R903" s="14" t="str">
        <f t="shared" si="172"/>
        <v>,</v>
      </c>
      <c r="S903" s="14">
        <f t="shared" si="173"/>
        <v>458</v>
      </c>
      <c r="T903" s="14" t="str">
        <f t="shared" si="174"/>
        <v>,</v>
      </c>
      <c r="U903" s="14">
        <f t="shared" si="175"/>
        <v>660.94</v>
      </c>
      <c r="V903" s="14" t="str">
        <f t="shared" si="176"/>
        <v>,</v>
      </c>
      <c r="W903" s="14">
        <f t="shared" si="177"/>
        <v>19.73</v>
      </c>
      <c r="X903" s="14" t="str">
        <f t="shared" si="178"/>
        <v>,</v>
      </c>
      <c r="Y903" s="14">
        <f t="shared" si="179"/>
        <v>1995</v>
      </c>
      <c r="Z903" s="14" t="s">
        <v>72</v>
      </c>
    </row>
    <row r="904" spans="1:26" x14ac:dyDescent="0.35">
      <c r="A904" t="s">
        <v>41</v>
      </c>
      <c r="B904" s="14">
        <f>VLOOKUP(Table2[[#This Row],[Crop]],Crop!$A$2:$B$5,2,FALSE)</f>
        <v>33</v>
      </c>
      <c r="C904" t="s">
        <v>19</v>
      </c>
      <c r="D904" s="14">
        <f>VLOOKUP(Table2[[#This Row],[District]],district!$A$2:$B$38,2,FALSE)</f>
        <v>15</v>
      </c>
      <c r="E904">
        <v>1996</v>
      </c>
      <c r="F904">
        <v>520.72</v>
      </c>
      <c r="G904">
        <v>468</v>
      </c>
      <c r="H904">
        <v>15.21</v>
      </c>
      <c r="L904" s="17" t="s">
        <v>68</v>
      </c>
      <c r="M904" s="14" t="s">
        <v>71</v>
      </c>
      <c r="N904" s="14" t="str">
        <f t="shared" si="168"/>
        <v>,</v>
      </c>
      <c r="O904" s="14">
        <f t="shared" si="169"/>
        <v>33</v>
      </c>
      <c r="P904" s="14" t="str">
        <f t="shared" si="170"/>
        <v>,</v>
      </c>
      <c r="Q904" s="14">
        <f t="shared" si="171"/>
        <v>15</v>
      </c>
      <c r="R904" s="14" t="str">
        <f t="shared" si="172"/>
        <v>,</v>
      </c>
      <c r="S904" s="14">
        <f t="shared" si="173"/>
        <v>468</v>
      </c>
      <c r="T904" s="14" t="str">
        <f t="shared" si="174"/>
        <v>,</v>
      </c>
      <c r="U904" s="14">
        <f t="shared" si="175"/>
        <v>520.72</v>
      </c>
      <c r="V904" s="14" t="str">
        <f t="shared" si="176"/>
        <v>,</v>
      </c>
      <c r="W904" s="14">
        <f t="shared" si="177"/>
        <v>15.21</v>
      </c>
      <c r="X904" s="14" t="str">
        <f t="shared" si="178"/>
        <v>,</v>
      </c>
      <c r="Y904" s="14">
        <f t="shared" si="179"/>
        <v>1996</v>
      </c>
      <c r="Z904" s="14" t="s">
        <v>72</v>
      </c>
    </row>
    <row r="905" spans="1:26" x14ac:dyDescent="0.35">
      <c r="A905" t="s">
        <v>41</v>
      </c>
      <c r="B905" s="14">
        <f>VLOOKUP(Table2[[#This Row],[Crop]],Crop!$A$2:$B$5,2,FALSE)</f>
        <v>33</v>
      </c>
      <c r="C905" t="s">
        <v>19</v>
      </c>
      <c r="D905" s="14">
        <f>VLOOKUP(Table2[[#This Row],[District]],district!$A$2:$B$38,2,FALSE)</f>
        <v>15</v>
      </c>
      <c r="E905">
        <v>1997</v>
      </c>
      <c r="F905">
        <v>449.38</v>
      </c>
      <c r="G905">
        <v>446</v>
      </c>
      <c r="H905">
        <v>13.77</v>
      </c>
      <c r="L905" s="17" t="s">
        <v>68</v>
      </c>
      <c r="M905" s="14" t="s">
        <v>71</v>
      </c>
      <c r="N905" s="14" t="str">
        <f t="shared" si="168"/>
        <v>,</v>
      </c>
      <c r="O905" s="14">
        <f t="shared" si="169"/>
        <v>33</v>
      </c>
      <c r="P905" s="14" t="str">
        <f t="shared" si="170"/>
        <v>,</v>
      </c>
      <c r="Q905" s="14">
        <f t="shared" si="171"/>
        <v>15</v>
      </c>
      <c r="R905" s="14" t="str">
        <f t="shared" si="172"/>
        <v>,</v>
      </c>
      <c r="S905" s="14">
        <f t="shared" si="173"/>
        <v>446</v>
      </c>
      <c r="T905" s="14" t="str">
        <f t="shared" si="174"/>
        <v>,</v>
      </c>
      <c r="U905" s="14">
        <f t="shared" si="175"/>
        <v>449.38</v>
      </c>
      <c r="V905" s="14" t="str">
        <f t="shared" si="176"/>
        <v>,</v>
      </c>
      <c r="W905" s="14">
        <f t="shared" si="177"/>
        <v>13.77</v>
      </c>
      <c r="X905" s="14" t="str">
        <f t="shared" si="178"/>
        <v>,</v>
      </c>
      <c r="Y905" s="14">
        <f t="shared" si="179"/>
        <v>1997</v>
      </c>
      <c r="Z905" s="14" t="s">
        <v>72</v>
      </c>
    </row>
    <row r="906" spans="1:26" x14ac:dyDescent="0.35">
      <c r="A906" t="s">
        <v>41</v>
      </c>
      <c r="B906" s="14">
        <f>VLOOKUP(Table2[[#This Row],[Crop]],Crop!$A$2:$B$5,2,FALSE)</f>
        <v>33</v>
      </c>
      <c r="C906" t="s">
        <v>19</v>
      </c>
      <c r="D906" s="14">
        <f>VLOOKUP(Table2[[#This Row],[District]],district!$A$2:$B$38,2,FALSE)</f>
        <v>15</v>
      </c>
      <c r="E906">
        <v>1998</v>
      </c>
      <c r="F906">
        <v>586.98</v>
      </c>
      <c r="G906">
        <v>472</v>
      </c>
      <c r="H906">
        <v>17</v>
      </c>
      <c r="L906" s="17" t="s">
        <v>68</v>
      </c>
      <c r="M906" s="14" t="s">
        <v>71</v>
      </c>
      <c r="N906" s="14" t="str">
        <f t="shared" si="168"/>
        <v>,</v>
      </c>
      <c r="O906" s="14">
        <f t="shared" si="169"/>
        <v>33</v>
      </c>
      <c r="P906" s="14" t="str">
        <f t="shared" si="170"/>
        <v>,</v>
      </c>
      <c r="Q906" s="14">
        <f t="shared" si="171"/>
        <v>15</v>
      </c>
      <c r="R906" s="14" t="str">
        <f t="shared" si="172"/>
        <v>,</v>
      </c>
      <c r="S906" s="14">
        <f t="shared" si="173"/>
        <v>472</v>
      </c>
      <c r="T906" s="14" t="str">
        <f t="shared" si="174"/>
        <v>,</v>
      </c>
      <c r="U906" s="14">
        <f t="shared" si="175"/>
        <v>586.98</v>
      </c>
      <c r="V906" s="14" t="str">
        <f t="shared" si="176"/>
        <v>,</v>
      </c>
      <c r="W906" s="14">
        <f t="shared" si="177"/>
        <v>17</v>
      </c>
      <c r="X906" s="14" t="str">
        <f t="shared" si="178"/>
        <v>,</v>
      </c>
      <c r="Y906" s="14">
        <f t="shared" si="179"/>
        <v>1998</v>
      </c>
      <c r="Z906" s="14" t="s">
        <v>72</v>
      </c>
    </row>
    <row r="907" spans="1:26" x14ac:dyDescent="0.35">
      <c r="A907" t="s">
        <v>41</v>
      </c>
      <c r="B907" s="14">
        <f>VLOOKUP(Table2[[#This Row],[Crop]],Crop!$A$2:$B$5,2,FALSE)</f>
        <v>33</v>
      </c>
      <c r="C907" t="s">
        <v>19</v>
      </c>
      <c r="D907" s="14">
        <f>VLOOKUP(Table2[[#This Row],[District]],district!$A$2:$B$38,2,FALSE)</f>
        <v>15</v>
      </c>
      <c r="E907">
        <v>1999</v>
      </c>
      <c r="F907">
        <v>847.69</v>
      </c>
      <c r="G907">
        <v>470</v>
      </c>
      <c r="H907">
        <v>24.66</v>
      </c>
      <c r="L907" s="17" t="s">
        <v>68</v>
      </c>
      <c r="M907" s="14" t="s">
        <v>71</v>
      </c>
      <c r="N907" s="14" t="str">
        <f t="shared" si="168"/>
        <v>,</v>
      </c>
      <c r="O907" s="14">
        <f t="shared" si="169"/>
        <v>33</v>
      </c>
      <c r="P907" s="14" t="str">
        <f t="shared" si="170"/>
        <v>,</v>
      </c>
      <c r="Q907" s="14">
        <f t="shared" si="171"/>
        <v>15</v>
      </c>
      <c r="R907" s="14" t="str">
        <f t="shared" si="172"/>
        <v>,</v>
      </c>
      <c r="S907" s="14">
        <f t="shared" si="173"/>
        <v>470</v>
      </c>
      <c r="T907" s="14" t="str">
        <f t="shared" si="174"/>
        <v>,</v>
      </c>
      <c r="U907" s="14">
        <f t="shared" si="175"/>
        <v>847.69</v>
      </c>
      <c r="V907" s="14" t="str">
        <f t="shared" si="176"/>
        <v>,</v>
      </c>
      <c r="W907" s="14">
        <f t="shared" si="177"/>
        <v>24.66</v>
      </c>
      <c r="X907" s="14" t="str">
        <f t="shared" si="178"/>
        <v>,</v>
      </c>
      <c r="Y907" s="14">
        <f t="shared" si="179"/>
        <v>1999</v>
      </c>
      <c r="Z907" s="14" t="s">
        <v>72</v>
      </c>
    </row>
    <row r="908" spans="1:26" x14ac:dyDescent="0.35">
      <c r="A908" t="s">
        <v>41</v>
      </c>
      <c r="B908" s="14">
        <f>VLOOKUP(Table2[[#This Row],[Crop]],Crop!$A$2:$B$5,2,FALSE)</f>
        <v>33</v>
      </c>
      <c r="C908" t="s">
        <v>19</v>
      </c>
      <c r="D908" s="14">
        <f>VLOOKUP(Table2[[#This Row],[District]],district!$A$2:$B$38,2,FALSE)</f>
        <v>15</v>
      </c>
      <c r="E908">
        <v>2000</v>
      </c>
      <c r="F908">
        <v>674.96</v>
      </c>
      <c r="G908">
        <v>476</v>
      </c>
      <c r="H908">
        <v>19.38</v>
      </c>
      <c r="L908" s="17" t="s">
        <v>68</v>
      </c>
      <c r="M908" s="14" t="s">
        <v>71</v>
      </c>
      <c r="N908" s="14" t="str">
        <f t="shared" si="168"/>
        <v>,</v>
      </c>
      <c r="O908" s="14">
        <f t="shared" si="169"/>
        <v>33</v>
      </c>
      <c r="P908" s="14" t="str">
        <f t="shared" si="170"/>
        <v>,</v>
      </c>
      <c r="Q908" s="14">
        <f t="shared" si="171"/>
        <v>15</v>
      </c>
      <c r="R908" s="14" t="str">
        <f t="shared" si="172"/>
        <v>,</v>
      </c>
      <c r="S908" s="14">
        <f t="shared" si="173"/>
        <v>476</v>
      </c>
      <c r="T908" s="14" t="str">
        <f t="shared" si="174"/>
        <v>,</v>
      </c>
      <c r="U908" s="14">
        <f t="shared" si="175"/>
        <v>674.96</v>
      </c>
      <c r="V908" s="14" t="str">
        <f t="shared" si="176"/>
        <v>,</v>
      </c>
      <c r="W908" s="14">
        <f t="shared" si="177"/>
        <v>19.38</v>
      </c>
      <c r="X908" s="14" t="str">
        <f t="shared" si="178"/>
        <v>,</v>
      </c>
      <c r="Y908" s="14">
        <f t="shared" si="179"/>
        <v>2000</v>
      </c>
      <c r="Z908" s="14" t="s">
        <v>72</v>
      </c>
    </row>
    <row r="909" spans="1:26" x14ac:dyDescent="0.35">
      <c r="A909" t="s">
        <v>41</v>
      </c>
      <c r="B909" s="14">
        <f>VLOOKUP(Table2[[#This Row],[Crop]],Crop!$A$2:$B$5,2,FALSE)</f>
        <v>33</v>
      </c>
      <c r="C909" t="s">
        <v>19</v>
      </c>
      <c r="D909" s="14">
        <f>VLOOKUP(Table2[[#This Row],[District]],district!$A$2:$B$38,2,FALSE)</f>
        <v>15</v>
      </c>
      <c r="E909">
        <v>2001</v>
      </c>
      <c r="F909">
        <v>676.27</v>
      </c>
      <c r="G909">
        <v>480</v>
      </c>
      <c r="H909">
        <v>19.260000000000002</v>
      </c>
      <c r="L909" s="17" t="s">
        <v>68</v>
      </c>
      <c r="M909" s="14" t="s">
        <v>71</v>
      </c>
      <c r="N909" s="14" t="str">
        <f t="shared" si="168"/>
        <v>,</v>
      </c>
      <c r="O909" s="14">
        <f t="shared" si="169"/>
        <v>33</v>
      </c>
      <c r="P909" s="14" t="str">
        <f t="shared" si="170"/>
        <v>,</v>
      </c>
      <c r="Q909" s="14">
        <f t="shared" si="171"/>
        <v>15</v>
      </c>
      <c r="R909" s="14" t="str">
        <f t="shared" si="172"/>
        <v>,</v>
      </c>
      <c r="S909" s="14">
        <f t="shared" si="173"/>
        <v>480</v>
      </c>
      <c r="T909" s="14" t="str">
        <f t="shared" si="174"/>
        <v>,</v>
      </c>
      <c r="U909" s="14">
        <f t="shared" si="175"/>
        <v>676.27</v>
      </c>
      <c r="V909" s="14" t="str">
        <f t="shared" si="176"/>
        <v>,</v>
      </c>
      <c r="W909" s="14">
        <f t="shared" si="177"/>
        <v>19.260000000000002</v>
      </c>
      <c r="X909" s="14" t="str">
        <f t="shared" si="178"/>
        <v>,</v>
      </c>
      <c r="Y909" s="14">
        <f t="shared" si="179"/>
        <v>2001</v>
      </c>
      <c r="Z909" s="14" t="s">
        <v>72</v>
      </c>
    </row>
    <row r="910" spans="1:26" x14ac:dyDescent="0.35">
      <c r="A910" t="s">
        <v>41</v>
      </c>
      <c r="B910" s="14">
        <f>VLOOKUP(Table2[[#This Row],[Crop]],Crop!$A$2:$B$5,2,FALSE)</f>
        <v>33</v>
      </c>
      <c r="C910" t="s">
        <v>19</v>
      </c>
      <c r="D910" s="14">
        <f>VLOOKUP(Table2[[#This Row],[District]],district!$A$2:$B$38,2,FALSE)</f>
        <v>15</v>
      </c>
      <c r="E910">
        <v>2002</v>
      </c>
      <c r="F910">
        <v>627.16999999999996</v>
      </c>
      <c r="G910">
        <v>434</v>
      </c>
      <c r="H910">
        <v>19.75</v>
      </c>
      <c r="L910" s="17" t="s">
        <v>68</v>
      </c>
      <c r="M910" s="14" t="s">
        <v>71</v>
      </c>
      <c r="N910" s="14" t="str">
        <f t="shared" si="168"/>
        <v>,</v>
      </c>
      <c r="O910" s="14">
        <f t="shared" si="169"/>
        <v>33</v>
      </c>
      <c r="P910" s="14" t="str">
        <f t="shared" si="170"/>
        <v>,</v>
      </c>
      <c r="Q910" s="14">
        <f t="shared" si="171"/>
        <v>15</v>
      </c>
      <c r="R910" s="14" t="str">
        <f t="shared" si="172"/>
        <v>,</v>
      </c>
      <c r="S910" s="14">
        <f t="shared" si="173"/>
        <v>434</v>
      </c>
      <c r="T910" s="14" t="str">
        <f t="shared" si="174"/>
        <v>,</v>
      </c>
      <c r="U910" s="14">
        <f t="shared" si="175"/>
        <v>627.16999999999996</v>
      </c>
      <c r="V910" s="14" t="str">
        <f t="shared" si="176"/>
        <v>,</v>
      </c>
      <c r="W910" s="14">
        <f t="shared" si="177"/>
        <v>19.75</v>
      </c>
      <c r="X910" s="14" t="str">
        <f t="shared" si="178"/>
        <v>,</v>
      </c>
      <c r="Y910" s="14">
        <f t="shared" si="179"/>
        <v>2002</v>
      </c>
      <c r="Z910" s="14" t="s">
        <v>72</v>
      </c>
    </row>
    <row r="911" spans="1:26" x14ac:dyDescent="0.35">
      <c r="A911" t="s">
        <v>41</v>
      </c>
      <c r="B911" s="14">
        <f>VLOOKUP(Table2[[#This Row],[Crop]],Crop!$A$2:$B$5,2,FALSE)</f>
        <v>33</v>
      </c>
      <c r="C911" t="s">
        <v>19</v>
      </c>
      <c r="D911" s="14">
        <f>VLOOKUP(Table2[[#This Row],[District]],district!$A$2:$B$38,2,FALSE)</f>
        <v>15</v>
      </c>
      <c r="E911">
        <v>2003</v>
      </c>
      <c r="F911">
        <v>661.48</v>
      </c>
      <c r="G911">
        <v>475</v>
      </c>
      <c r="H911">
        <v>19.04</v>
      </c>
      <c r="L911" s="17" t="s">
        <v>68</v>
      </c>
      <c r="M911" s="14" t="s">
        <v>71</v>
      </c>
      <c r="N911" s="14" t="str">
        <f t="shared" si="168"/>
        <v>,</v>
      </c>
      <c r="O911" s="14">
        <f t="shared" si="169"/>
        <v>33</v>
      </c>
      <c r="P911" s="14" t="str">
        <f t="shared" si="170"/>
        <v>,</v>
      </c>
      <c r="Q911" s="14">
        <f t="shared" si="171"/>
        <v>15</v>
      </c>
      <c r="R911" s="14" t="str">
        <f t="shared" si="172"/>
        <v>,</v>
      </c>
      <c r="S911" s="14">
        <f t="shared" si="173"/>
        <v>475</v>
      </c>
      <c r="T911" s="14" t="str">
        <f t="shared" si="174"/>
        <v>,</v>
      </c>
      <c r="U911" s="14">
        <f t="shared" si="175"/>
        <v>661.48</v>
      </c>
      <c r="V911" s="14" t="str">
        <f t="shared" si="176"/>
        <v>,</v>
      </c>
      <c r="W911" s="14">
        <f t="shared" si="177"/>
        <v>19.04</v>
      </c>
      <c r="X911" s="14" t="str">
        <f t="shared" si="178"/>
        <v>,</v>
      </c>
      <c r="Y911" s="14">
        <f t="shared" si="179"/>
        <v>2003</v>
      </c>
      <c r="Z911" s="14" t="s">
        <v>72</v>
      </c>
    </row>
    <row r="912" spans="1:26" x14ac:dyDescent="0.35">
      <c r="A912" t="s">
        <v>41</v>
      </c>
      <c r="B912" s="14">
        <f>VLOOKUP(Table2[[#This Row],[Crop]],Crop!$A$2:$B$5,2,FALSE)</f>
        <v>33</v>
      </c>
      <c r="C912" t="s">
        <v>19</v>
      </c>
      <c r="D912" s="14">
        <f>VLOOKUP(Table2[[#This Row],[District]],district!$A$2:$B$38,2,FALSE)</f>
        <v>15</v>
      </c>
      <c r="E912">
        <v>2004</v>
      </c>
      <c r="F912">
        <v>899.72</v>
      </c>
      <c r="G912">
        <v>483</v>
      </c>
      <c r="H912">
        <v>25.46</v>
      </c>
      <c r="L912" s="17" t="s">
        <v>68</v>
      </c>
      <c r="M912" s="14" t="s">
        <v>71</v>
      </c>
      <c r="N912" s="14" t="str">
        <f t="shared" si="168"/>
        <v>,</v>
      </c>
      <c r="O912" s="14">
        <f t="shared" si="169"/>
        <v>33</v>
      </c>
      <c r="P912" s="14" t="str">
        <f t="shared" si="170"/>
        <v>,</v>
      </c>
      <c r="Q912" s="14">
        <f t="shared" si="171"/>
        <v>15</v>
      </c>
      <c r="R912" s="14" t="str">
        <f t="shared" si="172"/>
        <v>,</v>
      </c>
      <c r="S912" s="14">
        <f t="shared" si="173"/>
        <v>483</v>
      </c>
      <c r="T912" s="14" t="str">
        <f t="shared" si="174"/>
        <v>,</v>
      </c>
      <c r="U912" s="14">
        <f t="shared" si="175"/>
        <v>899.72</v>
      </c>
      <c r="V912" s="14" t="str">
        <f t="shared" si="176"/>
        <v>,</v>
      </c>
      <c r="W912" s="14">
        <f t="shared" si="177"/>
        <v>25.46</v>
      </c>
      <c r="X912" s="14" t="str">
        <f t="shared" si="178"/>
        <v>,</v>
      </c>
      <c r="Y912" s="14">
        <f t="shared" si="179"/>
        <v>2004</v>
      </c>
      <c r="Z912" s="14" t="s">
        <v>72</v>
      </c>
    </row>
    <row r="913" spans="1:26" x14ac:dyDescent="0.35">
      <c r="A913" t="s">
        <v>41</v>
      </c>
      <c r="B913" s="14">
        <f>VLOOKUP(Table2[[#This Row],[Crop]],Crop!$A$2:$B$5,2,FALSE)</f>
        <v>33</v>
      </c>
      <c r="C913" t="s">
        <v>19</v>
      </c>
      <c r="D913" s="14">
        <f>VLOOKUP(Table2[[#This Row],[District]],district!$A$2:$B$38,2,FALSE)</f>
        <v>15</v>
      </c>
      <c r="E913">
        <v>2005</v>
      </c>
      <c r="F913">
        <v>930.61</v>
      </c>
      <c r="G913">
        <v>487</v>
      </c>
      <c r="H913">
        <v>24.57</v>
      </c>
      <c r="L913" s="17" t="s">
        <v>68</v>
      </c>
      <c r="M913" s="14" t="s">
        <v>71</v>
      </c>
      <c r="N913" s="14" t="str">
        <f t="shared" si="168"/>
        <v>,</v>
      </c>
      <c r="O913" s="14">
        <f t="shared" si="169"/>
        <v>33</v>
      </c>
      <c r="P913" s="14" t="str">
        <f t="shared" si="170"/>
        <v>,</v>
      </c>
      <c r="Q913" s="14">
        <f t="shared" si="171"/>
        <v>15</v>
      </c>
      <c r="R913" s="14" t="str">
        <f t="shared" si="172"/>
        <v>,</v>
      </c>
      <c r="S913" s="14">
        <f t="shared" si="173"/>
        <v>487</v>
      </c>
      <c r="T913" s="14" t="str">
        <f t="shared" si="174"/>
        <v>,</v>
      </c>
      <c r="U913" s="14">
        <f t="shared" si="175"/>
        <v>930.61</v>
      </c>
      <c r="V913" s="14" t="str">
        <f t="shared" si="176"/>
        <v>,</v>
      </c>
      <c r="W913" s="14">
        <f t="shared" si="177"/>
        <v>24.57</v>
      </c>
      <c r="X913" s="14" t="str">
        <f t="shared" si="178"/>
        <v>,</v>
      </c>
      <c r="Y913" s="14">
        <f t="shared" si="179"/>
        <v>2005</v>
      </c>
      <c r="Z913" s="14" t="s">
        <v>72</v>
      </c>
    </row>
    <row r="914" spans="1:26" x14ac:dyDescent="0.35">
      <c r="A914" t="s">
        <v>41</v>
      </c>
      <c r="B914" s="14">
        <f>VLOOKUP(Table2[[#This Row],[Crop]],Crop!$A$2:$B$5,2,FALSE)</f>
        <v>33</v>
      </c>
      <c r="C914" t="s">
        <v>19</v>
      </c>
      <c r="D914" s="14">
        <f>VLOOKUP(Table2[[#This Row],[District]],district!$A$2:$B$38,2,FALSE)</f>
        <v>15</v>
      </c>
      <c r="E914">
        <v>2006</v>
      </c>
      <c r="F914">
        <v>864.19</v>
      </c>
      <c r="G914">
        <v>494</v>
      </c>
      <c r="H914">
        <v>22.5</v>
      </c>
      <c r="L914" s="17" t="s">
        <v>68</v>
      </c>
      <c r="M914" s="14" t="s">
        <v>71</v>
      </c>
      <c r="N914" s="14" t="str">
        <f t="shared" si="168"/>
        <v>,</v>
      </c>
      <c r="O914" s="14">
        <f t="shared" si="169"/>
        <v>33</v>
      </c>
      <c r="P914" s="14" t="str">
        <f t="shared" si="170"/>
        <v>,</v>
      </c>
      <c r="Q914" s="14">
        <f t="shared" si="171"/>
        <v>15</v>
      </c>
      <c r="R914" s="14" t="str">
        <f t="shared" si="172"/>
        <v>,</v>
      </c>
      <c r="S914" s="14">
        <f t="shared" si="173"/>
        <v>494</v>
      </c>
      <c r="T914" s="14" t="str">
        <f t="shared" si="174"/>
        <v>,</v>
      </c>
      <c r="U914" s="14">
        <f t="shared" si="175"/>
        <v>864.19</v>
      </c>
      <c r="V914" s="14" t="str">
        <f t="shared" si="176"/>
        <v>,</v>
      </c>
      <c r="W914" s="14">
        <f t="shared" si="177"/>
        <v>22.5</v>
      </c>
      <c r="X914" s="14" t="str">
        <f t="shared" si="178"/>
        <v>,</v>
      </c>
      <c r="Y914" s="14">
        <f t="shared" si="179"/>
        <v>2006</v>
      </c>
      <c r="Z914" s="14" t="s">
        <v>72</v>
      </c>
    </row>
    <row r="915" spans="1:26" x14ac:dyDescent="0.35">
      <c r="A915" t="s">
        <v>41</v>
      </c>
      <c r="B915" s="14">
        <f>VLOOKUP(Table2[[#This Row],[Crop]],Crop!$A$2:$B$5,2,FALSE)</f>
        <v>33</v>
      </c>
      <c r="C915" t="s">
        <v>19</v>
      </c>
      <c r="D915" s="14">
        <f>VLOOKUP(Table2[[#This Row],[District]],district!$A$2:$B$38,2,FALSE)</f>
        <v>15</v>
      </c>
      <c r="E915">
        <v>2007</v>
      </c>
      <c r="F915">
        <v>736.69</v>
      </c>
      <c r="G915">
        <v>472</v>
      </c>
      <c r="H915">
        <v>20.07</v>
      </c>
      <c r="L915" s="17" t="s">
        <v>68</v>
      </c>
      <c r="M915" s="14" t="s">
        <v>71</v>
      </c>
      <c r="N915" s="14" t="str">
        <f t="shared" si="168"/>
        <v>,</v>
      </c>
      <c r="O915" s="14">
        <f t="shared" si="169"/>
        <v>33</v>
      </c>
      <c r="P915" s="14" t="str">
        <f t="shared" si="170"/>
        <v>,</v>
      </c>
      <c r="Q915" s="14">
        <f t="shared" si="171"/>
        <v>15</v>
      </c>
      <c r="R915" s="14" t="str">
        <f t="shared" si="172"/>
        <v>,</v>
      </c>
      <c r="S915" s="14">
        <f t="shared" si="173"/>
        <v>472</v>
      </c>
      <c r="T915" s="14" t="str">
        <f t="shared" si="174"/>
        <v>,</v>
      </c>
      <c r="U915" s="14">
        <f t="shared" si="175"/>
        <v>736.69</v>
      </c>
      <c r="V915" s="14" t="str">
        <f t="shared" si="176"/>
        <v>,</v>
      </c>
      <c r="W915" s="14">
        <f t="shared" si="177"/>
        <v>20.07</v>
      </c>
      <c r="X915" s="14" t="str">
        <f t="shared" si="178"/>
        <v>,</v>
      </c>
      <c r="Y915" s="14">
        <f t="shared" si="179"/>
        <v>2007</v>
      </c>
      <c r="Z915" s="14" t="s">
        <v>72</v>
      </c>
    </row>
    <row r="916" spans="1:26" x14ac:dyDescent="0.35">
      <c r="A916" t="s">
        <v>41</v>
      </c>
      <c r="B916" s="14">
        <f>VLOOKUP(Table2[[#This Row],[Crop]],Crop!$A$2:$B$5,2,FALSE)</f>
        <v>33</v>
      </c>
      <c r="C916" t="s">
        <v>19</v>
      </c>
      <c r="D916" s="14">
        <f>VLOOKUP(Table2[[#This Row],[District]],district!$A$2:$B$38,2,FALSE)</f>
        <v>15</v>
      </c>
      <c r="E916">
        <v>2008</v>
      </c>
      <c r="F916">
        <v>754.1</v>
      </c>
      <c r="G916">
        <v>409</v>
      </c>
      <c r="H916">
        <v>23.71</v>
      </c>
      <c r="L916" s="17" t="s">
        <v>68</v>
      </c>
      <c r="M916" s="14" t="s">
        <v>71</v>
      </c>
      <c r="N916" s="14" t="str">
        <f t="shared" si="168"/>
        <v>,</v>
      </c>
      <c r="O916" s="14">
        <f t="shared" si="169"/>
        <v>33</v>
      </c>
      <c r="P916" s="14" t="str">
        <f t="shared" si="170"/>
        <v>,</v>
      </c>
      <c r="Q916" s="14">
        <f t="shared" si="171"/>
        <v>15</v>
      </c>
      <c r="R916" s="14" t="str">
        <f t="shared" si="172"/>
        <v>,</v>
      </c>
      <c r="S916" s="14">
        <f t="shared" si="173"/>
        <v>409</v>
      </c>
      <c r="T916" s="14" t="str">
        <f t="shared" si="174"/>
        <v>,</v>
      </c>
      <c r="U916" s="14">
        <f t="shared" si="175"/>
        <v>754.1</v>
      </c>
      <c r="V916" s="14" t="str">
        <f t="shared" si="176"/>
        <v>,</v>
      </c>
      <c r="W916" s="14">
        <f t="shared" si="177"/>
        <v>23.71</v>
      </c>
      <c r="X916" s="14" t="str">
        <f t="shared" si="178"/>
        <v>,</v>
      </c>
      <c r="Y916" s="14">
        <f t="shared" si="179"/>
        <v>2008</v>
      </c>
      <c r="Z916" s="14" t="s">
        <v>72</v>
      </c>
    </row>
    <row r="917" spans="1:26" x14ac:dyDescent="0.35">
      <c r="A917" t="s">
        <v>41</v>
      </c>
      <c r="B917" s="14">
        <f>VLOOKUP(Table2[[#This Row],[Crop]],Crop!$A$2:$B$5,2,FALSE)</f>
        <v>33</v>
      </c>
      <c r="C917" t="s">
        <v>19</v>
      </c>
      <c r="D917" s="14">
        <f>VLOOKUP(Table2[[#This Row],[District]],district!$A$2:$B$38,2,FALSE)</f>
        <v>15</v>
      </c>
      <c r="E917">
        <v>2009</v>
      </c>
      <c r="F917">
        <v>603.78</v>
      </c>
      <c r="G917">
        <v>465</v>
      </c>
      <c r="H917">
        <v>16.7</v>
      </c>
      <c r="L917" s="17" t="s">
        <v>68</v>
      </c>
      <c r="M917" s="14" t="s">
        <v>71</v>
      </c>
      <c r="N917" s="14" t="str">
        <f t="shared" si="168"/>
        <v>,</v>
      </c>
      <c r="O917" s="14">
        <f t="shared" si="169"/>
        <v>33</v>
      </c>
      <c r="P917" s="14" t="str">
        <f t="shared" si="170"/>
        <v>,</v>
      </c>
      <c r="Q917" s="14">
        <f t="shared" si="171"/>
        <v>15</v>
      </c>
      <c r="R917" s="14" t="str">
        <f t="shared" si="172"/>
        <v>,</v>
      </c>
      <c r="S917" s="14">
        <f t="shared" si="173"/>
        <v>465</v>
      </c>
      <c r="T917" s="14" t="str">
        <f t="shared" si="174"/>
        <v>,</v>
      </c>
      <c r="U917" s="14">
        <f t="shared" si="175"/>
        <v>603.78</v>
      </c>
      <c r="V917" s="14" t="str">
        <f t="shared" si="176"/>
        <v>,</v>
      </c>
      <c r="W917" s="14">
        <f t="shared" si="177"/>
        <v>16.7</v>
      </c>
      <c r="X917" s="14" t="str">
        <f t="shared" si="178"/>
        <v>,</v>
      </c>
      <c r="Y917" s="14">
        <f t="shared" si="179"/>
        <v>2009</v>
      </c>
      <c r="Z917" s="14" t="s">
        <v>72</v>
      </c>
    </row>
    <row r="918" spans="1:26" x14ac:dyDescent="0.35">
      <c r="A918" t="s">
        <v>41</v>
      </c>
      <c r="B918" s="14">
        <f>VLOOKUP(Table2[[#This Row],[Crop]],Crop!$A$2:$B$5,2,FALSE)</f>
        <v>33</v>
      </c>
      <c r="C918" t="s">
        <v>19</v>
      </c>
      <c r="D918" s="14">
        <f>VLOOKUP(Table2[[#This Row],[District]],district!$A$2:$B$38,2,FALSE)</f>
        <v>15</v>
      </c>
      <c r="E918">
        <v>2010</v>
      </c>
      <c r="F918">
        <v>729.45</v>
      </c>
      <c r="G918">
        <v>480</v>
      </c>
      <c r="H918">
        <v>19.54</v>
      </c>
      <c r="L918" s="17" t="s">
        <v>68</v>
      </c>
      <c r="M918" s="14" t="s">
        <v>71</v>
      </c>
      <c r="N918" s="14" t="str">
        <f t="shared" si="168"/>
        <v>,</v>
      </c>
      <c r="O918" s="14">
        <f t="shared" si="169"/>
        <v>33</v>
      </c>
      <c r="P918" s="14" t="str">
        <f t="shared" si="170"/>
        <v>,</v>
      </c>
      <c r="Q918" s="14">
        <f t="shared" si="171"/>
        <v>15</v>
      </c>
      <c r="R918" s="14" t="str">
        <f t="shared" si="172"/>
        <v>,</v>
      </c>
      <c r="S918" s="14">
        <f t="shared" si="173"/>
        <v>480</v>
      </c>
      <c r="T918" s="14" t="str">
        <f t="shared" si="174"/>
        <v>,</v>
      </c>
      <c r="U918" s="14">
        <f t="shared" si="175"/>
        <v>729.45</v>
      </c>
      <c r="V918" s="14" t="str">
        <f t="shared" si="176"/>
        <v>,</v>
      </c>
      <c r="W918" s="14">
        <f t="shared" si="177"/>
        <v>19.54</v>
      </c>
      <c r="X918" s="14" t="str">
        <f t="shared" si="178"/>
        <v>,</v>
      </c>
      <c r="Y918" s="14">
        <f t="shared" si="179"/>
        <v>2010</v>
      </c>
      <c r="Z918" s="14" t="s">
        <v>72</v>
      </c>
    </row>
    <row r="919" spans="1:26" x14ac:dyDescent="0.35">
      <c r="A919" t="s">
        <v>41</v>
      </c>
      <c r="B919" s="14">
        <f>VLOOKUP(Table2[[#This Row],[Crop]],Crop!$A$2:$B$5,2,FALSE)</f>
        <v>33</v>
      </c>
      <c r="C919" t="s">
        <v>19</v>
      </c>
      <c r="D919" s="14">
        <f>VLOOKUP(Table2[[#This Row],[District]],district!$A$2:$B$38,2,FALSE)</f>
        <v>15</v>
      </c>
      <c r="E919">
        <v>2011</v>
      </c>
      <c r="F919">
        <v>1052.8800000000001</v>
      </c>
      <c r="G919">
        <v>515</v>
      </c>
      <c r="H919">
        <v>26.29</v>
      </c>
      <c r="L919" s="17" t="s">
        <v>68</v>
      </c>
      <c r="M919" s="14" t="s">
        <v>71</v>
      </c>
      <c r="N919" s="14" t="str">
        <f t="shared" si="168"/>
        <v>,</v>
      </c>
      <c r="O919" s="14">
        <f t="shared" si="169"/>
        <v>33</v>
      </c>
      <c r="P919" s="14" t="str">
        <f t="shared" si="170"/>
        <v>,</v>
      </c>
      <c r="Q919" s="14">
        <f t="shared" si="171"/>
        <v>15</v>
      </c>
      <c r="R919" s="14" t="str">
        <f t="shared" si="172"/>
        <v>,</v>
      </c>
      <c r="S919" s="14">
        <f t="shared" si="173"/>
        <v>515</v>
      </c>
      <c r="T919" s="14" t="str">
        <f t="shared" si="174"/>
        <v>,</v>
      </c>
      <c r="U919" s="14">
        <f t="shared" si="175"/>
        <v>1052.8800000000001</v>
      </c>
      <c r="V919" s="14" t="str">
        <f t="shared" si="176"/>
        <v>,</v>
      </c>
      <c r="W919" s="14">
        <f t="shared" si="177"/>
        <v>26.29</v>
      </c>
      <c r="X919" s="14" t="str">
        <f t="shared" si="178"/>
        <v>,</v>
      </c>
      <c r="Y919" s="14">
        <f t="shared" si="179"/>
        <v>2011</v>
      </c>
      <c r="Z919" s="14" t="s">
        <v>72</v>
      </c>
    </row>
    <row r="920" spans="1:26" x14ac:dyDescent="0.35">
      <c r="A920" t="s">
        <v>41</v>
      </c>
      <c r="B920" s="14">
        <f>VLOOKUP(Table2[[#This Row],[Crop]],Crop!$A$2:$B$5,2,FALSE)</f>
        <v>33</v>
      </c>
      <c r="C920" t="s">
        <v>19</v>
      </c>
      <c r="D920" s="14">
        <f>VLOOKUP(Table2[[#This Row],[District]],district!$A$2:$B$38,2,FALSE)</f>
        <v>15</v>
      </c>
      <c r="E920">
        <v>2012</v>
      </c>
      <c r="F920">
        <v>939.7</v>
      </c>
      <c r="G920">
        <v>495</v>
      </c>
      <c r="H920">
        <v>24.41</v>
      </c>
      <c r="L920" s="17" t="s">
        <v>68</v>
      </c>
      <c r="M920" s="14" t="s">
        <v>71</v>
      </c>
      <c r="N920" s="14" t="str">
        <f t="shared" si="168"/>
        <v>,</v>
      </c>
      <c r="O920" s="14">
        <f t="shared" si="169"/>
        <v>33</v>
      </c>
      <c r="P920" s="14" t="str">
        <f t="shared" si="170"/>
        <v>,</v>
      </c>
      <c r="Q920" s="14">
        <f t="shared" si="171"/>
        <v>15</v>
      </c>
      <c r="R920" s="14" t="str">
        <f t="shared" si="172"/>
        <v>,</v>
      </c>
      <c r="S920" s="14">
        <f t="shared" si="173"/>
        <v>495</v>
      </c>
      <c r="T920" s="14" t="str">
        <f t="shared" si="174"/>
        <v>,</v>
      </c>
      <c r="U920" s="14">
        <f t="shared" si="175"/>
        <v>939.7</v>
      </c>
      <c r="V920" s="14" t="str">
        <f t="shared" si="176"/>
        <v>,</v>
      </c>
      <c r="W920" s="14">
        <f t="shared" si="177"/>
        <v>24.41</v>
      </c>
      <c r="X920" s="14" t="str">
        <f t="shared" si="178"/>
        <v>,</v>
      </c>
      <c r="Y920" s="14">
        <f t="shared" si="179"/>
        <v>2012</v>
      </c>
      <c r="Z920" s="14" t="s">
        <v>72</v>
      </c>
    </row>
    <row r="921" spans="1:26" x14ac:dyDescent="0.35">
      <c r="A921" t="s">
        <v>41</v>
      </c>
      <c r="B921" s="14">
        <f>VLOOKUP(Table2[[#This Row],[Crop]],Crop!$A$2:$B$5,2,FALSE)</f>
        <v>33</v>
      </c>
      <c r="C921" t="s">
        <v>19</v>
      </c>
      <c r="D921" s="14">
        <f>VLOOKUP(Table2[[#This Row],[District]],district!$A$2:$B$38,2,FALSE)</f>
        <v>15</v>
      </c>
      <c r="E921">
        <v>2013</v>
      </c>
      <c r="F921">
        <v>956.22</v>
      </c>
      <c r="G921">
        <v>485</v>
      </c>
      <c r="H921">
        <v>25.35</v>
      </c>
      <c r="L921" s="17" t="s">
        <v>68</v>
      </c>
      <c r="M921" s="14" t="s">
        <v>71</v>
      </c>
      <c r="N921" s="14" t="str">
        <f t="shared" si="168"/>
        <v>,</v>
      </c>
      <c r="O921" s="14">
        <f t="shared" si="169"/>
        <v>33</v>
      </c>
      <c r="P921" s="14" t="str">
        <f t="shared" si="170"/>
        <v>,</v>
      </c>
      <c r="Q921" s="14">
        <f t="shared" si="171"/>
        <v>15</v>
      </c>
      <c r="R921" s="14" t="str">
        <f t="shared" si="172"/>
        <v>,</v>
      </c>
      <c r="S921" s="14">
        <f t="shared" si="173"/>
        <v>485</v>
      </c>
      <c r="T921" s="14" t="str">
        <f t="shared" si="174"/>
        <v>,</v>
      </c>
      <c r="U921" s="14">
        <f t="shared" si="175"/>
        <v>956.22</v>
      </c>
      <c r="V921" s="14" t="str">
        <f t="shared" si="176"/>
        <v>,</v>
      </c>
      <c r="W921" s="14">
        <f t="shared" si="177"/>
        <v>25.35</v>
      </c>
      <c r="X921" s="14" t="str">
        <f t="shared" si="178"/>
        <v>,</v>
      </c>
      <c r="Y921" s="14">
        <f t="shared" si="179"/>
        <v>2013</v>
      </c>
      <c r="Z921" s="14" t="s">
        <v>72</v>
      </c>
    </row>
    <row r="922" spans="1:26" x14ac:dyDescent="0.35">
      <c r="A922" t="s">
        <v>41</v>
      </c>
      <c r="B922" s="14">
        <f>VLOOKUP(Table2[[#This Row],[Crop]],Crop!$A$2:$B$5,2,FALSE)</f>
        <v>33</v>
      </c>
      <c r="C922" t="s">
        <v>19</v>
      </c>
      <c r="D922" s="14">
        <f>VLOOKUP(Table2[[#This Row],[District]],district!$A$2:$B$38,2,FALSE)</f>
        <v>15</v>
      </c>
      <c r="E922">
        <v>2014</v>
      </c>
      <c r="F922">
        <v>892.77</v>
      </c>
      <c r="G922">
        <v>472</v>
      </c>
      <c r="H922">
        <v>24.32</v>
      </c>
      <c r="L922" s="17" t="s">
        <v>68</v>
      </c>
      <c r="M922" s="14" t="s">
        <v>71</v>
      </c>
      <c r="N922" s="14" t="str">
        <f t="shared" si="168"/>
        <v>,</v>
      </c>
      <c r="O922" s="14">
        <f t="shared" si="169"/>
        <v>33</v>
      </c>
      <c r="P922" s="14" t="str">
        <f t="shared" si="170"/>
        <v>,</v>
      </c>
      <c r="Q922" s="14">
        <f t="shared" si="171"/>
        <v>15</v>
      </c>
      <c r="R922" s="14" t="str">
        <f t="shared" si="172"/>
        <v>,</v>
      </c>
      <c r="S922" s="14">
        <f t="shared" si="173"/>
        <v>472</v>
      </c>
      <c r="T922" s="14" t="str">
        <f t="shared" si="174"/>
        <v>,</v>
      </c>
      <c r="U922" s="14">
        <f t="shared" si="175"/>
        <v>892.77</v>
      </c>
      <c r="V922" s="14" t="str">
        <f t="shared" si="176"/>
        <v>,</v>
      </c>
      <c r="W922" s="14">
        <f t="shared" si="177"/>
        <v>24.32</v>
      </c>
      <c r="X922" s="14" t="str">
        <f t="shared" si="178"/>
        <v>,</v>
      </c>
      <c r="Y922" s="14">
        <f t="shared" si="179"/>
        <v>2014</v>
      </c>
      <c r="Z922" s="14" t="s">
        <v>72</v>
      </c>
    </row>
    <row r="923" spans="1:26" x14ac:dyDescent="0.35">
      <c r="A923" t="s">
        <v>41</v>
      </c>
      <c r="B923" s="14">
        <f>VLOOKUP(Table2[[#This Row],[Crop]],Crop!$A$2:$B$5,2,FALSE)</f>
        <v>33</v>
      </c>
      <c r="C923" t="s">
        <v>19</v>
      </c>
      <c r="D923" s="14">
        <f>VLOOKUP(Table2[[#This Row],[District]],district!$A$2:$B$38,2,FALSE)</f>
        <v>15</v>
      </c>
      <c r="E923">
        <v>2015</v>
      </c>
      <c r="F923">
        <v>430.55</v>
      </c>
      <c r="G923">
        <v>465</v>
      </c>
      <c r="H923">
        <v>11.91</v>
      </c>
      <c r="L923" s="17" t="s">
        <v>68</v>
      </c>
      <c r="M923" s="14" t="s">
        <v>71</v>
      </c>
      <c r="N923" s="14" t="str">
        <f t="shared" si="168"/>
        <v>,</v>
      </c>
      <c r="O923" s="14">
        <f t="shared" si="169"/>
        <v>33</v>
      </c>
      <c r="P923" s="14" t="str">
        <f t="shared" si="170"/>
        <v>,</v>
      </c>
      <c r="Q923" s="14">
        <f t="shared" si="171"/>
        <v>15</v>
      </c>
      <c r="R923" s="14" t="str">
        <f t="shared" si="172"/>
        <v>,</v>
      </c>
      <c r="S923" s="14">
        <f t="shared" si="173"/>
        <v>465</v>
      </c>
      <c r="T923" s="14" t="str">
        <f t="shared" si="174"/>
        <v>,</v>
      </c>
      <c r="U923" s="14">
        <f t="shared" si="175"/>
        <v>430.55</v>
      </c>
      <c r="V923" s="14" t="str">
        <f t="shared" si="176"/>
        <v>,</v>
      </c>
      <c r="W923" s="14">
        <f t="shared" si="177"/>
        <v>11.91</v>
      </c>
      <c r="X923" s="14" t="str">
        <f t="shared" si="178"/>
        <v>,</v>
      </c>
      <c r="Y923" s="14">
        <f t="shared" si="179"/>
        <v>2015</v>
      </c>
      <c r="Z923" s="14" t="s">
        <v>72</v>
      </c>
    </row>
    <row r="924" spans="1:26" x14ac:dyDescent="0.35">
      <c r="A924" t="s">
        <v>41</v>
      </c>
      <c r="B924" s="14">
        <f>VLOOKUP(Table2[[#This Row],[Crop]],Crop!$A$2:$B$5,2,FALSE)</f>
        <v>33</v>
      </c>
      <c r="C924" t="s">
        <v>19</v>
      </c>
      <c r="D924" s="14">
        <f>VLOOKUP(Table2[[#This Row],[District]],district!$A$2:$B$38,2,FALSE)</f>
        <v>15</v>
      </c>
      <c r="E924">
        <v>2016</v>
      </c>
      <c r="F924">
        <v>539.24</v>
      </c>
      <c r="G924">
        <v>351</v>
      </c>
      <c r="H924">
        <v>19.760000000000002</v>
      </c>
      <c r="L924" s="17" t="s">
        <v>68</v>
      </c>
      <c r="M924" s="14" t="s">
        <v>71</v>
      </c>
      <c r="N924" s="14" t="str">
        <f t="shared" si="168"/>
        <v>,</v>
      </c>
      <c r="O924" s="14">
        <f t="shared" si="169"/>
        <v>33</v>
      </c>
      <c r="P924" s="14" t="str">
        <f t="shared" si="170"/>
        <v>,</v>
      </c>
      <c r="Q924" s="14">
        <f t="shared" si="171"/>
        <v>15</v>
      </c>
      <c r="R924" s="14" t="str">
        <f t="shared" si="172"/>
        <v>,</v>
      </c>
      <c r="S924" s="14">
        <f t="shared" si="173"/>
        <v>351</v>
      </c>
      <c r="T924" s="14" t="str">
        <f t="shared" si="174"/>
        <v>,</v>
      </c>
      <c r="U924" s="14">
        <f t="shared" si="175"/>
        <v>539.24</v>
      </c>
      <c r="V924" s="14" t="str">
        <f t="shared" si="176"/>
        <v>,</v>
      </c>
      <c r="W924" s="14">
        <f t="shared" si="177"/>
        <v>19.760000000000002</v>
      </c>
      <c r="X924" s="14" t="str">
        <f t="shared" si="178"/>
        <v>,</v>
      </c>
      <c r="Y924" s="14">
        <f t="shared" si="179"/>
        <v>2016</v>
      </c>
      <c r="Z924" s="14" t="s">
        <v>72</v>
      </c>
    </row>
    <row r="925" spans="1:26" x14ac:dyDescent="0.35">
      <c r="A925" t="s">
        <v>41</v>
      </c>
      <c r="B925" s="14">
        <f>VLOOKUP(Table2[[#This Row],[Crop]],Crop!$A$2:$B$5,2,FALSE)</f>
        <v>33</v>
      </c>
      <c r="C925" t="s">
        <v>19</v>
      </c>
      <c r="D925" s="14">
        <f>VLOOKUP(Table2[[#This Row],[District]],district!$A$2:$B$38,2,FALSE)</f>
        <v>15</v>
      </c>
      <c r="E925">
        <v>2017</v>
      </c>
      <c r="F925">
        <v>769.41</v>
      </c>
      <c r="G925">
        <v>444</v>
      </c>
      <c r="H925">
        <v>22.29</v>
      </c>
      <c r="L925" s="17" t="s">
        <v>68</v>
      </c>
      <c r="M925" s="14" t="s">
        <v>71</v>
      </c>
      <c r="N925" s="14" t="str">
        <f t="shared" si="168"/>
        <v>,</v>
      </c>
      <c r="O925" s="14">
        <f t="shared" si="169"/>
        <v>33</v>
      </c>
      <c r="P925" s="14" t="str">
        <f t="shared" si="170"/>
        <v>,</v>
      </c>
      <c r="Q925" s="14">
        <f t="shared" si="171"/>
        <v>15</v>
      </c>
      <c r="R925" s="14" t="str">
        <f t="shared" si="172"/>
        <v>,</v>
      </c>
      <c r="S925" s="14">
        <f t="shared" si="173"/>
        <v>444</v>
      </c>
      <c r="T925" s="14" t="str">
        <f t="shared" si="174"/>
        <v>,</v>
      </c>
      <c r="U925" s="14">
        <f t="shared" si="175"/>
        <v>769.41</v>
      </c>
      <c r="V925" s="14" t="str">
        <f t="shared" si="176"/>
        <v>,</v>
      </c>
      <c r="W925" s="14">
        <f t="shared" si="177"/>
        <v>22.29</v>
      </c>
      <c r="X925" s="14" t="str">
        <f t="shared" si="178"/>
        <v>,</v>
      </c>
      <c r="Y925" s="14">
        <f t="shared" si="179"/>
        <v>2017</v>
      </c>
      <c r="Z925" s="14" t="s">
        <v>72</v>
      </c>
    </row>
    <row r="926" spans="1:26" x14ac:dyDescent="0.35">
      <c r="A926" t="s">
        <v>41</v>
      </c>
      <c r="B926" s="14">
        <f>VLOOKUP(Table2[[#This Row],[Crop]],Crop!$A$2:$B$5,2,FALSE)</f>
        <v>33</v>
      </c>
      <c r="C926" t="s">
        <v>19</v>
      </c>
      <c r="D926" s="14">
        <f>VLOOKUP(Table2[[#This Row],[District]],district!$A$2:$B$38,2,FALSE)</f>
        <v>15</v>
      </c>
      <c r="E926">
        <v>2018</v>
      </c>
      <c r="F926">
        <v>622.85</v>
      </c>
      <c r="G926">
        <v>413</v>
      </c>
      <c r="H926">
        <v>19.39</v>
      </c>
      <c r="L926" s="17" t="s">
        <v>68</v>
      </c>
      <c r="M926" s="14" t="s">
        <v>71</v>
      </c>
      <c r="N926" s="14" t="str">
        <f t="shared" ref="N926:N989" si="180">N925</f>
        <v>,</v>
      </c>
      <c r="O926" s="14">
        <f t="shared" ref="O926:O989" si="181">B926</f>
        <v>33</v>
      </c>
      <c r="P926" s="14" t="str">
        <f t="shared" ref="P926:P989" si="182">N926</f>
        <v>,</v>
      </c>
      <c r="Q926" s="14">
        <f t="shared" ref="Q926:Q989" si="183">D926</f>
        <v>15</v>
      </c>
      <c r="R926" s="14" t="str">
        <f t="shared" ref="R926:R989" si="184">N926</f>
        <v>,</v>
      </c>
      <c r="S926" s="14">
        <f t="shared" ref="S926:S989" si="185">G926</f>
        <v>413</v>
      </c>
      <c r="T926" s="14" t="str">
        <f t="shared" ref="T926:T989" si="186">N925</f>
        <v>,</v>
      </c>
      <c r="U926" s="14">
        <f t="shared" ref="U926:U989" si="187">F926</f>
        <v>622.85</v>
      </c>
      <c r="V926" s="14" t="str">
        <f t="shared" ref="V926:V989" si="188">N925</f>
        <v>,</v>
      </c>
      <c r="W926" s="14">
        <f t="shared" ref="W926:W989" si="189">H926</f>
        <v>19.39</v>
      </c>
      <c r="X926" s="14" t="str">
        <f t="shared" ref="X926:X989" si="190">N925</f>
        <v>,</v>
      </c>
      <c r="Y926" s="14">
        <f t="shared" ref="Y926:Y989" si="191">E926</f>
        <v>2018</v>
      </c>
      <c r="Z926" s="14" t="s">
        <v>72</v>
      </c>
    </row>
    <row r="927" spans="1:26" x14ac:dyDescent="0.35">
      <c r="A927" t="s">
        <v>41</v>
      </c>
      <c r="B927" s="14">
        <f>VLOOKUP(Table2[[#This Row],[Crop]],Crop!$A$2:$B$5,2,FALSE)</f>
        <v>33</v>
      </c>
      <c r="C927" t="s">
        <v>19</v>
      </c>
      <c r="D927" s="14">
        <f>VLOOKUP(Table2[[#This Row],[District]],district!$A$2:$B$38,2,FALSE)</f>
        <v>15</v>
      </c>
      <c r="E927">
        <v>2019</v>
      </c>
      <c r="F927">
        <v>473.31</v>
      </c>
      <c r="G927">
        <v>388</v>
      </c>
      <c r="H927">
        <v>15.69</v>
      </c>
      <c r="L927" s="17" t="s">
        <v>68</v>
      </c>
      <c r="M927" s="14" t="s">
        <v>71</v>
      </c>
      <c r="N927" s="14" t="str">
        <f t="shared" si="180"/>
        <v>,</v>
      </c>
      <c r="O927" s="14">
        <f t="shared" si="181"/>
        <v>33</v>
      </c>
      <c r="P927" s="14" t="str">
        <f t="shared" si="182"/>
        <v>,</v>
      </c>
      <c r="Q927" s="14">
        <f t="shared" si="183"/>
        <v>15</v>
      </c>
      <c r="R927" s="14" t="str">
        <f t="shared" si="184"/>
        <v>,</v>
      </c>
      <c r="S927" s="14">
        <f t="shared" si="185"/>
        <v>388</v>
      </c>
      <c r="T927" s="14" t="str">
        <f t="shared" si="186"/>
        <v>,</v>
      </c>
      <c r="U927" s="14">
        <f t="shared" si="187"/>
        <v>473.31</v>
      </c>
      <c r="V927" s="14" t="str">
        <f t="shared" si="188"/>
        <v>,</v>
      </c>
      <c r="W927" s="14">
        <f t="shared" si="189"/>
        <v>15.69</v>
      </c>
      <c r="X927" s="14" t="str">
        <f t="shared" si="190"/>
        <v>,</v>
      </c>
      <c r="Y927" s="14">
        <f t="shared" si="191"/>
        <v>2019</v>
      </c>
      <c r="Z927" s="14" t="s">
        <v>72</v>
      </c>
    </row>
    <row r="928" spans="1:26" x14ac:dyDescent="0.35">
      <c r="A928" t="s">
        <v>41</v>
      </c>
      <c r="B928" s="14">
        <f>VLOOKUP(Table2[[#This Row],[Crop]],Crop!$A$2:$B$5,2,FALSE)</f>
        <v>33</v>
      </c>
      <c r="C928" t="s">
        <v>19</v>
      </c>
      <c r="D928" s="14">
        <f>VLOOKUP(Table2[[#This Row],[District]],district!$A$2:$B$38,2,FALSE)</f>
        <v>15</v>
      </c>
      <c r="E928">
        <v>2020</v>
      </c>
      <c r="F928">
        <v>337.37</v>
      </c>
      <c r="G928">
        <v>290</v>
      </c>
      <c r="H928">
        <v>13.96</v>
      </c>
      <c r="L928" s="17" t="s">
        <v>68</v>
      </c>
      <c r="M928" s="14" t="s">
        <v>71</v>
      </c>
      <c r="N928" s="14" t="str">
        <f t="shared" si="180"/>
        <v>,</v>
      </c>
      <c r="O928" s="14">
        <f t="shared" si="181"/>
        <v>33</v>
      </c>
      <c r="P928" s="14" t="str">
        <f t="shared" si="182"/>
        <v>,</v>
      </c>
      <c r="Q928" s="14">
        <f t="shared" si="183"/>
        <v>15</v>
      </c>
      <c r="R928" s="14" t="str">
        <f t="shared" si="184"/>
        <v>,</v>
      </c>
      <c r="S928" s="14">
        <f t="shared" si="185"/>
        <v>290</v>
      </c>
      <c r="T928" s="14" t="str">
        <f t="shared" si="186"/>
        <v>,</v>
      </c>
      <c r="U928" s="14">
        <f t="shared" si="187"/>
        <v>337.37</v>
      </c>
      <c r="V928" s="14" t="str">
        <f t="shared" si="188"/>
        <v>,</v>
      </c>
      <c r="W928" s="14">
        <f t="shared" si="189"/>
        <v>13.96</v>
      </c>
      <c r="X928" s="14" t="str">
        <f t="shared" si="190"/>
        <v>,</v>
      </c>
      <c r="Y928" s="14">
        <f t="shared" si="191"/>
        <v>2020</v>
      </c>
      <c r="Z928" s="14" t="s">
        <v>72</v>
      </c>
    </row>
    <row r="929" spans="1:26" x14ac:dyDescent="0.35">
      <c r="A929" t="s">
        <v>41</v>
      </c>
      <c r="B929" s="14">
        <f>VLOOKUP(Table2[[#This Row],[Crop]],Crop!$A$2:$B$5,2,FALSE)</f>
        <v>33</v>
      </c>
      <c r="C929" t="s">
        <v>19</v>
      </c>
      <c r="D929" s="14">
        <f>VLOOKUP(Table2[[#This Row],[District]],district!$A$2:$B$38,2,FALSE)</f>
        <v>15</v>
      </c>
      <c r="E929">
        <v>2021</v>
      </c>
      <c r="F929">
        <v>334.3</v>
      </c>
      <c r="G929">
        <v>219</v>
      </c>
      <c r="H929">
        <v>18.32</v>
      </c>
      <c r="L929" s="17" t="s">
        <v>68</v>
      </c>
      <c r="M929" s="14" t="s">
        <v>71</v>
      </c>
      <c r="N929" s="14" t="str">
        <f t="shared" si="180"/>
        <v>,</v>
      </c>
      <c r="O929" s="14">
        <f t="shared" si="181"/>
        <v>33</v>
      </c>
      <c r="P929" s="14" t="str">
        <f t="shared" si="182"/>
        <v>,</v>
      </c>
      <c r="Q929" s="14">
        <f t="shared" si="183"/>
        <v>15</v>
      </c>
      <c r="R929" s="14" t="str">
        <f t="shared" si="184"/>
        <v>,</v>
      </c>
      <c r="S929" s="14">
        <f t="shared" si="185"/>
        <v>219</v>
      </c>
      <c r="T929" s="14" t="str">
        <f t="shared" si="186"/>
        <v>,</v>
      </c>
      <c r="U929" s="14">
        <f t="shared" si="187"/>
        <v>334.3</v>
      </c>
      <c r="V929" s="14" t="str">
        <f t="shared" si="188"/>
        <v>,</v>
      </c>
      <c r="W929" s="14">
        <f t="shared" si="189"/>
        <v>18.32</v>
      </c>
      <c r="X929" s="14" t="str">
        <f t="shared" si="190"/>
        <v>,</v>
      </c>
      <c r="Y929" s="14">
        <f t="shared" si="191"/>
        <v>2021</v>
      </c>
      <c r="Z929" s="14" t="s">
        <v>72</v>
      </c>
    </row>
    <row r="930" spans="1:26" x14ac:dyDescent="0.35">
      <c r="A930" t="s">
        <v>41</v>
      </c>
      <c r="B930" s="14">
        <f>VLOOKUP(Table2[[#This Row],[Crop]],Crop!$A$2:$B$5,2,FALSE)</f>
        <v>33</v>
      </c>
      <c r="C930" t="s">
        <v>20</v>
      </c>
      <c r="D930" s="14">
        <f>VLOOKUP(Table2[[#This Row],[District]],district!$A$2:$B$38,2,FALSE)</f>
        <v>36</v>
      </c>
      <c r="E930">
        <v>1990</v>
      </c>
      <c r="F930">
        <v>1113.1199999999999</v>
      </c>
      <c r="G930">
        <v>586</v>
      </c>
      <c r="H930">
        <v>25.97</v>
      </c>
      <c r="L930" s="17" t="s">
        <v>68</v>
      </c>
      <c r="M930" s="14" t="s">
        <v>71</v>
      </c>
      <c r="N930" s="14" t="str">
        <f t="shared" si="180"/>
        <v>,</v>
      </c>
      <c r="O930" s="14">
        <f t="shared" si="181"/>
        <v>33</v>
      </c>
      <c r="P930" s="14" t="str">
        <f t="shared" si="182"/>
        <v>,</v>
      </c>
      <c r="Q930" s="14">
        <f t="shared" si="183"/>
        <v>36</v>
      </c>
      <c r="R930" s="14" t="str">
        <f t="shared" si="184"/>
        <v>,</v>
      </c>
      <c r="S930" s="14">
        <f t="shared" si="185"/>
        <v>586</v>
      </c>
      <c r="T930" s="14" t="str">
        <f t="shared" si="186"/>
        <v>,</v>
      </c>
      <c r="U930" s="14">
        <f t="shared" si="187"/>
        <v>1113.1199999999999</v>
      </c>
      <c r="V930" s="14" t="str">
        <f t="shared" si="188"/>
        <v>,</v>
      </c>
      <c r="W930" s="14">
        <f t="shared" si="189"/>
        <v>25.97</v>
      </c>
      <c r="X930" s="14" t="str">
        <f t="shared" si="190"/>
        <v>,</v>
      </c>
      <c r="Y930" s="14">
        <f t="shared" si="191"/>
        <v>1990</v>
      </c>
      <c r="Z930" s="14" t="s">
        <v>72</v>
      </c>
    </row>
    <row r="931" spans="1:26" x14ac:dyDescent="0.35">
      <c r="A931" t="s">
        <v>41</v>
      </c>
      <c r="B931" s="14">
        <f>VLOOKUP(Table2[[#This Row],[Crop]],Crop!$A$2:$B$5,2,FALSE)</f>
        <v>33</v>
      </c>
      <c r="C931" t="s">
        <v>20</v>
      </c>
      <c r="D931" s="14">
        <f>VLOOKUP(Table2[[#This Row],[District]],district!$A$2:$B$38,2,FALSE)</f>
        <v>36</v>
      </c>
      <c r="E931">
        <v>1991</v>
      </c>
      <c r="F931">
        <v>1375.57</v>
      </c>
      <c r="G931">
        <v>603</v>
      </c>
      <c r="H931">
        <v>31.18</v>
      </c>
      <c r="L931" s="17" t="s">
        <v>68</v>
      </c>
      <c r="M931" s="14" t="s">
        <v>71</v>
      </c>
      <c r="N931" s="14" t="str">
        <f t="shared" si="180"/>
        <v>,</v>
      </c>
      <c r="O931" s="14">
        <f t="shared" si="181"/>
        <v>33</v>
      </c>
      <c r="P931" s="14" t="str">
        <f t="shared" si="182"/>
        <v>,</v>
      </c>
      <c r="Q931" s="14">
        <f t="shared" si="183"/>
        <v>36</v>
      </c>
      <c r="R931" s="14" t="str">
        <f t="shared" si="184"/>
        <v>,</v>
      </c>
      <c r="S931" s="14">
        <f t="shared" si="185"/>
        <v>603</v>
      </c>
      <c r="T931" s="14" t="str">
        <f t="shared" si="186"/>
        <v>,</v>
      </c>
      <c r="U931" s="14">
        <f t="shared" si="187"/>
        <v>1375.57</v>
      </c>
      <c r="V931" s="14" t="str">
        <f t="shared" si="188"/>
        <v>,</v>
      </c>
      <c r="W931" s="14">
        <f t="shared" si="189"/>
        <v>31.18</v>
      </c>
      <c r="X931" s="14" t="str">
        <f t="shared" si="190"/>
        <v>,</v>
      </c>
      <c r="Y931" s="14">
        <f t="shared" si="191"/>
        <v>1991</v>
      </c>
      <c r="Z931" s="14" t="s">
        <v>72</v>
      </c>
    </row>
    <row r="932" spans="1:26" x14ac:dyDescent="0.35">
      <c r="A932" t="s">
        <v>41</v>
      </c>
      <c r="B932" s="14">
        <f>VLOOKUP(Table2[[#This Row],[Crop]],Crop!$A$2:$B$5,2,FALSE)</f>
        <v>33</v>
      </c>
      <c r="C932" t="s">
        <v>20</v>
      </c>
      <c r="D932" s="14">
        <f>VLOOKUP(Table2[[#This Row],[District]],district!$A$2:$B$38,2,FALSE)</f>
        <v>36</v>
      </c>
      <c r="E932">
        <v>1992</v>
      </c>
      <c r="F932">
        <v>832.76</v>
      </c>
      <c r="G932">
        <v>613</v>
      </c>
      <c r="H932">
        <v>18.57</v>
      </c>
      <c r="L932" s="17" t="s">
        <v>68</v>
      </c>
      <c r="M932" s="14" t="s">
        <v>71</v>
      </c>
      <c r="N932" s="14" t="str">
        <f t="shared" si="180"/>
        <v>,</v>
      </c>
      <c r="O932" s="14">
        <f t="shared" si="181"/>
        <v>33</v>
      </c>
      <c r="P932" s="14" t="str">
        <f t="shared" si="182"/>
        <v>,</v>
      </c>
      <c r="Q932" s="14">
        <f t="shared" si="183"/>
        <v>36</v>
      </c>
      <c r="R932" s="14" t="str">
        <f t="shared" si="184"/>
        <v>,</v>
      </c>
      <c r="S932" s="14">
        <f t="shared" si="185"/>
        <v>613</v>
      </c>
      <c r="T932" s="14" t="str">
        <f t="shared" si="186"/>
        <v>,</v>
      </c>
      <c r="U932" s="14">
        <f t="shared" si="187"/>
        <v>832.76</v>
      </c>
      <c r="V932" s="14" t="str">
        <f t="shared" si="188"/>
        <v>,</v>
      </c>
      <c r="W932" s="14">
        <f t="shared" si="189"/>
        <v>18.57</v>
      </c>
      <c r="X932" s="14" t="str">
        <f t="shared" si="190"/>
        <v>,</v>
      </c>
      <c r="Y932" s="14">
        <f t="shared" si="191"/>
        <v>1992</v>
      </c>
      <c r="Z932" s="14" t="s">
        <v>72</v>
      </c>
    </row>
    <row r="933" spans="1:26" x14ac:dyDescent="0.35">
      <c r="A933" t="s">
        <v>41</v>
      </c>
      <c r="B933" s="14">
        <f>VLOOKUP(Table2[[#This Row],[Crop]],Crop!$A$2:$B$5,2,FALSE)</f>
        <v>33</v>
      </c>
      <c r="C933" t="s">
        <v>20</v>
      </c>
      <c r="D933" s="14">
        <f>VLOOKUP(Table2[[#This Row],[District]],district!$A$2:$B$38,2,FALSE)</f>
        <v>36</v>
      </c>
      <c r="E933">
        <v>1993</v>
      </c>
      <c r="F933">
        <v>770.11</v>
      </c>
      <c r="G933">
        <v>580</v>
      </c>
      <c r="H933">
        <v>18.149999999999999</v>
      </c>
      <c r="L933" s="17" t="s">
        <v>68</v>
      </c>
      <c r="M933" s="14" t="s">
        <v>71</v>
      </c>
      <c r="N933" s="14" t="str">
        <f t="shared" si="180"/>
        <v>,</v>
      </c>
      <c r="O933" s="14">
        <f t="shared" si="181"/>
        <v>33</v>
      </c>
      <c r="P933" s="14" t="str">
        <f t="shared" si="182"/>
        <v>,</v>
      </c>
      <c r="Q933" s="14">
        <f t="shared" si="183"/>
        <v>36</v>
      </c>
      <c r="R933" s="14" t="str">
        <f t="shared" si="184"/>
        <v>,</v>
      </c>
      <c r="S933" s="14">
        <f t="shared" si="185"/>
        <v>580</v>
      </c>
      <c r="T933" s="14" t="str">
        <f t="shared" si="186"/>
        <v>,</v>
      </c>
      <c r="U933" s="14">
        <f t="shared" si="187"/>
        <v>770.11</v>
      </c>
      <c r="V933" s="14" t="str">
        <f t="shared" si="188"/>
        <v>,</v>
      </c>
      <c r="W933" s="14">
        <f t="shared" si="189"/>
        <v>18.149999999999999</v>
      </c>
      <c r="X933" s="14" t="str">
        <f t="shared" si="190"/>
        <v>,</v>
      </c>
      <c r="Y933" s="14">
        <f t="shared" si="191"/>
        <v>1993</v>
      </c>
      <c r="Z933" s="14" t="s">
        <v>72</v>
      </c>
    </row>
    <row r="934" spans="1:26" x14ac:dyDescent="0.35">
      <c r="A934" t="s">
        <v>41</v>
      </c>
      <c r="B934" s="14">
        <f>VLOOKUP(Table2[[#This Row],[Crop]],Crop!$A$2:$B$5,2,FALSE)</f>
        <v>33</v>
      </c>
      <c r="C934" t="s">
        <v>20</v>
      </c>
      <c r="D934" s="14">
        <f>VLOOKUP(Table2[[#This Row],[District]],district!$A$2:$B$38,2,FALSE)</f>
        <v>36</v>
      </c>
      <c r="E934">
        <v>1994</v>
      </c>
      <c r="F934">
        <v>819.81</v>
      </c>
      <c r="G934">
        <v>591</v>
      </c>
      <c r="H934">
        <v>18.96</v>
      </c>
      <c r="L934" s="17" t="s">
        <v>68</v>
      </c>
      <c r="M934" s="14" t="s">
        <v>71</v>
      </c>
      <c r="N934" s="14" t="str">
        <f t="shared" si="180"/>
        <v>,</v>
      </c>
      <c r="O934" s="14">
        <f t="shared" si="181"/>
        <v>33</v>
      </c>
      <c r="P934" s="14" t="str">
        <f t="shared" si="182"/>
        <v>,</v>
      </c>
      <c r="Q934" s="14">
        <f t="shared" si="183"/>
        <v>36</v>
      </c>
      <c r="R934" s="14" t="str">
        <f t="shared" si="184"/>
        <v>,</v>
      </c>
      <c r="S934" s="14">
        <f t="shared" si="185"/>
        <v>591</v>
      </c>
      <c r="T934" s="14" t="str">
        <f t="shared" si="186"/>
        <v>,</v>
      </c>
      <c r="U934" s="14">
        <f t="shared" si="187"/>
        <v>819.81</v>
      </c>
      <c r="V934" s="14" t="str">
        <f t="shared" si="188"/>
        <v>,</v>
      </c>
      <c r="W934" s="14">
        <f t="shared" si="189"/>
        <v>18.96</v>
      </c>
      <c r="X934" s="14" t="str">
        <f t="shared" si="190"/>
        <v>,</v>
      </c>
      <c r="Y934" s="14">
        <f t="shared" si="191"/>
        <v>1994</v>
      </c>
      <c r="Z934" s="14" t="s">
        <v>72</v>
      </c>
    </row>
    <row r="935" spans="1:26" x14ac:dyDescent="0.35">
      <c r="A935" t="s">
        <v>41</v>
      </c>
      <c r="B935" s="14">
        <f>VLOOKUP(Table2[[#This Row],[Crop]],Crop!$A$2:$B$5,2,FALSE)</f>
        <v>33</v>
      </c>
      <c r="C935" t="s">
        <v>20</v>
      </c>
      <c r="D935" s="14">
        <f>VLOOKUP(Table2[[#This Row],[District]],district!$A$2:$B$38,2,FALSE)</f>
        <v>36</v>
      </c>
      <c r="E935">
        <v>1995</v>
      </c>
      <c r="F935">
        <v>899</v>
      </c>
      <c r="G935">
        <v>623</v>
      </c>
      <c r="H935">
        <v>19.73</v>
      </c>
      <c r="L935" s="17" t="s">
        <v>68</v>
      </c>
      <c r="M935" s="14" t="s">
        <v>71</v>
      </c>
      <c r="N935" s="14" t="str">
        <f t="shared" si="180"/>
        <v>,</v>
      </c>
      <c r="O935" s="14">
        <f t="shared" si="181"/>
        <v>33</v>
      </c>
      <c r="P935" s="14" t="str">
        <f t="shared" si="182"/>
        <v>,</v>
      </c>
      <c r="Q935" s="14">
        <f t="shared" si="183"/>
        <v>36</v>
      </c>
      <c r="R935" s="14" t="str">
        <f t="shared" si="184"/>
        <v>,</v>
      </c>
      <c r="S935" s="14">
        <f t="shared" si="185"/>
        <v>623</v>
      </c>
      <c r="T935" s="14" t="str">
        <f t="shared" si="186"/>
        <v>,</v>
      </c>
      <c r="U935" s="14">
        <f t="shared" si="187"/>
        <v>899</v>
      </c>
      <c r="V935" s="14" t="str">
        <f t="shared" si="188"/>
        <v>,</v>
      </c>
      <c r="W935" s="14">
        <f t="shared" si="189"/>
        <v>19.73</v>
      </c>
      <c r="X935" s="14" t="str">
        <f t="shared" si="190"/>
        <v>,</v>
      </c>
      <c r="Y935" s="14">
        <f t="shared" si="191"/>
        <v>1995</v>
      </c>
      <c r="Z935" s="14" t="s">
        <v>72</v>
      </c>
    </row>
    <row r="936" spans="1:26" x14ac:dyDescent="0.35">
      <c r="A936" t="s">
        <v>41</v>
      </c>
      <c r="B936" s="14">
        <f>VLOOKUP(Table2[[#This Row],[Crop]],Crop!$A$2:$B$5,2,FALSE)</f>
        <v>33</v>
      </c>
      <c r="C936" t="s">
        <v>20</v>
      </c>
      <c r="D936" s="14">
        <f>VLOOKUP(Table2[[#This Row],[District]],district!$A$2:$B$38,2,FALSE)</f>
        <v>36</v>
      </c>
      <c r="E936">
        <v>1996</v>
      </c>
      <c r="F936">
        <v>782.25</v>
      </c>
      <c r="G936">
        <v>623</v>
      </c>
      <c r="H936">
        <v>17.16</v>
      </c>
      <c r="L936" s="17" t="s">
        <v>68</v>
      </c>
      <c r="M936" s="14" t="s">
        <v>71</v>
      </c>
      <c r="N936" s="14" t="str">
        <f t="shared" si="180"/>
        <v>,</v>
      </c>
      <c r="O936" s="14">
        <f t="shared" si="181"/>
        <v>33</v>
      </c>
      <c r="P936" s="14" t="str">
        <f t="shared" si="182"/>
        <v>,</v>
      </c>
      <c r="Q936" s="14">
        <f t="shared" si="183"/>
        <v>36</v>
      </c>
      <c r="R936" s="14" t="str">
        <f t="shared" si="184"/>
        <v>,</v>
      </c>
      <c r="S936" s="14">
        <f t="shared" si="185"/>
        <v>623</v>
      </c>
      <c r="T936" s="14" t="str">
        <f t="shared" si="186"/>
        <v>,</v>
      </c>
      <c r="U936" s="14">
        <f t="shared" si="187"/>
        <v>782.25</v>
      </c>
      <c r="V936" s="14" t="str">
        <f t="shared" si="188"/>
        <v>,</v>
      </c>
      <c r="W936" s="14">
        <f t="shared" si="189"/>
        <v>17.16</v>
      </c>
      <c r="X936" s="14" t="str">
        <f t="shared" si="190"/>
        <v>,</v>
      </c>
      <c r="Y936" s="14">
        <f t="shared" si="191"/>
        <v>1996</v>
      </c>
      <c r="Z936" s="14" t="s">
        <v>72</v>
      </c>
    </row>
    <row r="937" spans="1:26" x14ac:dyDescent="0.35">
      <c r="A937" t="s">
        <v>41</v>
      </c>
      <c r="B937" s="14">
        <f>VLOOKUP(Table2[[#This Row],[Crop]],Crop!$A$2:$B$5,2,FALSE)</f>
        <v>33</v>
      </c>
      <c r="C937" t="s">
        <v>20</v>
      </c>
      <c r="D937" s="14">
        <f>VLOOKUP(Table2[[#This Row],[District]],district!$A$2:$B$38,2,FALSE)</f>
        <v>36</v>
      </c>
      <c r="E937">
        <v>1997</v>
      </c>
      <c r="F937">
        <v>624.6</v>
      </c>
      <c r="G937">
        <v>607</v>
      </c>
      <c r="H937">
        <v>14.07</v>
      </c>
      <c r="L937" s="17" t="s">
        <v>68</v>
      </c>
      <c r="M937" s="14" t="s">
        <v>71</v>
      </c>
      <c r="N937" s="14" t="str">
        <f t="shared" si="180"/>
        <v>,</v>
      </c>
      <c r="O937" s="14">
        <f t="shared" si="181"/>
        <v>33</v>
      </c>
      <c r="P937" s="14" t="str">
        <f t="shared" si="182"/>
        <v>,</v>
      </c>
      <c r="Q937" s="14">
        <f t="shared" si="183"/>
        <v>36</v>
      </c>
      <c r="R937" s="14" t="str">
        <f t="shared" si="184"/>
        <v>,</v>
      </c>
      <c r="S937" s="14">
        <f t="shared" si="185"/>
        <v>607</v>
      </c>
      <c r="T937" s="14" t="str">
        <f t="shared" si="186"/>
        <v>,</v>
      </c>
      <c r="U937" s="14">
        <f t="shared" si="187"/>
        <v>624.6</v>
      </c>
      <c r="V937" s="14" t="str">
        <f t="shared" si="188"/>
        <v>,</v>
      </c>
      <c r="W937" s="14">
        <f t="shared" si="189"/>
        <v>14.07</v>
      </c>
      <c r="X937" s="14" t="str">
        <f t="shared" si="190"/>
        <v>,</v>
      </c>
      <c r="Y937" s="14">
        <f t="shared" si="191"/>
        <v>1997</v>
      </c>
      <c r="Z937" s="14" t="s">
        <v>72</v>
      </c>
    </row>
    <row r="938" spans="1:26" x14ac:dyDescent="0.35">
      <c r="A938" t="s">
        <v>41</v>
      </c>
      <c r="B938" s="14">
        <f>VLOOKUP(Table2[[#This Row],[Crop]],Crop!$A$2:$B$5,2,FALSE)</f>
        <v>33</v>
      </c>
      <c r="C938" t="s">
        <v>20</v>
      </c>
      <c r="D938" s="14">
        <f>VLOOKUP(Table2[[#This Row],[District]],district!$A$2:$B$38,2,FALSE)</f>
        <v>36</v>
      </c>
      <c r="E938">
        <v>1998</v>
      </c>
      <c r="F938">
        <v>741.19</v>
      </c>
      <c r="G938">
        <v>596</v>
      </c>
      <c r="H938">
        <v>17</v>
      </c>
      <c r="L938" s="17" t="s">
        <v>68</v>
      </c>
      <c r="M938" s="14" t="s">
        <v>71</v>
      </c>
      <c r="N938" s="14" t="str">
        <f t="shared" si="180"/>
        <v>,</v>
      </c>
      <c r="O938" s="14">
        <f t="shared" si="181"/>
        <v>33</v>
      </c>
      <c r="P938" s="14" t="str">
        <f t="shared" si="182"/>
        <v>,</v>
      </c>
      <c r="Q938" s="14">
        <f t="shared" si="183"/>
        <v>36</v>
      </c>
      <c r="R938" s="14" t="str">
        <f t="shared" si="184"/>
        <v>,</v>
      </c>
      <c r="S938" s="14">
        <f t="shared" si="185"/>
        <v>596</v>
      </c>
      <c r="T938" s="14" t="str">
        <f t="shared" si="186"/>
        <v>,</v>
      </c>
      <c r="U938" s="14">
        <f t="shared" si="187"/>
        <v>741.19</v>
      </c>
      <c r="V938" s="14" t="str">
        <f t="shared" si="188"/>
        <v>,</v>
      </c>
      <c r="W938" s="14">
        <f t="shared" si="189"/>
        <v>17</v>
      </c>
      <c r="X938" s="14" t="str">
        <f t="shared" si="190"/>
        <v>,</v>
      </c>
      <c r="Y938" s="14">
        <f t="shared" si="191"/>
        <v>1998</v>
      </c>
      <c r="Z938" s="14" t="s">
        <v>72</v>
      </c>
    </row>
    <row r="939" spans="1:26" x14ac:dyDescent="0.35">
      <c r="A939" t="s">
        <v>41</v>
      </c>
      <c r="B939" s="14">
        <f>VLOOKUP(Table2[[#This Row],[Crop]],Crop!$A$2:$B$5,2,FALSE)</f>
        <v>33</v>
      </c>
      <c r="C939" t="s">
        <v>20</v>
      </c>
      <c r="D939" s="14">
        <f>VLOOKUP(Table2[[#This Row],[District]],district!$A$2:$B$38,2,FALSE)</f>
        <v>36</v>
      </c>
      <c r="E939">
        <v>1999</v>
      </c>
      <c r="F939">
        <v>837.01</v>
      </c>
      <c r="G939">
        <v>577</v>
      </c>
      <c r="H939">
        <v>19.829999999999998</v>
      </c>
      <c r="L939" s="17" t="s">
        <v>68</v>
      </c>
      <c r="M939" s="14" t="s">
        <v>71</v>
      </c>
      <c r="N939" s="14" t="str">
        <f t="shared" si="180"/>
        <v>,</v>
      </c>
      <c r="O939" s="14">
        <f t="shared" si="181"/>
        <v>33</v>
      </c>
      <c r="P939" s="14" t="str">
        <f t="shared" si="182"/>
        <v>,</v>
      </c>
      <c r="Q939" s="14">
        <f t="shared" si="183"/>
        <v>36</v>
      </c>
      <c r="R939" s="14" t="str">
        <f t="shared" si="184"/>
        <v>,</v>
      </c>
      <c r="S939" s="14">
        <f t="shared" si="185"/>
        <v>577</v>
      </c>
      <c r="T939" s="14" t="str">
        <f t="shared" si="186"/>
        <v>,</v>
      </c>
      <c r="U939" s="14">
        <f t="shared" si="187"/>
        <v>837.01</v>
      </c>
      <c r="V939" s="14" t="str">
        <f t="shared" si="188"/>
        <v>,</v>
      </c>
      <c r="W939" s="14">
        <f t="shared" si="189"/>
        <v>19.829999999999998</v>
      </c>
      <c r="X939" s="14" t="str">
        <f t="shared" si="190"/>
        <v>,</v>
      </c>
      <c r="Y939" s="14">
        <f t="shared" si="191"/>
        <v>1999</v>
      </c>
      <c r="Z939" s="14" t="s">
        <v>72</v>
      </c>
    </row>
    <row r="940" spans="1:26" x14ac:dyDescent="0.35">
      <c r="A940" t="s">
        <v>41</v>
      </c>
      <c r="B940" s="14">
        <f>VLOOKUP(Table2[[#This Row],[Crop]],Crop!$A$2:$B$5,2,FALSE)</f>
        <v>33</v>
      </c>
      <c r="C940" t="s">
        <v>20</v>
      </c>
      <c r="D940" s="14">
        <f>VLOOKUP(Table2[[#This Row],[District]],district!$A$2:$B$38,2,FALSE)</f>
        <v>36</v>
      </c>
      <c r="E940">
        <v>2000</v>
      </c>
      <c r="F940">
        <v>1010.26</v>
      </c>
      <c r="G940">
        <v>588</v>
      </c>
      <c r="H940">
        <v>23.49</v>
      </c>
      <c r="L940" s="17" t="s">
        <v>68</v>
      </c>
      <c r="M940" s="14" t="s">
        <v>71</v>
      </c>
      <c r="N940" s="14" t="str">
        <f t="shared" si="180"/>
        <v>,</v>
      </c>
      <c r="O940" s="14">
        <f t="shared" si="181"/>
        <v>33</v>
      </c>
      <c r="P940" s="14" t="str">
        <f t="shared" si="182"/>
        <v>,</v>
      </c>
      <c r="Q940" s="14">
        <f t="shared" si="183"/>
        <v>36</v>
      </c>
      <c r="R940" s="14" t="str">
        <f t="shared" si="184"/>
        <v>,</v>
      </c>
      <c r="S940" s="14">
        <f t="shared" si="185"/>
        <v>588</v>
      </c>
      <c r="T940" s="14" t="str">
        <f t="shared" si="186"/>
        <v>,</v>
      </c>
      <c r="U940" s="14">
        <f t="shared" si="187"/>
        <v>1010.26</v>
      </c>
      <c r="V940" s="14" t="str">
        <f t="shared" si="188"/>
        <v>,</v>
      </c>
      <c r="W940" s="14">
        <f t="shared" si="189"/>
        <v>23.49</v>
      </c>
      <c r="X940" s="14" t="str">
        <f t="shared" si="190"/>
        <v>,</v>
      </c>
      <c r="Y940" s="14">
        <f t="shared" si="191"/>
        <v>2000</v>
      </c>
      <c r="Z940" s="14" t="s">
        <v>72</v>
      </c>
    </row>
    <row r="941" spans="1:26" x14ac:dyDescent="0.35">
      <c r="A941" t="s">
        <v>41</v>
      </c>
      <c r="B941" s="14">
        <f>VLOOKUP(Table2[[#This Row],[Crop]],Crop!$A$2:$B$5,2,FALSE)</f>
        <v>33</v>
      </c>
      <c r="C941" t="s">
        <v>20</v>
      </c>
      <c r="D941" s="14">
        <f>VLOOKUP(Table2[[#This Row],[District]],district!$A$2:$B$38,2,FALSE)</f>
        <v>36</v>
      </c>
      <c r="E941">
        <v>2001</v>
      </c>
      <c r="F941">
        <v>867.12</v>
      </c>
      <c r="G941">
        <v>604</v>
      </c>
      <c r="H941">
        <v>19.63</v>
      </c>
      <c r="L941" s="17" t="s">
        <v>68</v>
      </c>
      <c r="M941" s="14" t="s">
        <v>71</v>
      </c>
      <c r="N941" s="14" t="str">
        <f t="shared" si="180"/>
        <v>,</v>
      </c>
      <c r="O941" s="14">
        <f t="shared" si="181"/>
        <v>33</v>
      </c>
      <c r="P941" s="14" t="str">
        <f t="shared" si="182"/>
        <v>,</v>
      </c>
      <c r="Q941" s="14">
        <f t="shared" si="183"/>
        <v>36</v>
      </c>
      <c r="R941" s="14" t="str">
        <f t="shared" si="184"/>
        <v>,</v>
      </c>
      <c r="S941" s="14">
        <f t="shared" si="185"/>
        <v>604</v>
      </c>
      <c r="T941" s="14" t="str">
        <f t="shared" si="186"/>
        <v>,</v>
      </c>
      <c r="U941" s="14">
        <f t="shared" si="187"/>
        <v>867.12</v>
      </c>
      <c r="V941" s="14" t="str">
        <f t="shared" si="188"/>
        <v>,</v>
      </c>
      <c r="W941" s="14">
        <f t="shared" si="189"/>
        <v>19.63</v>
      </c>
      <c r="X941" s="14" t="str">
        <f t="shared" si="190"/>
        <v>,</v>
      </c>
      <c r="Y941" s="14">
        <f t="shared" si="191"/>
        <v>2001</v>
      </c>
      <c r="Z941" s="14" t="s">
        <v>72</v>
      </c>
    </row>
    <row r="942" spans="1:26" x14ac:dyDescent="0.35">
      <c r="A942" t="s">
        <v>41</v>
      </c>
      <c r="B942" s="14">
        <f>VLOOKUP(Table2[[#This Row],[Crop]],Crop!$A$2:$B$5,2,FALSE)</f>
        <v>33</v>
      </c>
      <c r="C942" t="s">
        <v>20</v>
      </c>
      <c r="D942" s="14">
        <f>VLOOKUP(Table2[[#This Row],[District]],district!$A$2:$B$38,2,FALSE)</f>
        <v>36</v>
      </c>
      <c r="E942">
        <v>2002</v>
      </c>
      <c r="F942">
        <v>767.44</v>
      </c>
      <c r="G942">
        <v>513</v>
      </c>
      <c r="H942">
        <v>20.45</v>
      </c>
      <c r="L942" s="17" t="s">
        <v>68</v>
      </c>
      <c r="M942" s="14" t="s">
        <v>71</v>
      </c>
      <c r="N942" s="14" t="str">
        <f t="shared" si="180"/>
        <v>,</v>
      </c>
      <c r="O942" s="14">
        <f t="shared" si="181"/>
        <v>33</v>
      </c>
      <c r="P942" s="14" t="str">
        <f t="shared" si="182"/>
        <v>,</v>
      </c>
      <c r="Q942" s="14">
        <f t="shared" si="183"/>
        <v>36</v>
      </c>
      <c r="R942" s="14" t="str">
        <f t="shared" si="184"/>
        <v>,</v>
      </c>
      <c r="S942" s="14">
        <f t="shared" si="185"/>
        <v>513</v>
      </c>
      <c r="T942" s="14" t="str">
        <f t="shared" si="186"/>
        <v>,</v>
      </c>
      <c r="U942" s="14">
        <f t="shared" si="187"/>
        <v>767.44</v>
      </c>
      <c r="V942" s="14" t="str">
        <f t="shared" si="188"/>
        <v>,</v>
      </c>
      <c r="W942" s="14">
        <f t="shared" si="189"/>
        <v>20.45</v>
      </c>
      <c r="X942" s="14" t="str">
        <f t="shared" si="190"/>
        <v>,</v>
      </c>
      <c r="Y942" s="14">
        <f t="shared" si="191"/>
        <v>2002</v>
      </c>
      <c r="Z942" s="14" t="s">
        <v>72</v>
      </c>
    </row>
    <row r="943" spans="1:26" x14ac:dyDescent="0.35">
      <c r="A943" t="s">
        <v>41</v>
      </c>
      <c r="B943" s="14">
        <f>VLOOKUP(Table2[[#This Row],[Crop]],Crop!$A$2:$B$5,2,FALSE)</f>
        <v>33</v>
      </c>
      <c r="C943" t="s">
        <v>20</v>
      </c>
      <c r="D943" s="14">
        <f>VLOOKUP(Table2[[#This Row],[District]],district!$A$2:$B$38,2,FALSE)</f>
        <v>36</v>
      </c>
      <c r="E943">
        <v>2003</v>
      </c>
      <c r="F943">
        <v>843.24</v>
      </c>
      <c r="G943">
        <v>570</v>
      </c>
      <c r="H943">
        <v>20.22</v>
      </c>
      <c r="L943" s="17" t="s">
        <v>68</v>
      </c>
      <c r="M943" s="14" t="s">
        <v>71</v>
      </c>
      <c r="N943" s="14" t="str">
        <f t="shared" si="180"/>
        <v>,</v>
      </c>
      <c r="O943" s="14">
        <f t="shared" si="181"/>
        <v>33</v>
      </c>
      <c r="P943" s="14" t="str">
        <f t="shared" si="182"/>
        <v>,</v>
      </c>
      <c r="Q943" s="14">
        <f t="shared" si="183"/>
        <v>36</v>
      </c>
      <c r="R943" s="14" t="str">
        <f t="shared" si="184"/>
        <v>,</v>
      </c>
      <c r="S943" s="14">
        <f t="shared" si="185"/>
        <v>570</v>
      </c>
      <c r="T943" s="14" t="str">
        <f t="shared" si="186"/>
        <v>,</v>
      </c>
      <c r="U943" s="14">
        <f t="shared" si="187"/>
        <v>843.24</v>
      </c>
      <c r="V943" s="14" t="str">
        <f t="shared" si="188"/>
        <v>,</v>
      </c>
      <c r="W943" s="14">
        <f t="shared" si="189"/>
        <v>20.22</v>
      </c>
      <c r="X943" s="14" t="str">
        <f t="shared" si="190"/>
        <v>,</v>
      </c>
      <c r="Y943" s="14">
        <f t="shared" si="191"/>
        <v>2003</v>
      </c>
      <c r="Z943" s="14" t="s">
        <v>72</v>
      </c>
    </row>
    <row r="944" spans="1:26" x14ac:dyDescent="0.35">
      <c r="A944" t="s">
        <v>41</v>
      </c>
      <c r="B944" s="14">
        <f>VLOOKUP(Table2[[#This Row],[Crop]],Crop!$A$2:$B$5,2,FALSE)</f>
        <v>33</v>
      </c>
      <c r="C944" t="s">
        <v>20</v>
      </c>
      <c r="D944" s="14">
        <f>VLOOKUP(Table2[[#This Row],[District]],district!$A$2:$B$38,2,FALSE)</f>
        <v>36</v>
      </c>
      <c r="E944">
        <v>2004</v>
      </c>
      <c r="F944">
        <v>1106.95</v>
      </c>
      <c r="G944">
        <v>592</v>
      </c>
      <c r="H944">
        <v>25.56</v>
      </c>
      <c r="L944" s="17" t="s">
        <v>68</v>
      </c>
      <c r="M944" s="14" t="s">
        <v>71</v>
      </c>
      <c r="N944" s="14" t="str">
        <f t="shared" si="180"/>
        <v>,</v>
      </c>
      <c r="O944" s="14">
        <f t="shared" si="181"/>
        <v>33</v>
      </c>
      <c r="P944" s="14" t="str">
        <f t="shared" si="182"/>
        <v>,</v>
      </c>
      <c r="Q944" s="14">
        <f t="shared" si="183"/>
        <v>36</v>
      </c>
      <c r="R944" s="14" t="str">
        <f t="shared" si="184"/>
        <v>,</v>
      </c>
      <c r="S944" s="14">
        <f t="shared" si="185"/>
        <v>592</v>
      </c>
      <c r="T944" s="14" t="str">
        <f t="shared" si="186"/>
        <v>,</v>
      </c>
      <c r="U944" s="14">
        <f t="shared" si="187"/>
        <v>1106.95</v>
      </c>
      <c r="V944" s="14" t="str">
        <f t="shared" si="188"/>
        <v>,</v>
      </c>
      <c r="W944" s="14">
        <f t="shared" si="189"/>
        <v>25.56</v>
      </c>
      <c r="X944" s="14" t="str">
        <f t="shared" si="190"/>
        <v>,</v>
      </c>
      <c r="Y944" s="14">
        <f t="shared" si="191"/>
        <v>2004</v>
      </c>
      <c r="Z944" s="14" t="s">
        <v>72</v>
      </c>
    </row>
    <row r="945" spans="1:26" x14ac:dyDescent="0.35">
      <c r="A945" t="s">
        <v>41</v>
      </c>
      <c r="B945" s="14">
        <f>VLOOKUP(Table2[[#This Row],[Crop]],Crop!$A$2:$B$5,2,FALSE)</f>
        <v>33</v>
      </c>
      <c r="C945" t="s">
        <v>20</v>
      </c>
      <c r="D945" s="14">
        <f>VLOOKUP(Table2[[#This Row],[District]],district!$A$2:$B$38,2,FALSE)</f>
        <v>36</v>
      </c>
      <c r="E945">
        <v>2005</v>
      </c>
      <c r="F945">
        <v>1065.05</v>
      </c>
      <c r="G945">
        <v>600</v>
      </c>
      <c r="H945">
        <v>22.83</v>
      </c>
      <c r="L945" s="17" t="s">
        <v>68</v>
      </c>
      <c r="M945" s="14" t="s">
        <v>71</v>
      </c>
      <c r="N945" s="14" t="str">
        <f t="shared" si="180"/>
        <v>,</v>
      </c>
      <c r="O945" s="14">
        <f t="shared" si="181"/>
        <v>33</v>
      </c>
      <c r="P945" s="14" t="str">
        <f t="shared" si="182"/>
        <v>,</v>
      </c>
      <c r="Q945" s="14">
        <f t="shared" si="183"/>
        <v>36</v>
      </c>
      <c r="R945" s="14" t="str">
        <f t="shared" si="184"/>
        <v>,</v>
      </c>
      <c r="S945" s="14">
        <f t="shared" si="185"/>
        <v>600</v>
      </c>
      <c r="T945" s="14" t="str">
        <f t="shared" si="186"/>
        <v>,</v>
      </c>
      <c r="U945" s="14">
        <f t="shared" si="187"/>
        <v>1065.05</v>
      </c>
      <c r="V945" s="14" t="str">
        <f t="shared" si="188"/>
        <v>,</v>
      </c>
      <c r="W945" s="14">
        <f t="shared" si="189"/>
        <v>22.83</v>
      </c>
      <c r="X945" s="14" t="str">
        <f t="shared" si="190"/>
        <v>,</v>
      </c>
      <c r="Y945" s="14">
        <f t="shared" si="191"/>
        <v>2005</v>
      </c>
      <c r="Z945" s="14" t="s">
        <v>72</v>
      </c>
    </row>
    <row r="946" spans="1:26" x14ac:dyDescent="0.35">
      <c r="A946" t="s">
        <v>41</v>
      </c>
      <c r="B946" s="14">
        <f>VLOOKUP(Table2[[#This Row],[Crop]],Crop!$A$2:$B$5,2,FALSE)</f>
        <v>33</v>
      </c>
      <c r="C946" t="s">
        <v>20</v>
      </c>
      <c r="D946" s="14">
        <f>VLOOKUP(Table2[[#This Row],[District]],district!$A$2:$B$38,2,FALSE)</f>
        <v>36</v>
      </c>
      <c r="E946">
        <v>2006</v>
      </c>
      <c r="F946">
        <v>969.51</v>
      </c>
      <c r="G946">
        <v>619</v>
      </c>
      <c r="H946">
        <v>20.14</v>
      </c>
      <c r="L946" s="17" t="s">
        <v>68</v>
      </c>
      <c r="M946" s="14" t="s">
        <v>71</v>
      </c>
      <c r="N946" s="14" t="str">
        <f t="shared" si="180"/>
        <v>,</v>
      </c>
      <c r="O946" s="14">
        <f t="shared" si="181"/>
        <v>33</v>
      </c>
      <c r="P946" s="14" t="str">
        <f t="shared" si="182"/>
        <v>,</v>
      </c>
      <c r="Q946" s="14">
        <f t="shared" si="183"/>
        <v>36</v>
      </c>
      <c r="R946" s="14" t="str">
        <f t="shared" si="184"/>
        <v>,</v>
      </c>
      <c r="S946" s="14">
        <f t="shared" si="185"/>
        <v>619</v>
      </c>
      <c r="T946" s="14" t="str">
        <f t="shared" si="186"/>
        <v>,</v>
      </c>
      <c r="U946" s="14">
        <f t="shared" si="187"/>
        <v>969.51</v>
      </c>
      <c r="V946" s="14" t="str">
        <f t="shared" si="188"/>
        <v>,</v>
      </c>
      <c r="W946" s="14">
        <f t="shared" si="189"/>
        <v>20.14</v>
      </c>
      <c r="X946" s="14" t="str">
        <f t="shared" si="190"/>
        <v>,</v>
      </c>
      <c r="Y946" s="14">
        <f t="shared" si="191"/>
        <v>2006</v>
      </c>
      <c r="Z946" s="14" t="s">
        <v>72</v>
      </c>
    </row>
    <row r="947" spans="1:26" x14ac:dyDescent="0.35">
      <c r="A947" t="s">
        <v>41</v>
      </c>
      <c r="B947" s="14">
        <f>VLOOKUP(Table2[[#This Row],[Crop]],Crop!$A$2:$B$5,2,FALSE)</f>
        <v>33</v>
      </c>
      <c r="C947" t="s">
        <v>20</v>
      </c>
      <c r="D947" s="14">
        <f>VLOOKUP(Table2[[#This Row],[District]],district!$A$2:$B$38,2,FALSE)</f>
        <v>36</v>
      </c>
      <c r="E947">
        <v>2007</v>
      </c>
      <c r="F947">
        <v>671.72</v>
      </c>
      <c r="G947">
        <v>578</v>
      </c>
      <c r="H947">
        <v>14.95</v>
      </c>
      <c r="L947" s="17" t="s">
        <v>68</v>
      </c>
      <c r="M947" s="14" t="s">
        <v>71</v>
      </c>
      <c r="N947" s="14" t="str">
        <f t="shared" si="180"/>
        <v>,</v>
      </c>
      <c r="O947" s="14">
        <f t="shared" si="181"/>
        <v>33</v>
      </c>
      <c r="P947" s="14" t="str">
        <f t="shared" si="182"/>
        <v>,</v>
      </c>
      <c r="Q947" s="14">
        <f t="shared" si="183"/>
        <v>36</v>
      </c>
      <c r="R947" s="14" t="str">
        <f t="shared" si="184"/>
        <v>,</v>
      </c>
      <c r="S947" s="14">
        <f t="shared" si="185"/>
        <v>578</v>
      </c>
      <c r="T947" s="14" t="str">
        <f t="shared" si="186"/>
        <v>,</v>
      </c>
      <c r="U947" s="14">
        <f t="shared" si="187"/>
        <v>671.72</v>
      </c>
      <c r="V947" s="14" t="str">
        <f t="shared" si="188"/>
        <v>,</v>
      </c>
      <c r="W947" s="14">
        <f t="shared" si="189"/>
        <v>14.95</v>
      </c>
      <c r="X947" s="14" t="str">
        <f t="shared" si="190"/>
        <v>,</v>
      </c>
      <c r="Y947" s="14">
        <f t="shared" si="191"/>
        <v>2007</v>
      </c>
      <c r="Z947" s="14" t="s">
        <v>72</v>
      </c>
    </row>
    <row r="948" spans="1:26" x14ac:dyDescent="0.35">
      <c r="A948" t="s">
        <v>41</v>
      </c>
      <c r="B948" s="14">
        <f>VLOOKUP(Table2[[#This Row],[Crop]],Crop!$A$2:$B$5,2,FALSE)</f>
        <v>33</v>
      </c>
      <c r="C948" t="s">
        <v>20</v>
      </c>
      <c r="D948" s="14">
        <f>VLOOKUP(Table2[[#This Row],[District]],district!$A$2:$B$38,2,FALSE)</f>
        <v>36</v>
      </c>
      <c r="E948">
        <v>2008</v>
      </c>
      <c r="F948">
        <v>691.02</v>
      </c>
      <c r="G948">
        <v>450</v>
      </c>
      <c r="H948">
        <v>19.75</v>
      </c>
      <c r="L948" s="17" t="s">
        <v>68</v>
      </c>
      <c r="M948" s="14" t="s">
        <v>71</v>
      </c>
      <c r="N948" s="14" t="str">
        <f t="shared" si="180"/>
        <v>,</v>
      </c>
      <c r="O948" s="14">
        <f t="shared" si="181"/>
        <v>33</v>
      </c>
      <c r="P948" s="14" t="str">
        <f t="shared" si="182"/>
        <v>,</v>
      </c>
      <c r="Q948" s="14">
        <f t="shared" si="183"/>
        <v>36</v>
      </c>
      <c r="R948" s="14" t="str">
        <f t="shared" si="184"/>
        <v>,</v>
      </c>
      <c r="S948" s="14">
        <f t="shared" si="185"/>
        <v>450</v>
      </c>
      <c r="T948" s="14" t="str">
        <f t="shared" si="186"/>
        <v>,</v>
      </c>
      <c r="U948" s="14">
        <f t="shared" si="187"/>
        <v>691.02</v>
      </c>
      <c r="V948" s="14" t="str">
        <f t="shared" si="188"/>
        <v>,</v>
      </c>
      <c r="W948" s="14">
        <f t="shared" si="189"/>
        <v>19.75</v>
      </c>
      <c r="X948" s="14" t="str">
        <f t="shared" si="190"/>
        <v>,</v>
      </c>
      <c r="Y948" s="14">
        <f t="shared" si="191"/>
        <v>2008</v>
      </c>
      <c r="Z948" s="14" t="s">
        <v>72</v>
      </c>
    </row>
    <row r="949" spans="1:26" x14ac:dyDescent="0.35">
      <c r="A949" t="s">
        <v>41</v>
      </c>
      <c r="B949" s="14">
        <f>VLOOKUP(Table2[[#This Row],[Crop]],Crop!$A$2:$B$5,2,FALSE)</f>
        <v>33</v>
      </c>
      <c r="C949" t="s">
        <v>20</v>
      </c>
      <c r="D949" s="14">
        <f>VLOOKUP(Table2[[#This Row],[District]],district!$A$2:$B$38,2,FALSE)</f>
        <v>36</v>
      </c>
      <c r="E949">
        <v>2009</v>
      </c>
      <c r="F949">
        <v>874.12</v>
      </c>
      <c r="G949">
        <v>514</v>
      </c>
      <c r="H949">
        <v>21.87</v>
      </c>
      <c r="L949" s="17" t="s">
        <v>68</v>
      </c>
      <c r="M949" s="14" t="s">
        <v>71</v>
      </c>
      <c r="N949" s="14" t="str">
        <f t="shared" si="180"/>
        <v>,</v>
      </c>
      <c r="O949" s="14">
        <f t="shared" si="181"/>
        <v>33</v>
      </c>
      <c r="P949" s="14" t="str">
        <f t="shared" si="182"/>
        <v>,</v>
      </c>
      <c r="Q949" s="14">
        <f t="shared" si="183"/>
        <v>36</v>
      </c>
      <c r="R949" s="14" t="str">
        <f t="shared" si="184"/>
        <v>,</v>
      </c>
      <c r="S949" s="14">
        <f t="shared" si="185"/>
        <v>514</v>
      </c>
      <c r="T949" s="14" t="str">
        <f t="shared" si="186"/>
        <v>,</v>
      </c>
      <c r="U949" s="14">
        <f t="shared" si="187"/>
        <v>874.12</v>
      </c>
      <c r="V949" s="14" t="str">
        <f t="shared" si="188"/>
        <v>,</v>
      </c>
      <c r="W949" s="14">
        <f t="shared" si="189"/>
        <v>21.87</v>
      </c>
      <c r="X949" s="14" t="str">
        <f t="shared" si="190"/>
        <v>,</v>
      </c>
      <c r="Y949" s="14">
        <f t="shared" si="191"/>
        <v>2009</v>
      </c>
      <c r="Z949" s="14" t="s">
        <v>72</v>
      </c>
    </row>
    <row r="950" spans="1:26" x14ac:dyDescent="0.35">
      <c r="A950" t="s">
        <v>41</v>
      </c>
      <c r="B950" s="14">
        <f>VLOOKUP(Table2[[#This Row],[Crop]],Crop!$A$2:$B$5,2,FALSE)</f>
        <v>33</v>
      </c>
      <c r="C950" t="s">
        <v>20</v>
      </c>
      <c r="D950" s="14">
        <f>VLOOKUP(Table2[[#This Row],[District]],district!$A$2:$B$38,2,FALSE)</f>
        <v>36</v>
      </c>
      <c r="E950">
        <v>2010</v>
      </c>
      <c r="F950">
        <v>837.66</v>
      </c>
      <c r="G950">
        <v>550</v>
      </c>
      <c r="H950">
        <v>19.59</v>
      </c>
      <c r="L950" s="17" t="s">
        <v>68</v>
      </c>
      <c r="M950" s="14" t="s">
        <v>71</v>
      </c>
      <c r="N950" s="14" t="str">
        <f t="shared" si="180"/>
        <v>,</v>
      </c>
      <c r="O950" s="14">
        <f t="shared" si="181"/>
        <v>33</v>
      </c>
      <c r="P950" s="14" t="str">
        <f t="shared" si="182"/>
        <v>,</v>
      </c>
      <c r="Q950" s="14">
        <f t="shared" si="183"/>
        <v>36</v>
      </c>
      <c r="R950" s="14" t="str">
        <f t="shared" si="184"/>
        <v>,</v>
      </c>
      <c r="S950" s="14">
        <f t="shared" si="185"/>
        <v>550</v>
      </c>
      <c r="T950" s="14" t="str">
        <f t="shared" si="186"/>
        <v>,</v>
      </c>
      <c r="U950" s="14">
        <f t="shared" si="187"/>
        <v>837.66</v>
      </c>
      <c r="V950" s="14" t="str">
        <f t="shared" si="188"/>
        <v>,</v>
      </c>
      <c r="W950" s="14">
        <f t="shared" si="189"/>
        <v>19.59</v>
      </c>
      <c r="X950" s="14" t="str">
        <f t="shared" si="190"/>
        <v>,</v>
      </c>
      <c r="Y950" s="14">
        <f t="shared" si="191"/>
        <v>2010</v>
      </c>
      <c r="Z950" s="14" t="s">
        <v>72</v>
      </c>
    </row>
    <row r="951" spans="1:26" x14ac:dyDescent="0.35">
      <c r="A951" t="s">
        <v>41</v>
      </c>
      <c r="B951" s="14">
        <f>VLOOKUP(Table2[[#This Row],[Crop]],Crop!$A$2:$B$5,2,FALSE)</f>
        <v>33</v>
      </c>
      <c r="C951" t="s">
        <v>20</v>
      </c>
      <c r="D951" s="14">
        <f>VLOOKUP(Table2[[#This Row],[District]],district!$A$2:$B$38,2,FALSE)</f>
        <v>36</v>
      </c>
      <c r="E951">
        <v>2011</v>
      </c>
      <c r="F951">
        <v>1111.1300000000001</v>
      </c>
      <c r="G951">
        <v>570</v>
      </c>
      <c r="H951">
        <v>25.07</v>
      </c>
      <c r="L951" s="17" t="s">
        <v>68</v>
      </c>
      <c r="M951" s="14" t="s">
        <v>71</v>
      </c>
      <c r="N951" s="14" t="str">
        <f t="shared" si="180"/>
        <v>,</v>
      </c>
      <c r="O951" s="14">
        <f t="shared" si="181"/>
        <v>33</v>
      </c>
      <c r="P951" s="14" t="str">
        <f t="shared" si="182"/>
        <v>,</v>
      </c>
      <c r="Q951" s="14">
        <f t="shared" si="183"/>
        <v>36</v>
      </c>
      <c r="R951" s="14" t="str">
        <f t="shared" si="184"/>
        <v>,</v>
      </c>
      <c r="S951" s="14">
        <f t="shared" si="185"/>
        <v>570</v>
      </c>
      <c r="T951" s="14" t="str">
        <f t="shared" si="186"/>
        <v>,</v>
      </c>
      <c r="U951" s="14">
        <f t="shared" si="187"/>
        <v>1111.1300000000001</v>
      </c>
      <c r="V951" s="14" t="str">
        <f t="shared" si="188"/>
        <v>,</v>
      </c>
      <c r="W951" s="14">
        <f t="shared" si="189"/>
        <v>25.07</v>
      </c>
      <c r="X951" s="14" t="str">
        <f t="shared" si="190"/>
        <v>,</v>
      </c>
      <c r="Y951" s="14">
        <f t="shared" si="191"/>
        <v>2011</v>
      </c>
      <c r="Z951" s="14" t="s">
        <v>72</v>
      </c>
    </row>
    <row r="952" spans="1:26" x14ac:dyDescent="0.35">
      <c r="A952" t="s">
        <v>41</v>
      </c>
      <c r="B952" s="14">
        <f>VLOOKUP(Table2[[#This Row],[Crop]],Crop!$A$2:$B$5,2,FALSE)</f>
        <v>33</v>
      </c>
      <c r="C952" t="s">
        <v>20</v>
      </c>
      <c r="D952" s="14">
        <f>VLOOKUP(Table2[[#This Row],[District]],district!$A$2:$B$38,2,FALSE)</f>
        <v>36</v>
      </c>
      <c r="E952">
        <v>2012</v>
      </c>
      <c r="F952">
        <v>1050.3399999999999</v>
      </c>
      <c r="G952">
        <v>553</v>
      </c>
      <c r="H952">
        <v>24.43</v>
      </c>
      <c r="L952" s="17" t="s">
        <v>68</v>
      </c>
      <c r="M952" s="14" t="s">
        <v>71</v>
      </c>
      <c r="N952" s="14" t="str">
        <f t="shared" si="180"/>
        <v>,</v>
      </c>
      <c r="O952" s="14">
        <f t="shared" si="181"/>
        <v>33</v>
      </c>
      <c r="P952" s="14" t="str">
        <f t="shared" si="182"/>
        <v>,</v>
      </c>
      <c r="Q952" s="14">
        <f t="shared" si="183"/>
        <v>36</v>
      </c>
      <c r="R952" s="14" t="str">
        <f t="shared" si="184"/>
        <v>,</v>
      </c>
      <c r="S952" s="14">
        <f t="shared" si="185"/>
        <v>553</v>
      </c>
      <c r="T952" s="14" t="str">
        <f t="shared" si="186"/>
        <v>,</v>
      </c>
      <c r="U952" s="14">
        <f t="shared" si="187"/>
        <v>1050.3399999999999</v>
      </c>
      <c r="V952" s="14" t="str">
        <f t="shared" si="188"/>
        <v>,</v>
      </c>
      <c r="W952" s="14">
        <f t="shared" si="189"/>
        <v>24.43</v>
      </c>
      <c r="X952" s="14" t="str">
        <f t="shared" si="190"/>
        <v>,</v>
      </c>
      <c r="Y952" s="14">
        <f t="shared" si="191"/>
        <v>2012</v>
      </c>
      <c r="Z952" s="14" t="s">
        <v>72</v>
      </c>
    </row>
    <row r="953" spans="1:26" x14ac:dyDescent="0.35">
      <c r="A953" t="s">
        <v>41</v>
      </c>
      <c r="B953" s="14">
        <f>VLOOKUP(Table2[[#This Row],[Crop]],Crop!$A$2:$B$5,2,FALSE)</f>
        <v>33</v>
      </c>
      <c r="C953" t="s">
        <v>20</v>
      </c>
      <c r="D953" s="14">
        <f>VLOOKUP(Table2[[#This Row],[District]],district!$A$2:$B$38,2,FALSE)</f>
        <v>36</v>
      </c>
      <c r="E953">
        <v>2013</v>
      </c>
      <c r="F953">
        <v>938.34</v>
      </c>
      <c r="G953">
        <v>516</v>
      </c>
      <c r="H953">
        <v>23.39</v>
      </c>
      <c r="L953" s="17" t="s">
        <v>68</v>
      </c>
      <c r="M953" s="14" t="s">
        <v>71</v>
      </c>
      <c r="N953" s="14" t="str">
        <f t="shared" si="180"/>
        <v>,</v>
      </c>
      <c r="O953" s="14">
        <f t="shared" si="181"/>
        <v>33</v>
      </c>
      <c r="P953" s="14" t="str">
        <f t="shared" si="182"/>
        <v>,</v>
      </c>
      <c r="Q953" s="14">
        <f t="shared" si="183"/>
        <v>36</v>
      </c>
      <c r="R953" s="14" t="str">
        <f t="shared" si="184"/>
        <v>,</v>
      </c>
      <c r="S953" s="14">
        <f t="shared" si="185"/>
        <v>516</v>
      </c>
      <c r="T953" s="14" t="str">
        <f t="shared" si="186"/>
        <v>,</v>
      </c>
      <c r="U953" s="14">
        <f t="shared" si="187"/>
        <v>938.34</v>
      </c>
      <c r="V953" s="14" t="str">
        <f t="shared" si="188"/>
        <v>,</v>
      </c>
      <c r="W953" s="14">
        <f t="shared" si="189"/>
        <v>23.39</v>
      </c>
      <c r="X953" s="14" t="str">
        <f t="shared" si="190"/>
        <v>,</v>
      </c>
      <c r="Y953" s="14">
        <f t="shared" si="191"/>
        <v>2013</v>
      </c>
      <c r="Z953" s="14" t="s">
        <v>72</v>
      </c>
    </row>
    <row r="954" spans="1:26" x14ac:dyDescent="0.35">
      <c r="A954" t="s">
        <v>41</v>
      </c>
      <c r="B954" s="14">
        <f>VLOOKUP(Table2[[#This Row],[Crop]],Crop!$A$2:$B$5,2,FALSE)</f>
        <v>33</v>
      </c>
      <c r="C954" t="s">
        <v>20</v>
      </c>
      <c r="D954" s="14">
        <f>VLOOKUP(Table2[[#This Row],[District]],district!$A$2:$B$38,2,FALSE)</f>
        <v>36</v>
      </c>
      <c r="E954">
        <v>2014</v>
      </c>
      <c r="F954">
        <v>947.1</v>
      </c>
      <c r="G954">
        <v>515</v>
      </c>
      <c r="H954">
        <v>23.65</v>
      </c>
      <c r="L954" s="17" t="s">
        <v>68</v>
      </c>
      <c r="M954" s="14" t="s">
        <v>71</v>
      </c>
      <c r="N954" s="14" t="str">
        <f t="shared" si="180"/>
        <v>,</v>
      </c>
      <c r="O954" s="14">
        <f t="shared" si="181"/>
        <v>33</v>
      </c>
      <c r="P954" s="14" t="str">
        <f t="shared" si="182"/>
        <v>,</v>
      </c>
      <c r="Q954" s="14">
        <f t="shared" si="183"/>
        <v>36</v>
      </c>
      <c r="R954" s="14" t="str">
        <f t="shared" si="184"/>
        <v>,</v>
      </c>
      <c r="S954" s="14">
        <f t="shared" si="185"/>
        <v>515</v>
      </c>
      <c r="T954" s="14" t="str">
        <f t="shared" si="186"/>
        <v>,</v>
      </c>
      <c r="U954" s="14">
        <f t="shared" si="187"/>
        <v>947.1</v>
      </c>
      <c r="V954" s="14" t="str">
        <f t="shared" si="188"/>
        <v>,</v>
      </c>
      <c r="W954" s="14">
        <f t="shared" si="189"/>
        <v>23.65</v>
      </c>
      <c r="X954" s="14" t="str">
        <f t="shared" si="190"/>
        <v>,</v>
      </c>
      <c r="Y954" s="14">
        <f t="shared" si="191"/>
        <v>2014</v>
      </c>
      <c r="Z954" s="14" t="s">
        <v>72</v>
      </c>
    </row>
    <row r="955" spans="1:26" x14ac:dyDescent="0.35">
      <c r="A955" t="s">
        <v>41</v>
      </c>
      <c r="B955" s="14">
        <f>VLOOKUP(Table2[[#This Row],[Crop]],Crop!$A$2:$B$5,2,FALSE)</f>
        <v>33</v>
      </c>
      <c r="C955" t="s">
        <v>20</v>
      </c>
      <c r="D955" s="14">
        <f>VLOOKUP(Table2[[#This Row],[District]],district!$A$2:$B$38,2,FALSE)</f>
        <v>36</v>
      </c>
      <c r="E955">
        <v>2015</v>
      </c>
      <c r="F955">
        <v>447.71</v>
      </c>
      <c r="G955">
        <v>470</v>
      </c>
      <c r="H955">
        <v>12.25</v>
      </c>
      <c r="L955" s="17" t="s">
        <v>68</v>
      </c>
      <c r="M955" s="14" t="s">
        <v>71</v>
      </c>
      <c r="N955" s="14" t="str">
        <f t="shared" si="180"/>
        <v>,</v>
      </c>
      <c r="O955" s="14">
        <f t="shared" si="181"/>
        <v>33</v>
      </c>
      <c r="P955" s="14" t="str">
        <f t="shared" si="182"/>
        <v>,</v>
      </c>
      <c r="Q955" s="14">
        <f t="shared" si="183"/>
        <v>36</v>
      </c>
      <c r="R955" s="14" t="str">
        <f t="shared" si="184"/>
        <v>,</v>
      </c>
      <c r="S955" s="14">
        <f t="shared" si="185"/>
        <v>470</v>
      </c>
      <c r="T955" s="14" t="str">
        <f t="shared" si="186"/>
        <v>,</v>
      </c>
      <c r="U955" s="14">
        <f t="shared" si="187"/>
        <v>447.71</v>
      </c>
      <c r="V955" s="14" t="str">
        <f t="shared" si="188"/>
        <v>,</v>
      </c>
      <c r="W955" s="14">
        <f t="shared" si="189"/>
        <v>12.25</v>
      </c>
      <c r="X955" s="14" t="str">
        <f t="shared" si="190"/>
        <v>,</v>
      </c>
      <c r="Y955" s="14">
        <f t="shared" si="191"/>
        <v>2015</v>
      </c>
      <c r="Z955" s="14" t="s">
        <v>72</v>
      </c>
    </row>
    <row r="956" spans="1:26" x14ac:dyDescent="0.35">
      <c r="A956" t="s">
        <v>41</v>
      </c>
      <c r="B956" s="14">
        <f>VLOOKUP(Table2[[#This Row],[Crop]],Crop!$A$2:$B$5,2,FALSE)</f>
        <v>33</v>
      </c>
      <c r="C956" t="s">
        <v>20</v>
      </c>
      <c r="D956" s="14">
        <f>VLOOKUP(Table2[[#This Row],[District]],district!$A$2:$B$38,2,FALSE)</f>
        <v>36</v>
      </c>
      <c r="E956">
        <v>2016</v>
      </c>
      <c r="F956">
        <v>477.26</v>
      </c>
      <c r="G956">
        <v>286</v>
      </c>
      <c r="H956">
        <v>21.46</v>
      </c>
      <c r="L956" s="17" t="s">
        <v>68</v>
      </c>
      <c r="M956" s="14" t="s">
        <v>71</v>
      </c>
      <c r="N956" s="14" t="str">
        <f t="shared" si="180"/>
        <v>,</v>
      </c>
      <c r="O956" s="14">
        <f t="shared" si="181"/>
        <v>33</v>
      </c>
      <c r="P956" s="14" t="str">
        <f t="shared" si="182"/>
        <v>,</v>
      </c>
      <c r="Q956" s="14">
        <f t="shared" si="183"/>
        <v>36</v>
      </c>
      <c r="R956" s="14" t="str">
        <f t="shared" si="184"/>
        <v>,</v>
      </c>
      <c r="S956" s="14">
        <f t="shared" si="185"/>
        <v>286</v>
      </c>
      <c r="T956" s="14" t="str">
        <f t="shared" si="186"/>
        <v>,</v>
      </c>
      <c r="U956" s="14">
        <f t="shared" si="187"/>
        <v>477.26</v>
      </c>
      <c r="V956" s="14" t="str">
        <f t="shared" si="188"/>
        <v>,</v>
      </c>
      <c r="W956" s="14">
        <f t="shared" si="189"/>
        <v>21.46</v>
      </c>
      <c r="X956" s="14" t="str">
        <f t="shared" si="190"/>
        <v>,</v>
      </c>
      <c r="Y956" s="14">
        <f t="shared" si="191"/>
        <v>2016</v>
      </c>
      <c r="Z956" s="14" t="s">
        <v>72</v>
      </c>
    </row>
    <row r="957" spans="1:26" x14ac:dyDescent="0.35">
      <c r="A957" t="s">
        <v>41</v>
      </c>
      <c r="B957" s="14">
        <f>VLOOKUP(Table2[[#This Row],[Crop]],Crop!$A$2:$B$5,2,FALSE)</f>
        <v>33</v>
      </c>
      <c r="C957" t="s">
        <v>20</v>
      </c>
      <c r="D957" s="14">
        <f>VLOOKUP(Table2[[#This Row],[District]],district!$A$2:$B$38,2,FALSE)</f>
        <v>36</v>
      </c>
      <c r="E957">
        <v>2017</v>
      </c>
      <c r="F957">
        <v>802.26</v>
      </c>
      <c r="G957">
        <v>475</v>
      </c>
      <c r="H957">
        <v>21.72</v>
      </c>
      <c r="L957" s="17" t="s">
        <v>68</v>
      </c>
      <c r="M957" s="14" t="s">
        <v>71</v>
      </c>
      <c r="N957" s="14" t="str">
        <f t="shared" si="180"/>
        <v>,</v>
      </c>
      <c r="O957" s="14">
        <f t="shared" si="181"/>
        <v>33</v>
      </c>
      <c r="P957" s="14" t="str">
        <f t="shared" si="182"/>
        <v>,</v>
      </c>
      <c r="Q957" s="14">
        <f t="shared" si="183"/>
        <v>36</v>
      </c>
      <c r="R957" s="14" t="str">
        <f t="shared" si="184"/>
        <v>,</v>
      </c>
      <c r="S957" s="14">
        <f t="shared" si="185"/>
        <v>475</v>
      </c>
      <c r="T957" s="14" t="str">
        <f t="shared" si="186"/>
        <v>,</v>
      </c>
      <c r="U957" s="14">
        <f t="shared" si="187"/>
        <v>802.26</v>
      </c>
      <c r="V957" s="14" t="str">
        <f t="shared" si="188"/>
        <v>,</v>
      </c>
      <c r="W957" s="14">
        <f t="shared" si="189"/>
        <v>21.72</v>
      </c>
      <c r="X957" s="14" t="str">
        <f t="shared" si="190"/>
        <v>,</v>
      </c>
      <c r="Y957" s="14">
        <f t="shared" si="191"/>
        <v>2017</v>
      </c>
      <c r="Z957" s="14" t="s">
        <v>72</v>
      </c>
    </row>
    <row r="958" spans="1:26" x14ac:dyDescent="0.35">
      <c r="A958" t="s">
        <v>41</v>
      </c>
      <c r="B958" s="14">
        <f>VLOOKUP(Table2[[#This Row],[Crop]],Crop!$A$2:$B$5,2,FALSE)</f>
        <v>33</v>
      </c>
      <c r="C958" t="s">
        <v>20</v>
      </c>
      <c r="D958" s="14">
        <f>VLOOKUP(Table2[[#This Row],[District]],district!$A$2:$B$38,2,FALSE)</f>
        <v>36</v>
      </c>
      <c r="E958">
        <v>2018</v>
      </c>
      <c r="F958">
        <v>528.76</v>
      </c>
      <c r="G958">
        <v>381</v>
      </c>
      <c r="H958">
        <v>17.850000000000001</v>
      </c>
      <c r="L958" s="17" t="s">
        <v>68</v>
      </c>
      <c r="M958" s="14" t="s">
        <v>71</v>
      </c>
      <c r="N958" s="14" t="str">
        <f t="shared" si="180"/>
        <v>,</v>
      </c>
      <c r="O958" s="14">
        <f t="shared" si="181"/>
        <v>33</v>
      </c>
      <c r="P958" s="14" t="str">
        <f t="shared" si="182"/>
        <v>,</v>
      </c>
      <c r="Q958" s="14">
        <f t="shared" si="183"/>
        <v>36</v>
      </c>
      <c r="R958" s="14" t="str">
        <f t="shared" si="184"/>
        <v>,</v>
      </c>
      <c r="S958" s="14">
        <f t="shared" si="185"/>
        <v>381</v>
      </c>
      <c r="T958" s="14" t="str">
        <f t="shared" si="186"/>
        <v>,</v>
      </c>
      <c r="U958" s="14">
        <f t="shared" si="187"/>
        <v>528.76</v>
      </c>
      <c r="V958" s="14" t="str">
        <f t="shared" si="188"/>
        <v>,</v>
      </c>
      <c r="W958" s="14">
        <f t="shared" si="189"/>
        <v>17.850000000000001</v>
      </c>
      <c r="X958" s="14" t="str">
        <f t="shared" si="190"/>
        <v>,</v>
      </c>
      <c r="Y958" s="14">
        <f t="shared" si="191"/>
        <v>2018</v>
      </c>
      <c r="Z958" s="14" t="s">
        <v>72</v>
      </c>
    </row>
    <row r="959" spans="1:26" x14ac:dyDescent="0.35">
      <c r="A959" t="s">
        <v>41</v>
      </c>
      <c r="B959" s="14">
        <f>VLOOKUP(Table2[[#This Row],[Crop]],Crop!$A$2:$B$5,2,FALSE)</f>
        <v>33</v>
      </c>
      <c r="C959" t="s">
        <v>20</v>
      </c>
      <c r="D959" s="14">
        <f>VLOOKUP(Table2[[#This Row],[District]],district!$A$2:$B$38,2,FALSE)</f>
        <v>36</v>
      </c>
      <c r="E959">
        <v>2019</v>
      </c>
      <c r="F959">
        <v>384.22</v>
      </c>
      <c r="G959">
        <v>318</v>
      </c>
      <c r="H959">
        <v>15.54</v>
      </c>
      <c r="L959" s="17" t="s">
        <v>68</v>
      </c>
      <c r="M959" s="14" t="s">
        <v>71</v>
      </c>
      <c r="N959" s="14" t="str">
        <f t="shared" si="180"/>
        <v>,</v>
      </c>
      <c r="O959" s="14">
        <f t="shared" si="181"/>
        <v>33</v>
      </c>
      <c r="P959" s="14" t="str">
        <f t="shared" si="182"/>
        <v>,</v>
      </c>
      <c r="Q959" s="14">
        <f t="shared" si="183"/>
        <v>36</v>
      </c>
      <c r="R959" s="14" t="str">
        <f t="shared" si="184"/>
        <v>,</v>
      </c>
      <c r="S959" s="14">
        <f t="shared" si="185"/>
        <v>318</v>
      </c>
      <c r="T959" s="14" t="str">
        <f t="shared" si="186"/>
        <v>,</v>
      </c>
      <c r="U959" s="14">
        <f t="shared" si="187"/>
        <v>384.22</v>
      </c>
      <c r="V959" s="14" t="str">
        <f t="shared" si="188"/>
        <v>,</v>
      </c>
      <c r="W959" s="14">
        <f t="shared" si="189"/>
        <v>15.54</v>
      </c>
      <c r="X959" s="14" t="str">
        <f t="shared" si="190"/>
        <v>,</v>
      </c>
      <c r="Y959" s="14">
        <f t="shared" si="191"/>
        <v>2019</v>
      </c>
      <c r="Z959" s="14" t="s">
        <v>72</v>
      </c>
    </row>
    <row r="960" spans="1:26" x14ac:dyDescent="0.35">
      <c r="A960" t="s">
        <v>41</v>
      </c>
      <c r="B960" s="14">
        <f>VLOOKUP(Table2[[#This Row],[Crop]],Crop!$A$2:$B$5,2,FALSE)</f>
        <v>33</v>
      </c>
      <c r="C960" t="s">
        <v>20</v>
      </c>
      <c r="D960" s="14">
        <f>VLOOKUP(Table2[[#This Row],[District]],district!$A$2:$B$38,2,FALSE)</f>
        <v>36</v>
      </c>
      <c r="E960">
        <v>2020</v>
      </c>
      <c r="F960">
        <v>230.27</v>
      </c>
      <c r="G960">
        <v>175</v>
      </c>
      <c r="H960">
        <v>15.79</v>
      </c>
      <c r="L960" s="17" t="s">
        <v>68</v>
      </c>
      <c r="M960" s="14" t="s">
        <v>71</v>
      </c>
      <c r="N960" s="14" t="str">
        <f t="shared" si="180"/>
        <v>,</v>
      </c>
      <c r="O960" s="14">
        <f t="shared" si="181"/>
        <v>33</v>
      </c>
      <c r="P960" s="14" t="str">
        <f t="shared" si="182"/>
        <v>,</v>
      </c>
      <c r="Q960" s="14">
        <f t="shared" si="183"/>
        <v>36</v>
      </c>
      <c r="R960" s="14" t="str">
        <f t="shared" si="184"/>
        <v>,</v>
      </c>
      <c r="S960" s="14">
        <f t="shared" si="185"/>
        <v>175</v>
      </c>
      <c r="T960" s="14" t="str">
        <f t="shared" si="186"/>
        <v>,</v>
      </c>
      <c r="U960" s="14">
        <f t="shared" si="187"/>
        <v>230.27</v>
      </c>
      <c r="V960" s="14" t="str">
        <f t="shared" si="188"/>
        <v>,</v>
      </c>
      <c r="W960" s="14">
        <f t="shared" si="189"/>
        <v>15.79</v>
      </c>
      <c r="X960" s="14" t="str">
        <f t="shared" si="190"/>
        <v>,</v>
      </c>
      <c r="Y960" s="14">
        <f t="shared" si="191"/>
        <v>2020</v>
      </c>
      <c r="Z960" s="14" t="s">
        <v>72</v>
      </c>
    </row>
    <row r="961" spans="1:26" x14ac:dyDescent="0.35">
      <c r="A961" t="s">
        <v>41</v>
      </c>
      <c r="B961" s="14">
        <f>VLOOKUP(Table2[[#This Row],[Crop]],Crop!$A$2:$B$5,2,FALSE)</f>
        <v>33</v>
      </c>
      <c r="C961" t="s">
        <v>20</v>
      </c>
      <c r="D961" s="14">
        <f>VLOOKUP(Table2[[#This Row],[District]],district!$A$2:$B$38,2,FALSE)</f>
        <v>36</v>
      </c>
      <c r="E961">
        <v>2021</v>
      </c>
      <c r="F961">
        <v>179.5</v>
      </c>
      <c r="G961">
        <v>115</v>
      </c>
      <c r="H961">
        <v>18.73</v>
      </c>
      <c r="L961" s="17" t="s">
        <v>68</v>
      </c>
      <c r="M961" s="14" t="s">
        <v>71</v>
      </c>
      <c r="N961" s="14" t="str">
        <f t="shared" si="180"/>
        <v>,</v>
      </c>
      <c r="O961" s="14">
        <f t="shared" si="181"/>
        <v>33</v>
      </c>
      <c r="P961" s="14" t="str">
        <f t="shared" si="182"/>
        <v>,</v>
      </c>
      <c r="Q961" s="14">
        <f t="shared" si="183"/>
        <v>36</v>
      </c>
      <c r="R961" s="14" t="str">
        <f t="shared" si="184"/>
        <v>,</v>
      </c>
      <c r="S961" s="14">
        <f t="shared" si="185"/>
        <v>115</v>
      </c>
      <c r="T961" s="14" t="str">
        <f t="shared" si="186"/>
        <v>,</v>
      </c>
      <c r="U961" s="14">
        <f t="shared" si="187"/>
        <v>179.5</v>
      </c>
      <c r="V961" s="14" t="str">
        <f t="shared" si="188"/>
        <v>,</v>
      </c>
      <c r="W961" s="14">
        <f t="shared" si="189"/>
        <v>18.73</v>
      </c>
      <c r="X961" s="14" t="str">
        <f t="shared" si="190"/>
        <v>,</v>
      </c>
      <c r="Y961" s="14">
        <f t="shared" si="191"/>
        <v>2021</v>
      </c>
      <c r="Z961" s="14" t="s">
        <v>72</v>
      </c>
    </row>
    <row r="962" spans="1:26" x14ac:dyDescent="0.35">
      <c r="A962" t="s">
        <v>41</v>
      </c>
      <c r="B962" s="14">
        <f>VLOOKUP(Table2[[#This Row],[Crop]],Crop!$A$2:$B$5,2,FALSE)</f>
        <v>33</v>
      </c>
      <c r="C962" t="s">
        <v>21</v>
      </c>
      <c r="D962" s="14">
        <f>VLOOKUP(Table2[[#This Row],[District]],district!$A$2:$B$38,2,FALSE)</f>
        <v>23</v>
      </c>
      <c r="E962">
        <v>1990</v>
      </c>
      <c r="F962">
        <v>448.85</v>
      </c>
      <c r="G962">
        <v>333</v>
      </c>
      <c r="H962">
        <v>18.43</v>
      </c>
      <c r="L962" s="17" t="s">
        <v>68</v>
      </c>
      <c r="M962" s="14" t="s">
        <v>71</v>
      </c>
      <c r="N962" s="14" t="str">
        <f t="shared" si="180"/>
        <v>,</v>
      </c>
      <c r="O962" s="14">
        <f t="shared" si="181"/>
        <v>33</v>
      </c>
      <c r="P962" s="14" t="str">
        <f t="shared" si="182"/>
        <v>,</v>
      </c>
      <c r="Q962" s="14">
        <f t="shared" si="183"/>
        <v>23</v>
      </c>
      <c r="R962" s="14" t="str">
        <f t="shared" si="184"/>
        <v>,</v>
      </c>
      <c r="S962" s="14">
        <f t="shared" si="185"/>
        <v>333</v>
      </c>
      <c r="T962" s="14" t="str">
        <f t="shared" si="186"/>
        <v>,</v>
      </c>
      <c r="U962" s="14">
        <f t="shared" si="187"/>
        <v>448.85</v>
      </c>
      <c r="V962" s="14" t="str">
        <f t="shared" si="188"/>
        <v>,</v>
      </c>
      <c r="W962" s="14">
        <f t="shared" si="189"/>
        <v>18.43</v>
      </c>
      <c r="X962" s="14" t="str">
        <f t="shared" si="190"/>
        <v>,</v>
      </c>
      <c r="Y962" s="14">
        <f t="shared" si="191"/>
        <v>1990</v>
      </c>
      <c r="Z962" s="14" t="s">
        <v>72</v>
      </c>
    </row>
    <row r="963" spans="1:26" x14ac:dyDescent="0.35">
      <c r="A963" t="s">
        <v>41</v>
      </c>
      <c r="B963" s="14">
        <f>VLOOKUP(Table2[[#This Row],[Crop]],Crop!$A$2:$B$5,2,FALSE)</f>
        <v>33</v>
      </c>
      <c r="C963" t="s">
        <v>21</v>
      </c>
      <c r="D963" s="14">
        <f>VLOOKUP(Table2[[#This Row],[District]],district!$A$2:$B$38,2,FALSE)</f>
        <v>23</v>
      </c>
      <c r="E963">
        <v>1991</v>
      </c>
      <c r="F963">
        <v>626.63</v>
      </c>
      <c r="G963">
        <v>359</v>
      </c>
      <c r="H963">
        <v>23.86</v>
      </c>
      <c r="L963" s="17" t="s">
        <v>68</v>
      </c>
      <c r="M963" s="14" t="s">
        <v>71</v>
      </c>
      <c r="N963" s="14" t="str">
        <f t="shared" si="180"/>
        <v>,</v>
      </c>
      <c r="O963" s="14">
        <f t="shared" si="181"/>
        <v>33</v>
      </c>
      <c r="P963" s="14" t="str">
        <f t="shared" si="182"/>
        <v>,</v>
      </c>
      <c r="Q963" s="14">
        <f t="shared" si="183"/>
        <v>23</v>
      </c>
      <c r="R963" s="14" t="str">
        <f t="shared" si="184"/>
        <v>,</v>
      </c>
      <c r="S963" s="14">
        <f t="shared" si="185"/>
        <v>359</v>
      </c>
      <c r="T963" s="14" t="str">
        <f t="shared" si="186"/>
        <v>,</v>
      </c>
      <c r="U963" s="14">
        <f t="shared" si="187"/>
        <v>626.63</v>
      </c>
      <c r="V963" s="14" t="str">
        <f t="shared" si="188"/>
        <v>,</v>
      </c>
      <c r="W963" s="14">
        <f t="shared" si="189"/>
        <v>23.86</v>
      </c>
      <c r="X963" s="14" t="str">
        <f t="shared" si="190"/>
        <v>,</v>
      </c>
      <c r="Y963" s="14">
        <f t="shared" si="191"/>
        <v>1991</v>
      </c>
      <c r="Z963" s="14" t="s">
        <v>72</v>
      </c>
    </row>
    <row r="964" spans="1:26" x14ac:dyDescent="0.35">
      <c r="A964" t="s">
        <v>41</v>
      </c>
      <c r="B964" s="14">
        <f>VLOOKUP(Table2[[#This Row],[Crop]],Crop!$A$2:$B$5,2,FALSE)</f>
        <v>33</v>
      </c>
      <c r="C964" t="s">
        <v>21</v>
      </c>
      <c r="D964" s="14">
        <f>VLOOKUP(Table2[[#This Row],[District]],district!$A$2:$B$38,2,FALSE)</f>
        <v>23</v>
      </c>
      <c r="E964">
        <v>1992</v>
      </c>
      <c r="F964">
        <v>466.52</v>
      </c>
      <c r="G964">
        <v>353</v>
      </c>
      <c r="H964">
        <v>18.07</v>
      </c>
      <c r="L964" s="17" t="s">
        <v>68</v>
      </c>
      <c r="M964" s="14" t="s">
        <v>71</v>
      </c>
      <c r="N964" s="14" t="str">
        <f t="shared" si="180"/>
        <v>,</v>
      </c>
      <c r="O964" s="14">
        <f t="shared" si="181"/>
        <v>33</v>
      </c>
      <c r="P964" s="14" t="str">
        <f t="shared" si="182"/>
        <v>,</v>
      </c>
      <c r="Q964" s="14">
        <f t="shared" si="183"/>
        <v>23</v>
      </c>
      <c r="R964" s="14" t="str">
        <f t="shared" si="184"/>
        <v>,</v>
      </c>
      <c r="S964" s="14">
        <f t="shared" si="185"/>
        <v>353</v>
      </c>
      <c r="T964" s="14" t="str">
        <f t="shared" si="186"/>
        <v>,</v>
      </c>
      <c r="U964" s="14">
        <f t="shared" si="187"/>
        <v>466.52</v>
      </c>
      <c r="V964" s="14" t="str">
        <f t="shared" si="188"/>
        <v>,</v>
      </c>
      <c r="W964" s="14">
        <f t="shared" si="189"/>
        <v>18.07</v>
      </c>
      <c r="X964" s="14" t="str">
        <f t="shared" si="190"/>
        <v>,</v>
      </c>
      <c r="Y964" s="14">
        <f t="shared" si="191"/>
        <v>1992</v>
      </c>
      <c r="Z964" s="14" t="s">
        <v>72</v>
      </c>
    </row>
    <row r="965" spans="1:26" x14ac:dyDescent="0.35">
      <c r="A965" t="s">
        <v>41</v>
      </c>
      <c r="B965" s="14">
        <f>VLOOKUP(Table2[[#This Row],[Crop]],Crop!$A$2:$B$5,2,FALSE)</f>
        <v>33</v>
      </c>
      <c r="C965" t="s">
        <v>21</v>
      </c>
      <c r="D965" s="14">
        <f>VLOOKUP(Table2[[#This Row],[District]],district!$A$2:$B$38,2,FALSE)</f>
        <v>23</v>
      </c>
      <c r="E965">
        <v>1993</v>
      </c>
      <c r="F965">
        <v>379.42</v>
      </c>
      <c r="G965">
        <v>373</v>
      </c>
      <c r="H965">
        <v>13.9</v>
      </c>
      <c r="L965" s="17" t="s">
        <v>68</v>
      </c>
      <c r="M965" s="14" t="s">
        <v>71</v>
      </c>
      <c r="N965" s="14" t="str">
        <f t="shared" si="180"/>
        <v>,</v>
      </c>
      <c r="O965" s="14">
        <f t="shared" si="181"/>
        <v>33</v>
      </c>
      <c r="P965" s="14" t="str">
        <f t="shared" si="182"/>
        <v>,</v>
      </c>
      <c r="Q965" s="14">
        <f t="shared" si="183"/>
        <v>23</v>
      </c>
      <c r="R965" s="14" t="str">
        <f t="shared" si="184"/>
        <v>,</v>
      </c>
      <c r="S965" s="14">
        <f t="shared" si="185"/>
        <v>373</v>
      </c>
      <c r="T965" s="14" t="str">
        <f t="shared" si="186"/>
        <v>,</v>
      </c>
      <c r="U965" s="14">
        <f t="shared" si="187"/>
        <v>379.42</v>
      </c>
      <c r="V965" s="14" t="str">
        <f t="shared" si="188"/>
        <v>,</v>
      </c>
      <c r="W965" s="14">
        <f t="shared" si="189"/>
        <v>13.9</v>
      </c>
      <c r="X965" s="14" t="str">
        <f t="shared" si="190"/>
        <v>,</v>
      </c>
      <c r="Y965" s="14">
        <f t="shared" si="191"/>
        <v>1993</v>
      </c>
      <c r="Z965" s="14" t="s">
        <v>72</v>
      </c>
    </row>
    <row r="966" spans="1:26" x14ac:dyDescent="0.35">
      <c r="A966" t="s">
        <v>41</v>
      </c>
      <c r="B966" s="14">
        <f>VLOOKUP(Table2[[#This Row],[Crop]],Crop!$A$2:$B$5,2,FALSE)</f>
        <v>33</v>
      </c>
      <c r="C966" t="s">
        <v>21</v>
      </c>
      <c r="D966" s="14">
        <f>VLOOKUP(Table2[[#This Row],[District]],district!$A$2:$B$38,2,FALSE)</f>
        <v>23</v>
      </c>
      <c r="E966">
        <v>1994</v>
      </c>
      <c r="F966">
        <v>474.31</v>
      </c>
      <c r="G966">
        <v>383</v>
      </c>
      <c r="H966">
        <v>16.93</v>
      </c>
      <c r="L966" s="17" t="s">
        <v>68</v>
      </c>
      <c r="M966" s="14" t="s">
        <v>71</v>
      </c>
      <c r="N966" s="14" t="str">
        <f t="shared" si="180"/>
        <v>,</v>
      </c>
      <c r="O966" s="14">
        <f t="shared" si="181"/>
        <v>33</v>
      </c>
      <c r="P966" s="14" t="str">
        <f t="shared" si="182"/>
        <v>,</v>
      </c>
      <c r="Q966" s="14">
        <f t="shared" si="183"/>
        <v>23</v>
      </c>
      <c r="R966" s="14" t="str">
        <f t="shared" si="184"/>
        <v>,</v>
      </c>
      <c r="S966" s="14">
        <f t="shared" si="185"/>
        <v>383</v>
      </c>
      <c r="T966" s="14" t="str">
        <f t="shared" si="186"/>
        <v>,</v>
      </c>
      <c r="U966" s="14">
        <f t="shared" si="187"/>
        <v>474.31</v>
      </c>
      <c r="V966" s="14" t="str">
        <f t="shared" si="188"/>
        <v>,</v>
      </c>
      <c r="W966" s="14">
        <f t="shared" si="189"/>
        <v>16.93</v>
      </c>
      <c r="X966" s="14" t="str">
        <f t="shared" si="190"/>
        <v>,</v>
      </c>
      <c r="Y966" s="14">
        <f t="shared" si="191"/>
        <v>1994</v>
      </c>
      <c r="Z966" s="14" t="s">
        <v>72</v>
      </c>
    </row>
    <row r="967" spans="1:26" x14ac:dyDescent="0.35">
      <c r="A967" t="s">
        <v>41</v>
      </c>
      <c r="B967" s="14">
        <f>VLOOKUP(Table2[[#This Row],[Crop]],Crop!$A$2:$B$5,2,FALSE)</f>
        <v>33</v>
      </c>
      <c r="C967" t="s">
        <v>21</v>
      </c>
      <c r="D967" s="14">
        <f>VLOOKUP(Table2[[#This Row],[District]],district!$A$2:$B$38,2,FALSE)</f>
        <v>23</v>
      </c>
      <c r="E967">
        <v>1995</v>
      </c>
      <c r="F967">
        <v>579.54999999999995</v>
      </c>
      <c r="G967">
        <v>410</v>
      </c>
      <c r="H967">
        <v>19.32</v>
      </c>
      <c r="L967" s="17" t="s">
        <v>68</v>
      </c>
      <c r="M967" s="14" t="s">
        <v>71</v>
      </c>
      <c r="N967" s="14" t="str">
        <f t="shared" si="180"/>
        <v>,</v>
      </c>
      <c r="O967" s="14">
        <f t="shared" si="181"/>
        <v>33</v>
      </c>
      <c r="P967" s="14" t="str">
        <f t="shared" si="182"/>
        <v>,</v>
      </c>
      <c r="Q967" s="14">
        <f t="shared" si="183"/>
        <v>23</v>
      </c>
      <c r="R967" s="14" t="str">
        <f t="shared" si="184"/>
        <v>,</v>
      </c>
      <c r="S967" s="14">
        <f t="shared" si="185"/>
        <v>410</v>
      </c>
      <c r="T967" s="14" t="str">
        <f t="shared" si="186"/>
        <v>,</v>
      </c>
      <c r="U967" s="14">
        <f t="shared" si="187"/>
        <v>579.54999999999995</v>
      </c>
      <c r="V967" s="14" t="str">
        <f t="shared" si="188"/>
        <v>,</v>
      </c>
      <c r="W967" s="14">
        <f t="shared" si="189"/>
        <v>19.32</v>
      </c>
      <c r="X967" s="14" t="str">
        <f t="shared" si="190"/>
        <v>,</v>
      </c>
      <c r="Y967" s="14">
        <f t="shared" si="191"/>
        <v>1995</v>
      </c>
      <c r="Z967" s="14" t="s">
        <v>72</v>
      </c>
    </row>
    <row r="968" spans="1:26" x14ac:dyDescent="0.35">
      <c r="A968" t="s">
        <v>41</v>
      </c>
      <c r="B968" s="14">
        <f>VLOOKUP(Table2[[#This Row],[Crop]],Crop!$A$2:$B$5,2,FALSE)</f>
        <v>33</v>
      </c>
      <c r="C968" t="s">
        <v>21</v>
      </c>
      <c r="D968" s="14">
        <f>VLOOKUP(Table2[[#This Row],[District]],district!$A$2:$B$38,2,FALSE)</f>
        <v>23</v>
      </c>
      <c r="E968">
        <v>1996</v>
      </c>
      <c r="F968">
        <v>440.14</v>
      </c>
      <c r="G968">
        <v>424</v>
      </c>
      <c r="H968">
        <v>14.19</v>
      </c>
      <c r="L968" s="17" t="s">
        <v>68</v>
      </c>
      <c r="M968" s="14" t="s">
        <v>71</v>
      </c>
      <c r="N968" s="14" t="str">
        <f t="shared" si="180"/>
        <v>,</v>
      </c>
      <c r="O968" s="14">
        <f t="shared" si="181"/>
        <v>33</v>
      </c>
      <c r="P968" s="14" t="str">
        <f t="shared" si="182"/>
        <v>,</v>
      </c>
      <c r="Q968" s="14">
        <f t="shared" si="183"/>
        <v>23</v>
      </c>
      <c r="R968" s="14" t="str">
        <f t="shared" si="184"/>
        <v>,</v>
      </c>
      <c r="S968" s="14">
        <f t="shared" si="185"/>
        <v>424</v>
      </c>
      <c r="T968" s="14" t="str">
        <f t="shared" si="186"/>
        <v>,</v>
      </c>
      <c r="U968" s="14">
        <f t="shared" si="187"/>
        <v>440.14</v>
      </c>
      <c r="V968" s="14" t="str">
        <f t="shared" si="188"/>
        <v>,</v>
      </c>
      <c r="W968" s="14">
        <f t="shared" si="189"/>
        <v>14.19</v>
      </c>
      <c r="X968" s="14" t="str">
        <f t="shared" si="190"/>
        <v>,</v>
      </c>
      <c r="Y968" s="14">
        <f t="shared" si="191"/>
        <v>1996</v>
      </c>
      <c r="Z968" s="14" t="s">
        <v>72</v>
      </c>
    </row>
    <row r="969" spans="1:26" x14ac:dyDescent="0.35">
      <c r="A969" t="s">
        <v>41</v>
      </c>
      <c r="B969" s="14">
        <f>VLOOKUP(Table2[[#This Row],[Crop]],Crop!$A$2:$B$5,2,FALSE)</f>
        <v>33</v>
      </c>
      <c r="C969" t="s">
        <v>21</v>
      </c>
      <c r="D969" s="14">
        <f>VLOOKUP(Table2[[#This Row],[District]],district!$A$2:$B$38,2,FALSE)</f>
        <v>23</v>
      </c>
      <c r="E969">
        <v>1997</v>
      </c>
      <c r="F969">
        <v>435.51</v>
      </c>
      <c r="G969">
        <v>413</v>
      </c>
      <c r="H969">
        <v>14.42</v>
      </c>
      <c r="L969" s="17" t="s">
        <v>68</v>
      </c>
      <c r="M969" s="14" t="s">
        <v>71</v>
      </c>
      <c r="N969" s="14" t="str">
        <f t="shared" si="180"/>
        <v>,</v>
      </c>
      <c r="O969" s="14">
        <f t="shared" si="181"/>
        <v>33</v>
      </c>
      <c r="P969" s="14" t="str">
        <f t="shared" si="182"/>
        <v>,</v>
      </c>
      <c r="Q969" s="14">
        <f t="shared" si="183"/>
        <v>23</v>
      </c>
      <c r="R969" s="14" t="str">
        <f t="shared" si="184"/>
        <v>,</v>
      </c>
      <c r="S969" s="14">
        <f t="shared" si="185"/>
        <v>413</v>
      </c>
      <c r="T969" s="14" t="str">
        <f t="shared" si="186"/>
        <v>,</v>
      </c>
      <c r="U969" s="14">
        <f t="shared" si="187"/>
        <v>435.51</v>
      </c>
      <c r="V969" s="14" t="str">
        <f t="shared" si="188"/>
        <v>,</v>
      </c>
      <c r="W969" s="14">
        <f t="shared" si="189"/>
        <v>14.42</v>
      </c>
      <c r="X969" s="14" t="str">
        <f t="shared" si="190"/>
        <v>,</v>
      </c>
      <c r="Y969" s="14">
        <f t="shared" si="191"/>
        <v>1997</v>
      </c>
      <c r="Z969" s="14" t="s">
        <v>72</v>
      </c>
    </row>
    <row r="970" spans="1:26" x14ac:dyDescent="0.35">
      <c r="A970" t="s">
        <v>41</v>
      </c>
      <c r="B970" s="14">
        <f>VLOOKUP(Table2[[#This Row],[Crop]],Crop!$A$2:$B$5,2,FALSE)</f>
        <v>33</v>
      </c>
      <c r="C970" t="s">
        <v>21</v>
      </c>
      <c r="D970" s="14">
        <f>VLOOKUP(Table2[[#This Row],[District]],district!$A$2:$B$38,2,FALSE)</f>
        <v>23</v>
      </c>
      <c r="E970">
        <v>1998</v>
      </c>
      <c r="F970">
        <v>442.35</v>
      </c>
      <c r="G970">
        <v>443</v>
      </c>
      <c r="H970">
        <v>13.65</v>
      </c>
      <c r="L970" s="17" t="s">
        <v>68</v>
      </c>
      <c r="M970" s="14" t="s">
        <v>71</v>
      </c>
      <c r="N970" s="14" t="str">
        <f t="shared" si="180"/>
        <v>,</v>
      </c>
      <c r="O970" s="14">
        <f t="shared" si="181"/>
        <v>33</v>
      </c>
      <c r="P970" s="14" t="str">
        <f t="shared" si="182"/>
        <v>,</v>
      </c>
      <c r="Q970" s="14">
        <f t="shared" si="183"/>
        <v>23</v>
      </c>
      <c r="R970" s="14" t="str">
        <f t="shared" si="184"/>
        <v>,</v>
      </c>
      <c r="S970" s="14">
        <f t="shared" si="185"/>
        <v>443</v>
      </c>
      <c r="T970" s="14" t="str">
        <f t="shared" si="186"/>
        <v>,</v>
      </c>
      <c r="U970" s="14">
        <f t="shared" si="187"/>
        <v>442.35</v>
      </c>
      <c r="V970" s="14" t="str">
        <f t="shared" si="188"/>
        <v>,</v>
      </c>
      <c r="W970" s="14">
        <f t="shared" si="189"/>
        <v>13.65</v>
      </c>
      <c r="X970" s="14" t="str">
        <f t="shared" si="190"/>
        <v>,</v>
      </c>
      <c r="Y970" s="14">
        <f t="shared" si="191"/>
        <v>1998</v>
      </c>
      <c r="Z970" s="14" t="s">
        <v>72</v>
      </c>
    </row>
    <row r="971" spans="1:26" x14ac:dyDescent="0.35">
      <c r="A971" t="s">
        <v>41</v>
      </c>
      <c r="B971" s="14">
        <f>VLOOKUP(Table2[[#This Row],[Crop]],Crop!$A$2:$B$5,2,FALSE)</f>
        <v>33</v>
      </c>
      <c r="C971" t="s">
        <v>21</v>
      </c>
      <c r="D971" s="14">
        <f>VLOOKUP(Table2[[#This Row],[District]],district!$A$2:$B$38,2,FALSE)</f>
        <v>23</v>
      </c>
      <c r="E971">
        <v>1999</v>
      </c>
      <c r="F971">
        <v>488.51</v>
      </c>
      <c r="G971">
        <v>457</v>
      </c>
      <c r="H971">
        <v>14.61</v>
      </c>
      <c r="L971" s="17" t="s">
        <v>68</v>
      </c>
      <c r="M971" s="14" t="s">
        <v>71</v>
      </c>
      <c r="N971" s="14" t="str">
        <f t="shared" si="180"/>
        <v>,</v>
      </c>
      <c r="O971" s="14">
        <f t="shared" si="181"/>
        <v>33</v>
      </c>
      <c r="P971" s="14" t="str">
        <f t="shared" si="182"/>
        <v>,</v>
      </c>
      <c r="Q971" s="14">
        <f t="shared" si="183"/>
        <v>23</v>
      </c>
      <c r="R971" s="14" t="str">
        <f t="shared" si="184"/>
        <v>,</v>
      </c>
      <c r="S971" s="14">
        <f t="shared" si="185"/>
        <v>457</v>
      </c>
      <c r="T971" s="14" t="str">
        <f t="shared" si="186"/>
        <v>,</v>
      </c>
      <c r="U971" s="14">
        <f t="shared" si="187"/>
        <v>488.51</v>
      </c>
      <c r="V971" s="14" t="str">
        <f t="shared" si="188"/>
        <v>,</v>
      </c>
      <c r="W971" s="14">
        <f t="shared" si="189"/>
        <v>14.61</v>
      </c>
      <c r="X971" s="14" t="str">
        <f t="shared" si="190"/>
        <v>,</v>
      </c>
      <c r="Y971" s="14">
        <f t="shared" si="191"/>
        <v>1999</v>
      </c>
      <c r="Z971" s="14" t="s">
        <v>72</v>
      </c>
    </row>
    <row r="972" spans="1:26" x14ac:dyDescent="0.35">
      <c r="A972" t="s">
        <v>41</v>
      </c>
      <c r="B972" s="14">
        <f>VLOOKUP(Table2[[#This Row],[Crop]],Crop!$A$2:$B$5,2,FALSE)</f>
        <v>33</v>
      </c>
      <c r="C972" t="s">
        <v>21</v>
      </c>
      <c r="D972" s="14">
        <f>VLOOKUP(Table2[[#This Row],[District]],district!$A$2:$B$38,2,FALSE)</f>
        <v>23</v>
      </c>
      <c r="E972">
        <v>2000</v>
      </c>
      <c r="F972">
        <v>609.45000000000005</v>
      </c>
      <c r="G972">
        <v>470</v>
      </c>
      <c r="H972">
        <v>17.73</v>
      </c>
      <c r="L972" s="17" t="s">
        <v>68</v>
      </c>
      <c r="M972" s="14" t="s">
        <v>71</v>
      </c>
      <c r="N972" s="14" t="str">
        <f t="shared" si="180"/>
        <v>,</v>
      </c>
      <c r="O972" s="14">
        <f t="shared" si="181"/>
        <v>33</v>
      </c>
      <c r="P972" s="14" t="str">
        <f t="shared" si="182"/>
        <v>,</v>
      </c>
      <c r="Q972" s="14">
        <f t="shared" si="183"/>
        <v>23</v>
      </c>
      <c r="R972" s="14" t="str">
        <f t="shared" si="184"/>
        <v>,</v>
      </c>
      <c r="S972" s="14">
        <f t="shared" si="185"/>
        <v>470</v>
      </c>
      <c r="T972" s="14" t="str">
        <f t="shared" si="186"/>
        <v>,</v>
      </c>
      <c r="U972" s="14">
        <f t="shared" si="187"/>
        <v>609.45000000000005</v>
      </c>
      <c r="V972" s="14" t="str">
        <f t="shared" si="188"/>
        <v>,</v>
      </c>
      <c r="W972" s="14">
        <f t="shared" si="189"/>
        <v>17.73</v>
      </c>
      <c r="X972" s="14" t="str">
        <f t="shared" si="190"/>
        <v>,</v>
      </c>
      <c r="Y972" s="14">
        <f t="shared" si="191"/>
        <v>2000</v>
      </c>
      <c r="Z972" s="14" t="s">
        <v>72</v>
      </c>
    </row>
    <row r="973" spans="1:26" x14ac:dyDescent="0.35">
      <c r="A973" t="s">
        <v>41</v>
      </c>
      <c r="B973" s="14">
        <f>VLOOKUP(Table2[[#This Row],[Crop]],Crop!$A$2:$B$5,2,FALSE)</f>
        <v>33</v>
      </c>
      <c r="C973" t="s">
        <v>21</v>
      </c>
      <c r="D973" s="14">
        <f>VLOOKUP(Table2[[#This Row],[District]],district!$A$2:$B$38,2,FALSE)</f>
        <v>23</v>
      </c>
      <c r="E973">
        <v>2001</v>
      </c>
      <c r="F973">
        <v>589.15</v>
      </c>
      <c r="G973">
        <v>495</v>
      </c>
      <c r="H973">
        <v>16.27</v>
      </c>
      <c r="L973" s="17" t="s">
        <v>68</v>
      </c>
      <c r="M973" s="14" t="s">
        <v>71</v>
      </c>
      <c r="N973" s="14" t="str">
        <f t="shared" si="180"/>
        <v>,</v>
      </c>
      <c r="O973" s="14">
        <f t="shared" si="181"/>
        <v>33</v>
      </c>
      <c r="P973" s="14" t="str">
        <f t="shared" si="182"/>
        <v>,</v>
      </c>
      <c r="Q973" s="14">
        <f t="shared" si="183"/>
        <v>23</v>
      </c>
      <c r="R973" s="14" t="str">
        <f t="shared" si="184"/>
        <v>,</v>
      </c>
      <c r="S973" s="14">
        <f t="shared" si="185"/>
        <v>495</v>
      </c>
      <c r="T973" s="14" t="str">
        <f t="shared" si="186"/>
        <v>,</v>
      </c>
      <c r="U973" s="14">
        <f t="shared" si="187"/>
        <v>589.15</v>
      </c>
      <c r="V973" s="14" t="str">
        <f t="shared" si="188"/>
        <v>,</v>
      </c>
      <c r="W973" s="14">
        <f t="shared" si="189"/>
        <v>16.27</v>
      </c>
      <c r="X973" s="14" t="str">
        <f t="shared" si="190"/>
        <v>,</v>
      </c>
      <c r="Y973" s="14">
        <f t="shared" si="191"/>
        <v>2001</v>
      </c>
      <c r="Z973" s="14" t="s">
        <v>72</v>
      </c>
    </row>
    <row r="974" spans="1:26" x14ac:dyDescent="0.35">
      <c r="A974" t="s">
        <v>41</v>
      </c>
      <c r="B974" s="14">
        <f>VLOOKUP(Table2[[#This Row],[Crop]],Crop!$A$2:$B$5,2,FALSE)</f>
        <v>33</v>
      </c>
      <c r="C974" t="s">
        <v>21</v>
      </c>
      <c r="D974" s="14">
        <f>VLOOKUP(Table2[[#This Row],[District]],district!$A$2:$B$38,2,FALSE)</f>
        <v>23</v>
      </c>
      <c r="E974">
        <v>2002</v>
      </c>
      <c r="F974">
        <v>599.32000000000005</v>
      </c>
      <c r="G974">
        <v>467</v>
      </c>
      <c r="H974">
        <v>17.54</v>
      </c>
      <c r="L974" s="17" t="s">
        <v>68</v>
      </c>
      <c r="M974" s="14" t="s">
        <v>71</v>
      </c>
      <c r="N974" s="14" t="str">
        <f t="shared" si="180"/>
        <v>,</v>
      </c>
      <c r="O974" s="14">
        <f t="shared" si="181"/>
        <v>33</v>
      </c>
      <c r="P974" s="14" t="str">
        <f t="shared" si="182"/>
        <v>,</v>
      </c>
      <c r="Q974" s="14">
        <f t="shared" si="183"/>
        <v>23</v>
      </c>
      <c r="R974" s="14" t="str">
        <f t="shared" si="184"/>
        <v>,</v>
      </c>
      <c r="S974" s="14">
        <f t="shared" si="185"/>
        <v>467</v>
      </c>
      <c r="T974" s="14" t="str">
        <f t="shared" si="186"/>
        <v>,</v>
      </c>
      <c r="U974" s="14">
        <f t="shared" si="187"/>
        <v>599.32000000000005</v>
      </c>
      <c r="V974" s="14" t="str">
        <f t="shared" si="188"/>
        <v>,</v>
      </c>
      <c r="W974" s="14">
        <f t="shared" si="189"/>
        <v>17.54</v>
      </c>
      <c r="X974" s="14" t="str">
        <f t="shared" si="190"/>
        <v>,</v>
      </c>
      <c r="Y974" s="14">
        <f t="shared" si="191"/>
        <v>2002</v>
      </c>
      <c r="Z974" s="14" t="s">
        <v>72</v>
      </c>
    </row>
    <row r="975" spans="1:26" x14ac:dyDescent="0.35">
      <c r="A975" t="s">
        <v>41</v>
      </c>
      <c r="B975" s="14">
        <f>VLOOKUP(Table2[[#This Row],[Crop]],Crop!$A$2:$B$5,2,FALSE)</f>
        <v>33</v>
      </c>
      <c r="C975" t="s">
        <v>21</v>
      </c>
      <c r="D975" s="14">
        <f>VLOOKUP(Table2[[#This Row],[District]],district!$A$2:$B$38,2,FALSE)</f>
        <v>23</v>
      </c>
      <c r="E975">
        <v>2003</v>
      </c>
      <c r="F975">
        <v>625.62</v>
      </c>
      <c r="G975">
        <v>508</v>
      </c>
      <c r="H975">
        <v>16.84</v>
      </c>
      <c r="L975" s="17" t="s">
        <v>68</v>
      </c>
      <c r="M975" s="14" t="s">
        <v>71</v>
      </c>
      <c r="N975" s="14" t="str">
        <f t="shared" si="180"/>
        <v>,</v>
      </c>
      <c r="O975" s="14">
        <f t="shared" si="181"/>
        <v>33</v>
      </c>
      <c r="P975" s="14" t="str">
        <f t="shared" si="182"/>
        <v>,</v>
      </c>
      <c r="Q975" s="14">
        <f t="shared" si="183"/>
        <v>23</v>
      </c>
      <c r="R975" s="14" t="str">
        <f t="shared" si="184"/>
        <v>,</v>
      </c>
      <c r="S975" s="14">
        <f t="shared" si="185"/>
        <v>508</v>
      </c>
      <c r="T975" s="14" t="str">
        <f t="shared" si="186"/>
        <v>,</v>
      </c>
      <c r="U975" s="14">
        <f t="shared" si="187"/>
        <v>625.62</v>
      </c>
      <c r="V975" s="14" t="str">
        <f t="shared" si="188"/>
        <v>,</v>
      </c>
      <c r="W975" s="14">
        <f t="shared" si="189"/>
        <v>16.84</v>
      </c>
      <c r="X975" s="14" t="str">
        <f t="shared" si="190"/>
        <v>,</v>
      </c>
      <c r="Y975" s="14">
        <f t="shared" si="191"/>
        <v>2003</v>
      </c>
      <c r="Z975" s="14" t="s">
        <v>72</v>
      </c>
    </row>
    <row r="976" spans="1:26" x14ac:dyDescent="0.35">
      <c r="A976" t="s">
        <v>41</v>
      </c>
      <c r="B976" s="14">
        <f>VLOOKUP(Table2[[#This Row],[Crop]],Crop!$A$2:$B$5,2,FALSE)</f>
        <v>33</v>
      </c>
      <c r="C976" t="s">
        <v>21</v>
      </c>
      <c r="D976" s="14">
        <f>VLOOKUP(Table2[[#This Row],[District]],district!$A$2:$B$38,2,FALSE)</f>
        <v>23</v>
      </c>
      <c r="E976">
        <v>2004</v>
      </c>
      <c r="F976">
        <v>867.66</v>
      </c>
      <c r="G976">
        <v>524</v>
      </c>
      <c r="H976">
        <v>22.64</v>
      </c>
      <c r="L976" s="17" t="s">
        <v>68</v>
      </c>
      <c r="M976" s="14" t="s">
        <v>71</v>
      </c>
      <c r="N976" s="14" t="str">
        <f t="shared" si="180"/>
        <v>,</v>
      </c>
      <c r="O976" s="14">
        <f t="shared" si="181"/>
        <v>33</v>
      </c>
      <c r="P976" s="14" t="str">
        <f t="shared" si="182"/>
        <v>,</v>
      </c>
      <c r="Q976" s="14">
        <f t="shared" si="183"/>
        <v>23</v>
      </c>
      <c r="R976" s="14" t="str">
        <f t="shared" si="184"/>
        <v>,</v>
      </c>
      <c r="S976" s="14">
        <f t="shared" si="185"/>
        <v>524</v>
      </c>
      <c r="T976" s="14" t="str">
        <f t="shared" si="186"/>
        <v>,</v>
      </c>
      <c r="U976" s="14">
        <f t="shared" si="187"/>
        <v>867.66</v>
      </c>
      <c r="V976" s="14" t="str">
        <f t="shared" si="188"/>
        <v>,</v>
      </c>
      <c r="W976" s="14">
        <f t="shared" si="189"/>
        <v>22.64</v>
      </c>
      <c r="X976" s="14" t="str">
        <f t="shared" si="190"/>
        <v>,</v>
      </c>
      <c r="Y976" s="14">
        <f t="shared" si="191"/>
        <v>2004</v>
      </c>
      <c r="Z976" s="14" t="s">
        <v>72</v>
      </c>
    </row>
    <row r="977" spans="1:26" x14ac:dyDescent="0.35">
      <c r="A977" t="s">
        <v>41</v>
      </c>
      <c r="B977" s="14">
        <f>VLOOKUP(Table2[[#This Row],[Crop]],Crop!$A$2:$B$5,2,FALSE)</f>
        <v>33</v>
      </c>
      <c r="C977" t="s">
        <v>21</v>
      </c>
      <c r="D977" s="14">
        <f>VLOOKUP(Table2[[#This Row],[District]],district!$A$2:$B$38,2,FALSE)</f>
        <v>23</v>
      </c>
      <c r="E977">
        <v>2005</v>
      </c>
      <c r="F977">
        <v>846.02</v>
      </c>
      <c r="G977">
        <v>509</v>
      </c>
      <c r="H977">
        <v>21.37</v>
      </c>
      <c r="L977" s="17" t="s">
        <v>68</v>
      </c>
      <c r="M977" s="14" t="s">
        <v>71</v>
      </c>
      <c r="N977" s="14" t="str">
        <f t="shared" si="180"/>
        <v>,</v>
      </c>
      <c r="O977" s="14">
        <f t="shared" si="181"/>
        <v>33</v>
      </c>
      <c r="P977" s="14" t="str">
        <f t="shared" si="182"/>
        <v>,</v>
      </c>
      <c r="Q977" s="14">
        <f t="shared" si="183"/>
        <v>23</v>
      </c>
      <c r="R977" s="14" t="str">
        <f t="shared" si="184"/>
        <v>,</v>
      </c>
      <c r="S977" s="14">
        <f t="shared" si="185"/>
        <v>509</v>
      </c>
      <c r="T977" s="14" t="str">
        <f t="shared" si="186"/>
        <v>,</v>
      </c>
      <c r="U977" s="14">
        <f t="shared" si="187"/>
        <v>846.02</v>
      </c>
      <c r="V977" s="14" t="str">
        <f t="shared" si="188"/>
        <v>,</v>
      </c>
      <c r="W977" s="14">
        <f t="shared" si="189"/>
        <v>21.37</v>
      </c>
      <c r="X977" s="14" t="str">
        <f t="shared" si="190"/>
        <v>,</v>
      </c>
      <c r="Y977" s="14">
        <f t="shared" si="191"/>
        <v>2005</v>
      </c>
      <c r="Z977" s="14" t="s">
        <v>72</v>
      </c>
    </row>
    <row r="978" spans="1:26" x14ac:dyDescent="0.35">
      <c r="A978" t="s">
        <v>41</v>
      </c>
      <c r="B978" s="14">
        <f>VLOOKUP(Table2[[#This Row],[Crop]],Crop!$A$2:$B$5,2,FALSE)</f>
        <v>33</v>
      </c>
      <c r="C978" t="s">
        <v>21</v>
      </c>
      <c r="D978" s="14">
        <f>VLOOKUP(Table2[[#This Row],[District]],district!$A$2:$B$38,2,FALSE)</f>
        <v>23</v>
      </c>
      <c r="E978">
        <v>2006</v>
      </c>
      <c r="F978">
        <v>713.43</v>
      </c>
      <c r="G978">
        <v>503</v>
      </c>
      <c r="H978">
        <v>18.239999999999998</v>
      </c>
      <c r="L978" s="17" t="s">
        <v>68</v>
      </c>
      <c r="M978" s="14" t="s">
        <v>71</v>
      </c>
      <c r="N978" s="14" t="str">
        <f t="shared" si="180"/>
        <v>,</v>
      </c>
      <c r="O978" s="14">
        <f t="shared" si="181"/>
        <v>33</v>
      </c>
      <c r="P978" s="14" t="str">
        <f t="shared" si="182"/>
        <v>,</v>
      </c>
      <c r="Q978" s="14">
        <f t="shared" si="183"/>
        <v>23</v>
      </c>
      <c r="R978" s="14" t="str">
        <f t="shared" si="184"/>
        <v>,</v>
      </c>
      <c r="S978" s="14">
        <f t="shared" si="185"/>
        <v>503</v>
      </c>
      <c r="T978" s="14" t="str">
        <f t="shared" si="186"/>
        <v>,</v>
      </c>
      <c r="U978" s="14">
        <f t="shared" si="187"/>
        <v>713.43</v>
      </c>
      <c r="V978" s="14" t="str">
        <f t="shared" si="188"/>
        <v>,</v>
      </c>
      <c r="W978" s="14">
        <f t="shared" si="189"/>
        <v>18.239999999999998</v>
      </c>
      <c r="X978" s="14" t="str">
        <f t="shared" si="190"/>
        <v>,</v>
      </c>
      <c r="Y978" s="14">
        <f t="shared" si="191"/>
        <v>2006</v>
      </c>
      <c r="Z978" s="14" t="s">
        <v>72</v>
      </c>
    </row>
    <row r="979" spans="1:26" x14ac:dyDescent="0.35">
      <c r="A979" t="s">
        <v>41</v>
      </c>
      <c r="B979" s="14">
        <f>VLOOKUP(Table2[[#This Row],[Crop]],Crop!$A$2:$B$5,2,FALSE)</f>
        <v>33</v>
      </c>
      <c r="C979" t="s">
        <v>21</v>
      </c>
      <c r="D979" s="14">
        <f>VLOOKUP(Table2[[#This Row],[District]],district!$A$2:$B$38,2,FALSE)</f>
        <v>23</v>
      </c>
      <c r="E979">
        <v>2007</v>
      </c>
      <c r="F979">
        <v>741.94</v>
      </c>
      <c r="G979">
        <v>491</v>
      </c>
      <c r="H979">
        <v>19.43</v>
      </c>
      <c r="L979" s="17" t="s">
        <v>68</v>
      </c>
      <c r="M979" s="14" t="s">
        <v>71</v>
      </c>
      <c r="N979" s="14" t="str">
        <f t="shared" si="180"/>
        <v>,</v>
      </c>
      <c r="O979" s="14">
        <f t="shared" si="181"/>
        <v>33</v>
      </c>
      <c r="P979" s="14" t="str">
        <f t="shared" si="182"/>
        <v>,</v>
      </c>
      <c r="Q979" s="14">
        <f t="shared" si="183"/>
        <v>23</v>
      </c>
      <c r="R979" s="14" t="str">
        <f t="shared" si="184"/>
        <v>,</v>
      </c>
      <c r="S979" s="14">
        <f t="shared" si="185"/>
        <v>491</v>
      </c>
      <c r="T979" s="14" t="str">
        <f t="shared" si="186"/>
        <v>,</v>
      </c>
      <c r="U979" s="14">
        <f t="shared" si="187"/>
        <v>741.94</v>
      </c>
      <c r="V979" s="14" t="str">
        <f t="shared" si="188"/>
        <v>,</v>
      </c>
      <c r="W979" s="14">
        <f t="shared" si="189"/>
        <v>19.43</v>
      </c>
      <c r="X979" s="14" t="str">
        <f t="shared" si="190"/>
        <v>,</v>
      </c>
      <c r="Y979" s="14">
        <f t="shared" si="191"/>
        <v>2007</v>
      </c>
      <c r="Z979" s="14" t="s">
        <v>72</v>
      </c>
    </row>
    <row r="980" spans="1:26" x14ac:dyDescent="0.35">
      <c r="A980" t="s">
        <v>41</v>
      </c>
      <c r="B980" s="14">
        <f>VLOOKUP(Table2[[#This Row],[Crop]],Crop!$A$2:$B$5,2,FALSE)</f>
        <v>33</v>
      </c>
      <c r="C980" t="s">
        <v>21</v>
      </c>
      <c r="D980" s="14">
        <f>VLOOKUP(Table2[[#This Row],[District]],district!$A$2:$B$38,2,FALSE)</f>
        <v>23</v>
      </c>
      <c r="E980">
        <v>2008</v>
      </c>
      <c r="F980">
        <v>505</v>
      </c>
      <c r="G980">
        <v>450</v>
      </c>
      <c r="H980">
        <v>14.43</v>
      </c>
      <c r="L980" s="17" t="s">
        <v>68</v>
      </c>
      <c r="M980" s="14" t="s">
        <v>71</v>
      </c>
      <c r="N980" s="14" t="str">
        <f t="shared" si="180"/>
        <v>,</v>
      </c>
      <c r="O980" s="14">
        <f t="shared" si="181"/>
        <v>33</v>
      </c>
      <c r="P980" s="14" t="str">
        <f t="shared" si="182"/>
        <v>,</v>
      </c>
      <c r="Q980" s="14">
        <f t="shared" si="183"/>
        <v>23</v>
      </c>
      <c r="R980" s="14" t="str">
        <f t="shared" si="184"/>
        <v>,</v>
      </c>
      <c r="S980" s="14">
        <f t="shared" si="185"/>
        <v>450</v>
      </c>
      <c r="T980" s="14" t="str">
        <f t="shared" si="186"/>
        <v>,</v>
      </c>
      <c r="U980" s="14">
        <f t="shared" si="187"/>
        <v>505</v>
      </c>
      <c r="V980" s="14" t="str">
        <f t="shared" si="188"/>
        <v>,</v>
      </c>
      <c r="W980" s="14">
        <f t="shared" si="189"/>
        <v>14.43</v>
      </c>
      <c r="X980" s="14" t="str">
        <f t="shared" si="190"/>
        <v>,</v>
      </c>
      <c r="Y980" s="14">
        <f t="shared" si="191"/>
        <v>2008</v>
      </c>
      <c r="Z980" s="14" t="s">
        <v>72</v>
      </c>
    </row>
    <row r="981" spans="1:26" x14ac:dyDescent="0.35">
      <c r="A981" t="s">
        <v>41</v>
      </c>
      <c r="B981" s="14">
        <f>VLOOKUP(Table2[[#This Row],[Crop]],Crop!$A$2:$B$5,2,FALSE)</f>
        <v>33</v>
      </c>
      <c r="C981" t="s">
        <v>21</v>
      </c>
      <c r="D981" s="14">
        <f>VLOOKUP(Table2[[#This Row],[District]],district!$A$2:$B$38,2,FALSE)</f>
        <v>23</v>
      </c>
      <c r="E981">
        <v>2009</v>
      </c>
      <c r="F981">
        <v>488.28</v>
      </c>
      <c r="G981">
        <v>435</v>
      </c>
      <c r="H981">
        <v>14.44</v>
      </c>
      <c r="L981" s="17" t="s">
        <v>68</v>
      </c>
      <c r="M981" s="14" t="s">
        <v>71</v>
      </c>
      <c r="N981" s="14" t="str">
        <f t="shared" si="180"/>
        <v>,</v>
      </c>
      <c r="O981" s="14">
        <f t="shared" si="181"/>
        <v>33</v>
      </c>
      <c r="P981" s="14" t="str">
        <f t="shared" si="182"/>
        <v>,</v>
      </c>
      <c r="Q981" s="14">
        <f t="shared" si="183"/>
        <v>23</v>
      </c>
      <c r="R981" s="14" t="str">
        <f t="shared" si="184"/>
        <v>,</v>
      </c>
      <c r="S981" s="14">
        <f t="shared" si="185"/>
        <v>435</v>
      </c>
      <c r="T981" s="14" t="str">
        <f t="shared" si="186"/>
        <v>,</v>
      </c>
      <c r="U981" s="14">
        <f t="shared" si="187"/>
        <v>488.28</v>
      </c>
      <c r="V981" s="14" t="str">
        <f t="shared" si="188"/>
        <v>,</v>
      </c>
      <c r="W981" s="14">
        <f t="shared" si="189"/>
        <v>14.44</v>
      </c>
      <c r="X981" s="14" t="str">
        <f t="shared" si="190"/>
        <v>,</v>
      </c>
      <c r="Y981" s="14">
        <f t="shared" si="191"/>
        <v>2009</v>
      </c>
      <c r="Z981" s="14" t="s">
        <v>72</v>
      </c>
    </row>
    <row r="982" spans="1:26" x14ac:dyDescent="0.35">
      <c r="A982" t="s">
        <v>41</v>
      </c>
      <c r="B982" s="14">
        <f>VLOOKUP(Table2[[#This Row],[Crop]],Crop!$A$2:$B$5,2,FALSE)</f>
        <v>33</v>
      </c>
      <c r="C982" t="s">
        <v>21</v>
      </c>
      <c r="D982" s="14">
        <f>VLOOKUP(Table2[[#This Row],[District]],district!$A$2:$B$38,2,FALSE)</f>
        <v>23</v>
      </c>
      <c r="E982">
        <v>2010</v>
      </c>
      <c r="F982">
        <v>384.89</v>
      </c>
      <c r="G982">
        <v>233</v>
      </c>
      <c r="H982">
        <v>21.24</v>
      </c>
      <c r="L982" s="17" t="s">
        <v>68</v>
      </c>
      <c r="M982" s="14" t="s">
        <v>71</v>
      </c>
      <c r="N982" s="14" t="str">
        <f t="shared" si="180"/>
        <v>,</v>
      </c>
      <c r="O982" s="14">
        <f t="shared" si="181"/>
        <v>33</v>
      </c>
      <c r="P982" s="14" t="str">
        <f t="shared" si="182"/>
        <v>,</v>
      </c>
      <c r="Q982" s="14">
        <f t="shared" si="183"/>
        <v>23</v>
      </c>
      <c r="R982" s="14" t="str">
        <f t="shared" si="184"/>
        <v>,</v>
      </c>
      <c r="S982" s="14">
        <f t="shared" si="185"/>
        <v>233</v>
      </c>
      <c r="T982" s="14" t="str">
        <f t="shared" si="186"/>
        <v>,</v>
      </c>
      <c r="U982" s="14">
        <f t="shared" si="187"/>
        <v>384.89</v>
      </c>
      <c r="V982" s="14" t="str">
        <f t="shared" si="188"/>
        <v>,</v>
      </c>
      <c r="W982" s="14">
        <f t="shared" si="189"/>
        <v>21.24</v>
      </c>
      <c r="X982" s="14" t="str">
        <f t="shared" si="190"/>
        <v>,</v>
      </c>
      <c r="Y982" s="14">
        <f t="shared" si="191"/>
        <v>2010</v>
      </c>
      <c r="Z982" s="14" t="s">
        <v>72</v>
      </c>
    </row>
    <row r="983" spans="1:26" x14ac:dyDescent="0.35">
      <c r="A983" t="s">
        <v>41</v>
      </c>
      <c r="B983" s="14">
        <f>VLOOKUP(Table2[[#This Row],[Crop]],Crop!$A$2:$B$5,2,FALSE)</f>
        <v>33</v>
      </c>
      <c r="C983" t="s">
        <v>21</v>
      </c>
      <c r="D983" s="14">
        <f>VLOOKUP(Table2[[#This Row],[District]],district!$A$2:$B$38,2,FALSE)</f>
        <v>23</v>
      </c>
      <c r="E983">
        <v>2011</v>
      </c>
      <c r="F983">
        <v>660.94</v>
      </c>
      <c r="G983">
        <v>423</v>
      </c>
      <c r="H983">
        <v>20.09</v>
      </c>
      <c r="L983" s="17" t="s">
        <v>68</v>
      </c>
      <c r="M983" s="14" t="s">
        <v>71</v>
      </c>
      <c r="N983" s="14" t="str">
        <f t="shared" si="180"/>
        <v>,</v>
      </c>
      <c r="O983" s="14">
        <f t="shared" si="181"/>
        <v>33</v>
      </c>
      <c r="P983" s="14" t="str">
        <f t="shared" si="182"/>
        <v>,</v>
      </c>
      <c r="Q983" s="14">
        <f t="shared" si="183"/>
        <v>23</v>
      </c>
      <c r="R983" s="14" t="str">
        <f t="shared" si="184"/>
        <v>,</v>
      </c>
      <c r="S983" s="14">
        <f t="shared" si="185"/>
        <v>423</v>
      </c>
      <c r="T983" s="14" t="str">
        <f t="shared" si="186"/>
        <v>,</v>
      </c>
      <c r="U983" s="14">
        <f t="shared" si="187"/>
        <v>660.94</v>
      </c>
      <c r="V983" s="14" t="str">
        <f t="shared" si="188"/>
        <v>,</v>
      </c>
      <c r="W983" s="14">
        <f t="shared" si="189"/>
        <v>20.09</v>
      </c>
      <c r="X983" s="14" t="str">
        <f t="shared" si="190"/>
        <v>,</v>
      </c>
      <c r="Y983" s="14">
        <f t="shared" si="191"/>
        <v>2011</v>
      </c>
      <c r="Z983" s="14" t="s">
        <v>72</v>
      </c>
    </row>
    <row r="984" spans="1:26" x14ac:dyDescent="0.35">
      <c r="A984" t="s">
        <v>41</v>
      </c>
      <c r="B984" s="14">
        <f>VLOOKUP(Table2[[#This Row],[Crop]],Crop!$A$2:$B$5,2,FALSE)</f>
        <v>33</v>
      </c>
      <c r="C984" t="s">
        <v>21</v>
      </c>
      <c r="D984" s="14">
        <f>VLOOKUP(Table2[[#This Row],[District]],district!$A$2:$B$38,2,FALSE)</f>
        <v>23</v>
      </c>
      <c r="E984">
        <v>2012</v>
      </c>
      <c r="F984">
        <v>608.44000000000005</v>
      </c>
      <c r="G984">
        <v>405</v>
      </c>
      <c r="H984">
        <v>19.32</v>
      </c>
      <c r="L984" s="17" t="s">
        <v>68</v>
      </c>
      <c r="M984" s="14" t="s">
        <v>71</v>
      </c>
      <c r="N984" s="14" t="str">
        <f t="shared" si="180"/>
        <v>,</v>
      </c>
      <c r="O984" s="14">
        <f t="shared" si="181"/>
        <v>33</v>
      </c>
      <c r="P984" s="14" t="str">
        <f t="shared" si="182"/>
        <v>,</v>
      </c>
      <c r="Q984" s="14">
        <f t="shared" si="183"/>
        <v>23</v>
      </c>
      <c r="R984" s="14" t="str">
        <f t="shared" si="184"/>
        <v>,</v>
      </c>
      <c r="S984" s="14">
        <f t="shared" si="185"/>
        <v>405</v>
      </c>
      <c r="T984" s="14" t="str">
        <f t="shared" si="186"/>
        <v>,</v>
      </c>
      <c r="U984" s="14">
        <f t="shared" si="187"/>
        <v>608.44000000000005</v>
      </c>
      <c r="V984" s="14" t="str">
        <f t="shared" si="188"/>
        <v>,</v>
      </c>
      <c r="W984" s="14">
        <f t="shared" si="189"/>
        <v>19.32</v>
      </c>
      <c r="X984" s="14" t="str">
        <f t="shared" si="190"/>
        <v>,</v>
      </c>
      <c r="Y984" s="14">
        <f t="shared" si="191"/>
        <v>2012</v>
      </c>
      <c r="Z984" s="14" t="s">
        <v>72</v>
      </c>
    </row>
    <row r="985" spans="1:26" x14ac:dyDescent="0.35">
      <c r="A985" t="s">
        <v>41</v>
      </c>
      <c r="B985" s="14">
        <f>VLOOKUP(Table2[[#This Row],[Crop]],Crop!$A$2:$B$5,2,FALSE)</f>
        <v>33</v>
      </c>
      <c r="C985" t="s">
        <v>21</v>
      </c>
      <c r="D985" s="14">
        <f>VLOOKUP(Table2[[#This Row],[District]],district!$A$2:$B$38,2,FALSE)</f>
        <v>23</v>
      </c>
      <c r="E985">
        <v>2013</v>
      </c>
      <c r="F985">
        <v>549.34</v>
      </c>
      <c r="G985">
        <v>379</v>
      </c>
      <c r="H985">
        <v>18.64</v>
      </c>
      <c r="L985" s="17" t="s">
        <v>68</v>
      </c>
      <c r="M985" s="14" t="s">
        <v>71</v>
      </c>
      <c r="N985" s="14" t="str">
        <f t="shared" si="180"/>
        <v>,</v>
      </c>
      <c r="O985" s="14">
        <f t="shared" si="181"/>
        <v>33</v>
      </c>
      <c r="P985" s="14" t="str">
        <f t="shared" si="182"/>
        <v>,</v>
      </c>
      <c r="Q985" s="14">
        <f t="shared" si="183"/>
        <v>23</v>
      </c>
      <c r="R985" s="14" t="str">
        <f t="shared" si="184"/>
        <v>,</v>
      </c>
      <c r="S985" s="14">
        <f t="shared" si="185"/>
        <v>379</v>
      </c>
      <c r="T985" s="14" t="str">
        <f t="shared" si="186"/>
        <v>,</v>
      </c>
      <c r="U985" s="14">
        <f t="shared" si="187"/>
        <v>549.34</v>
      </c>
      <c r="V985" s="14" t="str">
        <f t="shared" si="188"/>
        <v>,</v>
      </c>
      <c r="W985" s="14">
        <f t="shared" si="189"/>
        <v>18.64</v>
      </c>
      <c r="X985" s="14" t="str">
        <f t="shared" si="190"/>
        <v>,</v>
      </c>
      <c r="Y985" s="14">
        <f t="shared" si="191"/>
        <v>2013</v>
      </c>
      <c r="Z985" s="14" t="s">
        <v>72</v>
      </c>
    </row>
    <row r="986" spans="1:26" x14ac:dyDescent="0.35">
      <c r="A986" t="s">
        <v>41</v>
      </c>
      <c r="B986" s="14">
        <f>VLOOKUP(Table2[[#This Row],[Crop]],Crop!$A$2:$B$5,2,FALSE)</f>
        <v>33</v>
      </c>
      <c r="C986" t="s">
        <v>21</v>
      </c>
      <c r="D986" s="14">
        <f>VLOOKUP(Table2[[#This Row],[District]],district!$A$2:$B$38,2,FALSE)</f>
        <v>23</v>
      </c>
      <c r="E986">
        <v>2014</v>
      </c>
      <c r="F986">
        <v>631.32000000000005</v>
      </c>
      <c r="G986">
        <v>350</v>
      </c>
      <c r="H986">
        <v>23.2</v>
      </c>
      <c r="L986" s="17" t="s">
        <v>68</v>
      </c>
      <c r="M986" s="14" t="s">
        <v>71</v>
      </c>
      <c r="N986" s="14" t="str">
        <f t="shared" si="180"/>
        <v>,</v>
      </c>
      <c r="O986" s="14">
        <f t="shared" si="181"/>
        <v>33</v>
      </c>
      <c r="P986" s="14" t="str">
        <f t="shared" si="182"/>
        <v>,</v>
      </c>
      <c r="Q986" s="14">
        <f t="shared" si="183"/>
        <v>23</v>
      </c>
      <c r="R986" s="14" t="str">
        <f t="shared" si="184"/>
        <v>,</v>
      </c>
      <c r="S986" s="14">
        <f t="shared" si="185"/>
        <v>350</v>
      </c>
      <c r="T986" s="14" t="str">
        <f t="shared" si="186"/>
        <v>,</v>
      </c>
      <c r="U986" s="14">
        <f t="shared" si="187"/>
        <v>631.32000000000005</v>
      </c>
      <c r="V986" s="14" t="str">
        <f t="shared" si="188"/>
        <v>,</v>
      </c>
      <c r="W986" s="14">
        <f t="shared" si="189"/>
        <v>23.2</v>
      </c>
      <c r="X986" s="14" t="str">
        <f t="shared" si="190"/>
        <v>,</v>
      </c>
      <c r="Y986" s="14">
        <f t="shared" si="191"/>
        <v>2014</v>
      </c>
      <c r="Z986" s="14" t="s">
        <v>72</v>
      </c>
    </row>
    <row r="987" spans="1:26" x14ac:dyDescent="0.35">
      <c r="A987" t="s">
        <v>41</v>
      </c>
      <c r="B987" s="14">
        <f>VLOOKUP(Table2[[#This Row],[Crop]],Crop!$A$2:$B$5,2,FALSE)</f>
        <v>33</v>
      </c>
      <c r="C987" t="s">
        <v>21</v>
      </c>
      <c r="D987" s="14">
        <f>VLOOKUP(Table2[[#This Row],[District]],district!$A$2:$B$38,2,FALSE)</f>
        <v>23</v>
      </c>
      <c r="E987">
        <v>2015</v>
      </c>
      <c r="F987">
        <v>317.66000000000003</v>
      </c>
      <c r="G987">
        <v>360</v>
      </c>
      <c r="H987">
        <v>11.35</v>
      </c>
      <c r="L987" s="17" t="s">
        <v>68</v>
      </c>
      <c r="M987" s="14" t="s">
        <v>71</v>
      </c>
      <c r="N987" s="14" t="str">
        <f t="shared" si="180"/>
        <v>,</v>
      </c>
      <c r="O987" s="14">
        <f t="shared" si="181"/>
        <v>33</v>
      </c>
      <c r="P987" s="14" t="str">
        <f t="shared" si="182"/>
        <v>,</v>
      </c>
      <c r="Q987" s="14">
        <f t="shared" si="183"/>
        <v>23</v>
      </c>
      <c r="R987" s="14" t="str">
        <f t="shared" si="184"/>
        <v>,</v>
      </c>
      <c r="S987" s="14">
        <f t="shared" si="185"/>
        <v>360</v>
      </c>
      <c r="T987" s="14" t="str">
        <f t="shared" si="186"/>
        <v>,</v>
      </c>
      <c r="U987" s="14">
        <f t="shared" si="187"/>
        <v>317.66000000000003</v>
      </c>
      <c r="V987" s="14" t="str">
        <f t="shared" si="188"/>
        <v>,</v>
      </c>
      <c r="W987" s="14">
        <f t="shared" si="189"/>
        <v>11.35</v>
      </c>
      <c r="X987" s="14" t="str">
        <f t="shared" si="190"/>
        <v>,</v>
      </c>
      <c r="Y987" s="14">
        <f t="shared" si="191"/>
        <v>2015</v>
      </c>
      <c r="Z987" s="14" t="s">
        <v>72</v>
      </c>
    </row>
    <row r="988" spans="1:26" x14ac:dyDescent="0.35">
      <c r="A988" t="s">
        <v>41</v>
      </c>
      <c r="B988" s="14">
        <f>VLOOKUP(Table2[[#This Row],[Crop]],Crop!$A$2:$B$5,2,FALSE)</f>
        <v>33</v>
      </c>
      <c r="C988" t="s">
        <v>21</v>
      </c>
      <c r="D988" s="14">
        <f>VLOOKUP(Table2[[#This Row],[District]],district!$A$2:$B$38,2,FALSE)</f>
        <v>23</v>
      </c>
      <c r="E988">
        <v>2016</v>
      </c>
      <c r="F988">
        <v>429.84</v>
      </c>
      <c r="G988">
        <v>336</v>
      </c>
      <c r="H988">
        <v>16.45</v>
      </c>
      <c r="L988" s="17" t="s">
        <v>68</v>
      </c>
      <c r="M988" s="14" t="s">
        <v>71</v>
      </c>
      <c r="N988" s="14" t="str">
        <f t="shared" si="180"/>
        <v>,</v>
      </c>
      <c r="O988" s="14">
        <f t="shared" si="181"/>
        <v>33</v>
      </c>
      <c r="P988" s="14" t="str">
        <f t="shared" si="182"/>
        <v>,</v>
      </c>
      <c r="Q988" s="14">
        <f t="shared" si="183"/>
        <v>23</v>
      </c>
      <c r="R988" s="14" t="str">
        <f t="shared" si="184"/>
        <v>,</v>
      </c>
      <c r="S988" s="14">
        <f t="shared" si="185"/>
        <v>336</v>
      </c>
      <c r="T988" s="14" t="str">
        <f t="shared" si="186"/>
        <v>,</v>
      </c>
      <c r="U988" s="14">
        <f t="shared" si="187"/>
        <v>429.84</v>
      </c>
      <c r="V988" s="14" t="str">
        <f t="shared" si="188"/>
        <v>,</v>
      </c>
      <c r="W988" s="14">
        <f t="shared" si="189"/>
        <v>16.45</v>
      </c>
      <c r="X988" s="14" t="str">
        <f t="shared" si="190"/>
        <v>,</v>
      </c>
      <c r="Y988" s="14">
        <f t="shared" si="191"/>
        <v>2016</v>
      </c>
      <c r="Z988" s="14" t="s">
        <v>72</v>
      </c>
    </row>
    <row r="989" spans="1:26" x14ac:dyDescent="0.35">
      <c r="A989" t="s">
        <v>41</v>
      </c>
      <c r="B989" s="14">
        <f>VLOOKUP(Table2[[#This Row],[Crop]],Crop!$A$2:$B$5,2,FALSE)</f>
        <v>33</v>
      </c>
      <c r="C989" t="s">
        <v>21</v>
      </c>
      <c r="D989" s="14">
        <f>VLOOKUP(Table2[[#This Row],[District]],district!$A$2:$B$38,2,FALSE)</f>
        <v>23</v>
      </c>
      <c r="E989">
        <v>2017</v>
      </c>
      <c r="F989">
        <v>497.52</v>
      </c>
      <c r="G989">
        <v>346</v>
      </c>
      <c r="H989">
        <v>18.489999999999998</v>
      </c>
      <c r="L989" s="17" t="s">
        <v>68</v>
      </c>
      <c r="M989" s="14" t="s">
        <v>71</v>
      </c>
      <c r="N989" s="14" t="str">
        <f t="shared" si="180"/>
        <v>,</v>
      </c>
      <c r="O989" s="14">
        <f t="shared" si="181"/>
        <v>33</v>
      </c>
      <c r="P989" s="14" t="str">
        <f t="shared" si="182"/>
        <v>,</v>
      </c>
      <c r="Q989" s="14">
        <f t="shared" si="183"/>
        <v>23</v>
      </c>
      <c r="R989" s="14" t="str">
        <f t="shared" si="184"/>
        <v>,</v>
      </c>
      <c r="S989" s="14">
        <f t="shared" si="185"/>
        <v>346</v>
      </c>
      <c r="T989" s="14" t="str">
        <f t="shared" si="186"/>
        <v>,</v>
      </c>
      <c r="U989" s="14">
        <f t="shared" si="187"/>
        <v>497.52</v>
      </c>
      <c r="V989" s="14" t="str">
        <f t="shared" si="188"/>
        <v>,</v>
      </c>
      <c r="W989" s="14">
        <f t="shared" si="189"/>
        <v>18.489999999999998</v>
      </c>
      <c r="X989" s="14" t="str">
        <f t="shared" si="190"/>
        <v>,</v>
      </c>
      <c r="Y989" s="14">
        <f t="shared" si="191"/>
        <v>2017</v>
      </c>
      <c r="Z989" s="14" t="s">
        <v>72</v>
      </c>
    </row>
    <row r="990" spans="1:26" x14ac:dyDescent="0.35">
      <c r="A990" t="s">
        <v>41</v>
      </c>
      <c r="B990" s="14">
        <f>VLOOKUP(Table2[[#This Row],[Crop]],Crop!$A$2:$B$5,2,FALSE)</f>
        <v>33</v>
      </c>
      <c r="C990" t="s">
        <v>21</v>
      </c>
      <c r="D990" s="14">
        <f>VLOOKUP(Table2[[#This Row],[District]],district!$A$2:$B$38,2,FALSE)</f>
        <v>23</v>
      </c>
      <c r="E990">
        <v>2018</v>
      </c>
      <c r="F990">
        <v>430.63</v>
      </c>
      <c r="G990">
        <v>351</v>
      </c>
      <c r="H990">
        <v>15.78</v>
      </c>
      <c r="L990" s="17" t="s">
        <v>68</v>
      </c>
      <c r="M990" s="14" t="s">
        <v>71</v>
      </c>
      <c r="N990" s="14" t="str">
        <f t="shared" ref="N990:N1053" si="192">N989</f>
        <v>,</v>
      </c>
      <c r="O990" s="14">
        <f t="shared" ref="O990:O1053" si="193">B990</f>
        <v>33</v>
      </c>
      <c r="P990" s="14" t="str">
        <f t="shared" ref="P990:P1053" si="194">N990</f>
        <v>,</v>
      </c>
      <c r="Q990" s="14">
        <f t="shared" ref="Q990:Q1053" si="195">D990</f>
        <v>23</v>
      </c>
      <c r="R990" s="14" t="str">
        <f t="shared" ref="R990:R1053" si="196">N990</f>
        <v>,</v>
      </c>
      <c r="S990" s="14">
        <f t="shared" ref="S990:S1053" si="197">G990</f>
        <v>351</v>
      </c>
      <c r="T990" s="14" t="str">
        <f t="shared" ref="T990:T1053" si="198">N989</f>
        <v>,</v>
      </c>
      <c r="U990" s="14">
        <f t="shared" ref="U990:U1053" si="199">F990</f>
        <v>430.63</v>
      </c>
      <c r="V990" s="14" t="str">
        <f t="shared" ref="V990:V1053" si="200">N989</f>
        <v>,</v>
      </c>
      <c r="W990" s="14">
        <f t="shared" ref="W990:W1053" si="201">H990</f>
        <v>15.78</v>
      </c>
      <c r="X990" s="14" t="str">
        <f t="shared" ref="X990:X1053" si="202">N989</f>
        <v>,</v>
      </c>
      <c r="Y990" s="14">
        <f t="shared" ref="Y990:Y1053" si="203">E990</f>
        <v>2018</v>
      </c>
      <c r="Z990" s="14" t="s">
        <v>72</v>
      </c>
    </row>
    <row r="991" spans="1:26" x14ac:dyDescent="0.35">
      <c r="A991" t="s">
        <v>41</v>
      </c>
      <c r="B991" s="14">
        <f>VLOOKUP(Table2[[#This Row],[Crop]],Crop!$A$2:$B$5,2,FALSE)</f>
        <v>33</v>
      </c>
      <c r="C991" t="s">
        <v>21</v>
      </c>
      <c r="D991" s="14">
        <f>VLOOKUP(Table2[[#This Row],[District]],district!$A$2:$B$38,2,FALSE)</f>
        <v>23</v>
      </c>
      <c r="E991">
        <v>2019</v>
      </c>
      <c r="F991">
        <v>339.37</v>
      </c>
      <c r="G991">
        <v>338</v>
      </c>
      <c r="H991">
        <v>12.91</v>
      </c>
      <c r="L991" s="17" t="s">
        <v>68</v>
      </c>
      <c r="M991" s="14" t="s">
        <v>71</v>
      </c>
      <c r="N991" s="14" t="str">
        <f t="shared" si="192"/>
        <v>,</v>
      </c>
      <c r="O991" s="14">
        <f t="shared" si="193"/>
        <v>33</v>
      </c>
      <c r="P991" s="14" t="str">
        <f t="shared" si="194"/>
        <v>,</v>
      </c>
      <c r="Q991" s="14">
        <f t="shared" si="195"/>
        <v>23</v>
      </c>
      <c r="R991" s="14" t="str">
        <f t="shared" si="196"/>
        <v>,</v>
      </c>
      <c r="S991" s="14">
        <f t="shared" si="197"/>
        <v>338</v>
      </c>
      <c r="T991" s="14" t="str">
        <f t="shared" si="198"/>
        <v>,</v>
      </c>
      <c r="U991" s="14">
        <f t="shared" si="199"/>
        <v>339.37</v>
      </c>
      <c r="V991" s="14" t="str">
        <f t="shared" si="200"/>
        <v>,</v>
      </c>
      <c r="W991" s="14">
        <f t="shared" si="201"/>
        <v>12.91</v>
      </c>
      <c r="X991" s="14" t="str">
        <f t="shared" si="202"/>
        <v>,</v>
      </c>
      <c r="Y991" s="14">
        <f t="shared" si="203"/>
        <v>2019</v>
      </c>
      <c r="Z991" s="14" t="s">
        <v>72</v>
      </c>
    </row>
    <row r="992" spans="1:26" x14ac:dyDescent="0.35">
      <c r="A992" t="s">
        <v>41</v>
      </c>
      <c r="B992" s="14">
        <f>VLOOKUP(Table2[[#This Row],[Crop]],Crop!$A$2:$B$5,2,FALSE)</f>
        <v>33</v>
      </c>
      <c r="C992" t="s">
        <v>21</v>
      </c>
      <c r="D992" s="14">
        <f>VLOOKUP(Table2[[#This Row],[District]],district!$A$2:$B$38,2,FALSE)</f>
        <v>23</v>
      </c>
      <c r="E992">
        <v>2020</v>
      </c>
      <c r="F992">
        <v>241.16</v>
      </c>
      <c r="G992">
        <v>295</v>
      </c>
      <c r="H992">
        <v>9.81</v>
      </c>
      <c r="L992" s="17" t="s">
        <v>68</v>
      </c>
      <c r="M992" s="14" t="s">
        <v>71</v>
      </c>
      <c r="N992" s="14" t="str">
        <f t="shared" si="192"/>
        <v>,</v>
      </c>
      <c r="O992" s="14">
        <f t="shared" si="193"/>
        <v>33</v>
      </c>
      <c r="P992" s="14" t="str">
        <f t="shared" si="194"/>
        <v>,</v>
      </c>
      <c r="Q992" s="14">
        <f t="shared" si="195"/>
        <v>23</v>
      </c>
      <c r="R992" s="14" t="str">
        <f t="shared" si="196"/>
        <v>,</v>
      </c>
      <c r="S992" s="14">
        <f t="shared" si="197"/>
        <v>295</v>
      </c>
      <c r="T992" s="14" t="str">
        <f t="shared" si="198"/>
        <v>,</v>
      </c>
      <c r="U992" s="14">
        <f t="shared" si="199"/>
        <v>241.16</v>
      </c>
      <c r="V992" s="14" t="str">
        <f t="shared" si="200"/>
        <v>,</v>
      </c>
      <c r="W992" s="14">
        <f t="shared" si="201"/>
        <v>9.81</v>
      </c>
      <c r="X992" s="14" t="str">
        <f t="shared" si="202"/>
        <v>,</v>
      </c>
      <c r="Y992" s="14">
        <f t="shared" si="203"/>
        <v>2020</v>
      </c>
      <c r="Z992" s="14" t="s">
        <v>72</v>
      </c>
    </row>
    <row r="993" spans="1:26" x14ac:dyDescent="0.35">
      <c r="A993" t="s">
        <v>41</v>
      </c>
      <c r="B993" s="14">
        <f>VLOOKUP(Table2[[#This Row],[Crop]],Crop!$A$2:$B$5,2,FALSE)</f>
        <v>33</v>
      </c>
      <c r="C993" t="s">
        <v>21</v>
      </c>
      <c r="D993" s="14">
        <f>VLOOKUP(Table2[[#This Row],[District]],district!$A$2:$B$38,2,FALSE)</f>
        <v>23</v>
      </c>
      <c r="E993">
        <v>2021</v>
      </c>
      <c r="F993">
        <v>324.10000000000002</v>
      </c>
      <c r="G993">
        <v>221</v>
      </c>
      <c r="H993">
        <v>17.600000000000001</v>
      </c>
      <c r="L993" s="17" t="s">
        <v>68</v>
      </c>
      <c r="M993" s="14" t="s">
        <v>71</v>
      </c>
      <c r="N993" s="14" t="str">
        <f t="shared" si="192"/>
        <v>,</v>
      </c>
      <c r="O993" s="14">
        <f t="shared" si="193"/>
        <v>33</v>
      </c>
      <c r="P993" s="14" t="str">
        <f t="shared" si="194"/>
        <v>,</v>
      </c>
      <c r="Q993" s="14">
        <f t="shared" si="195"/>
        <v>23</v>
      </c>
      <c r="R993" s="14" t="str">
        <f t="shared" si="196"/>
        <v>,</v>
      </c>
      <c r="S993" s="14">
        <f t="shared" si="197"/>
        <v>221</v>
      </c>
      <c r="T993" s="14" t="str">
        <f t="shared" si="198"/>
        <v>,</v>
      </c>
      <c r="U993" s="14">
        <f t="shared" si="199"/>
        <v>324.10000000000002</v>
      </c>
      <c r="V993" s="14" t="str">
        <f t="shared" si="200"/>
        <v>,</v>
      </c>
      <c r="W993" s="14">
        <f t="shared" si="201"/>
        <v>17.600000000000001</v>
      </c>
      <c r="X993" s="14" t="str">
        <f t="shared" si="202"/>
        <v>,</v>
      </c>
      <c r="Y993" s="14">
        <f t="shared" si="203"/>
        <v>2021</v>
      </c>
      <c r="Z993" s="14" t="s">
        <v>72</v>
      </c>
    </row>
    <row r="994" spans="1:26" x14ac:dyDescent="0.35">
      <c r="A994" t="s">
        <v>41</v>
      </c>
      <c r="B994" s="14">
        <f>VLOOKUP(Table2[[#This Row],[Crop]],Crop!$A$2:$B$5,2,FALSE)</f>
        <v>33</v>
      </c>
      <c r="C994" t="s">
        <v>22</v>
      </c>
      <c r="D994" s="14">
        <f>VLOOKUP(Table2[[#This Row],[District]],district!$A$2:$B$38,2,FALSE)</f>
        <v>18</v>
      </c>
      <c r="E994">
        <v>1990</v>
      </c>
      <c r="F994">
        <v>45.94</v>
      </c>
      <c r="G994">
        <v>41</v>
      </c>
      <c r="H994">
        <v>15.32</v>
      </c>
      <c r="L994" s="17" t="s">
        <v>68</v>
      </c>
      <c r="M994" s="14" t="s">
        <v>71</v>
      </c>
      <c r="N994" s="14" t="str">
        <f t="shared" si="192"/>
        <v>,</v>
      </c>
      <c r="O994" s="14">
        <f t="shared" si="193"/>
        <v>33</v>
      </c>
      <c r="P994" s="14" t="str">
        <f t="shared" si="194"/>
        <v>,</v>
      </c>
      <c r="Q994" s="14">
        <f t="shared" si="195"/>
        <v>18</v>
      </c>
      <c r="R994" s="14" t="str">
        <f t="shared" si="196"/>
        <v>,</v>
      </c>
      <c r="S994" s="14">
        <f t="shared" si="197"/>
        <v>41</v>
      </c>
      <c r="T994" s="14" t="str">
        <f t="shared" si="198"/>
        <v>,</v>
      </c>
      <c r="U994" s="14">
        <f t="shared" si="199"/>
        <v>45.94</v>
      </c>
      <c r="V994" s="14" t="str">
        <f t="shared" si="200"/>
        <v>,</v>
      </c>
      <c r="W994" s="14">
        <f t="shared" si="201"/>
        <v>15.32</v>
      </c>
      <c r="X994" s="14" t="str">
        <f t="shared" si="202"/>
        <v>,</v>
      </c>
      <c r="Y994" s="14">
        <f t="shared" si="203"/>
        <v>1990</v>
      </c>
      <c r="Z994" s="14" t="s">
        <v>72</v>
      </c>
    </row>
    <row r="995" spans="1:26" x14ac:dyDescent="0.35">
      <c r="A995" t="s">
        <v>41</v>
      </c>
      <c r="B995" s="14">
        <f>VLOOKUP(Table2[[#This Row],[Crop]],Crop!$A$2:$B$5,2,FALSE)</f>
        <v>33</v>
      </c>
      <c r="C995" t="s">
        <v>22</v>
      </c>
      <c r="D995" s="14">
        <f>VLOOKUP(Table2[[#This Row],[District]],district!$A$2:$B$38,2,FALSE)</f>
        <v>18</v>
      </c>
      <c r="E995">
        <v>1991</v>
      </c>
      <c r="F995">
        <v>91.01</v>
      </c>
      <c r="G995">
        <v>55</v>
      </c>
      <c r="H995">
        <v>22.62</v>
      </c>
      <c r="L995" s="17" t="s">
        <v>68</v>
      </c>
      <c r="M995" s="14" t="s">
        <v>71</v>
      </c>
      <c r="N995" s="14" t="str">
        <f t="shared" si="192"/>
        <v>,</v>
      </c>
      <c r="O995" s="14">
        <f t="shared" si="193"/>
        <v>33</v>
      </c>
      <c r="P995" s="14" t="str">
        <f t="shared" si="194"/>
        <v>,</v>
      </c>
      <c r="Q995" s="14">
        <f t="shared" si="195"/>
        <v>18</v>
      </c>
      <c r="R995" s="14" t="str">
        <f t="shared" si="196"/>
        <v>,</v>
      </c>
      <c r="S995" s="14">
        <f t="shared" si="197"/>
        <v>55</v>
      </c>
      <c r="T995" s="14" t="str">
        <f t="shared" si="198"/>
        <v>,</v>
      </c>
      <c r="U995" s="14">
        <f t="shared" si="199"/>
        <v>91.01</v>
      </c>
      <c r="V995" s="14" t="str">
        <f t="shared" si="200"/>
        <v>,</v>
      </c>
      <c r="W995" s="14">
        <f t="shared" si="201"/>
        <v>22.62</v>
      </c>
      <c r="X995" s="14" t="str">
        <f t="shared" si="202"/>
        <v>,</v>
      </c>
      <c r="Y995" s="14">
        <f t="shared" si="203"/>
        <v>1991</v>
      </c>
      <c r="Z995" s="14" t="s">
        <v>72</v>
      </c>
    </row>
    <row r="996" spans="1:26" x14ac:dyDescent="0.35">
      <c r="A996" t="s">
        <v>41</v>
      </c>
      <c r="B996" s="14">
        <f>VLOOKUP(Table2[[#This Row],[Crop]],Crop!$A$2:$B$5,2,FALSE)</f>
        <v>33</v>
      </c>
      <c r="C996" t="s">
        <v>22</v>
      </c>
      <c r="D996" s="14">
        <f>VLOOKUP(Table2[[#This Row],[District]],district!$A$2:$B$38,2,FALSE)</f>
        <v>18</v>
      </c>
      <c r="E996">
        <v>1992</v>
      </c>
      <c r="F996">
        <v>62.41</v>
      </c>
      <c r="G996">
        <v>54</v>
      </c>
      <c r="H996">
        <v>15.8</v>
      </c>
      <c r="L996" s="17" t="s">
        <v>68</v>
      </c>
      <c r="M996" s="14" t="s">
        <v>71</v>
      </c>
      <c r="N996" s="14" t="str">
        <f t="shared" si="192"/>
        <v>,</v>
      </c>
      <c r="O996" s="14">
        <f t="shared" si="193"/>
        <v>33</v>
      </c>
      <c r="P996" s="14" t="str">
        <f t="shared" si="194"/>
        <v>,</v>
      </c>
      <c r="Q996" s="14">
        <f t="shared" si="195"/>
        <v>18</v>
      </c>
      <c r="R996" s="14" t="str">
        <f t="shared" si="196"/>
        <v>,</v>
      </c>
      <c r="S996" s="14">
        <f t="shared" si="197"/>
        <v>54</v>
      </c>
      <c r="T996" s="14" t="str">
        <f t="shared" si="198"/>
        <v>,</v>
      </c>
      <c r="U996" s="14">
        <f t="shared" si="199"/>
        <v>62.41</v>
      </c>
      <c r="V996" s="14" t="str">
        <f t="shared" si="200"/>
        <v>,</v>
      </c>
      <c r="W996" s="14">
        <f t="shared" si="201"/>
        <v>15.8</v>
      </c>
      <c r="X996" s="14" t="str">
        <f t="shared" si="202"/>
        <v>,</v>
      </c>
      <c r="Y996" s="14">
        <f t="shared" si="203"/>
        <v>1992</v>
      </c>
      <c r="Z996" s="14" t="s">
        <v>72</v>
      </c>
    </row>
    <row r="997" spans="1:26" x14ac:dyDescent="0.35">
      <c r="A997" t="s">
        <v>41</v>
      </c>
      <c r="B997" s="14">
        <f>VLOOKUP(Table2[[#This Row],[Crop]],Crop!$A$2:$B$5,2,FALSE)</f>
        <v>33</v>
      </c>
      <c r="C997" t="s">
        <v>22</v>
      </c>
      <c r="D997" s="14">
        <f>VLOOKUP(Table2[[#This Row],[District]],district!$A$2:$B$38,2,FALSE)</f>
        <v>18</v>
      </c>
      <c r="E997">
        <v>1993</v>
      </c>
      <c r="F997">
        <v>41.12</v>
      </c>
      <c r="G997">
        <v>45</v>
      </c>
      <c r="H997">
        <v>12.49</v>
      </c>
      <c r="L997" s="17" t="s">
        <v>68</v>
      </c>
      <c r="M997" s="14" t="s">
        <v>71</v>
      </c>
      <c r="N997" s="14" t="str">
        <f t="shared" si="192"/>
        <v>,</v>
      </c>
      <c r="O997" s="14">
        <f t="shared" si="193"/>
        <v>33</v>
      </c>
      <c r="P997" s="14" t="str">
        <f t="shared" si="194"/>
        <v>,</v>
      </c>
      <c r="Q997" s="14">
        <f t="shared" si="195"/>
        <v>18</v>
      </c>
      <c r="R997" s="14" t="str">
        <f t="shared" si="196"/>
        <v>,</v>
      </c>
      <c r="S997" s="14">
        <f t="shared" si="197"/>
        <v>45</v>
      </c>
      <c r="T997" s="14" t="str">
        <f t="shared" si="198"/>
        <v>,</v>
      </c>
      <c r="U997" s="14">
        <f t="shared" si="199"/>
        <v>41.12</v>
      </c>
      <c r="V997" s="14" t="str">
        <f t="shared" si="200"/>
        <v>,</v>
      </c>
      <c r="W997" s="14">
        <f t="shared" si="201"/>
        <v>12.49</v>
      </c>
      <c r="X997" s="14" t="str">
        <f t="shared" si="202"/>
        <v>,</v>
      </c>
      <c r="Y997" s="14">
        <f t="shared" si="203"/>
        <v>1993</v>
      </c>
      <c r="Z997" s="14" t="s">
        <v>72</v>
      </c>
    </row>
    <row r="998" spans="1:26" x14ac:dyDescent="0.35">
      <c r="A998" t="s">
        <v>41</v>
      </c>
      <c r="B998" s="14">
        <f>VLOOKUP(Table2[[#This Row],[Crop]],Crop!$A$2:$B$5,2,FALSE)</f>
        <v>33</v>
      </c>
      <c r="C998" t="s">
        <v>22</v>
      </c>
      <c r="D998" s="14">
        <f>VLOOKUP(Table2[[#This Row],[District]],district!$A$2:$B$38,2,FALSE)</f>
        <v>18</v>
      </c>
      <c r="E998">
        <v>1994</v>
      </c>
      <c r="F998">
        <v>48.11</v>
      </c>
      <c r="G998">
        <v>46</v>
      </c>
      <c r="H998">
        <v>14.3</v>
      </c>
      <c r="L998" s="17" t="s">
        <v>68</v>
      </c>
      <c r="M998" s="14" t="s">
        <v>71</v>
      </c>
      <c r="N998" s="14" t="str">
        <f t="shared" si="192"/>
        <v>,</v>
      </c>
      <c r="O998" s="14">
        <f t="shared" si="193"/>
        <v>33</v>
      </c>
      <c r="P998" s="14" t="str">
        <f t="shared" si="194"/>
        <v>,</v>
      </c>
      <c r="Q998" s="14">
        <f t="shared" si="195"/>
        <v>18</v>
      </c>
      <c r="R998" s="14" t="str">
        <f t="shared" si="196"/>
        <v>,</v>
      </c>
      <c r="S998" s="14">
        <f t="shared" si="197"/>
        <v>46</v>
      </c>
      <c r="T998" s="14" t="str">
        <f t="shared" si="198"/>
        <v>,</v>
      </c>
      <c r="U998" s="14">
        <f t="shared" si="199"/>
        <v>48.11</v>
      </c>
      <c r="V998" s="14" t="str">
        <f t="shared" si="200"/>
        <v>,</v>
      </c>
      <c r="W998" s="14">
        <f t="shared" si="201"/>
        <v>14.3</v>
      </c>
      <c r="X998" s="14" t="str">
        <f t="shared" si="202"/>
        <v>,</v>
      </c>
      <c r="Y998" s="14">
        <f t="shared" si="203"/>
        <v>1994</v>
      </c>
      <c r="Z998" s="14" t="s">
        <v>72</v>
      </c>
    </row>
    <row r="999" spans="1:26" x14ac:dyDescent="0.35">
      <c r="A999" t="s">
        <v>41</v>
      </c>
      <c r="B999" s="14">
        <f>VLOOKUP(Table2[[#This Row],[Crop]],Crop!$A$2:$B$5,2,FALSE)</f>
        <v>33</v>
      </c>
      <c r="C999" t="s">
        <v>22</v>
      </c>
      <c r="D999" s="14">
        <f>VLOOKUP(Table2[[#This Row],[District]],district!$A$2:$B$38,2,FALSE)</f>
        <v>18</v>
      </c>
      <c r="E999">
        <v>1995</v>
      </c>
      <c r="F999">
        <v>69.37</v>
      </c>
      <c r="G999">
        <v>51</v>
      </c>
      <c r="H999">
        <v>18.59</v>
      </c>
      <c r="L999" s="17" t="s">
        <v>68</v>
      </c>
      <c r="M999" s="14" t="s">
        <v>71</v>
      </c>
      <c r="N999" s="14" t="str">
        <f t="shared" si="192"/>
        <v>,</v>
      </c>
      <c r="O999" s="14">
        <f t="shared" si="193"/>
        <v>33</v>
      </c>
      <c r="P999" s="14" t="str">
        <f t="shared" si="194"/>
        <v>,</v>
      </c>
      <c r="Q999" s="14">
        <f t="shared" si="195"/>
        <v>18</v>
      </c>
      <c r="R999" s="14" t="str">
        <f t="shared" si="196"/>
        <v>,</v>
      </c>
      <c r="S999" s="14">
        <f t="shared" si="197"/>
        <v>51</v>
      </c>
      <c r="T999" s="14" t="str">
        <f t="shared" si="198"/>
        <v>,</v>
      </c>
      <c r="U999" s="14">
        <f t="shared" si="199"/>
        <v>69.37</v>
      </c>
      <c r="V999" s="14" t="str">
        <f t="shared" si="200"/>
        <v>,</v>
      </c>
      <c r="W999" s="14">
        <f t="shared" si="201"/>
        <v>18.59</v>
      </c>
      <c r="X999" s="14" t="str">
        <f t="shared" si="202"/>
        <v>,</v>
      </c>
      <c r="Y999" s="14">
        <f t="shared" si="203"/>
        <v>1995</v>
      </c>
      <c r="Z999" s="14" t="s">
        <v>72</v>
      </c>
    </row>
    <row r="1000" spans="1:26" x14ac:dyDescent="0.35">
      <c r="A1000" t="s">
        <v>41</v>
      </c>
      <c r="B1000" s="14">
        <f>VLOOKUP(Table2[[#This Row],[Crop]],Crop!$A$2:$B$5,2,FALSE)</f>
        <v>33</v>
      </c>
      <c r="C1000" t="s">
        <v>22</v>
      </c>
      <c r="D1000" s="14">
        <f>VLOOKUP(Table2[[#This Row],[District]],district!$A$2:$B$38,2,FALSE)</f>
        <v>18</v>
      </c>
      <c r="E1000">
        <v>1996</v>
      </c>
      <c r="F1000">
        <v>75.64</v>
      </c>
      <c r="G1000">
        <v>66</v>
      </c>
      <c r="H1000">
        <v>15.67</v>
      </c>
      <c r="L1000" s="17" t="s">
        <v>68</v>
      </c>
      <c r="M1000" s="14" t="s">
        <v>71</v>
      </c>
      <c r="N1000" s="14" t="str">
        <f t="shared" si="192"/>
        <v>,</v>
      </c>
      <c r="O1000" s="14">
        <f t="shared" si="193"/>
        <v>33</v>
      </c>
      <c r="P1000" s="14" t="str">
        <f t="shared" si="194"/>
        <v>,</v>
      </c>
      <c r="Q1000" s="14">
        <f t="shared" si="195"/>
        <v>18</v>
      </c>
      <c r="R1000" s="14" t="str">
        <f t="shared" si="196"/>
        <v>,</v>
      </c>
      <c r="S1000" s="14">
        <f t="shared" si="197"/>
        <v>66</v>
      </c>
      <c r="T1000" s="14" t="str">
        <f t="shared" si="198"/>
        <v>,</v>
      </c>
      <c r="U1000" s="14">
        <f t="shared" si="199"/>
        <v>75.64</v>
      </c>
      <c r="V1000" s="14" t="str">
        <f t="shared" si="200"/>
        <v>,</v>
      </c>
      <c r="W1000" s="14">
        <f t="shared" si="201"/>
        <v>15.67</v>
      </c>
      <c r="X1000" s="14" t="str">
        <f t="shared" si="202"/>
        <v>,</v>
      </c>
      <c r="Y1000" s="14">
        <f t="shared" si="203"/>
        <v>1996</v>
      </c>
      <c r="Z1000" s="14" t="s">
        <v>72</v>
      </c>
    </row>
    <row r="1001" spans="1:26" x14ac:dyDescent="0.35">
      <c r="A1001" t="s">
        <v>41</v>
      </c>
      <c r="B1001" s="14">
        <f>VLOOKUP(Table2[[#This Row],[Crop]],Crop!$A$2:$B$5,2,FALSE)</f>
        <v>33</v>
      </c>
      <c r="C1001" t="s">
        <v>22</v>
      </c>
      <c r="D1001" s="14">
        <f>VLOOKUP(Table2[[#This Row],[District]],district!$A$2:$B$38,2,FALSE)</f>
        <v>18</v>
      </c>
      <c r="E1001">
        <v>1997</v>
      </c>
      <c r="F1001">
        <v>74.88</v>
      </c>
      <c r="G1001">
        <v>75</v>
      </c>
      <c r="H1001">
        <v>13.65</v>
      </c>
      <c r="L1001" s="17" t="s">
        <v>68</v>
      </c>
      <c r="M1001" s="14" t="s">
        <v>71</v>
      </c>
      <c r="N1001" s="14" t="str">
        <f t="shared" si="192"/>
        <v>,</v>
      </c>
      <c r="O1001" s="14">
        <f t="shared" si="193"/>
        <v>33</v>
      </c>
      <c r="P1001" s="14" t="str">
        <f t="shared" si="194"/>
        <v>,</v>
      </c>
      <c r="Q1001" s="14">
        <f t="shared" si="195"/>
        <v>18</v>
      </c>
      <c r="R1001" s="14" t="str">
        <f t="shared" si="196"/>
        <v>,</v>
      </c>
      <c r="S1001" s="14">
        <f t="shared" si="197"/>
        <v>75</v>
      </c>
      <c r="T1001" s="14" t="str">
        <f t="shared" si="198"/>
        <v>,</v>
      </c>
      <c r="U1001" s="14">
        <f t="shared" si="199"/>
        <v>74.88</v>
      </c>
      <c r="V1001" s="14" t="str">
        <f t="shared" si="200"/>
        <v>,</v>
      </c>
      <c r="W1001" s="14">
        <f t="shared" si="201"/>
        <v>13.65</v>
      </c>
      <c r="X1001" s="14" t="str">
        <f t="shared" si="202"/>
        <v>,</v>
      </c>
      <c r="Y1001" s="14">
        <f t="shared" si="203"/>
        <v>1997</v>
      </c>
      <c r="Z1001" s="14" t="s">
        <v>72</v>
      </c>
    </row>
    <row r="1002" spans="1:26" x14ac:dyDescent="0.35">
      <c r="A1002" t="s">
        <v>41</v>
      </c>
      <c r="B1002" s="14">
        <f>VLOOKUP(Table2[[#This Row],[Crop]],Crop!$A$2:$B$5,2,FALSE)</f>
        <v>33</v>
      </c>
      <c r="C1002" t="s">
        <v>22</v>
      </c>
      <c r="D1002" s="14">
        <f>VLOOKUP(Table2[[#This Row],[District]],district!$A$2:$B$38,2,FALSE)</f>
        <v>18</v>
      </c>
      <c r="E1002">
        <v>1998</v>
      </c>
      <c r="F1002">
        <v>88.3</v>
      </c>
      <c r="G1002">
        <v>85</v>
      </c>
      <c r="H1002">
        <v>14.2</v>
      </c>
      <c r="L1002" s="17" t="s">
        <v>68</v>
      </c>
      <c r="M1002" s="14" t="s">
        <v>71</v>
      </c>
      <c r="N1002" s="14" t="str">
        <f t="shared" si="192"/>
        <v>,</v>
      </c>
      <c r="O1002" s="14">
        <f t="shared" si="193"/>
        <v>33</v>
      </c>
      <c r="P1002" s="14" t="str">
        <f t="shared" si="194"/>
        <v>,</v>
      </c>
      <c r="Q1002" s="14">
        <f t="shared" si="195"/>
        <v>18</v>
      </c>
      <c r="R1002" s="14" t="str">
        <f t="shared" si="196"/>
        <v>,</v>
      </c>
      <c r="S1002" s="14">
        <f t="shared" si="197"/>
        <v>85</v>
      </c>
      <c r="T1002" s="14" t="str">
        <f t="shared" si="198"/>
        <v>,</v>
      </c>
      <c r="U1002" s="14">
        <f t="shared" si="199"/>
        <v>88.3</v>
      </c>
      <c r="V1002" s="14" t="str">
        <f t="shared" si="200"/>
        <v>,</v>
      </c>
      <c r="W1002" s="14">
        <f t="shared" si="201"/>
        <v>14.2</v>
      </c>
      <c r="X1002" s="14" t="str">
        <f t="shared" si="202"/>
        <v>,</v>
      </c>
      <c r="Y1002" s="14">
        <f t="shared" si="203"/>
        <v>1998</v>
      </c>
      <c r="Z1002" s="14" t="s">
        <v>72</v>
      </c>
    </row>
    <row r="1003" spans="1:26" x14ac:dyDescent="0.35">
      <c r="A1003" t="s">
        <v>41</v>
      </c>
      <c r="B1003" s="14">
        <f>VLOOKUP(Table2[[#This Row],[Crop]],Crop!$A$2:$B$5,2,FALSE)</f>
        <v>33</v>
      </c>
      <c r="C1003" t="s">
        <v>22</v>
      </c>
      <c r="D1003" s="14">
        <f>VLOOKUP(Table2[[#This Row],[District]],district!$A$2:$B$38,2,FALSE)</f>
        <v>18</v>
      </c>
      <c r="E1003">
        <v>1999</v>
      </c>
      <c r="F1003">
        <v>118.06</v>
      </c>
      <c r="G1003">
        <v>111</v>
      </c>
      <c r="H1003">
        <v>14.54</v>
      </c>
      <c r="L1003" s="17" t="s">
        <v>68</v>
      </c>
      <c r="M1003" s="14" t="s">
        <v>71</v>
      </c>
      <c r="N1003" s="14" t="str">
        <f t="shared" si="192"/>
        <v>,</v>
      </c>
      <c r="O1003" s="14">
        <f t="shared" si="193"/>
        <v>33</v>
      </c>
      <c r="P1003" s="14" t="str">
        <f t="shared" si="194"/>
        <v>,</v>
      </c>
      <c r="Q1003" s="14">
        <f t="shared" si="195"/>
        <v>18</v>
      </c>
      <c r="R1003" s="14" t="str">
        <f t="shared" si="196"/>
        <v>,</v>
      </c>
      <c r="S1003" s="14">
        <f t="shared" si="197"/>
        <v>111</v>
      </c>
      <c r="T1003" s="14" t="str">
        <f t="shared" si="198"/>
        <v>,</v>
      </c>
      <c r="U1003" s="14">
        <f t="shared" si="199"/>
        <v>118.06</v>
      </c>
      <c r="V1003" s="14" t="str">
        <f t="shared" si="200"/>
        <v>,</v>
      </c>
      <c r="W1003" s="14">
        <f t="shared" si="201"/>
        <v>14.54</v>
      </c>
      <c r="X1003" s="14" t="str">
        <f t="shared" si="202"/>
        <v>,</v>
      </c>
      <c r="Y1003" s="14">
        <f t="shared" si="203"/>
        <v>1999</v>
      </c>
      <c r="Z1003" s="14" t="s">
        <v>72</v>
      </c>
    </row>
    <row r="1004" spans="1:26" x14ac:dyDescent="0.35">
      <c r="A1004" t="s">
        <v>41</v>
      </c>
      <c r="B1004" s="14">
        <f>VLOOKUP(Table2[[#This Row],[Crop]],Crop!$A$2:$B$5,2,FALSE)</f>
        <v>33</v>
      </c>
      <c r="C1004" t="s">
        <v>22</v>
      </c>
      <c r="D1004" s="14">
        <f>VLOOKUP(Table2[[#This Row],[District]],district!$A$2:$B$38,2,FALSE)</f>
        <v>18</v>
      </c>
      <c r="E1004">
        <v>2000</v>
      </c>
      <c r="F1004">
        <v>90.93</v>
      </c>
      <c r="G1004">
        <v>109</v>
      </c>
      <c r="H1004">
        <v>11.4</v>
      </c>
      <c r="L1004" s="17" t="s">
        <v>68</v>
      </c>
      <c r="M1004" s="14" t="s">
        <v>71</v>
      </c>
      <c r="N1004" s="14" t="str">
        <f t="shared" si="192"/>
        <v>,</v>
      </c>
      <c r="O1004" s="14">
        <f t="shared" si="193"/>
        <v>33</v>
      </c>
      <c r="P1004" s="14" t="str">
        <f t="shared" si="194"/>
        <v>,</v>
      </c>
      <c r="Q1004" s="14">
        <f t="shared" si="195"/>
        <v>18</v>
      </c>
      <c r="R1004" s="14" t="str">
        <f t="shared" si="196"/>
        <v>,</v>
      </c>
      <c r="S1004" s="14">
        <f t="shared" si="197"/>
        <v>109</v>
      </c>
      <c r="T1004" s="14" t="str">
        <f t="shared" si="198"/>
        <v>,</v>
      </c>
      <c r="U1004" s="14">
        <f t="shared" si="199"/>
        <v>90.93</v>
      </c>
      <c r="V1004" s="14" t="str">
        <f t="shared" si="200"/>
        <v>,</v>
      </c>
      <c r="W1004" s="14">
        <f t="shared" si="201"/>
        <v>11.4</v>
      </c>
      <c r="X1004" s="14" t="str">
        <f t="shared" si="202"/>
        <v>,</v>
      </c>
      <c r="Y1004" s="14">
        <f t="shared" si="203"/>
        <v>2000</v>
      </c>
      <c r="Z1004" s="14" t="s">
        <v>72</v>
      </c>
    </row>
    <row r="1005" spans="1:26" x14ac:dyDescent="0.35">
      <c r="A1005" t="s">
        <v>41</v>
      </c>
      <c r="B1005" s="14">
        <f>VLOOKUP(Table2[[#This Row],[Crop]],Crop!$A$2:$B$5,2,FALSE)</f>
        <v>33</v>
      </c>
      <c r="C1005" t="s">
        <v>22</v>
      </c>
      <c r="D1005" s="14">
        <f>VLOOKUP(Table2[[#This Row],[District]],district!$A$2:$B$38,2,FALSE)</f>
        <v>18</v>
      </c>
      <c r="E1005">
        <v>2001</v>
      </c>
      <c r="F1005">
        <v>81.260000000000005</v>
      </c>
      <c r="G1005">
        <v>113</v>
      </c>
      <c r="H1005">
        <v>9.83</v>
      </c>
      <c r="L1005" s="17" t="s">
        <v>68</v>
      </c>
      <c r="M1005" s="14" t="s">
        <v>71</v>
      </c>
      <c r="N1005" s="14" t="str">
        <f t="shared" si="192"/>
        <v>,</v>
      </c>
      <c r="O1005" s="14">
        <f t="shared" si="193"/>
        <v>33</v>
      </c>
      <c r="P1005" s="14" t="str">
        <f t="shared" si="194"/>
        <v>,</v>
      </c>
      <c r="Q1005" s="14">
        <f t="shared" si="195"/>
        <v>18</v>
      </c>
      <c r="R1005" s="14" t="str">
        <f t="shared" si="196"/>
        <v>,</v>
      </c>
      <c r="S1005" s="14">
        <f t="shared" si="197"/>
        <v>113</v>
      </c>
      <c r="T1005" s="14" t="str">
        <f t="shared" si="198"/>
        <v>,</v>
      </c>
      <c r="U1005" s="14">
        <f t="shared" si="199"/>
        <v>81.260000000000005</v>
      </c>
      <c r="V1005" s="14" t="str">
        <f t="shared" si="200"/>
        <v>,</v>
      </c>
      <c r="W1005" s="14">
        <f t="shared" si="201"/>
        <v>9.83</v>
      </c>
      <c r="X1005" s="14" t="str">
        <f t="shared" si="202"/>
        <v>,</v>
      </c>
      <c r="Y1005" s="14">
        <f t="shared" si="203"/>
        <v>2001</v>
      </c>
      <c r="Z1005" s="14" t="s">
        <v>72</v>
      </c>
    </row>
    <row r="1006" spans="1:26" x14ac:dyDescent="0.35">
      <c r="A1006" t="s">
        <v>41</v>
      </c>
      <c r="B1006" s="14">
        <f>VLOOKUP(Table2[[#This Row],[Crop]],Crop!$A$2:$B$5,2,FALSE)</f>
        <v>33</v>
      </c>
      <c r="C1006" t="s">
        <v>22</v>
      </c>
      <c r="D1006" s="14">
        <f>VLOOKUP(Table2[[#This Row],[District]],district!$A$2:$B$38,2,FALSE)</f>
        <v>18</v>
      </c>
      <c r="E1006">
        <v>2002</v>
      </c>
      <c r="F1006">
        <v>63.11</v>
      </c>
      <c r="G1006">
        <v>72</v>
      </c>
      <c r="H1006">
        <v>11.98</v>
      </c>
      <c r="L1006" s="17" t="s">
        <v>68</v>
      </c>
      <c r="M1006" s="14" t="s">
        <v>71</v>
      </c>
      <c r="N1006" s="14" t="str">
        <f t="shared" si="192"/>
        <v>,</v>
      </c>
      <c r="O1006" s="14">
        <f t="shared" si="193"/>
        <v>33</v>
      </c>
      <c r="P1006" s="14" t="str">
        <f t="shared" si="194"/>
        <v>,</v>
      </c>
      <c r="Q1006" s="14">
        <f t="shared" si="195"/>
        <v>18</v>
      </c>
      <c r="R1006" s="14" t="str">
        <f t="shared" si="196"/>
        <v>,</v>
      </c>
      <c r="S1006" s="14">
        <f t="shared" si="197"/>
        <v>72</v>
      </c>
      <c r="T1006" s="14" t="str">
        <f t="shared" si="198"/>
        <v>,</v>
      </c>
      <c r="U1006" s="14">
        <f t="shared" si="199"/>
        <v>63.11</v>
      </c>
      <c r="V1006" s="14" t="str">
        <f t="shared" si="200"/>
        <v>,</v>
      </c>
      <c r="W1006" s="14">
        <f t="shared" si="201"/>
        <v>11.98</v>
      </c>
      <c r="X1006" s="14" t="str">
        <f t="shared" si="202"/>
        <v>,</v>
      </c>
      <c r="Y1006" s="14">
        <f t="shared" si="203"/>
        <v>2002</v>
      </c>
      <c r="Z1006" s="14" t="s">
        <v>72</v>
      </c>
    </row>
    <row r="1007" spans="1:26" x14ac:dyDescent="0.35">
      <c r="A1007" t="s">
        <v>41</v>
      </c>
      <c r="B1007" s="14">
        <f>VLOOKUP(Table2[[#This Row],[Crop]],Crop!$A$2:$B$5,2,FALSE)</f>
        <v>33</v>
      </c>
      <c r="C1007" t="s">
        <v>22</v>
      </c>
      <c r="D1007" s="14">
        <f>VLOOKUP(Table2[[#This Row],[District]],district!$A$2:$B$38,2,FALSE)</f>
        <v>18</v>
      </c>
      <c r="E1007">
        <v>2003</v>
      </c>
      <c r="F1007">
        <v>74.540000000000006</v>
      </c>
      <c r="G1007">
        <v>91</v>
      </c>
      <c r="H1007">
        <v>11.2</v>
      </c>
      <c r="L1007" s="17" t="s">
        <v>68</v>
      </c>
      <c r="M1007" s="14" t="s">
        <v>71</v>
      </c>
      <c r="N1007" s="14" t="str">
        <f t="shared" si="192"/>
        <v>,</v>
      </c>
      <c r="O1007" s="14">
        <f t="shared" si="193"/>
        <v>33</v>
      </c>
      <c r="P1007" s="14" t="str">
        <f t="shared" si="194"/>
        <v>,</v>
      </c>
      <c r="Q1007" s="14">
        <f t="shared" si="195"/>
        <v>18</v>
      </c>
      <c r="R1007" s="14" t="str">
        <f t="shared" si="196"/>
        <v>,</v>
      </c>
      <c r="S1007" s="14">
        <f t="shared" si="197"/>
        <v>91</v>
      </c>
      <c r="T1007" s="14" t="str">
        <f t="shared" si="198"/>
        <v>,</v>
      </c>
      <c r="U1007" s="14">
        <f t="shared" si="199"/>
        <v>74.540000000000006</v>
      </c>
      <c r="V1007" s="14" t="str">
        <f t="shared" si="200"/>
        <v>,</v>
      </c>
      <c r="W1007" s="14">
        <f t="shared" si="201"/>
        <v>11.2</v>
      </c>
      <c r="X1007" s="14" t="str">
        <f t="shared" si="202"/>
        <v>,</v>
      </c>
      <c r="Y1007" s="14">
        <f t="shared" si="203"/>
        <v>2003</v>
      </c>
      <c r="Z1007" s="14" t="s">
        <v>72</v>
      </c>
    </row>
    <row r="1008" spans="1:26" x14ac:dyDescent="0.35">
      <c r="A1008" t="s">
        <v>41</v>
      </c>
      <c r="B1008" s="14">
        <f>VLOOKUP(Table2[[#This Row],[Crop]],Crop!$A$2:$B$5,2,FALSE)</f>
        <v>33</v>
      </c>
      <c r="C1008" t="s">
        <v>22</v>
      </c>
      <c r="D1008" s="14">
        <f>VLOOKUP(Table2[[#This Row],[District]],district!$A$2:$B$38,2,FALSE)</f>
        <v>18</v>
      </c>
      <c r="E1008">
        <v>2004</v>
      </c>
      <c r="F1008">
        <v>130.05000000000001</v>
      </c>
      <c r="G1008">
        <v>107</v>
      </c>
      <c r="H1008">
        <v>16.61</v>
      </c>
      <c r="L1008" s="17" t="s">
        <v>68</v>
      </c>
      <c r="M1008" s="14" t="s">
        <v>71</v>
      </c>
      <c r="N1008" s="14" t="str">
        <f t="shared" si="192"/>
        <v>,</v>
      </c>
      <c r="O1008" s="14">
        <f t="shared" si="193"/>
        <v>33</v>
      </c>
      <c r="P1008" s="14" t="str">
        <f t="shared" si="194"/>
        <v>,</v>
      </c>
      <c r="Q1008" s="14">
        <f t="shared" si="195"/>
        <v>18</v>
      </c>
      <c r="R1008" s="14" t="str">
        <f t="shared" si="196"/>
        <v>,</v>
      </c>
      <c r="S1008" s="14">
        <f t="shared" si="197"/>
        <v>107</v>
      </c>
      <c r="T1008" s="14" t="str">
        <f t="shared" si="198"/>
        <v>,</v>
      </c>
      <c r="U1008" s="14">
        <f t="shared" si="199"/>
        <v>130.05000000000001</v>
      </c>
      <c r="V1008" s="14" t="str">
        <f t="shared" si="200"/>
        <v>,</v>
      </c>
      <c r="W1008" s="14">
        <f t="shared" si="201"/>
        <v>16.61</v>
      </c>
      <c r="X1008" s="14" t="str">
        <f t="shared" si="202"/>
        <v>,</v>
      </c>
      <c r="Y1008" s="14">
        <f t="shared" si="203"/>
        <v>2004</v>
      </c>
      <c r="Z1008" s="14" t="s">
        <v>72</v>
      </c>
    </row>
    <row r="1009" spans="1:26" x14ac:dyDescent="0.35">
      <c r="A1009" t="s">
        <v>41</v>
      </c>
      <c r="B1009" s="14">
        <f>VLOOKUP(Table2[[#This Row],[Crop]],Crop!$A$2:$B$5,2,FALSE)</f>
        <v>33</v>
      </c>
      <c r="C1009" t="s">
        <v>22</v>
      </c>
      <c r="D1009" s="14">
        <f>VLOOKUP(Table2[[#This Row],[District]],district!$A$2:$B$38,2,FALSE)</f>
        <v>18</v>
      </c>
      <c r="E1009">
        <v>2005</v>
      </c>
      <c r="F1009">
        <v>102.04</v>
      </c>
      <c r="G1009">
        <v>81</v>
      </c>
      <c r="H1009">
        <v>16.2</v>
      </c>
      <c r="L1009" s="17" t="s">
        <v>68</v>
      </c>
      <c r="M1009" s="14" t="s">
        <v>71</v>
      </c>
      <c r="N1009" s="14" t="str">
        <f t="shared" si="192"/>
        <v>,</v>
      </c>
      <c r="O1009" s="14">
        <f t="shared" si="193"/>
        <v>33</v>
      </c>
      <c r="P1009" s="14" t="str">
        <f t="shared" si="194"/>
        <v>,</v>
      </c>
      <c r="Q1009" s="14">
        <f t="shared" si="195"/>
        <v>18</v>
      </c>
      <c r="R1009" s="14" t="str">
        <f t="shared" si="196"/>
        <v>,</v>
      </c>
      <c r="S1009" s="14">
        <f t="shared" si="197"/>
        <v>81</v>
      </c>
      <c r="T1009" s="14" t="str">
        <f t="shared" si="198"/>
        <v>,</v>
      </c>
      <c r="U1009" s="14">
        <f t="shared" si="199"/>
        <v>102.04</v>
      </c>
      <c r="V1009" s="14" t="str">
        <f t="shared" si="200"/>
        <v>,</v>
      </c>
      <c r="W1009" s="14">
        <f t="shared" si="201"/>
        <v>16.2</v>
      </c>
      <c r="X1009" s="14" t="str">
        <f t="shared" si="202"/>
        <v>,</v>
      </c>
      <c r="Y1009" s="14">
        <f t="shared" si="203"/>
        <v>2005</v>
      </c>
      <c r="Z1009" s="14" t="s">
        <v>72</v>
      </c>
    </row>
    <row r="1010" spans="1:26" x14ac:dyDescent="0.35">
      <c r="A1010" t="s">
        <v>41</v>
      </c>
      <c r="B1010" s="14">
        <f>VLOOKUP(Table2[[#This Row],[Crop]],Crop!$A$2:$B$5,2,FALSE)</f>
        <v>33</v>
      </c>
      <c r="C1010" t="s">
        <v>22</v>
      </c>
      <c r="D1010" s="14">
        <f>VLOOKUP(Table2[[#This Row],[District]],district!$A$2:$B$38,2,FALSE)</f>
        <v>18</v>
      </c>
      <c r="E1010">
        <v>2006</v>
      </c>
      <c r="F1010">
        <v>112.75</v>
      </c>
      <c r="G1010">
        <v>90</v>
      </c>
      <c r="H1010">
        <v>16.11</v>
      </c>
      <c r="L1010" s="17" t="s">
        <v>68</v>
      </c>
      <c r="M1010" s="14" t="s">
        <v>71</v>
      </c>
      <c r="N1010" s="14" t="str">
        <f t="shared" si="192"/>
        <v>,</v>
      </c>
      <c r="O1010" s="14">
        <f t="shared" si="193"/>
        <v>33</v>
      </c>
      <c r="P1010" s="14" t="str">
        <f t="shared" si="194"/>
        <v>,</v>
      </c>
      <c r="Q1010" s="14">
        <f t="shared" si="195"/>
        <v>18</v>
      </c>
      <c r="R1010" s="14" t="str">
        <f t="shared" si="196"/>
        <v>,</v>
      </c>
      <c r="S1010" s="14">
        <f t="shared" si="197"/>
        <v>90</v>
      </c>
      <c r="T1010" s="14" t="str">
        <f t="shared" si="198"/>
        <v>,</v>
      </c>
      <c r="U1010" s="14">
        <f t="shared" si="199"/>
        <v>112.75</v>
      </c>
      <c r="V1010" s="14" t="str">
        <f t="shared" si="200"/>
        <v>,</v>
      </c>
      <c r="W1010" s="14">
        <f t="shared" si="201"/>
        <v>16.11</v>
      </c>
      <c r="X1010" s="14" t="str">
        <f t="shared" si="202"/>
        <v>,</v>
      </c>
      <c r="Y1010" s="14">
        <f t="shared" si="203"/>
        <v>2006</v>
      </c>
      <c r="Z1010" s="14" t="s">
        <v>72</v>
      </c>
    </row>
    <row r="1011" spans="1:26" x14ac:dyDescent="0.35">
      <c r="A1011" t="s">
        <v>41</v>
      </c>
      <c r="B1011" s="14">
        <f>VLOOKUP(Table2[[#This Row],[Crop]],Crop!$A$2:$B$5,2,FALSE)</f>
        <v>33</v>
      </c>
      <c r="C1011" t="s">
        <v>22</v>
      </c>
      <c r="D1011" s="14">
        <f>VLOOKUP(Table2[[#This Row],[District]],district!$A$2:$B$38,2,FALSE)</f>
        <v>18</v>
      </c>
      <c r="E1011">
        <v>2007</v>
      </c>
      <c r="F1011">
        <v>118.26</v>
      </c>
      <c r="G1011">
        <v>90</v>
      </c>
      <c r="H1011">
        <v>16.899999999999999</v>
      </c>
      <c r="L1011" s="17" t="s">
        <v>68</v>
      </c>
      <c r="M1011" s="14" t="s">
        <v>71</v>
      </c>
      <c r="N1011" s="14" t="str">
        <f t="shared" si="192"/>
        <v>,</v>
      </c>
      <c r="O1011" s="14">
        <f t="shared" si="193"/>
        <v>33</v>
      </c>
      <c r="P1011" s="14" t="str">
        <f t="shared" si="194"/>
        <v>,</v>
      </c>
      <c r="Q1011" s="14">
        <f t="shared" si="195"/>
        <v>18</v>
      </c>
      <c r="R1011" s="14" t="str">
        <f t="shared" si="196"/>
        <v>,</v>
      </c>
      <c r="S1011" s="14">
        <f t="shared" si="197"/>
        <v>90</v>
      </c>
      <c r="T1011" s="14" t="str">
        <f t="shared" si="198"/>
        <v>,</v>
      </c>
      <c r="U1011" s="14">
        <f t="shared" si="199"/>
        <v>118.26</v>
      </c>
      <c r="V1011" s="14" t="str">
        <f t="shared" si="200"/>
        <v>,</v>
      </c>
      <c r="W1011" s="14">
        <f t="shared" si="201"/>
        <v>16.899999999999999</v>
      </c>
      <c r="X1011" s="14" t="str">
        <f t="shared" si="202"/>
        <v>,</v>
      </c>
      <c r="Y1011" s="14">
        <f t="shared" si="203"/>
        <v>2007</v>
      </c>
      <c r="Z1011" s="14" t="s">
        <v>72</v>
      </c>
    </row>
    <row r="1012" spans="1:26" x14ac:dyDescent="0.35">
      <c r="A1012" t="s">
        <v>41</v>
      </c>
      <c r="B1012" s="14">
        <f>VLOOKUP(Table2[[#This Row],[Crop]],Crop!$A$2:$B$5,2,FALSE)</f>
        <v>33</v>
      </c>
      <c r="C1012" t="s">
        <v>22</v>
      </c>
      <c r="D1012" s="14">
        <f>VLOOKUP(Table2[[#This Row],[District]],district!$A$2:$B$38,2,FALSE)</f>
        <v>18</v>
      </c>
      <c r="E1012">
        <v>2008</v>
      </c>
      <c r="F1012">
        <v>130.96</v>
      </c>
      <c r="G1012">
        <v>95</v>
      </c>
      <c r="H1012">
        <v>17.73</v>
      </c>
      <c r="L1012" s="17" t="s">
        <v>68</v>
      </c>
      <c r="M1012" s="14" t="s">
        <v>71</v>
      </c>
      <c r="N1012" s="14" t="str">
        <f t="shared" si="192"/>
        <v>,</v>
      </c>
      <c r="O1012" s="14">
        <f t="shared" si="193"/>
        <v>33</v>
      </c>
      <c r="P1012" s="14" t="str">
        <f t="shared" si="194"/>
        <v>,</v>
      </c>
      <c r="Q1012" s="14">
        <f t="shared" si="195"/>
        <v>18</v>
      </c>
      <c r="R1012" s="14" t="str">
        <f t="shared" si="196"/>
        <v>,</v>
      </c>
      <c r="S1012" s="14">
        <f t="shared" si="197"/>
        <v>95</v>
      </c>
      <c r="T1012" s="14" t="str">
        <f t="shared" si="198"/>
        <v>,</v>
      </c>
      <c r="U1012" s="14">
        <f t="shared" si="199"/>
        <v>130.96</v>
      </c>
      <c r="V1012" s="14" t="str">
        <f t="shared" si="200"/>
        <v>,</v>
      </c>
      <c r="W1012" s="14">
        <f t="shared" si="201"/>
        <v>17.73</v>
      </c>
      <c r="X1012" s="14" t="str">
        <f t="shared" si="202"/>
        <v>,</v>
      </c>
      <c r="Y1012" s="14">
        <f t="shared" si="203"/>
        <v>2008</v>
      </c>
      <c r="Z1012" s="14" t="s">
        <v>72</v>
      </c>
    </row>
    <row r="1013" spans="1:26" x14ac:dyDescent="0.35">
      <c r="A1013" t="s">
        <v>41</v>
      </c>
      <c r="B1013" s="14">
        <f>VLOOKUP(Table2[[#This Row],[Crop]],Crop!$A$2:$B$5,2,FALSE)</f>
        <v>33</v>
      </c>
      <c r="C1013" t="s">
        <v>22</v>
      </c>
      <c r="D1013" s="14">
        <f>VLOOKUP(Table2[[#This Row],[District]],district!$A$2:$B$38,2,FALSE)</f>
        <v>18</v>
      </c>
      <c r="E1013">
        <v>2009</v>
      </c>
      <c r="F1013">
        <v>126.97</v>
      </c>
      <c r="G1013">
        <v>120</v>
      </c>
      <c r="H1013">
        <v>13.61</v>
      </c>
      <c r="L1013" s="17" t="s">
        <v>68</v>
      </c>
      <c r="M1013" s="14" t="s">
        <v>71</v>
      </c>
      <c r="N1013" s="14" t="str">
        <f t="shared" si="192"/>
        <v>,</v>
      </c>
      <c r="O1013" s="14">
        <f t="shared" si="193"/>
        <v>33</v>
      </c>
      <c r="P1013" s="14" t="str">
        <f t="shared" si="194"/>
        <v>,</v>
      </c>
      <c r="Q1013" s="14">
        <f t="shared" si="195"/>
        <v>18</v>
      </c>
      <c r="R1013" s="14" t="str">
        <f t="shared" si="196"/>
        <v>,</v>
      </c>
      <c r="S1013" s="14">
        <f t="shared" si="197"/>
        <v>120</v>
      </c>
      <c r="T1013" s="14" t="str">
        <f t="shared" si="198"/>
        <v>,</v>
      </c>
      <c r="U1013" s="14">
        <f t="shared" si="199"/>
        <v>126.97</v>
      </c>
      <c r="V1013" s="14" t="str">
        <f t="shared" si="200"/>
        <v>,</v>
      </c>
      <c r="W1013" s="14">
        <f t="shared" si="201"/>
        <v>13.61</v>
      </c>
      <c r="X1013" s="14" t="str">
        <f t="shared" si="202"/>
        <v>,</v>
      </c>
      <c r="Y1013" s="14">
        <f t="shared" si="203"/>
        <v>2009</v>
      </c>
      <c r="Z1013" s="14" t="s">
        <v>72</v>
      </c>
    </row>
    <row r="1014" spans="1:26" x14ac:dyDescent="0.35">
      <c r="A1014" t="s">
        <v>41</v>
      </c>
      <c r="B1014" s="14">
        <f>VLOOKUP(Table2[[#This Row],[Crop]],Crop!$A$2:$B$5,2,FALSE)</f>
        <v>33</v>
      </c>
      <c r="C1014" t="s">
        <v>22</v>
      </c>
      <c r="D1014" s="14">
        <f>VLOOKUP(Table2[[#This Row],[District]],district!$A$2:$B$38,2,FALSE)</f>
        <v>18</v>
      </c>
      <c r="E1014">
        <v>2010</v>
      </c>
      <c r="F1014">
        <v>112.02</v>
      </c>
      <c r="G1014">
        <v>109</v>
      </c>
      <c r="H1014">
        <v>13.22</v>
      </c>
      <c r="L1014" s="17" t="s">
        <v>68</v>
      </c>
      <c r="M1014" s="14" t="s">
        <v>71</v>
      </c>
      <c r="N1014" s="14" t="str">
        <f t="shared" si="192"/>
        <v>,</v>
      </c>
      <c r="O1014" s="14">
        <f t="shared" si="193"/>
        <v>33</v>
      </c>
      <c r="P1014" s="14" t="str">
        <f t="shared" si="194"/>
        <v>,</v>
      </c>
      <c r="Q1014" s="14">
        <f t="shared" si="195"/>
        <v>18</v>
      </c>
      <c r="R1014" s="14" t="str">
        <f t="shared" si="196"/>
        <v>,</v>
      </c>
      <c r="S1014" s="14">
        <f t="shared" si="197"/>
        <v>109</v>
      </c>
      <c r="T1014" s="14" t="str">
        <f t="shared" si="198"/>
        <v>,</v>
      </c>
      <c r="U1014" s="14">
        <f t="shared" si="199"/>
        <v>112.02</v>
      </c>
      <c r="V1014" s="14" t="str">
        <f t="shared" si="200"/>
        <v>,</v>
      </c>
      <c r="W1014" s="14">
        <f t="shared" si="201"/>
        <v>13.22</v>
      </c>
      <c r="X1014" s="14" t="str">
        <f t="shared" si="202"/>
        <v>,</v>
      </c>
      <c r="Y1014" s="14">
        <f t="shared" si="203"/>
        <v>2010</v>
      </c>
      <c r="Z1014" s="14" t="s">
        <v>72</v>
      </c>
    </row>
    <row r="1015" spans="1:26" x14ac:dyDescent="0.35">
      <c r="A1015" t="s">
        <v>41</v>
      </c>
      <c r="B1015" s="14">
        <f>VLOOKUP(Table2[[#This Row],[Crop]],Crop!$A$2:$B$5,2,FALSE)</f>
        <v>33</v>
      </c>
      <c r="C1015" t="s">
        <v>22</v>
      </c>
      <c r="D1015" s="14">
        <f>VLOOKUP(Table2[[#This Row],[District]],district!$A$2:$B$38,2,FALSE)</f>
        <v>18</v>
      </c>
      <c r="E1015">
        <v>2011</v>
      </c>
      <c r="F1015">
        <v>147.12</v>
      </c>
      <c r="G1015">
        <v>118</v>
      </c>
      <c r="H1015">
        <v>16.03</v>
      </c>
      <c r="L1015" s="17" t="s">
        <v>68</v>
      </c>
      <c r="M1015" s="14" t="s">
        <v>71</v>
      </c>
      <c r="N1015" s="14" t="str">
        <f t="shared" si="192"/>
        <v>,</v>
      </c>
      <c r="O1015" s="14">
        <f t="shared" si="193"/>
        <v>33</v>
      </c>
      <c r="P1015" s="14" t="str">
        <f t="shared" si="194"/>
        <v>,</v>
      </c>
      <c r="Q1015" s="14">
        <f t="shared" si="195"/>
        <v>18</v>
      </c>
      <c r="R1015" s="14" t="str">
        <f t="shared" si="196"/>
        <v>,</v>
      </c>
      <c r="S1015" s="14">
        <f t="shared" si="197"/>
        <v>118</v>
      </c>
      <c r="T1015" s="14" t="str">
        <f t="shared" si="198"/>
        <v>,</v>
      </c>
      <c r="U1015" s="14">
        <f t="shared" si="199"/>
        <v>147.12</v>
      </c>
      <c r="V1015" s="14" t="str">
        <f t="shared" si="200"/>
        <v>,</v>
      </c>
      <c r="W1015" s="14">
        <f t="shared" si="201"/>
        <v>16.03</v>
      </c>
      <c r="X1015" s="14" t="str">
        <f t="shared" si="202"/>
        <v>,</v>
      </c>
      <c r="Y1015" s="14">
        <f t="shared" si="203"/>
        <v>2011</v>
      </c>
      <c r="Z1015" s="14" t="s">
        <v>72</v>
      </c>
    </row>
    <row r="1016" spans="1:26" x14ac:dyDescent="0.35">
      <c r="A1016" t="s">
        <v>41</v>
      </c>
      <c r="B1016" s="14">
        <f>VLOOKUP(Table2[[#This Row],[Crop]],Crop!$A$2:$B$5,2,FALSE)</f>
        <v>33</v>
      </c>
      <c r="C1016" t="s">
        <v>22</v>
      </c>
      <c r="D1016" s="14">
        <f>VLOOKUP(Table2[[#This Row],[District]],district!$A$2:$B$38,2,FALSE)</f>
        <v>18</v>
      </c>
      <c r="E1016">
        <v>2012</v>
      </c>
      <c r="F1016">
        <v>153.69999999999999</v>
      </c>
      <c r="G1016">
        <v>131</v>
      </c>
      <c r="H1016">
        <v>15.09</v>
      </c>
      <c r="L1016" s="17" t="s">
        <v>68</v>
      </c>
      <c r="M1016" s="14" t="s">
        <v>71</v>
      </c>
      <c r="N1016" s="14" t="str">
        <f t="shared" si="192"/>
        <v>,</v>
      </c>
      <c r="O1016" s="14">
        <f t="shared" si="193"/>
        <v>33</v>
      </c>
      <c r="P1016" s="14" t="str">
        <f t="shared" si="194"/>
        <v>,</v>
      </c>
      <c r="Q1016" s="14">
        <f t="shared" si="195"/>
        <v>18</v>
      </c>
      <c r="R1016" s="14" t="str">
        <f t="shared" si="196"/>
        <v>,</v>
      </c>
      <c r="S1016" s="14">
        <f t="shared" si="197"/>
        <v>131</v>
      </c>
      <c r="T1016" s="14" t="str">
        <f t="shared" si="198"/>
        <v>,</v>
      </c>
      <c r="U1016" s="14">
        <f t="shared" si="199"/>
        <v>153.69999999999999</v>
      </c>
      <c r="V1016" s="14" t="str">
        <f t="shared" si="200"/>
        <v>,</v>
      </c>
      <c r="W1016" s="14">
        <f t="shared" si="201"/>
        <v>15.09</v>
      </c>
      <c r="X1016" s="14" t="str">
        <f t="shared" si="202"/>
        <v>,</v>
      </c>
      <c r="Y1016" s="14">
        <f t="shared" si="203"/>
        <v>2012</v>
      </c>
      <c r="Z1016" s="14" t="s">
        <v>72</v>
      </c>
    </row>
    <row r="1017" spans="1:26" x14ac:dyDescent="0.35">
      <c r="A1017" t="s">
        <v>41</v>
      </c>
      <c r="B1017" s="14">
        <f>VLOOKUP(Table2[[#This Row],[Crop]],Crop!$A$2:$B$5,2,FALSE)</f>
        <v>33</v>
      </c>
      <c r="C1017" t="s">
        <v>22</v>
      </c>
      <c r="D1017" s="14">
        <f>VLOOKUP(Table2[[#This Row],[District]],district!$A$2:$B$38,2,FALSE)</f>
        <v>18</v>
      </c>
      <c r="E1017">
        <v>2013</v>
      </c>
      <c r="F1017">
        <v>145.41</v>
      </c>
      <c r="G1017">
        <v>127</v>
      </c>
      <c r="H1017">
        <v>14.72</v>
      </c>
      <c r="L1017" s="17" t="s">
        <v>68</v>
      </c>
      <c r="M1017" s="14" t="s">
        <v>71</v>
      </c>
      <c r="N1017" s="14" t="str">
        <f t="shared" si="192"/>
        <v>,</v>
      </c>
      <c r="O1017" s="14">
        <f t="shared" si="193"/>
        <v>33</v>
      </c>
      <c r="P1017" s="14" t="str">
        <f t="shared" si="194"/>
        <v>,</v>
      </c>
      <c r="Q1017" s="14">
        <f t="shared" si="195"/>
        <v>18</v>
      </c>
      <c r="R1017" s="14" t="str">
        <f t="shared" si="196"/>
        <v>,</v>
      </c>
      <c r="S1017" s="14">
        <f t="shared" si="197"/>
        <v>127</v>
      </c>
      <c r="T1017" s="14" t="str">
        <f t="shared" si="198"/>
        <v>,</v>
      </c>
      <c r="U1017" s="14">
        <f t="shared" si="199"/>
        <v>145.41</v>
      </c>
      <c r="V1017" s="14" t="str">
        <f t="shared" si="200"/>
        <v>,</v>
      </c>
      <c r="W1017" s="14">
        <f t="shared" si="201"/>
        <v>14.72</v>
      </c>
      <c r="X1017" s="14" t="str">
        <f t="shared" si="202"/>
        <v>,</v>
      </c>
      <c r="Y1017" s="14">
        <f t="shared" si="203"/>
        <v>2013</v>
      </c>
      <c r="Z1017" s="14" t="s">
        <v>72</v>
      </c>
    </row>
    <row r="1018" spans="1:26" x14ac:dyDescent="0.35">
      <c r="A1018" t="s">
        <v>41</v>
      </c>
      <c r="B1018" s="14">
        <f>VLOOKUP(Table2[[#This Row],[Crop]],Crop!$A$2:$B$5,2,FALSE)</f>
        <v>33</v>
      </c>
      <c r="C1018" t="s">
        <v>22</v>
      </c>
      <c r="D1018" s="14">
        <f>VLOOKUP(Table2[[#This Row],[District]],district!$A$2:$B$38,2,FALSE)</f>
        <v>18</v>
      </c>
      <c r="E1018">
        <v>2014</v>
      </c>
      <c r="F1018">
        <v>172.4</v>
      </c>
      <c r="G1018">
        <v>133</v>
      </c>
      <c r="H1018">
        <v>16.670000000000002</v>
      </c>
      <c r="L1018" s="17" t="s">
        <v>68</v>
      </c>
      <c r="M1018" s="14" t="s">
        <v>71</v>
      </c>
      <c r="N1018" s="14" t="str">
        <f t="shared" si="192"/>
        <v>,</v>
      </c>
      <c r="O1018" s="14">
        <f t="shared" si="193"/>
        <v>33</v>
      </c>
      <c r="P1018" s="14" t="str">
        <f t="shared" si="194"/>
        <v>,</v>
      </c>
      <c r="Q1018" s="14">
        <f t="shared" si="195"/>
        <v>18</v>
      </c>
      <c r="R1018" s="14" t="str">
        <f t="shared" si="196"/>
        <v>,</v>
      </c>
      <c r="S1018" s="14">
        <f t="shared" si="197"/>
        <v>133</v>
      </c>
      <c r="T1018" s="14" t="str">
        <f t="shared" si="198"/>
        <v>,</v>
      </c>
      <c r="U1018" s="14">
        <f t="shared" si="199"/>
        <v>172.4</v>
      </c>
      <c r="V1018" s="14" t="str">
        <f t="shared" si="200"/>
        <v>,</v>
      </c>
      <c r="W1018" s="14">
        <f t="shared" si="201"/>
        <v>16.670000000000002</v>
      </c>
      <c r="X1018" s="14" t="str">
        <f t="shared" si="202"/>
        <v>,</v>
      </c>
      <c r="Y1018" s="14">
        <f t="shared" si="203"/>
        <v>2014</v>
      </c>
      <c r="Z1018" s="14" t="s">
        <v>72</v>
      </c>
    </row>
    <row r="1019" spans="1:26" x14ac:dyDescent="0.35">
      <c r="A1019" t="s">
        <v>41</v>
      </c>
      <c r="B1019" s="14">
        <f>VLOOKUP(Table2[[#This Row],[Crop]],Crop!$A$2:$B$5,2,FALSE)</f>
        <v>33</v>
      </c>
      <c r="C1019" t="s">
        <v>22</v>
      </c>
      <c r="D1019" s="14">
        <f>VLOOKUP(Table2[[#This Row],[District]],district!$A$2:$B$38,2,FALSE)</f>
        <v>18</v>
      </c>
      <c r="E1019">
        <v>2015</v>
      </c>
      <c r="F1019">
        <v>141.05000000000001</v>
      </c>
      <c r="G1019">
        <v>112</v>
      </c>
      <c r="H1019">
        <v>16.2</v>
      </c>
      <c r="L1019" s="17" t="s">
        <v>68</v>
      </c>
      <c r="M1019" s="14" t="s">
        <v>71</v>
      </c>
      <c r="N1019" s="14" t="str">
        <f t="shared" si="192"/>
        <v>,</v>
      </c>
      <c r="O1019" s="14">
        <f t="shared" si="193"/>
        <v>33</v>
      </c>
      <c r="P1019" s="14" t="str">
        <f t="shared" si="194"/>
        <v>,</v>
      </c>
      <c r="Q1019" s="14">
        <f t="shared" si="195"/>
        <v>18</v>
      </c>
      <c r="R1019" s="14" t="str">
        <f t="shared" si="196"/>
        <v>,</v>
      </c>
      <c r="S1019" s="14">
        <f t="shared" si="197"/>
        <v>112</v>
      </c>
      <c r="T1019" s="14" t="str">
        <f t="shared" si="198"/>
        <v>,</v>
      </c>
      <c r="U1019" s="14">
        <f t="shared" si="199"/>
        <v>141.05000000000001</v>
      </c>
      <c r="V1019" s="14" t="str">
        <f t="shared" si="200"/>
        <v>,</v>
      </c>
      <c r="W1019" s="14">
        <f t="shared" si="201"/>
        <v>16.2</v>
      </c>
      <c r="X1019" s="14" t="str">
        <f t="shared" si="202"/>
        <v>,</v>
      </c>
      <c r="Y1019" s="14">
        <f t="shared" si="203"/>
        <v>2015</v>
      </c>
      <c r="Z1019" s="14" t="s">
        <v>72</v>
      </c>
    </row>
    <row r="1020" spans="1:26" x14ac:dyDescent="0.35">
      <c r="A1020" t="s">
        <v>41</v>
      </c>
      <c r="B1020" s="14">
        <f>VLOOKUP(Table2[[#This Row],[Crop]],Crop!$A$2:$B$5,2,FALSE)</f>
        <v>33</v>
      </c>
      <c r="C1020" t="s">
        <v>22</v>
      </c>
      <c r="D1020" s="14">
        <f>VLOOKUP(Table2[[#This Row],[District]],district!$A$2:$B$38,2,FALSE)</f>
        <v>18</v>
      </c>
      <c r="E1020">
        <v>2016</v>
      </c>
      <c r="F1020">
        <v>139.54</v>
      </c>
      <c r="G1020">
        <v>106</v>
      </c>
      <c r="H1020">
        <v>16.93</v>
      </c>
      <c r="L1020" s="17" t="s">
        <v>68</v>
      </c>
      <c r="M1020" s="14" t="s">
        <v>71</v>
      </c>
      <c r="N1020" s="14" t="str">
        <f t="shared" si="192"/>
        <v>,</v>
      </c>
      <c r="O1020" s="14">
        <f t="shared" si="193"/>
        <v>33</v>
      </c>
      <c r="P1020" s="14" t="str">
        <f t="shared" si="194"/>
        <v>,</v>
      </c>
      <c r="Q1020" s="14">
        <f t="shared" si="195"/>
        <v>18</v>
      </c>
      <c r="R1020" s="14" t="str">
        <f t="shared" si="196"/>
        <v>,</v>
      </c>
      <c r="S1020" s="14">
        <f t="shared" si="197"/>
        <v>106</v>
      </c>
      <c r="T1020" s="14" t="str">
        <f t="shared" si="198"/>
        <v>,</v>
      </c>
      <c r="U1020" s="14">
        <f t="shared" si="199"/>
        <v>139.54</v>
      </c>
      <c r="V1020" s="14" t="str">
        <f t="shared" si="200"/>
        <v>,</v>
      </c>
      <c r="W1020" s="14">
        <f t="shared" si="201"/>
        <v>16.93</v>
      </c>
      <c r="X1020" s="14" t="str">
        <f t="shared" si="202"/>
        <v>,</v>
      </c>
      <c r="Y1020" s="14">
        <f t="shared" si="203"/>
        <v>2016</v>
      </c>
      <c r="Z1020" s="14" t="s">
        <v>72</v>
      </c>
    </row>
    <row r="1021" spans="1:26" x14ac:dyDescent="0.35">
      <c r="A1021" t="s">
        <v>41</v>
      </c>
      <c r="B1021" s="14">
        <f>VLOOKUP(Table2[[#This Row],[Crop]],Crop!$A$2:$B$5,2,FALSE)</f>
        <v>33</v>
      </c>
      <c r="C1021" t="s">
        <v>22</v>
      </c>
      <c r="D1021" s="14">
        <f>VLOOKUP(Table2[[#This Row],[District]],district!$A$2:$B$38,2,FALSE)</f>
        <v>18</v>
      </c>
      <c r="E1021">
        <v>2017</v>
      </c>
      <c r="F1021">
        <v>200.64</v>
      </c>
      <c r="G1021">
        <v>122</v>
      </c>
      <c r="H1021">
        <v>21.15</v>
      </c>
      <c r="L1021" s="17" t="s">
        <v>68</v>
      </c>
      <c r="M1021" s="14" t="s">
        <v>71</v>
      </c>
      <c r="N1021" s="14" t="str">
        <f t="shared" si="192"/>
        <v>,</v>
      </c>
      <c r="O1021" s="14">
        <f t="shared" si="193"/>
        <v>33</v>
      </c>
      <c r="P1021" s="14" t="str">
        <f t="shared" si="194"/>
        <v>,</v>
      </c>
      <c r="Q1021" s="14">
        <f t="shared" si="195"/>
        <v>18</v>
      </c>
      <c r="R1021" s="14" t="str">
        <f t="shared" si="196"/>
        <v>,</v>
      </c>
      <c r="S1021" s="14">
        <f t="shared" si="197"/>
        <v>122</v>
      </c>
      <c r="T1021" s="14" t="str">
        <f t="shared" si="198"/>
        <v>,</v>
      </c>
      <c r="U1021" s="14">
        <f t="shared" si="199"/>
        <v>200.64</v>
      </c>
      <c r="V1021" s="14" t="str">
        <f t="shared" si="200"/>
        <v>,</v>
      </c>
      <c r="W1021" s="14">
        <f t="shared" si="201"/>
        <v>21.15</v>
      </c>
      <c r="X1021" s="14" t="str">
        <f t="shared" si="202"/>
        <v>,</v>
      </c>
      <c r="Y1021" s="14">
        <f t="shared" si="203"/>
        <v>2017</v>
      </c>
      <c r="Z1021" s="14" t="s">
        <v>72</v>
      </c>
    </row>
    <row r="1022" spans="1:26" x14ac:dyDescent="0.35">
      <c r="A1022" t="s">
        <v>41</v>
      </c>
      <c r="B1022" s="14">
        <f>VLOOKUP(Table2[[#This Row],[Crop]],Crop!$A$2:$B$5,2,FALSE)</f>
        <v>33</v>
      </c>
      <c r="C1022" t="s">
        <v>22</v>
      </c>
      <c r="D1022" s="14">
        <f>VLOOKUP(Table2[[#This Row],[District]],district!$A$2:$B$38,2,FALSE)</f>
        <v>18</v>
      </c>
      <c r="E1022">
        <v>2018</v>
      </c>
      <c r="F1022">
        <v>102.79</v>
      </c>
      <c r="G1022">
        <v>92</v>
      </c>
      <c r="H1022">
        <v>14.37</v>
      </c>
      <c r="L1022" s="17" t="s">
        <v>68</v>
      </c>
      <c r="M1022" s="14" t="s">
        <v>71</v>
      </c>
      <c r="N1022" s="14" t="str">
        <f t="shared" si="192"/>
        <v>,</v>
      </c>
      <c r="O1022" s="14">
        <f t="shared" si="193"/>
        <v>33</v>
      </c>
      <c r="P1022" s="14" t="str">
        <f t="shared" si="194"/>
        <v>,</v>
      </c>
      <c r="Q1022" s="14">
        <f t="shared" si="195"/>
        <v>18</v>
      </c>
      <c r="R1022" s="14" t="str">
        <f t="shared" si="196"/>
        <v>,</v>
      </c>
      <c r="S1022" s="14">
        <f t="shared" si="197"/>
        <v>92</v>
      </c>
      <c r="T1022" s="14" t="str">
        <f t="shared" si="198"/>
        <v>,</v>
      </c>
      <c r="U1022" s="14">
        <f t="shared" si="199"/>
        <v>102.79</v>
      </c>
      <c r="V1022" s="14" t="str">
        <f t="shared" si="200"/>
        <v>,</v>
      </c>
      <c r="W1022" s="14">
        <f t="shared" si="201"/>
        <v>14.37</v>
      </c>
      <c r="X1022" s="14" t="str">
        <f t="shared" si="202"/>
        <v>,</v>
      </c>
      <c r="Y1022" s="14">
        <f t="shared" si="203"/>
        <v>2018</v>
      </c>
      <c r="Z1022" s="14" t="s">
        <v>72</v>
      </c>
    </row>
    <row r="1023" spans="1:26" x14ac:dyDescent="0.35">
      <c r="A1023" t="s">
        <v>41</v>
      </c>
      <c r="B1023" s="14">
        <f>VLOOKUP(Table2[[#This Row],[Crop]],Crop!$A$2:$B$5,2,FALSE)</f>
        <v>33</v>
      </c>
      <c r="C1023" t="s">
        <v>22</v>
      </c>
      <c r="D1023" s="14">
        <f>VLOOKUP(Table2[[#This Row],[District]],district!$A$2:$B$38,2,FALSE)</f>
        <v>18</v>
      </c>
      <c r="E1023">
        <v>2019</v>
      </c>
      <c r="F1023">
        <v>134.88</v>
      </c>
      <c r="G1023">
        <v>90</v>
      </c>
      <c r="H1023">
        <v>19.27</v>
      </c>
      <c r="L1023" s="17" t="s">
        <v>68</v>
      </c>
      <c r="M1023" s="14" t="s">
        <v>71</v>
      </c>
      <c r="N1023" s="14" t="str">
        <f t="shared" si="192"/>
        <v>,</v>
      </c>
      <c r="O1023" s="14">
        <f t="shared" si="193"/>
        <v>33</v>
      </c>
      <c r="P1023" s="14" t="str">
        <f t="shared" si="194"/>
        <v>,</v>
      </c>
      <c r="Q1023" s="14">
        <f t="shared" si="195"/>
        <v>18</v>
      </c>
      <c r="R1023" s="14" t="str">
        <f t="shared" si="196"/>
        <v>,</v>
      </c>
      <c r="S1023" s="14">
        <f t="shared" si="197"/>
        <v>90</v>
      </c>
      <c r="T1023" s="14" t="str">
        <f t="shared" si="198"/>
        <v>,</v>
      </c>
      <c r="U1023" s="14">
        <f t="shared" si="199"/>
        <v>134.88</v>
      </c>
      <c r="V1023" s="14" t="str">
        <f t="shared" si="200"/>
        <v>,</v>
      </c>
      <c r="W1023" s="14">
        <f t="shared" si="201"/>
        <v>19.27</v>
      </c>
      <c r="X1023" s="14" t="str">
        <f t="shared" si="202"/>
        <v>,</v>
      </c>
      <c r="Y1023" s="14">
        <f t="shared" si="203"/>
        <v>2019</v>
      </c>
      <c r="Z1023" s="14" t="s">
        <v>72</v>
      </c>
    </row>
    <row r="1024" spans="1:26" x14ac:dyDescent="0.35">
      <c r="A1024" t="s">
        <v>41</v>
      </c>
      <c r="B1024" s="14">
        <f>VLOOKUP(Table2[[#This Row],[Crop]],Crop!$A$2:$B$5,2,FALSE)</f>
        <v>33</v>
      </c>
      <c r="C1024" t="s">
        <v>22</v>
      </c>
      <c r="D1024" s="14">
        <f>VLOOKUP(Table2[[#This Row],[District]],district!$A$2:$B$38,2,FALSE)</f>
        <v>18</v>
      </c>
      <c r="E1024">
        <v>2020</v>
      </c>
      <c r="F1024">
        <v>108.08</v>
      </c>
      <c r="G1024">
        <v>85</v>
      </c>
      <c r="H1024">
        <v>15.26</v>
      </c>
      <c r="L1024" s="17" t="s">
        <v>68</v>
      </c>
      <c r="M1024" s="14" t="s">
        <v>71</v>
      </c>
      <c r="N1024" s="14" t="str">
        <f t="shared" si="192"/>
        <v>,</v>
      </c>
      <c r="O1024" s="14">
        <f t="shared" si="193"/>
        <v>33</v>
      </c>
      <c r="P1024" s="14" t="str">
        <f t="shared" si="194"/>
        <v>,</v>
      </c>
      <c r="Q1024" s="14">
        <f t="shared" si="195"/>
        <v>18</v>
      </c>
      <c r="R1024" s="14" t="str">
        <f t="shared" si="196"/>
        <v>,</v>
      </c>
      <c r="S1024" s="14">
        <f t="shared" si="197"/>
        <v>85</v>
      </c>
      <c r="T1024" s="14" t="str">
        <f t="shared" si="198"/>
        <v>,</v>
      </c>
      <c r="U1024" s="14">
        <f t="shared" si="199"/>
        <v>108.08</v>
      </c>
      <c r="V1024" s="14" t="str">
        <f t="shared" si="200"/>
        <v>,</v>
      </c>
      <c r="W1024" s="14">
        <f t="shared" si="201"/>
        <v>15.26</v>
      </c>
      <c r="X1024" s="14" t="str">
        <f t="shared" si="202"/>
        <v>,</v>
      </c>
      <c r="Y1024" s="14">
        <f t="shared" si="203"/>
        <v>2020</v>
      </c>
      <c r="Z1024" s="14" t="s">
        <v>72</v>
      </c>
    </row>
    <row r="1025" spans="1:26" x14ac:dyDescent="0.35">
      <c r="A1025" t="s">
        <v>41</v>
      </c>
      <c r="B1025" s="14">
        <f>VLOOKUP(Table2[[#This Row],[Crop]],Crop!$A$2:$B$5,2,FALSE)</f>
        <v>33</v>
      </c>
      <c r="C1025" t="s">
        <v>22</v>
      </c>
      <c r="D1025" s="14">
        <f>VLOOKUP(Table2[[#This Row],[District]],district!$A$2:$B$38,2,FALSE)</f>
        <v>18</v>
      </c>
      <c r="E1025">
        <v>2021</v>
      </c>
      <c r="F1025">
        <v>111.3</v>
      </c>
      <c r="G1025">
        <v>79</v>
      </c>
      <c r="H1025">
        <v>16.899999999999999</v>
      </c>
      <c r="L1025" s="17" t="s">
        <v>68</v>
      </c>
      <c r="M1025" s="14" t="s">
        <v>71</v>
      </c>
      <c r="N1025" s="14" t="str">
        <f t="shared" si="192"/>
        <v>,</v>
      </c>
      <c r="O1025" s="14">
        <f t="shared" si="193"/>
        <v>33</v>
      </c>
      <c r="P1025" s="14" t="str">
        <f t="shared" si="194"/>
        <v>,</v>
      </c>
      <c r="Q1025" s="14">
        <f t="shared" si="195"/>
        <v>18</v>
      </c>
      <c r="R1025" s="14" t="str">
        <f t="shared" si="196"/>
        <v>,</v>
      </c>
      <c r="S1025" s="14">
        <f t="shared" si="197"/>
        <v>79</v>
      </c>
      <c r="T1025" s="14" t="str">
        <f t="shared" si="198"/>
        <v>,</v>
      </c>
      <c r="U1025" s="14">
        <f t="shared" si="199"/>
        <v>111.3</v>
      </c>
      <c r="V1025" s="14" t="str">
        <f t="shared" si="200"/>
        <v>,</v>
      </c>
      <c r="W1025" s="14">
        <f t="shared" si="201"/>
        <v>16.899999999999999</v>
      </c>
      <c r="X1025" s="14" t="str">
        <f t="shared" si="202"/>
        <v>,</v>
      </c>
      <c r="Y1025" s="14">
        <f t="shared" si="203"/>
        <v>2021</v>
      </c>
      <c r="Z1025" s="14" t="s">
        <v>72</v>
      </c>
    </row>
    <row r="1026" spans="1:26" x14ac:dyDescent="0.35">
      <c r="A1026" t="s">
        <v>41</v>
      </c>
      <c r="B1026" s="14">
        <f>VLOOKUP(Table2[[#This Row],[Crop]],Crop!$A$2:$B$5,2,FALSE)</f>
        <v>33</v>
      </c>
      <c r="C1026" t="s">
        <v>23</v>
      </c>
      <c r="D1026" s="14">
        <f>VLOOKUP(Table2[[#This Row],[District]],district!$A$2:$B$38,2,FALSE)</f>
        <v>7</v>
      </c>
      <c r="E1026">
        <v>1990</v>
      </c>
      <c r="F1026">
        <v>132.26</v>
      </c>
      <c r="G1026">
        <v>103</v>
      </c>
      <c r="H1026">
        <v>17.55</v>
      </c>
      <c r="L1026" s="17" t="s">
        <v>68</v>
      </c>
      <c r="M1026" s="14" t="s">
        <v>71</v>
      </c>
      <c r="N1026" s="14" t="str">
        <f t="shared" si="192"/>
        <v>,</v>
      </c>
      <c r="O1026" s="14">
        <f t="shared" si="193"/>
        <v>33</v>
      </c>
      <c r="P1026" s="14" t="str">
        <f t="shared" si="194"/>
        <v>,</v>
      </c>
      <c r="Q1026" s="14">
        <f t="shared" si="195"/>
        <v>7</v>
      </c>
      <c r="R1026" s="14" t="str">
        <f t="shared" si="196"/>
        <v>,</v>
      </c>
      <c r="S1026" s="14">
        <f t="shared" si="197"/>
        <v>103</v>
      </c>
      <c r="T1026" s="14" t="str">
        <f t="shared" si="198"/>
        <v>,</v>
      </c>
      <c r="U1026" s="14">
        <f t="shared" si="199"/>
        <v>132.26</v>
      </c>
      <c r="V1026" s="14" t="str">
        <f t="shared" si="200"/>
        <v>,</v>
      </c>
      <c r="W1026" s="14">
        <f t="shared" si="201"/>
        <v>17.55</v>
      </c>
      <c r="X1026" s="14" t="str">
        <f t="shared" si="202"/>
        <v>,</v>
      </c>
      <c r="Y1026" s="14">
        <f t="shared" si="203"/>
        <v>1990</v>
      </c>
      <c r="Z1026" s="14" t="s">
        <v>72</v>
      </c>
    </row>
    <row r="1027" spans="1:26" x14ac:dyDescent="0.35">
      <c r="A1027" t="s">
        <v>41</v>
      </c>
      <c r="B1027" s="14">
        <f>VLOOKUP(Table2[[#This Row],[Crop]],Crop!$A$2:$B$5,2,FALSE)</f>
        <v>33</v>
      </c>
      <c r="C1027" t="s">
        <v>23</v>
      </c>
      <c r="D1027" s="14">
        <f>VLOOKUP(Table2[[#This Row],[District]],district!$A$2:$B$38,2,FALSE)</f>
        <v>7</v>
      </c>
      <c r="E1027">
        <v>1991</v>
      </c>
      <c r="F1027">
        <v>234.86</v>
      </c>
      <c r="G1027">
        <v>119</v>
      </c>
      <c r="H1027">
        <v>26.98</v>
      </c>
      <c r="L1027" s="17" t="s">
        <v>68</v>
      </c>
      <c r="M1027" s="14" t="s">
        <v>71</v>
      </c>
      <c r="N1027" s="14" t="str">
        <f t="shared" si="192"/>
        <v>,</v>
      </c>
      <c r="O1027" s="14">
        <f t="shared" si="193"/>
        <v>33</v>
      </c>
      <c r="P1027" s="14" t="str">
        <f t="shared" si="194"/>
        <v>,</v>
      </c>
      <c r="Q1027" s="14">
        <f t="shared" si="195"/>
        <v>7</v>
      </c>
      <c r="R1027" s="14" t="str">
        <f t="shared" si="196"/>
        <v>,</v>
      </c>
      <c r="S1027" s="14">
        <f t="shared" si="197"/>
        <v>119</v>
      </c>
      <c r="T1027" s="14" t="str">
        <f t="shared" si="198"/>
        <v>,</v>
      </c>
      <c r="U1027" s="14">
        <f t="shared" si="199"/>
        <v>234.86</v>
      </c>
      <c r="V1027" s="14" t="str">
        <f t="shared" si="200"/>
        <v>,</v>
      </c>
      <c r="W1027" s="14">
        <f t="shared" si="201"/>
        <v>26.98</v>
      </c>
      <c r="X1027" s="14" t="str">
        <f t="shared" si="202"/>
        <v>,</v>
      </c>
      <c r="Y1027" s="14">
        <f t="shared" si="203"/>
        <v>1991</v>
      </c>
      <c r="Z1027" s="14" t="s">
        <v>72</v>
      </c>
    </row>
    <row r="1028" spans="1:26" x14ac:dyDescent="0.35">
      <c r="A1028" t="s">
        <v>41</v>
      </c>
      <c r="B1028" s="14">
        <f>VLOOKUP(Table2[[#This Row],[Crop]],Crop!$A$2:$B$5,2,FALSE)</f>
        <v>33</v>
      </c>
      <c r="C1028" t="s">
        <v>23</v>
      </c>
      <c r="D1028" s="14">
        <f>VLOOKUP(Table2[[#This Row],[District]],district!$A$2:$B$38,2,FALSE)</f>
        <v>7</v>
      </c>
      <c r="E1028">
        <v>1992</v>
      </c>
      <c r="F1028">
        <v>185.89</v>
      </c>
      <c r="G1028">
        <v>137</v>
      </c>
      <c r="H1028">
        <v>18.55</v>
      </c>
      <c r="L1028" s="17" t="s">
        <v>68</v>
      </c>
      <c r="M1028" s="14" t="s">
        <v>71</v>
      </c>
      <c r="N1028" s="14" t="str">
        <f t="shared" si="192"/>
        <v>,</v>
      </c>
      <c r="O1028" s="14">
        <f t="shared" si="193"/>
        <v>33</v>
      </c>
      <c r="P1028" s="14" t="str">
        <f t="shared" si="194"/>
        <v>,</v>
      </c>
      <c r="Q1028" s="14">
        <f t="shared" si="195"/>
        <v>7</v>
      </c>
      <c r="R1028" s="14" t="str">
        <f t="shared" si="196"/>
        <v>,</v>
      </c>
      <c r="S1028" s="14">
        <f t="shared" si="197"/>
        <v>137</v>
      </c>
      <c r="T1028" s="14" t="str">
        <f t="shared" si="198"/>
        <v>,</v>
      </c>
      <c r="U1028" s="14">
        <f t="shared" si="199"/>
        <v>185.89</v>
      </c>
      <c r="V1028" s="14" t="str">
        <f t="shared" si="200"/>
        <v>,</v>
      </c>
      <c r="W1028" s="14">
        <f t="shared" si="201"/>
        <v>18.55</v>
      </c>
      <c r="X1028" s="14" t="str">
        <f t="shared" si="202"/>
        <v>,</v>
      </c>
      <c r="Y1028" s="14">
        <f t="shared" si="203"/>
        <v>1992</v>
      </c>
      <c r="Z1028" s="14" t="s">
        <v>72</v>
      </c>
    </row>
    <row r="1029" spans="1:26" x14ac:dyDescent="0.35">
      <c r="A1029" t="s">
        <v>41</v>
      </c>
      <c r="B1029" s="14">
        <f>VLOOKUP(Table2[[#This Row],[Crop]],Crop!$A$2:$B$5,2,FALSE)</f>
        <v>33</v>
      </c>
      <c r="C1029" t="s">
        <v>23</v>
      </c>
      <c r="D1029" s="14">
        <f>VLOOKUP(Table2[[#This Row],[District]],district!$A$2:$B$38,2,FALSE)</f>
        <v>7</v>
      </c>
      <c r="E1029">
        <v>1993</v>
      </c>
      <c r="F1029">
        <v>156.30000000000001</v>
      </c>
      <c r="G1029">
        <v>126</v>
      </c>
      <c r="H1029">
        <v>16.96</v>
      </c>
      <c r="L1029" s="17" t="s">
        <v>68</v>
      </c>
      <c r="M1029" s="14" t="s">
        <v>71</v>
      </c>
      <c r="N1029" s="14" t="str">
        <f t="shared" si="192"/>
        <v>,</v>
      </c>
      <c r="O1029" s="14">
        <f t="shared" si="193"/>
        <v>33</v>
      </c>
      <c r="P1029" s="14" t="str">
        <f t="shared" si="194"/>
        <v>,</v>
      </c>
      <c r="Q1029" s="14">
        <f t="shared" si="195"/>
        <v>7</v>
      </c>
      <c r="R1029" s="14" t="str">
        <f t="shared" si="196"/>
        <v>,</v>
      </c>
      <c r="S1029" s="14">
        <f t="shared" si="197"/>
        <v>126</v>
      </c>
      <c r="T1029" s="14" t="str">
        <f t="shared" si="198"/>
        <v>,</v>
      </c>
      <c r="U1029" s="14">
        <f t="shared" si="199"/>
        <v>156.30000000000001</v>
      </c>
      <c r="V1029" s="14" t="str">
        <f t="shared" si="200"/>
        <v>,</v>
      </c>
      <c r="W1029" s="14">
        <f t="shared" si="201"/>
        <v>16.96</v>
      </c>
      <c r="X1029" s="14" t="str">
        <f t="shared" si="202"/>
        <v>,</v>
      </c>
      <c r="Y1029" s="14">
        <f t="shared" si="203"/>
        <v>1993</v>
      </c>
      <c r="Z1029" s="14" t="s">
        <v>72</v>
      </c>
    </row>
    <row r="1030" spans="1:26" x14ac:dyDescent="0.35">
      <c r="A1030" t="s">
        <v>41</v>
      </c>
      <c r="B1030" s="14">
        <f>VLOOKUP(Table2[[#This Row],[Crop]],Crop!$A$2:$B$5,2,FALSE)</f>
        <v>33</v>
      </c>
      <c r="C1030" t="s">
        <v>23</v>
      </c>
      <c r="D1030" s="14">
        <f>VLOOKUP(Table2[[#This Row],[District]],district!$A$2:$B$38,2,FALSE)</f>
        <v>7</v>
      </c>
      <c r="E1030">
        <v>1994</v>
      </c>
      <c r="F1030">
        <v>268.77</v>
      </c>
      <c r="G1030">
        <v>160</v>
      </c>
      <c r="H1030">
        <v>22.96</v>
      </c>
      <c r="L1030" s="17" t="s">
        <v>68</v>
      </c>
      <c r="M1030" s="14" t="s">
        <v>71</v>
      </c>
      <c r="N1030" s="14" t="str">
        <f t="shared" si="192"/>
        <v>,</v>
      </c>
      <c r="O1030" s="14">
        <f t="shared" si="193"/>
        <v>33</v>
      </c>
      <c r="P1030" s="14" t="str">
        <f t="shared" si="194"/>
        <v>,</v>
      </c>
      <c r="Q1030" s="14">
        <f t="shared" si="195"/>
        <v>7</v>
      </c>
      <c r="R1030" s="14" t="str">
        <f t="shared" si="196"/>
        <v>,</v>
      </c>
      <c r="S1030" s="14">
        <f t="shared" si="197"/>
        <v>160</v>
      </c>
      <c r="T1030" s="14" t="str">
        <f t="shared" si="198"/>
        <v>,</v>
      </c>
      <c r="U1030" s="14">
        <f t="shared" si="199"/>
        <v>268.77</v>
      </c>
      <c r="V1030" s="14" t="str">
        <f t="shared" si="200"/>
        <v>,</v>
      </c>
      <c r="W1030" s="14">
        <f t="shared" si="201"/>
        <v>22.96</v>
      </c>
      <c r="X1030" s="14" t="str">
        <f t="shared" si="202"/>
        <v>,</v>
      </c>
      <c r="Y1030" s="14">
        <f t="shared" si="203"/>
        <v>1994</v>
      </c>
      <c r="Z1030" s="14" t="s">
        <v>72</v>
      </c>
    </row>
    <row r="1031" spans="1:26" x14ac:dyDescent="0.35">
      <c r="A1031" t="s">
        <v>41</v>
      </c>
      <c r="B1031" s="14">
        <f>VLOOKUP(Table2[[#This Row],[Crop]],Crop!$A$2:$B$5,2,FALSE)</f>
        <v>33</v>
      </c>
      <c r="C1031" t="s">
        <v>23</v>
      </c>
      <c r="D1031" s="14">
        <f>VLOOKUP(Table2[[#This Row],[District]],district!$A$2:$B$38,2,FALSE)</f>
        <v>7</v>
      </c>
      <c r="E1031">
        <v>1995</v>
      </c>
      <c r="F1031">
        <v>317.16000000000003</v>
      </c>
      <c r="G1031">
        <v>195</v>
      </c>
      <c r="H1031">
        <v>22.23</v>
      </c>
      <c r="L1031" s="17" t="s">
        <v>68</v>
      </c>
      <c r="M1031" s="14" t="s">
        <v>71</v>
      </c>
      <c r="N1031" s="14" t="str">
        <f t="shared" si="192"/>
        <v>,</v>
      </c>
      <c r="O1031" s="14">
        <f t="shared" si="193"/>
        <v>33</v>
      </c>
      <c r="P1031" s="14" t="str">
        <f t="shared" si="194"/>
        <v>,</v>
      </c>
      <c r="Q1031" s="14">
        <f t="shared" si="195"/>
        <v>7</v>
      </c>
      <c r="R1031" s="14" t="str">
        <f t="shared" si="196"/>
        <v>,</v>
      </c>
      <c r="S1031" s="14">
        <f t="shared" si="197"/>
        <v>195</v>
      </c>
      <c r="T1031" s="14" t="str">
        <f t="shared" si="198"/>
        <v>,</v>
      </c>
      <c r="U1031" s="14">
        <f t="shared" si="199"/>
        <v>317.16000000000003</v>
      </c>
      <c r="V1031" s="14" t="str">
        <f t="shared" si="200"/>
        <v>,</v>
      </c>
      <c r="W1031" s="14">
        <f t="shared" si="201"/>
        <v>22.23</v>
      </c>
      <c r="X1031" s="14" t="str">
        <f t="shared" si="202"/>
        <v>,</v>
      </c>
      <c r="Y1031" s="14">
        <f t="shared" si="203"/>
        <v>1995</v>
      </c>
      <c r="Z1031" s="14" t="s">
        <v>72</v>
      </c>
    </row>
    <row r="1032" spans="1:26" x14ac:dyDescent="0.35">
      <c r="A1032" t="s">
        <v>41</v>
      </c>
      <c r="B1032" s="14">
        <f>VLOOKUP(Table2[[#This Row],[Crop]],Crop!$A$2:$B$5,2,FALSE)</f>
        <v>33</v>
      </c>
      <c r="C1032" t="s">
        <v>23</v>
      </c>
      <c r="D1032" s="14">
        <f>VLOOKUP(Table2[[#This Row],[District]],district!$A$2:$B$38,2,FALSE)</f>
        <v>7</v>
      </c>
      <c r="E1032">
        <v>1996</v>
      </c>
      <c r="F1032">
        <v>264.24</v>
      </c>
      <c r="G1032">
        <v>219</v>
      </c>
      <c r="H1032">
        <v>16.489999999999998</v>
      </c>
      <c r="L1032" s="17" t="s">
        <v>68</v>
      </c>
      <c r="M1032" s="14" t="s">
        <v>71</v>
      </c>
      <c r="N1032" s="14" t="str">
        <f t="shared" si="192"/>
        <v>,</v>
      </c>
      <c r="O1032" s="14">
        <f t="shared" si="193"/>
        <v>33</v>
      </c>
      <c r="P1032" s="14" t="str">
        <f t="shared" si="194"/>
        <v>,</v>
      </c>
      <c r="Q1032" s="14">
        <f t="shared" si="195"/>
        <v>7</v>
      </c>
      <c r="R1032" s="14" t="str">
        <f t="shared" si="196"/>
        <v>,</v>
      </c>
      <c r="S1032" s="14">
        <f t="shared" si="197"/>
        <v>219</v>
      </c>
      <c r="T1032" s="14" t="str">
        <f t="shared" si="198"/>
        <v>,</v>
      </c>
      <c r="U1032" s="14">
        <f t="shared" si="199"/>
        <v>264.24</v>
      </c>
      <c r="V1032" s="14" t="str">
        <f t="shared" si="200"/>
        <v>,</v>
      </c>
      <c r="W1032" s="14">
        <f t="shared" si="201"/>
        <v>16.489999999999998</v>
      </c>
      <c r="X1032" s="14" t="str">
        <f t="shared" si="202"/>
        <v>,</v>
      </c>
      <c r="Y1032" s="14">
        <f t="shared" si="203"/>
        <v>1996</v>
      </c>
      <c r="Z1032" s="14" t="s">
        <v>72</v>
      </c>
    </row>
    <row r="1033" spans="1:26" x14ac:dyDescent="0.35">
      <c r="A1033" t="s">
        <v>41</v>
      </c>
      <c r="B1033" s="14">
        <f>VLOOKUP(Table2[[#This Row],[Crop]],Crop!$A$2:$B$5,2,FALSE)</f>
        <v>33</v>
      </c>
      <c r="C1033" t="s">
        <v>23</v>
      </c>
      <c r="D1033" s="14">
        <f>VLOOKUP(Table2[[#This Row],[District]],district!$A$2:$B$38,2,FALSE)</f>
        <v>7</v>
      </c>
      <c r="E1033">
        <v>1997</v>
      </c>
      <c r="F1033">
        <v>315.57</v>
      </c>
      <c r="G1033">
        <v>224</v>
      </c>
      <c r="H1033">
        <v>19.260000000000002</v>
      </c>
      <c r="L1033" s="17" t="s">
        <v>68</v>
      </c>
      <c r="M1033" s="14" t="s">
        <v>71</v>
      </c>
      <c r="N1033" s="14" t="str">
        <f t="shared" si="192"/>
        <v>,</v>
      </c>
      <c r="O1033" s="14">
        <f t="shared" si="193"/>
        <v>33</v>
      </c>
      <c r="P1033" s="14" t="str">
        <f t="shared" si="194"/>
        <v>,</v>
      </c>
      <c r="Q1033" s="14">
        <f t="shared" si="195"/>
        <v>7</v>
      </c>
      <c r="R1033" s="14" t="str">
        <f t="shared" si="196"/>
        <v>,</v>
      </c>
      <c r="S1033" s="14">
        <f t="shared" si="197"/>
        <v>224</v>
      </c>
      <c r="T1033" s="14" t="str">
        <f t="shared" si="198"/>
        <v>,</v>
      </c>
      <c r="U1033" s="14">
        <f t="shared" si="199"/>
        <v>315.57</v>
      </c>
      <c r="V1033" s="14" t="str">
        <f t="shared" si="200"/>
        <v>,</v>
      </c>
      <c r="W1033" s="14">
        <f t="shared" si="201"/>
        <v>19.260000000000002</v>
      </c>
      <c r="X1033" s="14" t="str">
        <f t="shared" si="202"/>
        <v>,</v>
      </c>
      <c r="Y1033" s="14">
        <f t="shared" si="203"/>
        <v>1997</v>
      </c>
      <c r="Z1033" s="14" t="s">
        <v>72</v>
      </c>
    </row>
    <row r="1034" spans="1:26" x14ac:dyDescent="0.35">
      <c r="A1034" t="s">
        <v>41</v>
      </c>
      <c r="B1034" s="14">
        <f>VLOOKUP(Table2[[#This Row],[Crop]],Crop!$A$2:$B$5,2,FALSE)</f>
        <v>33</v>
      </c>
      <c r="C1034" t="s">
        <v>23</v>
      </c>
      <c r="D1034" s="14">
        <f>VLOOKUP(Table2[[#This Row],[District]],district!$A$2:$B$38,2,FALSE)</f>
        <v>7</v>
      </c>
      <c r="E1034">
        <v>1998</v>
      </c>
      <c r="F1034">
        <v>348.87</v>
      </c>
      <c r="G1034">
        <v>251</v>
      </c>
      <c r="H1034">
        <v>19</v>
      </c>
      <c r="L1034" s="17" t="s">
        <v>68</v>
      </c>
      <c r="M1034" s="14" t="s">
        <v>71</v>
      </c>
      <c r="N1034" s="14" t="str">
        <f t="shared" si="192"/>
        <v>,</v>
      </c>
      <c r="O1034" s="14">
        <f t="shared" si="193"/>
        <v>33</v>
      </c>
      <c r="P1034" s="14" t="str">
        <f t="shared" si="194"/>
        <v>,</v>
      </c>
      <c r="Q1034" s="14">
        <f t="shared" si="195"/>
        <v>7</v>
      </c>
      <c r="R1034" s="14" t="str">
        <f t="shared" si="196"/>
        <v>,</v>
      </c>
      <c r="S1034" s="14">
        <f t="shared" si="197"/>
        <v>251</v>
      </c>
      <c r="T1034" s="14" t="str">
        <f t="shared" si="198"/>
        <v>,</v>
      </c>
      <c r="U1034" s="14">
        <f t="shared" si="199"/>
        <v>348.87</v>
      </c>
      <c r="V1034" s="14" t="str">
        <f t="shared" si="200"/>
        <v>,</v>
      </c>
      <c r="W1034" s="14">
        <f t="shared" si="201"/>
        <v>19</v>
      </c>
      <c r="X1034" s="14" t="str">
        <f t="shared" si="202"/>
        <v>,</v>
      </c>
      <c r="Y1034" s="14">
        <f t="shared" si="203"/>
        <v>1998</v>
      </c>
      <c r="Z1034" s="14" t="s">
        <v>72</v>
      </c>
    </row>
    <row r="1035" spans="1:26" x14ac:dyDescent="0.35">
      <c r="A1035" t="s">
        <v>41</v>
      </c>
      <c r="B1035" s="14">
        <f>VLOOKUP(Table2[[#This Row],[Crop]],Crop!$A$2:$B$5,2,FALSE)</f>
        <v>33</v>
      </c>
      <c r="C1035" t="s">
        <v>23</v>
      </c>
      <c r="D1035" s="14">
        <f>VLOOKUP(Table2[[#This Row],[District]],district!$A$2:$B$38,2,FALSE)</f>
        <v>7</v>
      </c>
      <c r="E1035">
        <v>1999</v>
      </c>
      <c r="F1035">
        <v>446.29</v>
      </c>
      <c r="G1035">
        <v>240</v>
      </c>
      <c r="H1035">
        <v>25.42</v>
      </c>
      <c r="L1035" s="17" t="s">
        <v>68</v>
      </c>
      <c r="M1035" s="14" t="s">
        <v>71</v>
      </c>
      <c r="N1035" s="14" t="str">
        <f t="shared" si="192"/>
        <v>,</v>
      </c>
      <c r="O1035" s="14">
        <f t="shared" si="193"/>
        <v>33</v>
      </c>
      <c r="P1035" s="14" t="str">
        <f t="shared" si="194"/>
        <v>,</v>
      </c>
      <c r="Q1035" s="14">
        <f t="shared" si="195"/>
        <v>7</v>
      </c>
      <c r="R1035" s="14" t="str">
        <f t="shared" si="196"/>
        <v>,</v>
      </c>
      <c r="S1035" s="14">
        <f t="shared" si="197"/>
        <v>240</v>
      </c>
      <c r="T1035" s="14" t="str">
        <f t="shared" si="198"/>
        <v>,</v>
      </c>
      <c r="U1035" s="14">
        <f t="shared" si="199"/>
        <v>446.29</v>
      </c>
      <c r="V1035" s="14" t="str">
        <f t="shared" si="200"/>
        <v>,</v>
      </c>
      <c r="W1035" s="14">
        <f t="shared" si="201"/>
        <v>25.42</v>
      </c>
      <c r="X1035" s="14" t="str">
        <f t="shared" si="202"/>
        <v>,</v>
      </c>
      <c r="Y1035" s="14">
        <f t="shared" si="203"/>
        <v>1999</v>
      </c>
      <c r="Z1035" s="14" t="s">
        <v>72</v>
      </c>
    </row>
    <row r="1036" spans="1:26" x14ac:dyDescent="0.35">
      <c r="A1036" t="s">
        <v>41</v>
      </c>
      <c r="B1036" s="14">
        <f>VLOOKUP(Table2[[#This Row],[Crop]],Crop!$A$2:$B$5,2,FALSE)</f>
        <v>33</v>
      </c>
      <c r="C1036" t="s">
        <v>23</v>
      </c>
      <c r="D1036" s="14">
        <f>VLOOKUP(Table2[[#This Row],[District]],district!$A$2:$B$38,2,FALSE)</f>
        <v>7</v>
      </c>
      <c r="E1036">
        <v>2000</v>
      </c>
      <c r="F1036">
        <v>417.5</v>
      </c>
      <c r="G1036">
        <v>244</v>
      </c>
      <c r="H1036">
        <v>23.39</v>
      </c>
      <c r="L1036" s="17" t="s">
        <v>68</v>
      </c>
      <c r="M1036" s="14" t="s">
        <v>71</v>
      </c>
      <c r="N1036" s="14" t="str">
        <f t="shared" si="192"/>
        <v>,</v>
      </c>
      <c r="O1036" s="14">
        <f t="shared" si="193"/>
        <v>33</v>
      </c>
      <c r="P1036" s="14" t="str">
        <f t="shared" si="194"/>
        <v>,</v>
      </c>
      <c r="Q1036" s="14">
        <f t="shared" si="195"/>
        <v>7</v>
      </c>
      <c r="R1036" s="14" t="str">
        <f t="shared" si="196"/>
        <v>,</v>
      </c>
      <c r="S1036" s="14">
        <f t="shared" si="197"/>
        <v>244</v>
      </c>
      <c r="T1036" s="14" t="str">
        <f t="shared" si="198"/>
        <v>,</v>
      </c>
      <c r="U1036" s="14">
        <f t="shared" si="199"/>
        <v>417.5</v>
      </c>
      <c r="V1036" s="14" t="str">
        <f t="shared" si="200"/>
        <v>,</v>
      </c>
      <c r="W1036" s="14">
        <f t="shared" si="201"/>
        <v>23.39</v>
      </c>
      <c r="X1036" s="14" t="str">
        <f t="shared" si="202"/>
        <v>,</v>
      </c>
      <c r="Y1036" s="14">
        <f t="shared" si="203"/>
        <v>2000</v>
      </c>
      <c r="Z1036" s="14" t="s">
        <v>72</v>
      </c>
    </row>
    <row r="1037" spans="1:26" x14ac:dyDescent="0.35">
      <c r="A1037" t="s">
        <v>41</v>
      </c>
      <c r="B1037" s="14">
        <f>VLOOKUP(Table2[[#This Row],[Crop]],Crop!$A$2:$B$5,2,FALSE)</f>
        <v>33</v>
      </c>
      <c r="C1037" t="s">
        <v>23</v>
      </c>
      <c r="D1037" s="14">
        <f>VLOOKUP(Table2[[#This Row],[District]],district!$A$2:$B$38,2,FALSE)</f>
        <v>7</v>
      </c>
      <c r="E1037">
        <v>2001</v>
      </c>
      <c r="F1037">
        <v>433.6</v>
      </c>
      <c r="G1037">
        <v>254</v>
      </c>
      <c r="H1037">
        <v>23.34</v>
      </c>
      <c r="L1037" s="17" t="s">
        <v>68</v>
      </c>
      <c r="M1037" s="14" t="s">
        <v>71</v>
      </c>
      <c r="N1037" s="14" t="str">
        <f t="shared" si="192"/>
        <v>,</v>
      </c>
      <c r="O1037" s="14">
        <f t="shared" si="193"/>
        <v>33</v>
      </c>
      <c r="P1037" s="14" t="str">
        <f t="shared" si="194"/>
        <v>,</v>
      </c>
      <c r="Q1037" s="14">
        <f t="shared" si="195"/>
        <v>7</v>
      </c>
      <c r="R1037" s="14" t="str">
        <f t="shared" si="196"/>
        <v>,</v>
      </c>
      <c r="S1037" s="14">
        <f t="shared" si="197"/>
        <v>254</v>
      </c>
      <c r="T1037" s="14" t="str">
        <f t="shared" si="198"/>
        <v>,</v>
      </c>
      <c r="U1037" s="14">
        <f t="shared" si="199"/>
        <v>433.6</v>
      </c>
      <c r="V1037" s="14" t="str">
        <f t="shared" si="200"/>
        <v>,</v>
      </c>
      <c r="W1037" s="14">
        <f t="shared" si="201"/>
        <v>23.34</v>
      </c>
      <c r="X1037" s="14" t="str">
        <f t="shared" si="202"/>
        <v>,</v>
      </c>
      <c r="Y1037" s="14">
        <f t="shared" si="203"/>
        <v>2001</v>
      </c>
      <c r="Z1037" s="14" t="s">
        <v>72</v>
      </c>
    </row>
    <row r="1038" spans="1:26" x14ac:dyDescent="0.35">
      <c r="A1038" t="s">
        <v>41</v>
      </c>
      <c r="B1038" s="14">
        <f>VLOOKUP(Table2[[#This Row],[Crop]],Crop!$A$2:$B$5,2,FALSE)</f>
        <v>33</v>
      </c>
      <c r="C1038" t="s">
        <v>23</v>
      </c>
      <c r="D1038" s="14">
        <f>VLOOKUP(Table2[[#This Row],[District]],district!$A$2:$B$38,2,FALSE)</f>
        <v>7</v>
      </c>
      <c r="E1038">
        <v>2002</v>
      </c>
      <c r="F1038">
        <v>411.27</v>
      </c>
      <c r="G1038">
        <v>230</v>
      </c>
      <c r="H1038">
        <v>24.44</v>
      </c>
      <c r="L1038" s="17" t="s">
        <v>68</v>
      </c>
      <c r="M1038" s="14" t="s">
        <v>71</v>
      </c>
      <c r="N1038" s="14" t="str">
        <f t="shared" si="192"/>
        <v>,</v>
      </c>
      <c r="O1038" s="14">
        <f t="shared" si="193"/>
        <v>33</v>
      </c>
      <c r="P1038" s="14" t="str">
        <f t="shared" si="194"/>
        <v>,</v>
      </c>
      <c r="Q1038" s="14">
        <f t="shared" si="195"/>
        <v>7</v>
      </c>
      <c r="R1038" s="14" t="str">
        <f t="shared" si="196"/>
        <v>,</v>
      </c>
      <c r="S1038" s="14">
        <f t="shared" si="197"/>
        <v>230</v>
      </c>
      <c r="T1038" s="14" t="str">
        <f t="shared" si="198"/>
        <v>,</v>
      </c>
      <c r="U1038" s="14">
        <f t="shared" si="199"/>
        <v>411.27</v>
      </c>
      <c r="V1038" s="14" t="str">
        <f t="shared" si="200"/>
        <v>,</v>
      </c>
      <c r="W1038" s="14">
        <f t="shared" si="201"/>
        <v>24.44</v>
      </c>
      <c r="X1038" s="14" t="str">
        <f t="shared" si="202"/>
        <v>,</v>
      </c>
      <c r="Y1038" s="14">
        <f t="shared" si="203"/>
        <v>2002</v>
      </c>
      <c r="Z1038" s="14" t="s">
        <v>72</v>
      </c>
    </row>
    <row r="1039" spans="1:26" x14ac:dyDescent="0.35">
      <c r="A1039" t="s">
        <v>41</v>
      </c>
      <c r="B1039" s="14">
        <f>VLOOKUP(Table2[[#This Row],[Crop]],Crop!$A$2:$B$5,2,FALSE)</f>
        <v>33</v>
      </c>
      <c r="C1039" t="s">
        <v>23</v>
      </c>
      <c r="D1039" s="14">
        <f>VLOOKUP(Table2[[#This Row],[District]],district!$A$2:$B$38,2,FALSE)</f>
        <v>7</v>
      </c>
      <c r="E1039">
        <v>2003</v>
      </c>
      <c r="F1039">
        <v>375.8</v>
      </c>
      <c r="G1039">
        <v>246</v>
      </c>
      <c r="H1039">
        <v>20.88</v>
      </c>
      <c r="L1039" s="17" t="s">
        <v>68</v>
      </c>
      <c r="M1039" s="14" t="s">
        <v>71</v>
      </c>
      <c r="N1039" s="14" t="str">
        <f t="shared" si="192"/>
        <v>,</v>
      </c>
      <c r="O1039" s="14">
        <f t="shared" si="193"/>
        <v>33</v>
      </c>
      <c r="P1039" s="14" t="str">
        <f t="shared" si="194"/>
        <v>,</v>
      </c>
      <c r="Q1039" s="14">
        <f t="shared" si="195"/>
        <v>7</v>
      </c>
      <c r="R1039" s="14" t="str">
        <f t="shared" si="196"/>
        <v>,</v>
      </c>
      <c r="S1039" s="14">
        <f t="shared" si="197"/>
        <v>246</v>
      </c>
      <c r="T1039" s="14" t="str">
        <f t="shared" si="198"/>
        <v>,</v>
      </c>
      <c r="U1039" s="14">
        <f t="shared" si="199"/>
        <v>375.8</v>
      </c>
      <c r="V1039" s="14" t="str">
        <f t="shared" si="200"/>
        <v>,</v>
      </c>
      <c r="W1039" s="14">
        <f t="shared" si="201"/>
        <v>20.88</v>
      </c>
      <c r="X1039" s="14" t="str">
        <f t="shared" si="202"/>
        <v>,</v>
      </c>
      <c r="Y1039" s="14">
        <f t="shared" si="203"/>
        <v>2003</v>
      </c>
      <c r="Z1039" s="14" t="s">
        <v>72</v>
      </c>
    </row>
    <row r="1040" spans="1:26" x14ac:dyDescent="0.35">
      <c r="A1040" t="s">
        <v>41</v>
      </c>
      <c r="B1040" s="14">
        <f>VLOOKUP(Table2[[#This Row],[Crop]],Crop!$A$2:$B$5,2,FALSE)</f>
        <v>33</v>
      </c>
      <c r="C1040" t="s">
        <v>23</v>
      </c>
      <c r="D1040" s="14">
        <f>VLOOKUP(Table2[[#This Row],[District]],district!$A$2:$B$38,2,FALSE)</f>
        <v>7</v>
      </c>
      <c r="E1040">
        <v>2004</v>
      </c>
      <c r="F1040">
        <v>528.48</v>
      </c>
      <c r="G1040">
        <v>272</v>
      </c>
      <c r="H1040">
        <v>26.56</v>
      </c>
      <c r="L1040" s="17" t="s">
        <v>68</v>
      </c>
      <c r="M1040" s="14" t="s">
        <v>71</v>
      </c>
      <c r="N1040" s="14" t="str">
        <f t="shared" si="192"/>
        <v>,</v>
      </c>
      <c r="O1040" s="14">
        <f t="shared" si="193"/>
        <v>33</v>
      </c>
      <c r="P1040" s="14" t="str">
        <f t="shared" si="194"/>
        <v>,</v>
      </c>
      <c r="Q1040" s="14">
        <f t="shared" si="195"/>
        <v>7</v>
      </c>
      <c r="R1040" s="14" t="str">
        <f t="shared" si="196"/>
        <v>,</v>
      </c>
      <c r="S1040" s="14">
        <f t="shared" si="197"/>
        <v>272</v>
      </c>
      <c r="T1040" s="14" t="str">
        <f t="shared" si="198"/>
        <v>,</v>
      </c>
      <c r="U1040" s="14">
        <f t="shared" si="199"/>
        <v>528.48</v>
      </c>
      <c r="V1040" s="14" t="str">
        <f t="shared" si="200"/>
        <v>,</v>
      </c>
      <c r="W1040" s="14">
        <f t="shared" si="201"/>
        <v>26.56</v>
      </c>
      <c r="X1040" s="14" t="str">
        <f t="shared" si="202"/>
        <v>,</v>
      </c>
      <c r="Y1040" s="14">
        <f t="shared" si="203"/>
        <v>2004</v>
      </c>
      <c r="Z1040" s="14" t="s">
        <v>72</v>
      </c>
    </row>
    <row r="1041" spans="1:26" x14ac:dyDescent="0.35">
      <c r="A1041" t="s">
        <v>41</v>
      </c>
      <c r="B1041" s="14">
        <f>VLOOKUP(Table2[[#This Row],[Crop]],Crop!$A$2:$B$5,2,FALSE)</f>
        <v>33</v>
      </c>
      <c r="C1041" t="s">
        <v>23</v>
      </c>
      <c r="D1041" s="14">
        <f>VLOOKUP(Table2[[#This Row],[District]],district!$A$2:$B$38,2,FALSE)</f>
        <v>7</v>
      </c>
      <c r="E1041">
        <v>2005</v>
      </c>
      <c r="F1041">
        <v>514.6</v>
      </c>
      <c r="G1041">
        <v>273</v>
      </c>
      <c r="H1041">
        <v>24.24</v>
      </c>
      <c r="L1041" s="17" t="s">
        <v>68</v>
      </c>
      <c r="M1041" s="14" t="s">
        <v>71</v>
      </c>
      <c r="N1041" s="14" t="str">
        <f t="shared" si="192"/>
        <v>,</v>
      </c>
      <c r="O1041" s="14">
        <f t="shared" si="193"/>
        <v>33</v>
      </c>
      <c r="P1041" s="14" t="str">
        <f t="shared" si="194"/>
        <v>,</v>
      </c>
      <c r="Q1041" s="14">
        <f t="shared" si="195"/>
        <v>7</v>
      </c>
      <c r="R1041" s="14" t="str">
        <f t="shared" si="196"/>
        <v>,</v>
      </c>
      <c r="S1041" s="14">
        <f t="shared" si="197"/>
        <v>273</v>
      </c>
      <c r="T1041" s="14" t="str">
        <f t="shared" si="198"/>
        <v>,</v>
      </c>
      <c r="U1041" s="14">
        <f t="shared" si="199"/>
        <v>514.6</v>
      </c>
      <c r="V1041" s="14" t="str">
        <f t="shared" si="200"/>
        <v>,</v>
      </c>
      <c r="W1041" s="14">
        <f t="shared" si="201"/>
        <v>24.24</v>
      </c>
      <c r="X1041" s="14" t="str">
        <f t="shared" si="202"/>
        <v>,</v>
      </c>
      <c r="Y1041" s="14">
        <f t="shared" si="203"/>
        <v>2005</v>
      </c>
      <c r="Z1041" s="14" t="s">
        <v>72</v>
      </c>
    </row>
    <row r="1042" spans="1:26" x14ac:dyDescent="0.35">
      <c r="A1042" t="s">
        <v>41</v>
      </c>
      <c r="B1042" s="14">
        <f>VLOOKUP(Table2[[#This Row],[Crop]],Crop!$A$2:$B$5,2,FALSE)</f>
        <v>33</v>
      </c>
      <c r="C1042" t="s">
        <v>23</v>
      </c>
      <c r="D1042" s="14">
        <f>VLOOKUP(Table2[[#This Row],[District]],district!$A$2:$B$38,2,FALSE)</f>
        <v>7</v>
      </c>
      <c r="E1042">
        <v>2006</v>
      </c>
      <c r="F1042">
        <v>518.55999999999995</v>
      </c>
      <c r="G1042">
        <v>263</v>
      </c>
      <c r="H1042">
        <v>25.36</v>
      </c>
      <c r="L1042" s="17" t="s">
        <v>68</v>
      </c>
      <c r="M1042" s="14" t="s">
        <v>71</v>
      </c>
      <c r="N1042" s="14" t="str">
        <f t="shared" si="192"/>
        <v>,</v>
      </c>
      <c r="O1042" s="14">
        <f t="shared" si="193"/>
        <v>33</v>
      </c>
      <c r="P1042" s="14" t="str">
        <f t="shared" si="194"/>
        <v>,</v>
      </c>
      <c r="Q1042" s="14">
        <f t="shared" si="195"/>
        <v>7</v>
      </c>
      <c r="R1042" s="14" t="str">
        <f t="shared" si="196"/>
        <v>,</v>
      </c>
      <c r="S1042" s="14">
        <f t="shared" si="197"/>
        <v>263</v>
      </c>
      <c r="T1042" s="14" t="str">
        <f t="shared" si="198"/>
        <v>,</v>
      </c>
      <c r="U1042" s="14">
        <f t="shared" si="199"/>
        <v>518.55999999999995</v>
      </c>
      <c r="V1042" s="14" t="str">
        <f t="shared" si="200"/>
        <v>,</v>
      </c>
      <c r="W1042" s="14">
        <f t="shared" si="201"/>
        <v>25.36</v>
      </c>
      <c r="X1042" s="14" t="str">
        <f t="shared" si="202"/>
        <v>,</v>
      </c>
      <c r="Y1042" s="14">
        <f t="shared" si="203"/>
        <v>2006</v>
      </c>
      <c r="Z1042" s="14" t="s">
        <v>72</v>
      </c>
    </row>
    <row r="1043" spans="1:26" x14ac:dyDescent="0.35">
      <c r="A1043" t="s">
        <v>41</v>
      </c>
      <c r="B1043" s="14">
        <f>VLOOKUP(Table2[[#This Row],[Crop]],Crop!$A$2:$B$5,2,FALSE)</f>
        <v>33</v>
      </c>
      <c r="C1043" t="s">
        <v>23</v>
      </c>
      <c r="D1043" s="14">
        <f>VLOOKUP(Table2[[#This Row],[District]],district!$A$2:$B$38,2,FALSE)</f>
        <v>7</v>
      </c>
      <c r="E1043">
        <v>2007</v>
      </c>
      <c r="F1043">
        <v>464.24</v>
      </c>
      <c r="G1043">
        <v>263</v>
      </c>
      <c r="H1043">
        <v>22.7</v>
      </c>
      <c r="L1043" s="17" t="s">
        <v>68</v>
      </c>
      <c r="M1043" s="14" t="s">
        <v>71</v>
      </c>
      <c r="N1043" s="14" t="str">
        <f t="shared" si="192"/>
        <v>,</v>
      </c>
      <c r="O1043" s="14">
        <f t="shared" si="193"/>
        <v>33</v>
      </c>
      <c r="P1043" s="14" t="str">
        <f t="shared" si="194"/>
        <v>,</v>
      </c>
      <c r="Q1043" s="14">
        <f t="shared" si="195"/>
        <v>7</v>
      </c>
      <c r="R1043" s="14" t="str">
        <f t="shared" si="196"/>
        <v>,</v>
      </c>
      <c r="S1043" s="14">
        <f t="shared" si="197"/>
        <v>263</v>
      </c>
      <c r="T1043" s="14" t="str">
        <f t="shared" si="198"/>
        <v>,</v>
      </c>
      <c r="U1043" s="14">
        <f t="shared" si="199"/>
        <v>464.24</v>
      </c>
      <c r="V1043" s="14" t="str">
        <f t="shared" si="200"/>
        <v>,</v>
      </c>
      <c r="W1043" s="14">
        <f t="shared" si="201"/>
        <v>22.7</v>
      </c>
      <c r="X1043" s="14" t="str">
        <f t="shared" si="202"/>
        <v>,</v>
      </c>
      <c r="Y1043" s="14">
        <f t="shared" si="203"/>
        <v>2007</v>
      </c>
      <c r="Z1043" s="14" t="s">
        <v>72</v>
      </c>
    </row>
    <row r="1044" spans="1:26" x14ac:dyDescent="0.35">
      <c r="A1044" t="s">
        <v>41</v>
      </c>
      <c r="B1044" s="14">
        <f>VLOOKUP(Table2[[#This Row],[Crop]],Crop!$A$2:$B$5,2,FALSE)</f>
        <v>33</v>
      </c>
      <c r="C1044" t="s">
        <v>23</v>
      </c>
      <c r="D1044" s="14">
        <f>VLOOKUP(Table2[[#This Row],[District]],district!$A$2:$B$38,2,FALSE)</f>
        <v>7</v>
      </c>
      <c r="E1044">
        <v>2008</v>
      </c>
      <c r="F1044">
        <v>343.18</v>
      </c>
      <c r="G1044">
        <v>235</v>
      </c>
      <c r="H1044">
        <v>18.78</v>
      </c>
      <c r="L1044" s="17" t="s">
        <v>68</v>
      </c>
      <c r="M1044" s="14" t="s">
        <v>71</v>
      </c>
      <c r="N1044" s="14" t="str">
        <f t="shared" si="192"/>
        <v>,</v>
      </c>
      <c r="O1044" s="14">
        <f t="shared" si="193"/>
        <v>33</v>
      </c>
      <c r="P1044" s="14" t="str">
        <f t="shared" si="194"/>
        <v>,</v>
      </c>
      <c r="Q1044" s="14">
        <f t="shared" si="195"/>
        <v>7</v>
      </c>
      <c r="R1044" s="14" t="str">
        <f t="shared" si="196"/>
        <v>,</v>
      </c>
      <c r="S1044" s="14">
        <f t="shared" si="197"/>
        <v>235</v>
      </c>
      <c r="T1044" s="14" t="str">
        <f t="shared" si="198"/>
        <v>,</v>
      </c>
      <c r="U1044" s="14">
        <f t="shared" si="199"/>
        <v>343.18</v>
      </c>
      <c r="V1044" s="14" t="str">
        <f t="shared" si="200"/>
        <v>,</v>
      </c>
      <c r="W1044" s="14">
        <f t="shared" si="201"/>
        <v>18.78</v>
      </c>
      <c r="X1044" s="14" t="str">
        <f t="shared" si="202"/>
        <v>,</v>
      </c>
      <c r="Y1044" s="14">
        <f t="shared" si="203"/>
        <v>2008</v>
      </c>
      <c r="Z1044" s="14" t="s">
        <v>72</v>
      </c>
    </row>
    <row r="1045" spans="1:26" x14ac:dyDescent="0.35">
      <c r="A1045" t="s">
        <v>41</v>
      </c>
      <c r="B1045" s="14">
        <f>VLOOKUP(Table2[[#This Row],[Crop]],Crop!$A$2:$B$5,2,FALSE)</f>
        <v>33</v>
      </c>
      <c r="C1045" t="s">
        <v>23</v>
      </c>
      <c r="D1045" s="14">
        <f>VLOOKUP(Table2[[#This Row],[District]],district!$A$2:$B$38,2,FALSE)</f>
        <v>7</v>
      </c>
      <c r="E1045">
        <v>2009</v>
      </c>
      <c r="F1045">
        <v>356.16</v>
      </c>
      <c r="G1045">
        <v>243</v>
      </c>
      <c r="H1045">
        <v>18.850000000000001</v>
      </c>
      <c r="L1045" s="17" t="s">
        <v>68</v>
      </c>
      <c r="M1045" s="14" t="s">
        <v>71</v>
      </c>
      <c r="N1045" s="14" t="str">
        <f t="shared" si="192"/>
        <v>,</v>
      </c>
      <c r="O1045" s="14">
        <f t="shared" si="193"/>
        <v>33</v>
      </c>
      <c r="P1045" s="14" t="str">
        <f t="shared" si="194"/>
        <v>,</v>
      </c>
      <c r="Q1045" s="14">
        <f t="shared" si="195"/>
        <v>7</v>
      </c>
      <c r="R1045" s="14" t="str">
        <f t="shared" si="196"/>
        <v>,</v>
      </c>
      <c r="S1045" s="14">
        <f t="shared" si="197"/>
        <v>243</v>
      </c>
      <c r="T1045" s="14" t="str">
        <f t="shared" si="198"/>
        <v>,</v>
      </c>
      <c r="U1045" s="14">
        <f t="shared" si="199"/>
        <v>356.16</v>
      </c>
      <c r="V1045" s="14" t="str">
        <f t="shared" si="200"/>
        <v>,</v>
      </c>
      <c r="W1045" s="14">
        <f t="shared" si="201"/>
        <v>18.850000000000001</v>
      </c>
      <c r="X1045" s="14" t="str">
        <f t="shared" si="202"/>
        <v>,</v>
      </c>
      <c r="Y1045" s="14">
        <f t="shared" si="203"/>
        <v>2009</v>
      </c>
      <c r="Z1045" s="14" t="s">
        <v>72</v>
      </c>
    </row>
    <row r="1046" spans="1:26" x14ac:dyDescent="0.35">
      <c r="A1046" t="s">
        <v>41</v>
      </c>
      <c r="B1046" s="14">
        <f>VLOOKUP(Table2[[#This Row],[Crop]],Crop!$A$2:$B$5,2,FALSE)</f>
        <v>33</v>
      </c>
      <c r="C1046" t="s">
        <v>23</v>
      </c>
      <c r="D1046" s="14">
        <f>VLOOKUP(Table2[[#This Row],[District]],district!$A$2:$B$38,2,FALSE)</f>
        <v>7</v>
      </c>
      <c r="E1046">
        <v>2010</v>
      </c>
      <c r="F1046">
        <v>212.5</v>
      </c>
      <c r="G1046">
        <v>163</v>
      </c>
      <c r="H1046">
        <v>16.77</v>
      </c>
      <c r="L1046" s="17" t="s">
        <v>68</v>
      </c>
      <c r="M1046" s="14" t="s">
        <v>71</v>
      </c>
      <c r="N1046" s="14" t="str">
        <f t="shared" si="192"/>
        <v>,</v>
      </c>
      <c r="O1046" s="14">
        <f t="shared" si="193"/>
        <v>33</v>
      </c>
      <c r="P1046" s="14" t="str">
        <f t="shared" si="194"/>
        <v>,</v>
      </c>
      <c r="Q1046" s="14">
        <f t="shared" si="195"/>
        <v>7</v>
      </c>
      <c r="R1046" s="14" t="str">
        <f t="shared" si="196"/>
        <v>,</v>
      </c>
      <c r="S1046" s="14">
        <f t="shared" si="197"/>
        <v>163</v>
      </c>
      <c r="T1046" s="14" t="str">
        <f t="shared" si="198"/>
        <v>,</v>
      </c>
      <c r="U1046" s="14">
        <f t="shared" si="199"/>
        <v>212.5</v>
      </c>
      <c r="V1046" s="14" t="str">
        <f t="shared" si="200"/>
        <v>,</v>
      </c>
      <c r="W1046" s="14">
        <f t="shared" si="201"/>
        <v>16.77</v>
      </c>
      <c r="X1046" s="14" t="str">
        <f t="shared" si="202"/>
        <v>,</v>
      </c>
      <c r="Y1046" s="14">
        <f t="shared" si="203"/>
        <v>2010</v>
      </c>
      <c r="Z1046" s="14" t="s">
        <v>72</v>
      </c>
    </row>
    <row r="1047" spans="1:26" x14ac:dyDescent="0.35">
      <c r="A1047" t="s">
        <v>41</v>
      </c>
      <c r="B1047" s="14">
        <f>VLOOKUP(Table2[[#This Row],[Crop]],Crop!$A$2:$B$5,2,FALSE)</f>
        <v>33</v>
      </c>
      <c r="C1047" t="s">
        <v>23</v>
      </c>
      <c r="D1047" s="14">
        <f>VLOOKUP(Table2[[#This Row],[District]],district!$A$2:$B$38,2,FALSE)</f>
        <v>7</v>
      </c>
      <c r="E1047">
        <v>2011</v>
      </c>
      <c r="F1047">
        <v>391.58</v>
      </c>
      <c r="G1047">
        <v>242</v>
      </c>
      <c r="H1047">
        <v>20.81</v>
      </c>
      <c r="L1047" s="17" t="s">
        <v>68</v>
      </c>
      <c r="M1047" s="14" t="s">
        <v>71</v>
      </c>
      <c r="N1047" s="14" t="str">
        <f t="shared" si="192"/>
        <v>,</v>
      </c>
      <c r="O1047" s="14">
        <f t="shared" si="193"/>
        <v>33</v>
      </c>
      <c r="P1047" s="14" t="str">
        <f t="shared" si="194"/>
        <v>,</v>
      </c>
      <c r="Q1047" s="14">
        <f t="shared" si="195"/>
        <v>7</v>
      </c>
      <c r="R1047" s="14" t="str">
        <f t="shared" si="196"/>
        <v>,</v>
      </c>
      <c r="S1047" s="14">
        <f t="shared" si="197"/>
        <v>242</v>
      </c>
      <c r="T1047" s="14" t="str">
        <f t="shared" si="198"/>
        <v>,</v>
      </c>
      <c r="U1047" s="14">
        <f t="shared" si="199"/>
        <v>391.58</v>
      </c>
      <c r="V1047" s="14" t="str">
        <f t="shared" si="200"/>
        <v>,</v>
      </c>
      <c r="W1047" s="14">
        <f t="shared" si="201"/>
        <v>20.81</v>
      </c>
      <c r="X1047" s="14" t="str">
        <f t="shared" si="202"/>
        <v>,</v>
      </c>
      <c r="Y1047" s="14">
        <f t="shared" si="203"/>
        <v>2011</v>
      </c>
      <c r="Z1047" s="14" t="s">
        <v>72</v>
      </c>
    </row>
    <row r="1048" spans="1:26" x14ac:dyDescent="0.35">
      <c r="A1048" t="s">
        <v>41</v>
      </c>
      <c r="B1048" s="14">
        <f>VLOOKUP(Table2[[#This Row],[Crop]],Crop!$A$2:$B$5,2,FALSE)</f>
        <v>33</v>
      </c>
      <c r="C1048" t="s">
        <v>23</v>
      </c>
      <c r="D1048" s="14">
        <f>VLOOKUP(Table2[[#This Row],[District]],district!$A$2:$B$38,2,FALSE)</f>
        <v>7</v>
      </c>
      <c r="E1048">
        <v>2012</v>
      </c>
      <c r="F1048">
        <v>242.15</v>
      </c>
      <c r="G1048">
        <v>180</v>
      </c>
      <c r="H1048">
        <v>17.3</v>
      </c>
      <c r="L1048" s="17" t="s">
        <v>68</v>
      </c>
      <c r="M1048" s="14" t="s">
        <v>71</v>
      </c>
      <c r="N1048" s="14" t="str">
        <f t="shared" si="192"/>
        <v>,</v>
      </c>
      <c r="O1048" s="14">
        <f t="shared" si="193"/>
        <v>33</v>
      </c>
      <c r="P1048" s="14" t="str">
        <f t="shared" si="194"/>
        <v>,</v>
      </c>
      <c r="Q1048" s="14">
        <f t="shared" si="195"/>
        <v>7</v>
      </c>
      <c r="R1048" s="14" t="str">
        <f t="shared" si="196"/>
        <v>,</v>
      </c>
      <c r="S1048" s="14">
        <f t="shared" si="197"/>
        <v>180</v>
      </c>
      <c r="T1048" s="14" t="str">
        <f t="shared" si="198"/>
        <v>,</v>
      </c>
      <c r="U1048" s="14">
        <f t="shared" si="199"/>
        <v>242.15</v>
      </c>
      <c r="V1048" s="14" t="str">
        <f t="shared" si="200"/>
        <v>,</v>
      </c>
      <c r="W1048" s="14">
        <f t="shared" si="201"/>
        <v>17.3</v>
      </c>
      <c r="X1048" s="14" t="str">
        <f t="shared" si="202"/>
        <v>,</v>
      </c>
      <c r="Y1048" s="14">
        <f t="shared" si="203"/>
        <v>2012</v>
      </c>
      <c r="Z1048" s="14" t="s">
        <v>72</v>
      </c>
    </row>
    <row r="1049" spans="1:26" x14ac:dyDescent="0.35">
      <c r="A1049" t="s">
        <v>41</v>
      </c>
      <c r="B1049" s="14">
        <f>VLOOKUP(Table2[[#This Row],[Crop]],Crop!$A$2:$B$5,2,FALSE)</f>
        <v>33</v>
      </c>
      <c r="C1049" t="s">
        <v>23</v>
      </c>
      <c r="D1049" s="14">
        <f>VLOOKUP(Table2[[#This Row],[District]],district!$A$2:$B$38,2,FALSE)</f>
        <v>7</v>
      </c>
      <c r="E1049">
        <v>2013</v>
      </c>
      <c r="F1049">
        <v>317.06</v>
      </c>
      <c r="G1049">
        <v>217</v>
      </c>
      <c r="H1049">
        <v>18.79</v>
      </c>
      <c r="L1049" s="17" t="s">
        <v>68</v>
      </c>
      <c r="M1049" s="14" t="s">
        <v>71</v>
      </c>
      <c r="N1049" s="14" t="str">
        <f t="shared" si="192"/>
        <v>,</v>
      </c>
      <c r="O1049" s="14">
        <f t="shared" si="193"/>
        <v>33</v>
      </c>
      <c r="P1049" s="14" t="str">
        <f t="shared" si="194"/>
        <v>,</v>
      </c>
      <c r="Q1049" s="14">
        <f t="shared" si="195"/>
        <v>7</v>
      </c>
      <c r="R1049" s="14" t="str">
        <f t="shared" si="196"/>
        <v>,</v>
      </c>
      <c r="S1049" s="14">
        <f t="shared" si="197"/>
        <v>217</v>
      </c>
      <c r="T1049" s="14" t="str">
        <f t="shared" si="198"/>
        <v>,</v>
      </c>
      <c r="U1049" s="14">
        <f t="shared" si="199"/>
        <v>317.06</v>
      </c>
      <c r="V1049" s="14" t="str">
        <f t="shared" si="200"/>
        <v>,</v>
      </c>
      <c r="W1049" s="14">
        <f t="shared" si="201"/>
        <v>18.79</v>
      </c>
      <c r="X1049" s="14" t="str">
        <f t="shared" si="202"/>
        <v>,</v>
      </c>
      <c r="Y1049" s="14">
        <f t="shared" si="203"/>
        <v>2013</v>
      </c>
      <c r="Z1049" s="14" t="s">
        <v>72</v>
      </c>
    </row>
    <row r="1050" spans="1:26" x14ac:dyDescent="0.35">
      <c r="A1050" t="s">
        <v>41</v>
      </c>
      <c r="B1050" s="14">
        <f>VLOOKUP(Table2[[#This Row],[Crop]],Crop!$A$2:$B$5,2,FALSE)</f>
        <v>33</v>
      </c>
      <c r="C1050" t="s">
        <v>23</v>
      </c>
      <c r="D1050" s="14">
        <f>VLOOKUP(Table2[[#This Row],[District]],district!$A$2:$B$38,2,FALSE)</f>
        <v>7</v>
      </c>
      <c r="E1050">
        <v>2014</v>
      </c>
      <c r="F1050">
        <v>471.14</v>
      </c>
      <c r="G1050">
        <v>270</v>
      </c>
      <c r="H1050">
        <v>22.44</v>
      </c>
      <c r="L1050" s="17" t="s">
        <v>68</v>
      </c>
      <c r="M1050" s="14" t="s">
        <v>71</v>
      </c>
      <c r="N1050" s="14" t="str">
        <f t="shared" si="192"/>
        <v>,</v>
      </c>
      <c r="O1050" s="14">
        <f t="shared" si="193"/>
        <v>33</v>
      </c>
      <c r="P1050" s="14" t="str">
        <f t="shared" si="194"/>
        <v>,</v>
      </c>
      <c r="Q1050" s="14">
        <f t="shared" si="195"/>
        <v>7</v>
      </c>
      <c r="R1050" s="14" t="str">
        <f t="shared" si="196"/>
        <v>,</v>
      </c>
      <c r="S1050" s="14">
        <f t="shared" si="197"/>
        <v>270</v>
      </c>
      <c r="T1050" s="14" t="str">
        <f t="shared" si="198"/>
        <v>,</v>
      </c>
      <c r="U1050" s="14">
        <f t="shared" si="199"/>
        <v>471.14</v>
      </c>
      <c r="V1050" s="14" t="str">
        <f t="shared" si="200"/>
        <v>,</v>
      </c>
      <c r="W1050" s="14">
        <f t="shared" si="201"/>
        <v>22.44</v>
      </c>
      <c r="X1050" s="14" t="str">
        <f t="shared" si="202"/>
        <v>,</v>
      </c>
      <c r="Y1050" s="14">
        <f t="shared" si="203"/>
        <v>2014</v>
      </c>
      <c r="Z1050" s="14" t="s">
        <v>72</v>
      </c>
    </row>
    <row r="1051" spans="1:26" x14ac:dyDescent="0.35">
      <c r="A1051" t="s">
        <v>41</v>
      </c>
      <c r="B1051" s="14">
        <f>VLOOKUP(Table2[[#This Row],[Crop]],Crop!$A$2:$B$5,2,FALSE)</f>
        <v>33</v>
      </c>
      <c r="C1051" t="s">
        <v>23</v>
      </c>
      <c r="D1051" s="14">
        <f>VLOOKUP(Table2[[#This Row],[District]],district!$A$2:$B$38,2,FALSE)</f>
        <v>7</v>
      </c>
      <c r="E1051">
        <v>2015</v>
      </c>
      <c r="F1051">
        <v>244.8</v>
      </c>
      <c r="G1051">
        <v>234</v>
      </c>
      <c r="H1051">
        <v>13.45</v>
      </c>
      <c r="L1051" s="17" t="s">
        <v>68</v>
      </c>
      <c r="M1051" s="14" t="s">
        <v>71</v>
      </c>
      <c r="N1051" s="14" t="str">
        <f t="shared" si="192"/>
        <v>,</v>
      </c>
      <c r="O1051" s="14">
        <f t="shared" si="193"/>
        <v>33</v>
      </c>
      <c r="P1051" s="14" t="str">
        <f t="shared" si="194"/>
        <v>,</v>
      </c>
      <c r="Q1051" s="14">
        <f t="shared" si="195"/>
        <v>7</v>
      </c>
      <c r="R1051" s="14" t="str">
        <f t="shared" si="196"/>
        <v>,</v>
      </c>
      <c r="S1051" s="14">
        <f t="shared" si="197"/>
        <v>234</v>
      </c>
      <c r="T1051" s="14" t="str">
        <f t="shared" si="198"/>
        <v>,</v>
      </c>
      <c r="U1051" s="14">
        <f t="shared" si="199"/>
        <v>244.8</v>
      </c>
      <c r="V1051" s="14" t="str">
        <f t="shared" si="200"/>
        <v>,</v>
      </c>
      <c r="W1051" s="14">
        <f t="shared" si="201"/>
        <v>13.45</v>
      </c>
      <c r="X1051" s="14" t="str">
        <f t="shared" si="202"/>
        <v>,</v>
      </c>
      <c r="Y1051" s="14">
        <f t="shared" si="203"/>
        <v>2015</v>
      </c>
      <c r="Z1051" s="14" t="s">
        <v>72</v>
      </c>
    </row>
    <row r="1052" spans="1:26" x14ac:dyDescent="0.35">
      <c r="A1052" t="s">
        <v>41</v>
      </c>
      <c r="B1052" s="14">
        <f>VLOOKUP(Table2[[#This Row],[Crop]],Crop!$A$2:$B$5,2,FALSE)</f>
        <v>33</v>
      </c>
      <c r="C1052" t="s">
        <v>23</v>
      </c>
      <c r="D1052" s="14">
        <f>VLOOKUP(Table2[[#This Row],[District]],district!$A$2:$B$38,2,FALSE)</f>
        <v>7</v>
      </c>
      <c r="E1052">
        <v>2016</v>
      </c>
      <c r="F1052">
        <v>245.79</v>
      </c>
      <c r="G1052">
        <v>180</v>
      </c>
      <c r="H1052">
        <v>17.559999999999999</v>
      </c>
      <c r="L1052" s="17" t="s">
        <v>68</v>
      </c>
      <c r="M1052" s="14" t="s">
        <v>71</v>
      </c>
      <c r="N1052" s="14" t="str">
        <f t="shared" si="192"/>
        <v>,</v>
      </c>
      <c r="O1052" s="14">
        <f t="shared" si="193"/>
        <v>33</v>
      </c>
      <c r="P1052" s="14" t="str">
        <f t="shared" si="194"/>
        <v>,</v>
      </c>
      <c r="Q1052" s="14">
        <f t="shared" si="195"/>
        <v>7</v>
      </c>
      <c r="R1052" s="14" t="str">
        <f t="shared" si="196"/>
        <v>,</v>
      </c>
      <c r="S1052" s="14">
        <f t="shared" si="197"/>
        <v>180</v>
      </c>
      <c r="T1052" s="14" t="str">
        <f t="shared" si="198"/>
        <v>,</v>
      </c>
      <c r="U1052" s="14">
        <f t="shared" si="199"/>
        <v>245.79</v>
      </c>
      <c r="V1052" s="14" t="str">
        <f t="shared" si="200"/>
        <v>,</v>
      </c>
      <c r="W1052" s="14">
        <f t="shared" si="201"/>
        <v>17.559999999999999</v>
      </c>
      <c r="X1052" s="14" t="str">
        <f t="shared" si="202"/>
        <v>,</v>
      </c>
      <c r="Y1052" s="14">
        <f t="shared" si="203"/>
        <v>2016</v>
      </c>
      <c r="Z1052" s="14" t="s">
        <v>72</v>
      </c>
    </row>
    <row r="1053" spans="1:26" x14ac:dyDescent="0.35">
      <c r="A1053" t="s">
        <v>41</v>
      </c>
      <c r="B1053" s="14">
        <f>VLOOKUP(Table2[[#This Row],[Crop]],Crop!$A$2:$B$5,2,FALSE)</f>
        <v>33</v>
      </c>
      <c r="C1053" t="s">
        <v>23</v>
      </c>
      <c r="D1053" s="14">
        <f>VLOOKUP(Table2[[#This Row],[District]],district!$A$2:$B$38,2,FALSE)</f>
        <v>7</v>
      </c>
      <c r="E1053">
        <v>2017</v>
      </c>
      <c r="F1053">
        <v>415.65</v>
      </c>
      <c r="G1053">
        <v>223</v>
      </c>
      <c r="H1053">
        <v>23.97</v>
      </c>
      <c r="L1053" s="17" t="s">
        <v>68</v>
      </c>
      <c r="M1053" s="14" t="s">
        <v>71</v>
      </c>
      <c r="N1053" s="14" t="str">
        <f t="shared" si="192"/>
        <v>,</v>
      </c>
      <c r="O1053" s="14">
        <f t="shared" si="193"/>
        <v>33</v>
      </c>
      <c r="P1053" s="14" t="str">
        <f t="shared" si="194"/>
        <v>,</v>
      </c>
      <c r="Q1053" s="14">
        <f t="shared" si="195"/>
        <v>7</v>
      </c>
      <c r="R1053" s="14" t="str">
        <f t="shared" si="196"/>
        <v>,</v>
      </c>
      <c r="S1053" s="14">
        <f t="shared" si="197"/>
        <v>223</v>
      </c>
      <c r="T1053" s="14" t="str">
        <f t="shared" si="198"/>
        <v>,</v>
      </c>
      <c r="U1053" s="14">
        <f t="shared" si="199"/>
        <v>415.65</v>
      </c>
      <c r="V1053" s="14" t="str">
        <f t="shared" si="200"/>
        <v>,</v>
      </c>
      <c r="W1053" s="14">
        <f t="shared" si="201"/>
        <v>23.97</v>
      </c>
      <c r="X1053" s="14" t="str">
        <f t="shared" si="202"/>
        <v>,</v>
      </c>
      <c r="Y1053" s="14">
        <f t="shared" si="203"/>
        <v>2017</v>
      </c>
      <c r="Z1053" s="14" t="s">
        <v>72</v>
      </c>
    </row>
    <row r="1054" spans="1:26" x14ac:dyDescent="0.35">
      <c r="A1054" t="s">
        <v>41</v>
      </c>
      <c r="B1054" s="14">
        <f>VLOOKUP(Table2[[#This Row],[Crop]],Crop!$A$2:$B$5,2,FALSE)</f>
        <v>33</v>
      </c>
      <c r="C1054" t="s">
        <v>23</v>
      </c>
      <c r="D1054" s="14">
        <f>VLOOKUP(Table2[[#This Row],[District]],district!$A$2:$B$38,2,FALSE)</f>
        <v>7</v>
      </c>
      <c r="E1054">
        <v>2018</v>
      </c>
      <c r="F1054">
        <v>346.23</v>
      </c>
      <c r="G1054">
        <v>239</v>
      </c>
      <c r="H1054">
        <v>18.63</v>
      </c>
      <c r="L1054" s="17" t="s">
        <v>68</v>
      </c>
      <c r="M1054" s="14" t="s">
        <v>71</v>
      </c>
      <c r="N1054" s="14" t="str">
        <f t="shared" ref="N1054:N1117" si="204">N1053</f>
        <v>,</v>
      </c>
      <c r="O1054" s="14">
        <f t="shared" ref="O1054:O1117" si="205">B1054</f>
        <v>33</v>
      </c>
      <c r="P1054" s="14" t="str">
        <f t="shared" ref="P1054:P1117" si="206">N1054</f>
        <v>,</v>
      </c>
      <c r="Q1054" s="14">
        <f t="shared" ref="Q1054:Q1117" si="207">D1054</f>
        <v>7</v>
      </c>
      <c r="R1054" s="14" t="str">
        <f t="shared" ref="R1054:R1117" si="208">N1054</f>
        <v>,</v>
      </c>
      <c r="S1054" s="14">
        <f t="shared" ref="S1054:S1117" si="209">G1054</f>
        <v>239</v>
      </c>
      <c r="T1054" s="14" t="str">
        <f t="shared" ref="T1054:T1117" si="210">N1053</f>
        <v>,</v>
      </c>
      <c r="U1054" s="14">
        <f t="shared" ref="U1054:U1117" si="211">F1054</f>
        <v>346.23</v>
      </c>
      <c r="V1054" s="14" t="str">
        <f t="shared" ref="V1054:V1117" si="212">N1053</f>
        <v>,</v>
      </c>
      <c r="W1054" s="14">
        <f t="shared" ref="W1054:W1117" si="213">H1054</f>
        <v>18.63</v>
      </c>
      <c r="X1054" s="14" t="str">
        <f t="shared" ref="X1054:X1117" si="214">N1053</f>
        <v>,</v>
      </c>
      <c r="Y1054" s="14">
        <f t="shared" ref="Y1054:Y1117" si="215">E1054</f>
        <v>2018</v>
      </c>
      <c r="Z1054" s="14" t="s">
        <v>72</v>
      </c>
    </row>
    <row r="1055" spans="1:26" x14ac:dyDescent="0.35">
      <c r="A1055" t="s">
        <v>41</v>
      </c>
      <c r="B1055" s="14">
        <f>VLOOKUP(Table2[[#This Row],[Crop]],Crop!$A$2:$B$5,2,FALSE)</f>
        <v>33</v>
      </c>
      <c r="C1055" t="s">
        <v>23</v>
      </c>
      <c r="D1055" s="14">
        <f>VLOOKUP(Table2[[#This Row],[District]],district!$A$2:$B$38,2,FALSE)</f>
        <v>7</v>
      </c>
      <c r="E1055">
        <v>2019</v>
      </c>
      <c r="F1055">
        <v>300.23</v>
      </c>
      <c r="G1055">
        <v>236</v>
      </c>
      <c r="H1055">
        <v>16.36</v>
      </c>
      <c r="L1055" s="17" t="s">
        <v>68</v>
      </c>
      <c r="M1055" s="14" t="s">
        <v>71</v>
      </c>
      <c r="N1055" s="14" t="str">
        <f t="shared" si="204"/>
        <v>,</v>
      </c>
      <c r="O1055" s="14">
        <f t="shared" si="205"/>
        <v>33</v>
      </c>
      <c r="P1055" s="14" t="str">
        <f t="shared" si="206"/>
        <v>,</v>
      </c>
      <c r="Q1055" s="14">
        <f t="shared" si="207"/>
        <v>7</v>
      </c>
      <c r="R1055" s="14" t="str">
        <f t="shared" si="208"/>
        <v>,</v>
      </c>
      <c r="S1055" s="14">
        <f t="shared" si="209"/>
        <v>236</v>
      </c>
      <c r="T1055" s="14" t="str">
        <f t="shared" si="210"/>
        <v>,</v>
      </c>
      <c r="U1055" s="14">
        <f t="shared" si="211"/>
        <v>300.23</v>
      </c>
      <c r="V1055" s="14" t="str">
        <f t="shared" si="212"/>
        <v>,</v>
      </c>
      <c r="W1055" s="14">
        <f t="shared" si="213"/>
        <v>16.36</v>
      </c>
      <c r="X1055" s="14" t="str">
        <f t="shared" si="214"/>
        <v>,</v>
      </c>
      <c r="Y1055" s="14">
        <f t="shared" si="215"/>
        <v>2019</v>
      </c>
      <c r="Z1055" s="14" t="s">
        <v>72</v>
      </c>
    </row>
    <row r="1056" spans="1:26" x14ac:dyDescent="0.35">
      <c r="A1056" t="s">
        <v>41</v>
      </c>
      <c r="B1056" s="14">
        <f>VLOOKUP(Table2[[#This Row],[Crop]],Crop!$A$2:$B$5,2,FALSE)</f>
        <v>33</v>
      </c>
      <c r="C1056" t="s">
        <v>23</v>
      </c>
      <c r="D1056" s="14">
        <f>VLOOKUP(Table2[[#This Row],[District]],district!$A$2:$B$38,2,FALSE)</f>
        <v>7</v>
      </c>
      <c r="E1056">
        <v>2020</v>
      </c>
      <c r="F1056">
        <v>182.04</v>
      </c>
      <c r="G1056">
        <v>170</v>
      </c>
      <c r="H1056">
        <v>12.85</v>
      </c>
      <c r="L1056" s="17" t="s">
        <v>68</v>
      </c>
      <c r="M1056" s="14" t="s">
        <v>71</v>
      </c>
      <c r="N1056" s="14" t="str">
        <f t="shared" si="204"/>
        <v>,</v>
      </c>
      <c r="O1056" s="14">
        <f t="shared" si="205"/>
        <v>33</v>
      </c>
      <c r="P1056" s="14" t="str">
        <f t="shared" si="206"/>
        <v>,</v>
      </c>
      <c r="Q1056" s="14">
        <f t="shared" si="207"/>
        <v>7</v>
      </c>
      <c r="R1056" s="14" t="str">
        <f t="shared" si="208"/>
        <v>,</v>
      </c>
      <c r="S1056" s="14">
        <f t="shared" si="209"/>
        <v>170</v>
      </c>
      <c r="T1056" s="14" t="str">
        <f t="shared" si="210"/>
        <v>,</v>
      </c>
      <c r="U1056" s="14">
        <f t="shared" si="211"/>
        <v>182.04</v>
      </c>
      <c r="V1056" s="14" t="str">
        <f t="shared" si="212"/>
        <v>,</v>
      </c>
      <c r="W1056" s="14">
        <f t="shared" si="213"/>
        <v>12.85</v>
      </c>
      <c r="X1056" s="14" t="str">
        <f t="shared" si="214"/>
        <v>,</v>
      </c>
      <c r="Y1056" s="14">
        <f t="shared" si="215"/>
        <v>2020</v>
      </c>
      <c r="Z1056" s="14" t="s">
        <v>72</v>
      </c>
    </row>
    <row r="1057" spans="1:26" x14ac:dyDescent="0.35">
      <c r="A1057" t="s">
        <v>41</v>
      </c>
      <c r="B1057" s="14">
        <f>VLOOKUP(Table2[[#This Row],[Crop]],Crop!$A$2:$B$5,2,FALSE)</f>
        <v>33</v>
      </c>
      <c r="C1057" t="s">
        <v>23</v>
      </c>
      <c r="D1057" s="14">
        <f>VLOOKUP(Table2[[#This Row],[District]],district!$A$2:$B$38,2,FALSE)</f>
        <v>7</v>
      </c>
      <c r="E1057">
        <v>2021</v>
      </c>
      <c r="F1057">
        <v>163.9</v>
      </c>
      <c r="G1057">
        <v>113</v>
      </c>
      <c r="H1057">
        <v>17.399999999999999</v>
      </c>
      <c r="L1057" s="17" t="s">
        <v>68</v>
      </c>
      <c r="M1057" s="14" t="s">
        <v>71</v>
      </c>
      <c r="N1057" s="14" t="str">
        <f t="shared" si="204"/>
        <v>,</v>
      </c>
      <c r="O1057" s="14">
        <f t="shared" si="205"/>
        <v>33</v>
      </c>
      <c r="P1057" s="14" t="str">
        <f t="shared" si="206"/>
        <v>,</v>
      </c>
      <c r="Q1057" s="14">
        <f t="shared" si="207"/>
        <v>7</v>
      </c>
      <c r="R1057" s="14" t="str">
        <f t="shared" si="208"/>
        <v>,</v>
      </c>
      <c r="S1057" s="14">
        <f t="shared" si="209"/>
        <v>113</v>
      </c>
      <c r="T1057" s="14" t="str">
        <f t="shared" si="210"/>
        <v>,</v>
      </c>
      <c r="U1057" s="14">
        <f t="shared" si="211"/>
        <v>163.9</v>
      </c>
      <c r="V1057" s="14" t="str">
        <f t="shared" si="212"/>
        <v>,</v>
      </c>
      <c r="W1057" s="14">
        <f t="shared" si="213"/>
        <v>17.399999999999999</v>
      </c>
      <c r="X1057" s="14" t="str">
        <f t="shared" si="214"/>
        <v>,</v>
      </c>
      <c r="Y1057" s="14">
        <f t="shared" si="215"/>
        <v>2021</v>
      </c>
      <c r="Z1057" s="14" t="s">
        <v>72</v>
      </c>
    </row>
    <row r="1058" spans="1:26" x14ac:dyDescent="0.35">
      <c r="A1058" t="s">
        <v>41</v>
      </c>
      <c r="B1058" s="14">
        <f>VLOOKUP(Table2[[#This Row],[Crop]],Crop!$A$2:$B$5,2,FALSE)</f>
        <v>33</v>
      </c>
      <c r="C1058" t="s">
        <v>24</v>
      </c>
      <c r="D1058" s="14">
        <f>VLOOKUP(Table2[[#This Row],[District]],district!$A$2:$B$38,2,FALSE)</f>
        <v>29</v>
      </c>
      <c r="E1058">
        <v>1990</v>
      </c>
      <c r="F1058">
        <v>226.21</v>
      </c>
      <c r="G1058">
        <v>156</v>
      </c>
      <c r="H1058">
        <v>19.82</v>
      </c>
      <c r="L1058" s="17" t="s">
        <v>68</v>
      </c>
      <c r="M1058" s="14" t="s">
        <v>71</v>
      </c>
      <c r="N1058" s="14" t="str">
        <f t="shared" si="204"/>
        <v>,</v>
      </c>
      <c r="O1058" s="14">
        <f t="shared" si="205"/>
        <v>33</v>
      </c>
      <c r="P1058" s="14" t="str">
        <f t="shared" si="206"/>
        <v>,</v>
      </c>
      <c r="Q1058" s="14">
        <f t="shared" si="207"/>
        <v>29</v>
      </c>
      <c r="R1058" s="14" t="str">
        <f t="shared" si="208"/>
        <v>,</v>
      </c>
      <c r="S1058" s="14">
        <f t="shared" si="209"/>
        <v>156</v>
      </c>
      <c r="T1058" s="14" t="str">
        <f t="shared" si="210"/>
        <v>,</v>
      </c>
      <c r="U1058" s="14">
        <f t="shared" si="211"/>
        <v>226.21</v>
      </c>
      <c r="V1058" s="14" t="str">
        <f t="shared" si="212"/>
        <v>,</v>
      </c>
      <c r="W1058" s="14">
        <f t="shared" si="213"/>
        <v>19.82</v>
      </c>
      <c r="X1058" s="14" t="str">
        <f t="shared" si="214"/>
        <v>,</v>
      </c>
      <c r="Y1058" s="14">
        <f t="shared" si="215"/>
        <v>1990</v>
      </c>
      <c r="Z1058" s="14" t="s">
        <v>72</v>
      </c>
    </row>
    <row r="1059" spans="1:26" x14ac:dyDescent="0.35">
      <c r="A1059" t="s">
        <v>41</v>
      </c>
      <c r="B1059" s="14">
        <f>VLOOKUP(Table2[[#This Row],[Crop]],Crop!$A$2:$B$5,2,FALSE)</f>
        <v>33</v>
      </c>
      <c r="C1059" t="s">
        <v>24</v>
      </c>
      <c r="D1059" s="14">
        <f>VLOOKUP(Table2[[#This Row],[District]],district!$A$2:$B$38,2,FALSE)</f>
        <v>29</v>
      </c>
      <c r="E1059">
        <v>1991</v>
      </c>
      <c r="F1059">
        <v>366.2</v>
      </c>
      <c r="G1059">
        <v>179</v>
      </c>
      <c r="H1059">
        <v>27.97</v>
      </c>
      <c r="L1059" s="17" t="s">
        <v>68</v>
      </c>
      <c r="M1059" s="14" t="s">
        <v>71</v>
      </c>
      <c r="N1059" s="14" t="str">
        <f t="shared" si="204"/>
        <v>,</v>
      </c>
      <c r="O1059" s="14">
        <f t="shared" si="205"/>
        <v>33</v>
      </c>
      <c r="P1059" s="14" t="str">
        <f t="shared" si="206"/>
        <v>,</v>
      </c>
      <c r="Q1059" s="14">
        <f t="shared" si="207"/>
        <v>29</v>
      </c>
      <c r="R1059" s="14" t="str">
        <f t="shared" si="208"/>
        <v>,</v>
      </c>
      <c r="S1059" s="14">
        <f t="shared" si="209"/>
        <v>179</v>
      </c>
      <c r="T1059" s="14" t="str">
        <f t="shared" si="210"/>
        <v>,</v>
      </c>
      <c r="U1059" s="14">
        <f t="shared" si="211"/>
        <v>366.2</v>
      </c>
      <c r="V1059" s="14" t="str">
        <f t="shared" si="212"/>
        <v>,</v>
      </c>
      <c r="W1059" s="14">
        <f t="shared" si="213"/>
        <v>27.97</v>
      </c>
      <c r="X1059" s="14" t="str">
        <f t="shared" si="214"/>
        <v>,</v>
      </c>
      <c r="Y1059" s="14">
        <f t="shared" si="215"/>
        <v>1991</v>
      </c>
      <c r="Z1059" s="14" t="s">
        <v>72</v>
      </c>
    </row>
    <row r="1060" spans="1:26" x14ac:dyDescent="0.35">
      <c r="A1060" t="s">
        <v>41</v>
      </c>
      <c r="B1060" s="14">
        <f>VLOOKUP(Table2[[#This Row],[Crop]],Crop!$A$2:$B$5,2,FALSE)</f>
        <v>33</v>
      </c>
      <c r="C1060" t="s">
        <v>24</v>
      </c>
      <c r="D1060" s="14">
        <f>VLOOKUP(Table2[[#This Row],[District]],district!$A$2:$B$38,2,FALSE)</f>
        <v>29</v>
      </c>
      <c r="E1060">
        <v>1992</v>
      </c>
      <c r="F1060">
        <v>325.05</v>
      </c>
      <c r="G1060">
        <v>212</v>
      </c>
      <c r="H1060">
        <v>20.96</v>
      </c>
      <c r="L1060" s="17" t="s">
        <v>68</v>
      </c>
      <c r="M1060" s="14" t="s">
        <v>71</v>
      </c>
      <c r="N1060" s="14" t="str">
        <f t="shared" si="204"/>
        <v>,</v>
      </c>
      <c r="O1060" s="14">
        <f t="shared" si="205"/>
        <v>33</v>
      </c>
      <c r="P1060" s="14" t="str">
        <f t="shared" si="206"/>
        <v>,</v>
      </c>
      <c r="Q1060" s="14">
        <f t="shared" si="207"/>
        <v>29</v>
      </c>
      <c r="R1060" s="14" t="str">
        <f t="shared" si="208"/>
        <v>,</v>
      </c>
      <c r="S1060" s="14">
        <f t="shared" si="209"/>
        <v>212</v>
      </c>
      <c r="T1060" s="14" t="str">
        <f t="shared" si="210"/>
        <v>,</v>
      </c>
      <c r="U1060" s="14">
        <f t="shared" si="211"/>
        <v>325.05</v>
      </c>
      <c r="V1060" s="14" t="str">
        <f t="shared" si="212"/>
        <v>,</v>
      </c>
      <c r="W1060" s="14">
        <f t="shared" si="213"/>
        <v>20.96</v>
      </c>
      <c r="X1060" s="14" t="str">
        <f t="shared" si="214"/>
        <v>,</v>
      </c>
      <c r="Y1060" s="14">
        <f t="shared" si="215"/>
        <v>1992</v>
      </c>
      <c r="Z1060" s="14" t="s">
        <v>72</v>
      </c>
    </row>
    <row r="1061" spans="1:26" x14ac:dyDescent="0.35">
      <c r="A1061" t="s">
        <v>41</v>
      </c>
      <c r="B1061" s="14">
        <f>VLOOKUP(Table2[[#This Row],[Crop]],Crop!$A$2:$B$5,2,FALSE)</f>
        <v>33</v>
      </c>
      <c r="C1061" t="s">
        <v>24</v>
      </c>
      <c r="D1061" s="14">
        <f>VLOOKUP(Table2[[#This Row],[District]],district!$A$2:$B$38,2,FALSE)</f>
        <v>29</v>
      </c>
      <c r="E1061">
        <v>1993</v>
      </c>
      <c r="F1061">
        <v>322.69</v>
      </c>
      <c r="G1061">
        <v>212</v>
      </c>
      <c r="H1061">
        <v>20.81</v>
      </c>
      <c r="L1061" s="17" t="s">
        <v>68</v>
      </c>
      <c r="M1061" s="14" t="s">
        <v>71</v>
      </c>
      <c r="N1061" s="14" t="str">
        <f t="shared" si="204"/>
        <v>,</v>
      </c>
      <c r="O1061" s="14">
        <f t="shared" si="205"/>
        <v>33</v>
      </c>
      <c r="P1061" s="14" t="str">
        <f t="shared" si="206"/>
        <v>,</v>
      </c>
      <c r="Q1061" s="14">
        <f t="shared" si="207"/>
        <v>29</v>
      </c>
      <c r="R1061" s="14" t="str">
        <f t="shared" si="208"/>
        <v>,</v>
      </c>
      <c r="S1061" s="14">
        <f t="shared" si="209"/>
        <v>212</v>
      </c>
      <c r="T1061" s="14" t="str">
        <f t="shared" si="210"/>
        <v>,</v>
      </c>
      <c r="U1061" s="14">
        <f t="shared" si="211"/>
        <v>322.69</v>
      </c>
      <c r="V1061" s="14" t="str">
        <f t="shared" si="212"/>
        <v>,</v>
      </c>
      <c r="W1061" s="14">
        <f t="shared" si="213"/>
        <v>20.81</v>
      </c>
      <c r="X1061" s="14" t="str">
        <f t="shared" si="214"/>
        <v>,</v>
      </c>
      <c r="Y1061" s="14">
        <f t="shared" si="215"/>
        <v>1993</v>
      </c>
      <c r="Z1061" s="14" t="s">
        <v>72</v>
      </c>
    </row>
    <row r="1062" spans="1:26" x14ac:dyDescent="0.35">
      <c r="A1062" t="s">
        <v>41</v>
      </c>
      <c r="B1062" s="14">
        <f>VLOOKUP(Table2[[#This Row],[Crop]],Crop!$A$2:$B$5,2,FALSE)</f>
        <v>33</v>
      </c>
      <c r="C1062" t="s">
        <v>24</v>
      </c>
      <c r="D1062" s="14">
        <f>VLOOKUP(Table2[[#This Row],[District]],district!$A$2:$B$38,2,FALSE)</f>
        <v>29</v>
      </c>
      <c r="E1062">
        <v>1994</v>
      </c>
      <c r="F1062">
        <v>462.34</v>
      </c>
      <c r="G1062">
        <v>252</v>
      </c>
      <c r="H1062">
        <v>25.08</v>
      </c>
      <c r="L1062" s="17" t="s">
        <v>68</v>
      </c>
      <c r="M1062" s="14" t="s">
        <v>71</v>
      </c>
      <c r="N1062" s="14" t="str">
        <f t="shared" si="204"/>
        <v>,</v>
      </c>
      <c r="O1062" s="14">
        <f t="shared" si="205"/>
        <v>33</v>
      </c>
      <c r="P1062" s="14" t="str">
        <f t="shared" si="206"/>
        <v>,</v>
      </c>
      <c r="Q1062" s="14">
        <f t="shared" si="207"/>
        <v>29</v>
      </c>
      <c r="R1062" s="14" t="str">
        <f t="shared" si="208"/>
        <v>,</v>
      </c>
      <c r="S1062" s="14">
        <f t="shared" si="209"/>
        <v>252</v>
      </c>
      <c r="T1062" s="14" t="str">
        <f t="shared" si="210"/>
        <v>,</v>
      </c>
      <c r="U1062" s="14">
        <f t="shared" si="211"/>
        <v>462.34</v>
      </c>
      <c r="V1062" s="14" t="str">
        <f t="shared" si="212"/>
        <v>,</v>
      </c>
      <c r="W1062" s="14">
        <f t="shared" si="213"/>
        <v>25.08</v>
      </c>
      <c r="X1062" s="14" t="str">
        <f t="shared" si="214"/>
        <v>,</v>
      </c>
      <c r="Y1062" s="14">
        <f t="shared" si="215"/>
        <v>1994</v>
      </c>
      <c r="Z1062" s="14" t="s">
        <v>72</v>
      </c>
    </row>
    <row r="1063" spans="1:26" x14ac:dyDescent="0.35">
      <c r="A1063" t="s">
        <v>41</v>
      </c>
      <c r="B1063" s="14">
        <f>VLOOKUP(Table2[[#This Row],[Crop]],Crop!$A$2:$B$5,2,FALSE)</f>
        <v>33</v>
      </c>
      <c r="C1063" t="s">
        <v>24</v>
      </c>
      <c r="D1063" s="14">
        <f>VLOOKUP(Table2[[#This Row],[District]],district!$A$2:$B$38,2,FALSE)</f>
        <v>29</v>
      </c>
      <c r="E1063">
        <v>1995</v>
      </c>
      <c r="F1063">
        <v>400.72</v>
      </c>
      <c r="G1063">
        <v>274</v>
      </c>
      <c r="H1063">
        <v>19.989999999999998</v>
      </c>
      <c r="L1063" s="17" t="s">
        <v>68</v>
      </c>
      <c r="M1063" s="14" t="s">
        <v>71</v>
      </c>
      <c r="N1063" s="14" t="str">
        <f t="shared" si="204"/>
        <v>,</v>
      </c>
      <c r="O1063" s="14">
        <f t="shared" si="205"/>
        <v>33</v>
      </c>
      <c r="P1063" s="14" t="str">
        <f t="shared" si="206"/>
        <v>,</v>
      </c>
      <c r="Q1063" s="14">
        <f t="shared" si="207"/>
        <v>29</v>
      </c>
      <c r="R1063" s="14" t="str">
        <f t="shared" si="208"/>
        <v>,</v>
      </c>
      <c r="S1063" s="14">
        <f t="shared" si="209"/>
        <v>274</v>
      </c>
      <c r="T1063" s="14" t="str">
        <f t="shared" si="210"/>
        <v>,</v>
      </c>
      <c r="U1063" s="14">
        <f t="shared" si="211"/>
        <v>400.72</v>
      </c>
      <c r="V1063" s="14" t="str">
        <f t="shared" si="212"/>
        <v>,</v>
      </c>
      <c r="W1063" s="14">
        <f t="shared" si="213"/>
        <v>19.989999999999998</v>
      </c>
      <c r="X1063" s="14" t="str">
        <f t="shared" si="214"/>
        <v>,</v>
      </c>
      <c r="Y1063" s="14">
        <f t="shared" si="215"/>
        <v>1995</v>
      </c>
      <c r="Z1063" s="14" t="s">
        <v>72</v>
      </c>
    </row>
    <row r="1064" spans="1:26" x14ac:dyDescent="0.35">
      <c r="A1064" t="s">
        <v>41</v>
      </c>
      <c r="B1064" s="14">
        <f>VLOOKUP(Table2[[#This Row],[Crop]],Crop!$A$2:$B$5,2,FALSE)</f>
        <v>33</v>
      </c>
      <c r="C1064" t="s">
        <v>24</v>
      </c>
      <c r="D1064" s="14">
        <f>VLOOKUP(Table2[[#This Row],[District]],district!$A$2:$B$38,2,FALSE)</f>
        <v>29</v>
      </c>
      <c r="E1064">
        <v>1996</v>
      </c>
      <c r="F1064">
        <v>366.18</v>
      </c>
      <c r="G1064">
        <v>304</v>
      </c>
      <c r="H1064">
        <v>16.47</v>
      </c>
      <c r="L1064" s="17" t="s">
        <v>68</v>
      </c>
      <c r="M1064" s="14" t="s">
        <v>71</v>
      </c>
      <c r="N1064" s="14" t="str">
        <f t="shared" si="204"/>
        <v>,</v>
      </c>
      <c r="O1064" s="14">
        <f t="shared" si="205"/>
        <v>33</v>
      </c>
      <c r="P1064" s="14" t="str">
        <f t="shared" si="206"/>
        <v>,</v>
      </c>
      <c r="Q1064" s="14">
        <f t="shared" si="207"/>
        <v>29</v>
      </c>
      <c r="R1064" s="14" t="str">
        <f t="shared" si="208"/>
        <v>,</v>
      </c>
      <c r="S1064" s="14">
        <f t="shared" si="209"/>
        <v>304</v>
      </c>
      <c r="T1064" s="14" t="str">
        <f t="shared" si="210"/>
        <v>,</v>
      </c>
      <c r="U1064" s="14">
        <f t="shared" si="211"/>
        <v>366.18</v>
      </c>
      <c r="V1064" s="14" t="str">
        <f t="shared" si="212"/>
        <v>,</v>
      </c>
      <c r="W1064" s="14">
        <f t="shared" si="213"/>
        <v>16.47</v>
      </c>
      <c r="X1064" s="14" t="str">
        <f t="shared" si="214"/>
        <v>,</v>
      </c>
      <c r="Y1064" s="14">
        <f t="shared" si="215"/>
        <v>1996</v>
      </c>
      <c r="Z1064" s="14" t="s">
        <v>72</v>
      </c>
    </row>
    <row r="1065" spans="1:26" x14ac:dyDescent="0.35">
      <c r="A1065" t="s">
        <v>41</v>
      </c>
      <c r="B1065" s="14">
        <f>VLOOKUP(Table2[[#This Row],[Crop]],Crop!$A$2:$B$5,2,FALSE)</f>
        <v>33</v>
      </c>
      <c r="C1065" t="s">
        <v>24</v>
      </c>
      <c r="D1065" s="14">
        <f>VLOOKUP(Table2[[#This Row],[District]],district!$A$2:$B$38,2,FALSE)</f>
        <v>29</v>
      </c>
      <c r="E1065">
        <v>1997</v>
      </c>
      <c r="F1065">
        <v>358.65</v>
      </c>
      <c r="G1065">
        <v>275</v>
      </c>
      <c r="H1065">
        <v>17.829999999999998</v>
      </c>
      <c r="L1065" s="17" t="s">
        <v>68</v>
      </c>
      <c r="M1065" s="14" t="s">
        <v>71</v>
      </c>
      <c r="N1065" s="14" t="str">
        <f t="shared" si="204"/>
        <v>,</v>
      </c>
      <c r="O1065" s="14">
        <f t="shared" si="205"/>
        <v>33</v>
      </c>
      <c r="P1065" s="14" t="str">
        <f t="shared" si="206"/>
        <v>,</v>
      </c>
      <c r="Q1065" s="14">
        <f t="shared" si="207"/>
        <v>29</v>
      </c>
      <c r="R1065" s="14" t="str">
        <f t="shared" si="208"/>
        <v>,</v>
      </c>
      <c r="S1065" s="14">
        <f t="shared" si="209"/>
        <v>275</v>
      </c>
      <c r="T1065" s="14" t="str">
        <f t="shared" si="210"/>
        <v>,</v>
      </c>
      <c r="U1065" s="14">
        <f t="shared" si="211"/>
        <v>358.65</v>
      </c>
      <c r="V1065" s="14" t="str">
        <f t="shared" si="212"/>
        <v>,</v>
      </c>
      <c r="W1065" s="14">
        <f t="shared" si="213"/>
        <v>17.829999999999998</v>
      </c>
      <c r="X1065" s="14" t="str">
        <f t="shared" si="214"/>
        <v>,</v>
      </c>
      <c r="Y1065" s="14">
        <f t="shared" si="215"/>
        <v>1997</v>
      </c>
      <c r="Z1065" s="14" t="s">
        <v>72</v>
      </c>
    </row>
    <row r="1066" spans="1:26" x14ac:dyDescent="0.35">
      <c r="A1066" t="s">
        <v>41</v>
      </c>
      <c r="B1066" s="14">
        <f>VLOOKUP(Table2[[#This Row],[Crop]],Crop!$A$2:$B$5,2,FALSE)</f>
        <v>33</v>
      </c>
      <c r="C1066" t="s">
        <v>24</v>
      </c>
      <c r="D1066" s="14">
        <f>VLOOKUP(Table2[[#This Row],[District]],district!$A$2:$B$38,2,FALSE)</f>
        <v>29</v>
      </c>
      <c r="E1066">
        <v>1998</v>
      </c>
      <c r="F1066">
        <v>598.02</v>
      </c>
      <c r="G1066">
        <v>327</v>
      </c>
      <c r="H1066">
        <v>25</v>
      </c>
      <c r="L1066" s="17" t="s">
        <v>68</v>
      </c>
      <c r="M1066" s="14" t="s">
        <v>71</v>
      </c>
      <c r="N1066" s="14" t="str">
        <f t="shared" si="204"/>
        <v>,</v>
      </c>
      <c r="O1066" s="14">
        <f t="shared" si="205"/>
        <v>33</v>
      </c>
      <c r="P1066" s="14" t="str">
        <f t="shared" si="206"/>
        <v>,</v>
      </c>
      <c r="Q1066" s="14">
        <f t="shared" si="207"/>
        <v>29</v>
      </c>
      <c r="R1066" s="14" t="str">
        <f t="shared" si="208"/>
        <v>,</v>
      </c>
      <c r="S1066" s="14">
        <f t="shared" si="209"/>
        <v>327</v>
      </c>
      <c r="T1066" s="14" t="str">
        <f t="shared" si="210"/>
        <v>,</v>
      </c>
      <c r="U1066" s="14">
        <f t="shared" si="211"/>
        <v>598.02</v>
      </c>
      <c r="V1066" s="14" t="str">
        <f t="shared" si="212"/>
        <v>,</v>
      </c>
      <c r="W1066" s="14">
        <f t="shared" si="213"/>
        <v>25</v>
      </c>
      <c r="X1066" s="14" t="str">
        <f t="shared" si="214"/>
        <v>,</v>
      </c>
      <c r="Y1066" s="14">
        <f t="shared" si="215"/>
        <v>1998</v>
      </c>
      <c r="Z1066" s="14" t="s">
        <v>72</v>
      </c>
    </row>
    <row r="1067" spans="1:26" x14ac:dyDescent="0.35">
      <c r="A1067" t="s">
        <v>41</v>
      </c>
      <c r="B1067" s="14">
        <f>VLOOKUP(Table2[[#This Row],[Crop]],Crop!$A$2:$B$5,2,FALSE)</f>
        <v>33</v>
      </c>
      <c r="C1067" t="s">
        <v>24</v>
      </c>
      <c r="D1067" s="14">
        <f>VLOOKUP(Table2[[#This Row],[District]],district!$A$2:$B$38,2,FALSE)</f>
        <v>29</v>
      </c>
      <c r="E1067">
        <v>1999</v>
      </c>
      <c r="F1067">
        <v>622.57000000000005</v>
      </c>
      <c r="G1067">
        <v>358</v>
      </c>
      <c r="H1067">
        <v>23.77</v>
      </c>
      <c r="L1067" s="17" t="s">
        <v>68</v>
      </c>
      <c r="M1067" s="14" t="s">
        <v>71</v>
      </c>
      <c r="N1067" s="14" t="str">
        <f t="shared" si="204"/>
        <v>,</v>
      </c>
      <c r="O1067" s="14">
        <f t="shared" si="205"/>
        <v>33</v>
      </c>
      <c r="P1067" s="14" t="str">
        <f t="shared" si="206"/>
        <v>,</v>
      </c>
      <c r="Q1067" s="14">
        <f t="shared" si="207"/>
        <v>29</v>
      </c>
      <c r="R1067" s="14" t="str">
        <f t="shared" si="208"/>
        <v>,</v>
      </c>
      <c r="S1067" s="14">
        <f t="shared" si="209"/>
        <v>358</v>
      </c>
      <c r="T1067" s="14" t="str">
        <f t="shared" si="210"/>
        <v>,</v>
      </c>
      <c r="U1067" s="14">
        <f t="shared" si="211"/>
        <v>622.57000000000005</v>
      </c>
      <c r="V1067" s="14" t="str">
        <f t="shared" si="212"/>
        <v>,</v>
      </c>
      <c r="W1067" s="14">
        <f t="shared" si="213"/>
        <v>23.77</v>
      </c>
      <c r="X1067" s="14" t="str">
        <f t="shared" si="214"/>
        <v>,</v>
      </c>
      <c r="Y1067" s="14">
        <f t="shared" si="215"/>
        <v>1999</v>
      </c>
      <c r="Z1067" s="14" t="s">
        <v>72</v>
      </c>
    </row>
    <row r="1068" spans="1:26" x14ac:dyDescent="0.35">
      <c r="A1068" t="s">
        <v>41</v>
      </c>
      <c r="B1068" s="14">
        <f>VLOOKUP(Table2[[#This Row],[Crop]],Crop!$A$2:$B$5,2,FALSE)</f>
        <v>33</v>
      </c>
      <c r="C1068" t="s">
        <v>24</v>
      </c>
      <c r="D1068" s="14">
        <f>VLOOKUP(Table2[[#This Row],[District]],district!$A$2:$B$38,2,FALSE)</f>
        <v>29</v>
      </c>
      <c r="E1068">
        <v>2000</v>
      </c>
      <c r="F1068">
        <v>674.23</v>
      </c>
      <c r="G1068">
        <v>369</v>
      </c>
      <c r="H1068">
        <v>24.98</v>
      </c>
      <c r="L1068" s="17" t="s">
        <v>68</v>
      </c>
      <c r="M1068" s="14" t="s">
        <v>71</v>
      </c>
      <c r="N1068" s="14" t="str">
        <f t="shared" si="204"/>
        <v>,</v>
      </c>
      <c r="O1068" s="14">
        <f t="shared" si="205"/>
        <v>33</v>
      </c>
      <c r="P1068" s="14" t="str">
        <f t="shared" si="206"/>
        <v>,</v>
      </c>
      <c r="Q1068" s="14">
        <f t="shared" si="207"/>
        <v>29</v>
      </c>
      <c r="R1068" s="14" t="str">
        <f t="shared" si="208"/>
        <v>,</v>
      </c>
      <c r="S1068" s="14">
        <f t="shared" si="209"/>
        <v>369</v>
      </c>
      <c r="T1068" s="14" t="str">
        <f t="shared" si="210"/>
        <v>,</v>
      </c>
      <c r="U1068" s="14">
        <f t="shared" si="211"/>
        <v>674.23</v>
      </c>
      <c r="V1068" s="14" t="str">
        <f t="shared" si="212"/>
        <v>,</v>
      </c>
      <c r="W1068" s="14">
        <f t="shared" si="213"/>
        <v>24.98</v>
      </c>
      <c r="X1068" s="14" t="str">
        <f t="shared" si="214"/>
        <v>,</v>
      </c>
      <c r="Y1068" s="14">
        <f t="shared" si="215"/>
        <v>2000</v>
      </c>
      <c r="Z1068" s="14" t="s">
        <v>72</v>
      </c>
    </row>
    <row r="1069" spans="1:26" x14ac:dyDescent="0.35">
      <c r="A1069" t="s">
        <v>41</v>
      </c>
      <c r="B1069" s="14">
        <f>VLOOKUP(Table2[[#This Row],[Crop]],Crop!$A$2:$B$5,2,FALSE)</f>
        <v>33</v>
      </c>
      <c r="C1069" t="s">
        <v>24</v>
      </c>
      <c r="D1069" s="14">
        <f>VLOOKUP(Table2[[#This Row],[District]],district!$A$2:$B$38,2,FALSE)</f>
        <v>29</v>
      </c>
      <c r="E1069">
        <v>2001</v>
      </c>
      <c r="F1069">
        <v>760.99</v>
      </c>
      <c r="G1069">
        <v>383</v>
      </c>
      <c r="H1069">
        <v>27.16</v>
      </c>
      <c r="L1069" s="17" t="s">
        <v>68</v>
      </c>
      <c r="M1069" s="14" t="s">
        <v>71</v>
      </c>
      <c r="N1069" s="14" t="str">
        <f t="shared" si="204"/>
        <v>,</v>
      </c>
      <c r="O1069" s="14">
        <f t="shared" si="205"/>
        <v>33</v>
      </c>
      <c r="P1069" s="14" t="str">
        <f t="shared" si="206"/>
        <v>,</v>
      </c>
      <c r="Q1069" s="14">
        <f t="shared" si="207"/>
        <v>29</v>
      </c>
      <c r="R1069" s="14" t="str">
        <f t="shared" si="208"/>
        <v>,</v>
      </c>
      <c r="S1069" s="14">
        <f t="shared" si="209"/>
        <v>383</v>
      </c>
      <c r="T1069" s="14" t="str">
        <f t="shared" si="210"/>
        <v>,</v>
      </c>
      <c r="U1069" s="14">
        <f t="shared" si="211"/>
        <v>760.99</v>
      </c>
      <c r="V1069" s="14" t="str">
        <f t="shared" si="212"/>
        <v>,</v>
      </c>
      <c r="W1069" s="14">
        <f t="shared" si="213"/>
        <v>27.16</v>
      </c>
      <c r="X1069" s="14" t="str">
        <f t="shared" si="214"/>
        <v>,</v>
      </c>
      <c r="Y1069" s="14">
        <f t="shared" si="215"/>
        <v>2001</v>
      </c>
      <c r="Z1069" s="14" t="s">
        <v>72</v>
      </c>
    </row>
    <row r="1070" spans="1:26" x14ac:dyDescent="0.35">
      <c r="A1070" t="s">
        <v>41</v>
      </c>
      <c r="B1070" s="14">
        <f>VLOOKUP(Table2[[#This Row],[Crop]],Crop!$A$2:$B$5,2,FALSE)</f>
        <v>33</v>
      </c>
      <c r="C1070" t="s">
        <v>24</v>
      </c>
      <c r="D1070" s="14">
        <f>VLOOKUP(Table2[[#This Row],[District]],district!$A$2:$B$38,2,FALSE)</f>
        <v>29</v>
      </c>
      <c r="E1070">
        <v>2002</v>
      </c>
      <c r="F1070">
        <v>650.62</v>
      </c>
      <c r="G1070">
        <v>366</v>
      </c>
      <c r="H1070">
        <v>24.3</v>
      </c>
      <c r="L1070" s="17" t="s">
        <v>68</v>
      </c>
      <c r="M1070" s="14" t="s">
        <v>71</v>
      </c>
      <c r="N1070" s="14" t="str">
        <f t="shared" si="204"/>
        <v>,</v>
      </c>
      <c r="O1070" s="14">
        <f t="shared" si="205"/>
        <v>33</v>
      </c>
      <c r="P1070" s="14" t="str">
        <f t="shared" si="206"/>
        <v>,</v>
      </c>
      <c r="Q1070" s="14">
        <f t="shared" si="207"/>
        <v>29</v>
      </c>
      <c r="R1070" s="14" t="str">
        <f t="shared" si="208"/>
        <v>,</v>
      </c>
      <c r="S1070" s="14">
        <f t="shared" si="209"/>
        <v>366</v>
      </c>
      <c r="T1070" s="14" t="str">
        <f t="shared" si="210"/>
        <v>,</v>
      </c>
      <c r="U1070" s="14">
        <f t="shared" si="211"/>
        <v>650.62</v>
      </c>
      <c r="V1070" s="14" t="str">
        <f t="shared" si="212"/>
        <v>,</v>
      </c>
      <c r="W1070" s="14">
        <f t="shared" si="213"/>
        <v>24.3</v>
      </c>
      <c r="X1070" s="14" t="str">
        <f t="shared" si="214"/>
        <v>,</v>
      </c>
      <c r="Y1070" s="14">
        <f t="shared" si="215"/>
        <v>2002</v>
      </c>
      <c r="Z1070" s="14" t="s">
        <v>72</v>
      </c>
    </row>
    <row r="1071" spans="1:26" x14ac:dyDescent="0.35">
      <c r="A1071" t="s">
        <v>41</v>
      </c>
      <c r="B1071" s="14">
        <f>VLOOKUP(Table2[[#This Row],[Crop]],Crop!$A$2:$B$5,2,FALSE)</f>
        <v>33</v>
      </c>
      <c r="C1071" t="s">
        <v>24</v>
      </c>
      <c r="D1071" s="14">
        <f>VLOOKUP(Table2[[#This Row],[District]],district!$A$2:$B$38,2,FALSE)</f>
        <v>29</v>
      </c>
      <c r="E1071">
        <v>2003</v>
      </c>
      <c r="F1071">
        <v>675.34</v>
      </c>
      <c r="G1071">
        <v>416</v>
      </c>
      <c r="H1071">
        <v>22.19</v>
      </c>
      <c r="L1071" s="17" t="s">
        <v>68</v>
      </c>
      <c r="M1071" s="14" t="s">
        <v>71</v>
      </c>
      <c r="N1071" s="14" t="str">
        <f t="shared" si="204"/>
        <v>,</v>
      </c>
      <c r="O1071" s="14">
        <f t="shared" si="205"/>
        <v>33</v>
      </c>
      <c r="P1071" s="14" t="str">
        <f t="shared" si="206"/>
        <v>,</v>
      </c>
      <c r="Q1071" s="14">
        <f t="shared" si="207"/>
        <v>29</v>
      </c>
      <c r="R1071" s="14" t="str">
        <f t="shared" si="208"/>
        <v>,</v>
      </c>
      <c r="S1071" s="14">
        <f t="shared" si="209"/>
        <v>416</v>
      </c>
      <c r="T1071" s="14" t="str">
        <f t="shared" si="210"/>
        <v>,</v>
      </c>
      <c r="U1071" s="14">
        <f t="shared" si="211"/>
        <v>675.34</v>
      </c>
      <c r="V1071" s="14" t="str">
        <f t="shared" si="212"/>
        <v>,</v>
      </c>
      <c r="W1071" s="14">
        <f t="shared" si="213"/>
        <v>22.19</v>
      </c>
      <c r="X1071" s="14" t="str">
        <f t="shared" si="214"/>
        <v>,</v>
      </c>
      <c r="Y1071" s="14">
        <f t="shared" si="215"/>
        <v>2003</v>
      </c>
      <c r="Z1071" s="14" t="s">
        <v>72</v>
      </c>
    </row>
    <row r="1072" spans="1:26" x14ac:dyDescent="0.35">
      <c r="A1072" t="s">
        <v>41</v>
      </c>
      <c r="B1072" s="14">
        <f>VLOOKUP(Table2[[#This Row],[Crop]],Crop!$A$2:$B$5,2,FALSE)</f>
        <v>33</v>
      </c>
      <c r="C1072" t="s">
        <v>24</v>
      </c>
      <c r="D1072" s="14">
        <f>VLOOKUP(Table2[[#This Row],[District]],district!$A$2:$B$38,2,FALSE)</f>
        <v>29</v>
      </c>
      <c r="E1072">
        <v>2004</v>
      </c>
      <c r="F1072">
        <v>829.25</v>
      </c>
      <c r="G1072">
        <v>403</v>
      </c>
      <c r="H1072">
        <v>28.13</v>
      </c>
      <c r="L1072" s="17" t="s">
        <v>68</v>
      </c>
      <c r="M1072" s="14" t="s">
        <v>71</v>
      </c>
      <c r="N1072" s="14" t="str">
        <f t="shared" si="204"/>
        <v>,</v>
      </c>
      <c r="O1072" s="14">
        <f t="shared" si="205"/>
        <v>33</v>
      </c>
      <c r="P1072" s="14" t="str">
        <f t="shared" si="206"/>
        <v>,</v>
      </c>
      <c r="Q1072" s="14">
        <f t="shared" si="207"/>
        <v>29</v>
      </c>
      <c r="R1072" s="14" t="str">
        <f t="shared" si="208"/>
        <v>,</v>
      </c>
      <c r="S1072" s="14">
        <f t="shared" si="209"/>
        <v>403</v>
      </c>
      <c r="T1072" s="14" t="str">
        <f t="shared" si="210"/>
        <v>,</v>
      </c>
      <c r="U1072" s="14">
        <f t="shared" si="211"/>
        <v>829.25</v>
      </c>
      <c r="V1072" s="14" t="str">
        <f t="shared" si="212"/>
        <v>,</v>
      </c>
      <c r="W1072" s="14">
        <f t="shared" si="213"/>
        <v>28.13</v>
      </c>
      <c r="X1072" s="14" t="str">
        <f t="shared" si="214"/>
        <v>,</v>
      </c>
      <c r="Y1072" s="14">
        <f t="shared" si="215"/>
        <v>2004</v>
      </c>
      <c r="Z1072" s="14" t="s">
        <v>72</v>
      </c>
    </row>
    <row r="1073" spans="1:26" x14ac:dyDescent="0.35">
      <c r="A1073" t="s">
        <v>41</v>
      </c>
      <c r="B1073" s="14">
        <f>VLOOKUP(Table2[[#This Row],[Crop]],Crop!$A$2:$B$5,2,FALSE)</f>
        <v>33</v>
      </c>
      <c r="C1073" t="s">
        <v>24</v>
      </c>
      <c r="D1073" s="14">
        <f>VLOOKUP(Table2[[#This Row],[District]],district!$A$2:$B$38,2,FALSE)</f>
        <v>29</v>
      </c>
      <c r="E1073">
        <v>2005</v>
      </c>
      <c r="F1073">
        <v>646.42999999999995</v>
      </c>
      <c r="G1073">
        <v>331</v>
      </c>
      <c r="H1073">
        <v>25.12</v>
      </c>
      <c r="L1073" s="17" t="s">
        <v>68</v>
      </c>
      <c r="M1073" s="14" t="s">
        <v>71</v>
      </c>
      <c r="N1073" s="14" t="str">
        <f t="shared" si="204"/>
        <v>,</v>
      </c>
      <c r="O1073" s="14">
        <f t="shared" si="205"/>
        <v>33</v>
      </c>
      <c r="P1073" s="14" t="str">
        <f t="shared" si="206"/>
        <v>,</v>
      </c>
      <c r="Q1073" s="14">
        <f t="shared" si="207"/>
        <v>29</v>
      </c>
      <c r="R1073" s="14" t="str">
        <f t="shared" si="208"/>
        <v>,</v>
      </c>
      <c r="S1073" s="14">
        <f t="shared" si="209"/>
        <v>331</v>
      </c>
      <c r="T1073" s="14" t="str">
        <f t="shared" si="210"/>
        <v>,</v>
      </c>
      <c r="U1073" s="14">
        <f t="shared" si="211"/>
        <v>646.42999999999995</v>
      </c>
      <c r="V1073" s="14" t="str">
        <f t="shared" si="212"/>
        <v>,</v>
      </c>
      <c r="W1073" s="14">
        <f t="shared" si="213"/>
        <v>25.12</v>
      </c>
      <c r="X1073" s="14" t="str">
        <f t="shared" si="214"/>
        <v>,</v>
      </c>
      <c r="Y1073" s="14">
        <f t="shared" si="215"/>
        <v>2005</v>
      </c>
      <c r="Z1073" s="14" t="s">
        <v>72</v>
      </c>
    </row>
    <row r="1074" spans="1:26" x14ac:dyDescent="0.35">
      <c r="A1074" t="s">
        <v>41</v>
      </c>
      <c r="B1074" s="14">
        <f>VLOOKUP(Table2[[#This Row],[Crop]],Crop!$A$2:$B$5,2,FALSE)</f>
        <v>33</v>
      </c>
      <c r="C1074" t="s">
        <v>24</v>
      </c>
      <c r="D1074" s="14">
        <f>VLOOKUP(Table2[[#This Row],[District]],district!$A$2:$B$38,2,FALSE)</f>
        <v>29</v>
      </c>
      <c r="E1074">
        <v>2006</v>
      </c>
      <c r="F1074">
        <v>739.9</v>
      </c>
      <c r="G1074">
        <v>363</v>
      </c>
      <c r="H1074">
        <v>26.21</v>
      </c>
      <c r="L1074" s="17" t="s">
        <v>68</v>
      </c>
      <c r="M1074" s="14" t="s">
        <v>71</v>
      </c>
      <c r="N1074" s="14" t="str">
        <f t="shared" si="204"/>
        <v>,</v>
      </c>
      <c r="O1074" s="14">
        <f t="shared" si="205"/>
        <v>33</v>
      </c>
      <c r="P1074" s="14" t="str">
        <f t="shared" si="206"/>
        <v>,</v>
      </c>
      <c r="Q1074" s="14">
        <f t="shared" si="207"/>
        <v>29</v>
      </c>
      <c r="R1074" s="14" t="str">
        <f t="shared" si="208"/>
        <v>,</v>
      </c>
      <c r="S1074" s="14">
        <f t="shared" si="209"/>
        <v>363</v>
      </c>
      <c r="T1074" s="14" t="str">
        <f t="shared" si="210"/>
        <v>,</v>
      </c>
      <c r="U1074" s="14">
        <f t="shared" si="211"/>
        <v>739.9</v>
      </c>
      <c r="V1074" s="14" t="str">
        <f t="shared" si="212"/>
        <v>,</v>
      </c>
      <c r="W1074" s="14">
        <f t="shared" si="213"/>
        <v>26.21</v>
      </c>
      <c r="X1074" s="14" t="str">
        <f t="shared" si="214"/>
        <v>,</v>
      </c>
      <c r="Y1074" s="14">
        <f t="shared" si="215"/>
        <v>2006</v>
      </c>
      <c r="Z1074" s="14" t="s">
        <v>72</v>
      </c>
    </row>
    <row r="1075" spans="1:26" x14ac:dyDescent="0.35">
      <c r="A1075" t="s">
        <v>41</v>
      </c>
      <c r="B1075" s="14">
        <f>VLOOKUP(Table2[[#This Row],[Crop]],Crop!$A$2:$B$5,2,FALSE)</f>
        <v>33</v>
      </c>
      <c r="C1075" t="s">
        <v>24</v>
      </c>
      <c r="D1075" s="14">
        <f>VLOOKUP(Table2[[#This Row],[District]],district!$A$2:$B$38,2,FALSE)</f>
        <v>29</v>
      </c>
      <c r="E1075">
        <v>2007</v>
      </c>
      <c r="F1075">
        <v>602.66999999999996</v>
      </c>
      <c r="G1075">
        <v>343</v>
      </c>
      <c r="H1075">
        <v>22.6</v>
      </c>
      <c r="L1075" s="17" t="s">
        <v>68</v>
      </c>
      <c r="M1075" s="14" t="s">
        <v>71</v>
      </c>
      <c r="N1075" s="14" t="str">
        <f t="shared" si="204"/>
        <v>,</v>
      </c>
      <c r="O1075" s="14">
        <f t="shared" si="205"/>
        <v>33</v>
      </c>
      <c r="P1075" s="14" t="str">
        <f t="shared" si="206"/>
        <v>,</v>
      </c>
      <c r="Q1075" s="14">
        <f t="shared" si="207"/>
        <v>29</v>
      </c>
      <c r="R1075" s="14" t="str">
        <f t="shared" si="208"/>
        <v>,</v>
      </c>
      <c r="S1075" s="14">
        <f t="shared" si="209"/>
        <v>343</v>
      </c>
      <c r="T1075" s="14" t="str">
        <f t="shared" si="210"/>
        <v>,</v>
      </c>
      <c r="U1075" s="14">
        <f t="shared" si="211"/>
        <v>602.66999999999996</v>
      </c>
      <c r="V1075" s="14" t="str">
        <f t="shared" si="212"/>
        <v>,</v>
      </c>
      <c r="W1075" s="14">
        <f t="shared" si="213"/>
        <v>22.6</v>
      </c>
      <c r="X1075" s="14" t="str">
        <f t="shared" si="214"/>
        <v>,</v>
      </c>
      <c r="Y1075" s="14">
        <f t="shared" si="215"/>
        <v>2007</v>
      </c>
      <c r="Z1075" s="14" t="s">
        <v>72</v>
      </c>
    </row>
    <row r="1076" spans="1:26" x14ac:dyDescent="0.35">
      <c r="A1076" t="s">
        <v>41</v>
      </c>
      <c r="B1076" s="14">
        <f>VLOOKUP(Table2[[#This Row],[Crop]],Crop!$A$2:$B$5,2,FALSE)</f>
        <v>33</v>
      </c>
      <c r="C1076" t="s">
        <v>24</v>
      </c>
      <c r="D1076" s="14">
        <f>VLOOKUP(Table2[[#This Row],[District]],district!$A$2:$B$38,2,FALSE)</f>
        <v>29</v>
      </c>
      <c r="E1076">
        <v>2008</v>
      </c>
      <c r="F1076">
        <v>436.29</v>
      </c>
      <c r="G1076">
        <v>313</v>
      </c>
      <c r="H1076">
        <v>17.93</v>
      </c>
      <c r="L1076" s="17" t="s">
        <v>68</v>
      </c>
      <c r="M1076" s="14" t="s">
        <v>71</v>
      </c>
      <c r="N1076" s="14" t="str">
        <f t="shared" si="204"/>
        <v>,</v>
      </c>
      <c r="O1076" s="14">
        <f t="shared" si="205"/>
        <v>33</v>
      </c>
      <c r="P1076" s="14" t="str">
        <f t="shared" si="206"/>
        <v>,</v>
      </c>
      <c r="Q1076" s="14">
        <f t="shared" si="207"/>
        <v>29</v>
      </c>
      <c r="R1076" s="14" t="str">
        <f t="shared" si="208"/>
        <v>,</v>
      </c>
      <c r="S1076" s="14">
        <f t="shared" si="209"/>
        <v>313</v>
      </c>
      <c r="T1076" s="14" t="str">
        <f t="shared" si="210"/>
        <v>,</v>
      </c>
      <c r="U1076" s="14">
        <f t="shared" si="211"/>
        <v>436.29</v>
      </c>
      <c r="V1076" s="14" t="str">
        <f t="shared" si="212"/>
        <v>,</v>
      </c>
      <c r="W1076" s="14">
        <f t="shared" si="213"/>
        <v>17.93</v>
      </c>
      <c r="X1076" s="14" t="str">
        <f t="shared" si="214"/>
        <v>,</v>
      </c>
      <c r="Y1076" s="14">
        <f t="shared" si="215"/>
        <v>2008</v>
      </c>
      <c r="Z1076" s="14" t="s">
        <v>72</v>
      </c>
    </row>
    <row r="1077" spans="1:26" x14ac:dyDescent="0.35">
      <c r="A1077" t="s">
        <v>41</v>
      </c>
      <c r="B1077" s="14">
        <f>VLOOKUP(Table2[[#This Row],[Crop]],Crop!$A$2:$B$5,2,FALSE)</f>
        <v>33</v>
      </c>
      <c r="C1077" t="s">
        <v>24</v>
      </c>
      <c r="D1077" s="14">
        <f>VLOOKUP(Table2[[#This Row],[District]],district!$A$2:$B$38,2,FALSE)</f>
        <v>29</v>
      </c>
      <c r="E1077">
        <v>2009</v>
      </c>
      <c r="F1077">
        <v>626.46</v>
      </c>
      <c r="G1077">
        <v>350</v>
      </c>
      <c r="H1077">
        <v>23.02</v>
      </c>
      <c r="L1077" s="17" t="s">
        <v>68</v>
      </c>
      <c r="M1077" s="14" t="s">
        <v>71</v>
      </c>
      <c r="N1077" s="14" t="str">
        <f t="shared" si="204"/>
        <v>,</v>
      </c>
      <c r="O1077" s="14">
        <f t="shared" si="205"/>
        <v>33</v>
      </c>
      <c r="P1077" s="14" t="str">
        <f t="shared" si="206"/>
        <v>,</v>
      </c>
      <c r="Q1077" s="14">
        <f t="shared" si="207"/>
        <v>29</v>
      </c>
      <c r="R1077" s="14" t="str">
        <f t="shared" si="208"/>
        <v>,</v>
      </c>
      <c r="S1077" s="14">
        <f t="shared" si="209"/>
        <v>350</v>
      </c>
      <c r="T1077" s="14" t="str">
        <f t="shared" si="210"/>
        <v>,</v>
      </c>
      <c r="U1077" s="14">
        <f t="shared" si="211"/>
        <v>626.46</v>
      </c>
      <c r="V1077" s="14" t="str">
        <f t="shared" si="212"/>
        <v>,</v>
      </c>
      <c r="W1077" s="14">
        <f t="shared" si="213"/>
        <v>23.02</v>
      </c>
      <c r="X1077" s="14" t="str">
        <f t="shared" si="214"/>
        <v>,</v>
      </c>
      <c r="Y1077" s="14">
        <f t="shared" si="215"/>
        <v>2009</v>
      </c>
      <c r="Z1077" s="14" t="s">
        <v>72</v>
      </c>
    </row>
    <row r="1078" spans="1:26" x14ac:dyDescent="0.35">
      <c r="A1078" t="s">
        <v>41</v>
      </c>
      <c r="B1078" s="14">
        <f>VLOOKUP(Table2[[#This Row],[Crop]],Crop!$A$2:$B$5,2,FALSE)</f>
        <v>33</v>
      </c>
      <c r="C1078" t="s">
        <v>24</v>
      </c>
      <c r="D1078" s="14">
        <f>VLOOKUP(Table2[[#This Row],[District]],district!$A$2:$B$38,2,FALSE)</f>
        <v>29</v>
      </c>
      <c r="E1078">
        <v>2010</v>
      </c>
      <c r="F1078">
        <v>184.25</v>
      </c>
      <c r="G1078">
        <v>142</v>
      </c>
      <c r="H1078">
        <v>16.690000000000001</v>
      </c>
      <c r="L1078" s="17" t="s">
        <v>68</v>
      </c>
      <c r="M1078" s="14" t="s">
        <v>71</v>
      </c>
      <c r="N1078" s="14" t="str">
        <f t="shared" si="204"/>
        <v>,</v>
      </c>
      <c r="O1078" s="14">
        <f t="shared" si="205"/>
        <v>33</v>
      </c>
      <c r="P1078" s="14" t="str">
        <f t="shared" si="206"/>
        <v>,</v>
      </c>
      <c r="Q1078" s="14">
        <f t="shared" si="207"/>
        <v>29</v>
      </c>
      <c r="R1078" s="14" t="str">
        <f t="shared" si="208"/>
        <v>,</v>
      </c>
      <c r="S1078" s="14">
        <f t="shared" si="209"/>
        <v>142</v>
      </c>
      <c r="T1078" s="14" t="str">
        <f t="shared" si="210"/>
        <v>,</v>
      </c>
      <c r="U1078" s="14">
        <f t="shared" si="211"/>
        <v>184.25</v>
      </c>
      <c r="V1078" s="14" t="str">
        <f t="shared" si="212"/>
        <v>,</v>
      </c>
      <c r="W1078" s="14">
        <f t="shared" si="213"/>
        <v>16.690000000000001</v>
      </c>
      <c r="X1078" s="14" t="str">
        <f t="shared" si="214"/>
        <v>,</v>
      </c>
      <c r="Y1078" s="14">
        <f t="shared" si="215"/>
        <v>2010</v>
      </c>
      <c r="Z1078" s="14" t="s">
        <v>72</v>
      </c>
    </row>
    <row r="1079" spans="1:26" x14ac:dyDescent="0.35">
      <c r="A1079" t="s">
        <v>41</v>
      </c>
      <c r="B1079" s="14">
        <f>VLOOKUP(Table2[[#This Row],[Crop]],Crop!$A$2:$B$5,2,FALSE)</f>
        <v>33</v>
      </c>
      <c r="C1079" t="s">
        <v>24</v>
      </c>
      <c r="D1079" s="14">
        <f>VLOOKUP(Table2[[#This Row],[District]],district!$A$2:$B$38,2,FALSE)</f>
        <v>29</v>
      </c>
      <c r="E1079">
        <v>2011</v>
      </c>
      <c r="F1079">
        <v>474.89</v>
      </c>
      <c r="G1079">
        <v>307</v>
      </c>
      <c r="H1079">
        <v>19.89</v>
      </c>
      <c r="L1079" s="17" t="s">
        <v>68</v>
      </c>
      <c r="M1079" s="14" t="s">
        <v>71</v>
      </c>
      <c r="N1079" s="14" t="str">
        <f t="shared" si="204"/>
        <v>,</v>
      </c>
      <c r="O1079" s="14">
        <f t="shared" si="205"/>
        <v>33</v>
      </c>
      <c r="P1079" s="14" t="str">
        <f t="shared" si="206"/>
        <v>,</v>
      </c>
      <c r="Q1079" s="14">
        <f t="shared" si="207"/>
        <v>29</v>
      </c>
      <c r="R1079" s="14" t="str">
        <f t="shared" si="208"/>
        <v>,</v>
      </c>
      <c r="S1079" s="14">
        <f t="shared" si="209"/>
        <v>307</v>
      </c>
      <c r="T1079" s="14" t="str">
        <f t="shared" si="210"/>
        <v>,</v>
      </c>
      <c r="U1079" s="14">
        <f t="shared" si="211"/>
        <v>474.89</v>
      </c>
      <c r="V1079" s="14" t="str">
        <f t="shared" si="212"/>
        <v>,</v>
      </c>
      <c r="W1079" s="14">
        <f t="shared" si="213"/>
        <v>19.89</v>
      </c>
      <c r="X1079" s="14" t="str">
        <f t="shared" si="214"/>
        <v>,</v>
      </c>
      <c r="Y1079" s="14">
        <f t="shared" si="215"/>
        <v>2011</v>
      </c>
      <c r="Z1079" s="14" t="s">
        <v>72</v>
      </c>
    </row>
    <row r="1080" spans="1:26" x14ac:dyDescent="0.35">
      <c r="A1080" t="s">
        <v>41</v>
      </c>
      <c r="B1080" s="14">
        <f>VLOOKUP(Table2[[#This Row],[Crop]],Crop!$A$2:$B$5,2,FALSE)</f>
        <v>33</v>
      </c>
      <c r="C1080" t="s">
        <v>24</v>
      </c>
      <c r="D1080" s="14">
        <f>VLOOKUP(Table2[[#This Row],[District]],district!$A$2:$B$38,2,FALSE)</f>
        <v>29</v>
      </c>
      <c r="E1080">
        <v>2012</v>
      </c>
      <c r="F1080">
        <v>377.56</v>
      </c>
      <c r="G1080">
        <v>265</v>
      </c>
      <c r="H1080">
        <v>18.32</v>
      </c>
      <c r="L1080" s="17" t="s">
        <v>68</v>
      </c>
      <c r="M1080" s="14" t="s">
        <v>71</v>
      </c>
      <c r="N1080" s="14" t="str">
        <f t="shared" si="204"/>
        <v>,</v>
      </c>
      <c r="O1080" s="14">
        <f t="shared" si="205"/>
        <v>33</v>
      </c>
      <c r="P1080" s="14" t="str">
        <f t="shared" si="206"/>
        <v>,</v>
      </c>
      <c r="Q1080" s="14">
        <f t="shared" si="207"/>
        <v>29</v>
      </c>
      <c r="R1080" s="14" t="str">
        <f t="shared" si="208"/>
        <v>,</v>
      </c>
      <c r="S1080" s="14">
        <f t="shared" si="209"/>
        <v>265</v>
      </c>
      <c r="T1080" s="14" t="str">
        <f t="shared" si="210"/>
        <v>,</v>
      </c>
      <c r="U1080" s="14">
        <f t="shared" si="211"/>
        <v>377.56</v>
      </c>
      <c r="V1080" s="14" t="str">
        <f t="shared" si="212"/>
        <v>,</v>
      </c>
      <c r="W1080" s="14">
        <f t="shared" si="213"/>
        <v>18.32</v>
      </c>
      <c r="X1080" s="14" t="str">
        <f t="shared" si="214"/>
        <v>,</v>
      </c>
      <c r="Y1080" s="14">
        <f t="shared" si="215"/>
        <v>2012</v>
      </c>
      <c r="Z1080" s="14" t="s">
        <v>72</v>
      </c>
    </row>
    <row r="1081" spans="1:26" x14ac:dyDescent="0.35">
      <c r="A1081" t="s">
        <v>41</v>
      </c>
      <c r="B1081" s="14">
        <f>VLOOKUP(Table2[[#This Row],[Crop]],Crop!$A$2:$B$5,2,FALSE)</f>
        <v>33</v>
      </c>
      <c r="C1081" t="s">
        <v>24</v>
      </c>
      <c r="D1081" s="14">
        <f>VLOOKUP(Table2[[#This Row],[District]],district!$A$2:$B$38,2,FALSE)</f>
        <v>29</v>
      </c>
      <c r="E1081">
        <v>2013</v>
      </c>
      <c r="F1081">
        <v>459.22</v>
      </c>
      <c r="G1081">
        <v>245</v>
      </c>
      <c r="H1081">
        <v>24.1</v>
      </c>
      <c r="L1081" s="17" t="s">
        <v>68</v>
      </c>
      <c r="M1081" s="14" t="s">
        <v>71</v>
      </c>
      <c r="N1081" s="14" t="str">
        <f t="shared" si="204"/>
        <v>,</v>
      </c>
      <c r="O1081" s="14">
        <f t="shared" si="205"/>
        <v>33</v>
      </c>
      <c r="P1081" s="14" t="str">
        <f t="shared" si="206"/>
        <v>,</v>
      </c>
      <c r="Q1081" s="14">
        <f t="shared" si="207"/>
        <v>29</v>
      </c>
      <c r="R1081" s="14" t="str">
        <f t="shared" si="208"/>
        <v>,</v>
      </c>
      <c r="S1081" s="14">
        <f t="shared" si="209"/>
        <v>245</v>
      </c>
      <c r="T1081" s="14" t="str">
        <f t="shared" si="210"/>
        <v>,</v>
      </c>
      <c r="U1081" s="14">
        <f t="shared" si="211"/>
        <v>459.22</v>
      </c>
      <c r="V1081" s="14" t="str">
        <f t="shared" si="212"/>
        <v>,</v>
      </c>
      <c r="W1081" s="14">
        <f t="shared" si="213"/>
        <v>24.1</v>
      </c>
      <c r="X1081" s="14" t="str">
        <f t="shared" si="214"/>
        <v>,</v>
      </c>
      <c r="Y1081" s="14">
        <f t="shared" si="215"/>
        <v>2013</v>
      </c>
      <c r="Z1081" s="14" t="s">
        <v>72</v>
      </c>
    </row>
    <row r="1082" spans="1:26" x14ac:dyDescent="0.35">
      <c r="A1082" t="s">
        <v>41</v>
      </c>
      <c r="B1082" s="14">
        <f>VLOOKUP(Table2[[#This Row],[Crop]],Crop!$A$2:$B$5,2,FALSE)</f>
        <v>33</v>
      </c>
      <c r="C1082" t="s">
        <v>24</v>
      </c>
      <c r="D1082" s="14">
        <f>VLOOKUP(Table2[[#This Row],[District]],district!$A$2:$B$38,2,FALSE)</f>
        <v>29</v>
      </c>
      <c r="E1082">
        <v>2014</v>
      </c>
      <c r="F1082">
        <v>699.22</v>
      </c>
      <c r="G1082">
        <v>355</v>
      </c>
      <c r="H1082">
        <v>25.33</v>
      </c>
      <c r="L1082" s="17" t="s">
        <v>68</v>
      </c>
      <c r="M1082" s="14" t="s">
        <v>71</v>
      </c>
      <c r="N1082" s="14" t="str">
        <f t="shared" si="204"/>
        <v>,</v>
      </c>
      <c r="O1082" s="14">
        <f t="shared" si="205"/>
        <v>33</v>
      </c>
      <c r="P1082" s="14" t="str">
        <f t="shared" si="206"/>
        <v>,</v>
      </c>
      <c r="Q1082" s="14">
        <f t="shared" si="207"/>
        <v>29</v>
      </c>
      <c r="R1082" s="14" t="str">
        <f t="shared" si="208"/>
        <v>,</v>
      </c>
      <c r="S1082" s="14">
        <f t="shared" si="209"/>
        <v>355</v>
      </c>
      <c r="T1082" s="14" t="str">
        <f t="shared" si="210"/>
        <v>,</v>
      </c>
      <c r="U1082" s="14">
        <f t="shared" si="211"/>
        <v>699.22</v>
      </c>
      <c r="V1082" s="14" t="str">
        <f t="shared" si="212"/>
        <v>,</v>
      </c>
      <c r="W1082" s="14">
        <f t="shared" si="213"/>
        <v>25.33</v>
      </c>
      <c r="X1082" s="14" t="str">
        <f t="shared" si="214"/>
        <v>,</v>
      </c>
      <c r="Y1082" s="14">
        <f t="shared" si="215"/>
        <v>2014</v>
      </c>
      <c r="Z1082" s="14" t="s">
        <v>72</v>
      </c>
    </row>
    <row r="1083" spans="1:26" x14ac:dyDescent="0.35">
      <c r="A1083" t="s">
        <v>41</v>
      </c>
      <c r="B1083" s="14">
        <f>VLOOKUP(Table2[[#This Row],[Crop]],Crop!$A$2:$B$5,2,FALSE)</f>
        <v>33</v>
      </c>
      <c r="C1083" t="s">
        <v>24</v>
      </c>
      <c r="D1083" s="14">
        <f>VLOOKUP(Table2[[#This Row],[District]],district!$A$2:$B$38,2,FALSE)</f>
        <v>29</v>
      </c>
      <c r="E1083">
        <v>2015</v>
      </c>
      <c r="F1083">
        <v>636.42999999999995</v>
      </c>
      <c r="G1083">
        <v>350</v>
      </c>
      <c r="H1083">
        <v>23.38</v>
      </c>
      <c r="L1083" s="17" t="s">
        <v>68</v>
      </c>
      <c r="M1083" s="14" t="s">
        <v>71</v>
      </c>
      <c r="N1083" s="14" t="str">
        <f t="shared" si="204"/>
        <v>,</v>
      </c>
      <c r="O1083" s="14">
        <f t="shared" si="205"/>
        <v>33</v>
      </c>
      <c r="P1083" s="14" t="str">
        <f t="shared" si="206"/>
        <v>,</v>
      </c>
      <c r="Q1083" s="14">
        <f t="shared" si="207"/>
        <v>29</v>
      </c>
      <c r="R1083" s="14" t="str">
        <f t="shared" si="208"/>
        <v>,</v>
      </c>
      <c r="S1083" s="14">
        <f t="shared" si="209"/>
        <v>350</v>
      </c>
      <c r="T1083" s="14" t="str">
        <f t="shared" si="210"/>
        <v>,</v>
      </c>
      <c r="U1083" s="14">
        <f t="shared" si="211"/>
        <v>636.42999999999995</v>
      </c>
      <c r="V1083" s="14" t="str">
        <f t="shared" si="212"/>
        <v>,</v>
      </c>
      <c r="W1083" s="14">
        <f t="shared" si="213"/>
        <v>23.38</v>
      </c>
      <c r="X1083" s="14" t="str">
        <f t="shared" si="214"/>
        <v>,</v>
      </c>
      <c r="Y1083" s="14">
        <f t="shared" si="215"/>
        <v>2015</v>
      </c>
      <c r="Z1083" s="14" t="s">
        <v>72</v>
      </c>
    </row>
    <row r="1084" spans="1:26" x14ac:dyDescent="0.35">
      <c r="A1084" t="s">
        <v>41</v>
      </c>
      <c r="B1084" s="14">
        <f>VLOOKUP(Table2[[#This Row],[Crop]],Crop!$A$2:$B$5,2,FALSE)</f>
        <v>33</v>
      </c>
      <c r="C1084" t="s">
        <v>24</v>
      </c>
      <c r="D1084" s="14">
        <f>VLOOKUP(Table2[[#This Row],[District]],district!$A$2:$B$38,2,FALSE)</f>
        <v>29</v>
      </c>
      <c r="E1084">
        <v>2016</v>
      </c>
      <c r="F1084">
        <v>620.25</v>
      </c>
      <c r="G1084">
        <v>334</v>
      </c>
      <c r="H1084">
        <v>23.88</v>
      </c>
      <c r="L1084" s="17" t="s">
        <v>68</v>
      </c>
      <c r="M1084" s="14" t="s">
        <v>71</v>
      </c>
      <c r="N1084" s="14" t="str">
        <f t="shared" si="204"/>
        <v>,</v>
      </c>
      <c r="O1084" s="14">
        <f t="shared" si="205"/>
        <v>33</v>
      </c>
      <c r="P1084" s="14" t="str">
        <f t="shared" si="206"/>
        <v>,</v>
      </c>
      <c r="Q1084" s="14">
        <f t="shared" si="207"/>
        <v>29</v>
      </c>
      <c r="R1084" s="14" t="str">
        <f t="shared" si="208"/>
        <v>,</v>
      </c>
      <c r="S1084" s="14">
        <f t="shared" si="209"/>
        <v>334</v>
      </c>
      <c r="T1084" s="14" t="str">
        <f t="shared" si="210"/>
        <v>,</v>
      </c>
      <c r="U1084" s="14">
        <f t="shared" si="211"/>
        <v>620.25</v>
      </c>
      <c r="V1084" s="14" t="str">
        <f t="shared" si="212"/>
        <v>,</v>
      </c>
      <c r="W1084" s="14">
        <f t="shared" si="213"/>
        <v>23.88</v>
      </c>
      <c r="X1084" s="14" t="str">
        <f t="shared" si="214"/>
        <v>,</v>
      </c>
      <c r="Y1084" s="14">
        <f t="shared" si="215"/>
        <v>2016</v>
      </c>
      <c r="Z1084" s="14" t="s">
        <v>72</v>
      </c>
    </row>
    <row r="1085" spans="1:26" x14ac:dyDescent="0.35">
      <c r="A1085" t="s">
        <v>41</v>
      </c>
      <c r="B1085" s="14">
        <f>VLOOKUP(Table2[[#This Row],[Crop]],Crop!$A$2:$B$5,2,FALSE)</f>
        <v>33</v>
      </c>
      <c r="C1085" t="s">
        <v>24</v>
      </c>
      <c r="D1085" s="14">
        <f>VLOOKUP(Table2[[#This Row],[District]],district!$A$2:$B$38,2,FALSE)</f>
        <v>29</v>
      </c>
      <c r="E1085">
        <v>2017</v>
      </c>
      <c r="F1085">
        <v>695.71</v>
      </c>
      <c r="G1085">
        <v>332</v>
      </c>
      <c r="H1085">
        <v>26.95</v>
      </c>
      <c r="L1085" s="17" t="s">
        <v>68</v>
      </c>
      <c r="M1085" s="14" t="s">
        <v>71</v>
      </c>
      <c r="N1085" s="14" t="str">
        <f t="shared" si="204"/>
        <v>,</v>
      </c>
      <c r="O1085" s="14">
        <f t="shared" si="205"/>
        <v>33</v>
      </c>
      <c r="P1085" s="14" t="str">
        <f t="shared" si="206"/>
        <v>,</v>
      </c>
      <c r="Q1085" s="14">
        <f t="shared" si="207"/>
        <v>29</v>
      </c>
      <c r="R1085" s="14" t="str">
        <f t="shared" si="208"/>
        <v>,</v>
      </c>
      <c r="S1085" s="14">
        <f t="shared" si="209"/>
        <v>332</v>
      </c>
      <c r="T1085" s="14" t="str">
        <f t="shared" si="210"/>
        <v>,</v>
      </c>
      <c r="U1085" s="14">
        <f t="shared" si="211"/>
        <v>695.71</v>
      </c>
      <c r="V1085" s="14" t="str">
        <f t="shared" si="212"/>
        <v>,</v>
      </c>
      <c r="W1085" s="14">
        <f t="shared" si="213"/>
        <v>26.95</v>
      </c>
      <c r="X1085" s="14" t="str">
        <f t="shared" si="214"/>
        <v>,</v>
      </c>
      <c r="Y1085" s="14">
        <f t="shared" si="215"/>
        <v>2017</v>
      </c>
      <c r="Z1085" s="14" t="s">
        <v>72</v>
      </c>
    </row>
    <row r="1086" spans="1:26" x14ac:dyDescent="0.35">
      <c r="A1086" t="s">
        <v>41</v>
      </c>
      <c r="B1086" s="14">
        <f>VLOOKUP(Table2[[#This Row],[Crop]],Crop!$A$2:$B$5,2,FALSE)</f>
        <v>33</v>
      </c>
      <c r="C1086" t="s">
        <v>24</v>
      </c>
      <c r="D1086" s="14">
        <f>VLOOKUP(Table2[[#This Row],[District]],district!$A$2:$B$38,2,FALSE)</f>
        <v>29</v>
      </c>
      <c r="E1086">
        <v>2018</v>
      </c>
      <c r="F1086">
        <v>625.24</v>
      </c>
      <c r="G1086">
        <v>354</v>
      </c>
      <c r="H1086">
        <v>22.71</v>
      </c>
      <c r="L1086" s="17" t="s">
        <v>68</v>
      </c>
      <c r="M1086" s="14" t="s">
        <v>71</v>
      </c>
      <c r="N1086" s="14" t="str">
        <f t="shared" si="204"/>
        <v>,</v>
      </c>
      <c r="O1086" s="14">
        <f t="shared" si="205"/>
        <v>33</v>
      </c>
      <c r="P1086" s="14" t="str">
        <f t="shared" si="206"/>
        <v>,</v>
      </c>
      <c r="Q1086" s="14">
        <f t="shared" si="207"/>
        <v>29</v>
      </c>
      <c r="R1086" s="14" t="str">
        <f t="shared" si="208"/>
        <v>,</v>
      </c>
      <c r="S1086" s="14">
        <f t="shared" si="209"/>
        <v>354</v>
      </c>
      <c r="T1086" s="14" t="str">
        <f t="shared" si="210"/>
        <v>,</v>
      </c>
      <c r="U1086" s="14">
        <f t="shared" si="211"/>
        <v>625.24</v>
      </c>
      <c r="V1086" s="14" t="str">
        <f t="shared" si="212"/>
        <v>,</v>
      </c>
      <c r="W1086" s="14">
        <f t="shared" si="213"/>
        <v>22.71</v>
      </c>
      <c r="X1086" s="14" t="str">
        <f t="shared" si="214"/>
        <v>,</v>
      </c>
      <c r="Y1086" s="14">
        <f t="shared" si="215"/>
        <v>2018</v>
      </c>
      <c r="Z1086" s="14" t="s">
        <v>72</v>
      </c>
    </row>
    <row r="1087" spans="1:26" x14ac:dyDescent="0.35">
      <c r="A1087" t="s">
        <v>41</v>
      </c>
      <c r="B1087" s="14">
        <f>VLOOKUP(Table2[[#This Row],[Crop]],Crop!$A$2:$B$5,2,FALSE)</f>
        <v>33</v>
      </c>
      <c r="C1087" t="s">
        <v>24</v>
      </c>
      <c r="D1087" s="14">
        <f>VLOOKUP(Table2[[#This Row],[District]],district!$A$2:$B$38,2,FALSE)</f>
        <v>29</v>
      </c>
      <c r="E1087">
        <v>2019</v>
      </c>
      <c r="F1087">
        <v>444.99</v>
      </c>
      <c r="G1087">
        <v>352</v>
      </c>
      <c r="H1087">
        <v>16.260000000000002</v>
      </c>
      <c r="L1087" s="17" t="s">
        <v>68</v>
      </c>
      <c r="M1087" s="14" t="s">
        <v>71</v>
      </c>
      <c r="N1087" s="14" t="str">
        <f t="shared" si="204"/>
        <v>,</v>
      </c>
      <c r="O1087" s="14">
        <f t="shared" si="205"/>
        <v>33</v>
      </c>
      <c r="P1087" s="14" t="str">
        <f t="shared" si="206"/>
        <v>,</v>
      </c>
      <c r="Q1087" s="14">
        <f t="shared" si="207"/>
        <v>29</v>
      </c>
      <c r="R1087" s="14" t="str">
        <f t="shared" si="208"/>
        <v>,</v>
      </c>
      <c r="S1087" s="14">
        <f t="shared" si="209"/>
        <v>352</v>
      </c>
      <c r="T1087" s="14" t="str">
        <f t="shared" si="210"/>
        <v>,</v>
      </c>
      <c r="U1087" s="14">
        <f t="shared" si="211"/>
        <v>444.99</v>
      </c>
      <c r="V1087" s="14" t="str">
        <f t="shared" si="212"/>
        <v>,</v>
      </c>
      <c r="W1087" s="14">
        <f t="shared" si="213"/>
        <v>16.260000000000002</v>
      </c>
      <c r="X1087" s="14" t="str">
        <f t="shared" si="214"/>
        <v>,</v>
      </c>
      <c r="Y1087" s="14">
        <f t="shared" si="215"/>
        <v>2019</v>
      </c>
      <c r="Z1087" s="14" t="s">
        <v>72</v>
      </c>
    </row>
    <row r="1088" spans="1:26" x14ac:dyDescent="0.35">
      <c r="A1088" t="s">
        <v>41</v>
      </c>
      <c r="B1088" s="14">
        <f>VLOOKUP(Table2[[#This Row],[Crop]],Crop!$A$2:$B$5,2,FALSE)</f>
        <v>33</v>
      </c>
      <c r="C1088" t="s">
        <v>24</v>
      </c>
      <c r="D1088" s="14">
        <f>VLOOKUP(Table2[[#This Row],[District]],district!$A$2:$B$38,2,FALSE)</f>
        <v>29</v>
      </c>
      <c r="E1088">
        <v>2020</v>
      </c>
      <c r="F1088">
        <v>355.52</v>
      </c>
      <c r="G1088">
        <v>292</v>
      </c>
      <c r="H1088">
        <v>14.61</v>
      </c>
      <c r="L1088" s="17" t="s">
        <v>68</v>
      </c>
      <c r="M1088" s="14" t="s">
        <v>71</v>
      </c>
      <c r="N1088" s="14" t="str">
        <f t="shared" si="204"/>
        <v>,</v>
      </c>
      <c r="O1088" s="14">
        <f t="shared" si="205"/>
        <v>33</v>
      </c>
      <c r="P1088" s="14" t="str">
        <f t="shared" si="206"/>
        <v>,</v>
      </c>
      <c r="Q1088" s="14">
        <f t="shared" si="207"/>
        <v>29</v>
      </c>
      <c r="R1088" s="14" t="str">
        <f t="shared" si="208"/>
        <v>,</v>
      </c>
      <c r="S1088" s="14">
        <f t="shared" si="209"/>
        <v>292</v>
      </c>
      <c r="T1088" s="14" t="str">
        <f t="shared" si="210"/>
        <v>,</v>
      </c>
      <c r="U1088" s="14">
        <f t="shared" si="211"/>
        <v>355.52</v>
      </c>
      <c r="V1088" s="14" t="str">
        <f t="shared" si="212"/>
        <v>,</v>
      </c>
      <c r="W1088" s="14">
        <f t="shared" si="213"/>
        <v>14.61</v>
      </c>
      <c r="X1088" s="14" t="str">
        <f t="shared" si="214"/>
        <v>,</v>
      </c>
      <c r="Y1088" s="14">
        <f t="shared" si="215"/>
        <v>2020</v>
      </c>
      <c r="Z1088" s="14" t="s">
        <v>72</v>
      </c>
    </row>
    <row r="1089" spans="1:26" x14ac:dyDescent="0.35">
      <c r="A1089" t="s">
        <v>41</v>
      </c>
      <c r="B1089" s="14">
        <f>VLOOKUP(Table2[[#This Row],[Crop]],Crop!$A$2:$B$5,2,FALSE)</f>
        <v>33</v>
      </c>
      <c r="C1089" t="s">
        <v>24</v>
      </c>
      <c r="D1089" s="14">
        <f>VLOOKUP(Table2[[#This Row],[District]],district!$A$2:$B$38,2,FALSE)</f>
        <v>29</v>
      </c>
      <c r="E1089">
        <v>2021</v>
      </c>
      <c r="F1089">
        <v>301.3</v>
      </c>
      <c r="G1089">
        <v>191</v>
      </c>
      <c r="H1089">
        <v>18.93</v>
      </c>
      <c r="L1089" s="17" t="s">
        <v>68</v>
      </c>
      <c r="M1089" s="14" t="s">
        <v>71</v>
      </c>
      <c r="N1089" s="14" t="str">
        <f t="shared" si="204"/>
        <v>,</v>
      </c>
      <c r="O1089" s="14">
        <f t="shared" si="205"/>
        <v>33</v>
      </c>
      <c r="P1089" s="14" t="str">
        <f t="shared" si="206"/>
        <v>,</v>
      </c>
      <c r="Q1089" s="14">
        <f t="shared" si="207"/>
        <v>29</v>
      </c>
      <c r="R1089" s="14" t="str">
        <f t="shared" si="208"/>
        <v>,</v>
      </c>
      <c r="S1089" s="14">
        <f t="shared" si="209"/>
        <v>191</v>
      </c>
      <c r="T1089" s="14" t="str">
        <f t="shared" si="210"/>
        <v>,</v>
      </c>
      <c r="U1089" s="14">
        <f t="shared" si="211"/>
        <v>301.3</v>
      </c>
      <c r="V1089" s="14" t="str">
        <f t="shared" si="212"/>
        <v>,</v>
      </c>
      <c r="W1089" s="14">
        <f t="shared" si="213"/>
        <v>18.93</v>
      </c>
      <c r="X1089" s="14" t="str">
        <f t="shared" si="214"/>
        <v>,</v>
      </c>
      <c r="Y1089" s="14">
        <f t="shared" si="215"/>
        <v>2021</v>
      </c>
      <c r="Z1089" s="14" t="s">
        <v>72</v>
      </c>
    </row>
    <row r="1090" spans="1:26" x14ac:dyDescent="0.35">
      <c r="A1090" t="s">
        <v>41</v>
      </c>
      <c r="B1090" s="14">
        <f>VLOOKUP(Table2[[#This Row],[Crop]],Crop!$A$2:$B$5,2,FALSE)</f>
        <v>33</v>
      </c>
      <c r="C1090" t="s">
        <v>25</v>
      </c>
      <c r="D1090" s="14">
        <f>VLOOKUP(Table2[[#This Row],[District]],district!$A$2:$B$38,2,FALSE)</f>
        <v>3</v>
      </c>
      <c r="E1090">
        <v>1990</v>
      </c>
      <c r="F1090">
        <v>877.52</v>
      </c>
      <c r="G1090">
        <v>501</v>
      </c>
      <c r="H1090">
        <v>23.2</v>
      </c>
      <c r="L1090" s="17" t="s">
        <v>68</v>
      </c>
      <c r="M1090" s="14" t="s">
        <v>71</v>
      </c>
      <c r="N1090" s="14" t="str">
        <f t="shared" si="204"/>
        <v>,</v>
      </c>
      <c r="O1090" s="14">
        <f t="shared" si="205"/>
        <v>33</v>
      </c>
      <c r="P1090" s="14" t="str">
        <f t="shared" si="206"/>
        <v>,</v>
      </c>
      <c r="Q1090" s="14">
        <f t="shared" si="207"/>
        <v>3</v>
      </c>
      <c r="R1090" s="14" t="str">
        <f t="shared" si="208"/>
        <v>,</v>
      </c>
      <c r="S1090" s="14">
        <f t="shared" si="209"/>
        <v>501</v>
      </c>
      <c r="T1090" s="14" t="str">
        <f t="shared" si="210"/>
        <v>,</v>
      </c>
      <c r="U1090" s="14">
        <f t="shared" si="211"/>
        <v>877.52</v>
      </c>
      <c r="V1090" s="14" t="str">
        <f t="shared" si="212"/>
        <v>,</v>
      </c>
      <c r="W1090" s="14">
        <f t="shared" si="213"/>
        <v>23.2</v>
      </c>
      <c r="X1090" s="14" t="str">
        <f t="shared" si="214"/>
        <v>,</v>
      </c>
      <c r="Y1090" s="14">
        <f t="shared" si="215"/>
        <v>1990</v>
      </c>
      <c r="Z1090" s="14" t="s">
        <v>72</v>
      </c>
    </row>
    <row r="1091" spans="1:26" x14ac:dyDescent="0.35">
      <c r="A1091" t="s">
        <v>41</v>
      </c>
      <c r="B1091" s="14">
        <f>VLOOKUP(Table2[[#This Row],[Crop]],Crop!$A$2:$B$5,2,FALSE)</f>
        <v>33</v>
      </c>
      <c r="C1091" t="s">
        <v>25</v>
      </c>
      <c r="D1091" s="14">
        <f>VLOOKUP(Table2[[#This Row],[District]],district!$A$2:$B$38,2,FALSE)</f>
        <v>3</v>
      </c>
      <c r="E1091">
        <v>1991</v>
      </c>
      <c r="F1091">
        <v>1078.23</v>
      </c>
      <c r="G1091">
        <v>534</v>
      </c>
      <c r="H1091">
        <v>27.6</v>
      </c>
      <c r="L1091" s="17" t="s">
        <v>68</v>
      </c>
      <c r="M1091" s="14" t="s">
        <v>71</v>
      </c>
      <c r="N1091" s="14" t="str">
        <f t="shared" si="204"/>
        <v>,</v>
      </c>
      <c r="O1091" s="14">
        <f t="shared" si="205"/>
        <v>33</v>
      </c>
      <c r="P1091" s="14" t="str">
        <f t="shared" si="206"/>
        <v>,</v>
      </c>
      <c r="Q1091" s="14">
        <f t="shared" si="207"/>
        <v>3</v>
      </c>
      <c r="R1091" s="14" t="str">
        <f t="shared" si="208"/>
        <v>,</v>
      </c>
      <c r="S1091" s="14">
        <f t="shared" si="209"/>
        <v>534</v>
      </c>
      <c r="T1091" s="14" t="str">
        <f t="shared" si="210"/>
        <v>,</v>
      </c>
      <c r="U1091" s="14">
        <f t="shared" si="211"/>
        <v>1078.23</v>
      </c>
      <c r="V1091" s="14" t="str">
        <f t="shared" si="212"/>
        <v>,</v>
      </c>
      <c r="W1091" s="14">
        <f t="shared" si="213"/>
        <v>27.6</v>
      </c>
      <c r="X1091" s="14" t="str">
        <f t="shared" si="214"/>
        <v>,</v>
      </c>
      <c r="Y1091" s="14">
        <f t="shared" si="215"/>
        <v>1991</v>
      </c>
      <c r="Z1091" s="14" t="s">
        <v>72</v>
      </c>
    </row>
    <row r="1092" spans="1:26" x14ac:dyDescent="0.35">
      <c r="A1092" t="s">
        <v>41</v>
      </c>
      <c r="B1092" s="14">
        <f>VLOOKUP(Table2[[#This Row],[Crop]],Crop!$A$2:$B$5,2,FALSE)</f>
        <v>33</v>
      </c>
      <c r="C1092" t="s">
        <v>25</v>
      </c>
      <c r="D1092" s="14">
        <f>VLOOKUP(Table2[[#This Row],[District]],district!$A$2:$B$38,2,FALSE)</f>
        <v>3</v>
      </c>
      <c r="E1092">
        <v>1992</v>
      </c>
      <c r="F1092">
        <v>904.66</v>
      </c>
      <c r="G1092">
        <v>583</v>
      </c>
      <c r="H1092">
        <v>21.21</v>
      </c>
      <c r="L1092" s="17" t="s">
        <v>68</v>
      </c>
      <c r="M1092" s="14" t="s">
        <v>71</v>
      </c>
      <c r="N1092" s="14" t="str">
        <f t="shared" si="204"/>
        <v>,</v>
      </c>
      <c r="O1092" s="14">
        <f t="shared" si="205"/>
        <v>33</v>
      </c>
      <c r="P1092" s="14" t="str">
        <f t="shared" si="206"/>
        <v>,</v>
      </c>
      <c r="Q1092" s="14">
        <f t="shared" si="207"/>
        <v>3</v>
      </c>
      <c r="R1092" s="14" t="str">
        <f t="shared" si="208"/>
        <v>,</v>
      </c>
      <c r="S1092" s="14">
        <f t="shared" si="209"/>
        <v>583</v>
      </c>
      <c r="T1092" s="14" t="str">
        <f t="shared" si="210"/>
        <v>,</v>
      </c>
      <c r="U1092" s="14">
        <f t="shared" si="211"/>
        <v>904.66</v>
      </c>
      <c r="V1092" s="14" t="str">
        <f t="shared" si="212"/>
        <v>,</v>
      </c>
      <c r="W1092" s="14">
        <f t="shared" si="213"/>
        <v>21.21</v>
      </c>
      <c r="X1092" s="14" t="str">
        <f t="shared" si="214"/>
        <v>,</v>
      </c>
      <c r="Y1092" s="14">
        <f t="shared" si="215"/>
        <v>1992</v>
      </c>
      <c r="Z1092" s="14" t="s">
        <v>72</v>
      </c>
    </row>
    <row r="1093" spans="1:26" x14ac:dyDescent="0.35">
      <c r="A1093" t="s">
        <v>41</v>
      </c>
      <c r="B1093" s="14">
        <f>VLOOKUP(Table2[[#This Row],[Crop]],Crop!$A$2:$B$5,2,FALSE)</f>
        <v>33</v>
      </c>
      <c r="C1093" t="s">
        <v>25</v>
      </c>
      <c r="D1093" s="14">
        <f>VLOOKUP(Table2[[#This Row],[District]],district!$A$2:$B$38,2,FALSE)</f>
        <v>3</v>
      </c>
      <c r="E1093">
        <v>1993</v>
      </c>
      <c r="F1093">
        <v>982.11</v>
      </c>
      <c r="G1093">
        <v>565</v>
      </c>
      <c r="H1093">
        <v>23.76</v>
      </c>
      <c r="L1093" s="17" t="s">
        <v>68</v>
      </c>
      <c r="M1093" s="14" t="s">
        <v>71</v>
      </c>
      <c r="N1093" s="14" t="str">
        <f t="shared" si="204"/>
        <v>,</v>
      </c>
      <c r="O1093" s="14">
        <f t="shared" si="205"/>
        <v>33</v>
      </c>
      <c r="P1093" s="14" t="str">
        <f t="shared" si="206"/>
        <v>,</v>
      </c>
      <c r="Q1093" s="14">
        <f t="shared" si="207"/>
        <v>3</v>
      </c>
      <c r="R1093" s="14" t="str">
        <f t="shared" si="208"/>
        <v>,</v>
      </c>
      <c r="S1093" s="14">
        <f t="shared" si="209"/>
        <v>565</v>
      </c>
      <c r="T1093" s="14" t="str">
        <f t="shared" si="210"/>
        <v>,</v>
      </c>
      <c r="U1093" s="14">
        <f t="shared" si="211"/>
        <v>982.11</v>
      </c>
      <c r="V1093" s="14" t="str">
        <f t="shared" si="212"/>
        <v>,</v>
      </c>
      <c r="W1093" s="14">
        <f t="shared" si="213"/>
        <v>23.76</v>
      </c>
      <c r="X1093" s="14" t="str">
        <f t="shared" si="214"/>
        <v>,</v>
      </c>
      <c r="Y1093" s="14">
        <f t="shared" si="215"/>
        <v>1993</v>
      </c>
      <c r="Z1093" s="14" t="s">
        <v>72</v>
      </c>
    </row>
    <row r="1094" spans="1:26" x14ac:dyDescent="0.35">
      <c r="A1094" t="s">
        <v>41</v>
      </c>
      <c r="B1094" s="14">
        <f>VLOOKUP(Table2[[#This Row],[Crop]],Crop!$A$2:$B$5,2,FALSE)</f>
        <v>33</v>
      </c>
      <c r="C1094" t="s">
        <v>25</v>
      </c>
      <c r="D1094" s="14">
        <f>VLOOKUP(Table2[[#This Row],[District]],district!$A$2:$B$38,2,FALSE)</f>
        <v>3</v>
      </c>
      <c r="E1094">
        <v>1994</v>
      </c>
      <c r="F1094">
        <v>938.29</v>
      </c>
      <c r="G1094">
        <v>594</v>
      </c>
      <c r="H1094">
        <v>21.59</v>
      </c>
      <c r="L1094" s="17" t="s">
        <v>68</v>
      </c>
      <c r="M1094" s="14" t="s">
        <v>71</v>
      </c>
      <c r="N1094" s="14" t="str">
        <f t="shared" si="204"/>
        <v>,</v>
      </c>
      <c r="O1094" s="14">
        <f t="shared" si="205"/>
        <v>33</v>
      </c>
      <c r="P1094" s="14" t="str">
        <f t="shared" si="206"/>
        <v>,</v>
      </c>
      <c r="Q1094" s="14">
        <f t="shared" si="207"/>
        <v>3</v>
      </c>
      <c r="R1094" s="14" t="str">
        <f t="shared" si="208"/>
        <v>,</v>
      </c>
      <c r="S1094" s="14">
        <f t="shared" si="209"/>
        <v>594</v>
      </c>
      <c r="T1094" s="14" t="str">
        <f t="shared" si="210"/>
        <v>,</v>
      </c>
      <c r="U1094" s="14">
        <f t="shared" si="211"/>
        <v>938.29</v>
      </c>
      <c r="V1094" s="14" t="str">
        <f t="shared" si="212"/>
        <v>,</v>
      </c>
      <c r="W1094" s="14">
        <f t="shared" si="213"/>
        <v>21.59</v>
      </c>
      <c r="X1094" s="14" t="str">
        <f t="shared" si="214"/>
        <v>,</v>
      </c>
      <c r="Y1094" s="14">
        <f t="shared" si="215"/>
        <v>1994</v>
      </c>
      <c r="Z1094" s="14" t="s">
        <v>72</v>
      </c>
    </row>
    <row r="1095" spans="1:26" x14ac:dyDescent="0.35">
      <c r="A1095" t="s">
        <v>41</v>
      </c>
      <c r="B1095" s="14">
        <f>VLOOKUP(Table2[[#This Row],[Crop]],Crop!$A$2:$B$5,2,FALSE)</f>
        <v>33</v>
      </c>
      <c r="C1095" t="s">
        <v>25</v>
      </c>
      <c r="D1095" s="14">
        <f>VLOOKUP(Table2[[#This Row],[District]],district!$A$2:$B$38,2,FALSE)</f>
        <v>3</v>
      </c>
      <c r="E1095">
        <v>1995</v>
      </c>
      <c r="F1095">
        <v>1041.1300000000001</v>
      </c>
      <c r="G1095">
        <v>632</v>
      </c>
      <c r="H1095">
        <v>22.52</v>
      </c>
      <c r="L1095" s="17" t="s">
        <v>68</v>
      </c>
      <c r="M1095" s="14" t="s">
        <v>71</v>
      </c>
      <c r="N1095" s="14" t="str">
        <f t="shared" si="204"/>
        <v>,</v>
      </c>
      <c r="O1095" s="14">
        <f t="shared" si="205"/>
        <v>33</v>
      </c>
      <c r="P1095" s="14" t="str">
        <f t="shared" si="206"/>
        <v>,</v>
      </c>
      <c r="Q1095" s="14">
        <f t="shared" si="207"/>
        <v>3</v>
      </c>
      <c r="R1095" s="14" t="str">
        <f t="shared" si="208"/>
        <v>,</v>
      </c>
      <c r="S1095" s="14">
        <f t="shared" si="209"/>
        <v>632</v>
      </c>
      <c r="T1095" s="14" t="str">
        <f t="shared" si="210"/>
        <v>,</v>
      </c>
      <c r="U1095" s="14">
        <f t="shared" si="211"/>
        <v>1041.1300000000001</v>
      </c>
      <c r="V1095" s="14" t="str">
        <f t="shared" si="212"/>
        <v>,</v>
      </c>
      <c r="W1095" s="14">
        <f t="shared" si="213"/>
        <v>22.52</v>
      </c>
      <c r="X1095" s="14" t="str">
        <f t="shared" si="214"/>
        <v>,</v>
      </c>
      <c r="Y1095" s="14">
        <f t="shared" si="215"/>
        <v>1995</v>
      </c>
      <c r="Z1095" s="14" t="s">
        <v>72</v>
      </c>
    </row>
    <row r="1096" spans="1:26" x14ac:dyDescent="0.35">
      <c r="A1096" t="s">
        <v>41</v>
      </c>
      <c r="B1096" s="14">
        <f>VLOOKUP(Table2[[#This Row],[Crop]],Crop!$A$2:$B$5,2,FALSE)</f>
        <v>33</v>
      </c>
      <c r="C1096" t="s">
        <v>25</v>
      </c>
      <c r="D1096" s="14">
        <f>VLOOKUP(Table2[[#This Row],[District]],district!$A$2:$B$38,2,FALSE)</f>
        <v>3</v>
      </c>
      <c r="E1096">
        <v>1996</v>
      </c>
      <c r="F1096">
        <v>877.29</v>
      </c>
      <c r="G1096">
        <v>641</v>
      </c>
      <c r="H1096">
        <v>18.71</v>
      </c>
      <c r="L1096" s="17" t="s">
        <v>68</v>
      </c>
      <c r="M1096" s="14" t="s">
        <v>71</v>
      </c>
      <c r="N1096" s="14" t="str">
        <f t="shared" si="204"/>
        <v>,</v>
      </c>
      <c r="O1096" s="14">
        <f t="shared" si="205"/>
        <v>33</v>
      </c>
      <c r="P1096" s="14" t="str">
        <f t="shared" si="206"/>
        <v>,</v>
      </c>
      <c r="Q1096" s="14">
        <f t="shared" si="207"/>
        <v>3</v>
      </c>
      <c r="R1096" s="14" t="str">
        <f t="shared" si="208"/>
        <v>,</v>
      </c>
      <c r="S1096" s="14">
        <f t="shared" si="209"/>
        <v>641</v>
      </c>
      <c r="T1096" s="14" t="str">
        <f t="shared" si="210"/>
        <v>,</v>
      </c>
      <c r="U1096" s="14">
        <f t="shared" si="211"/>
        <v>877.29</v>
      </c>
      <c r="V1096" s="14" t="str">
        <f t="shared" si="212"/>
        <v>,</v>
      </c>
      <c r="W1096" s="14">
        <f t="shared" si="213"/>
        <v>18.71</v>
      </c>
      <c r="X1096" s="14" t="str">
        <f t="shared" si="214"/>
        <v>,</v>
      </c>
      <c r="Y1096" s="14">
        <f t="shared" si="215"/>
        <v>1996</v>
      </c>
      <c r="Z1096" s="14" t="s">
        <v>72</v>
      </c>
    </row>
    <row r="1097" spans="1:26" x14ac:dyDescent="0.35">
      <c r="A1097" t="s">
        <v>41</v>
      </c>
      <c r="B1097" s="14">
        <f>VLOOKUP(Table2[[#This Row],[Crop]],Crop!$A$2:$B$5,2,FALSE)</f>
        <v>33</v>
      </c>
      <c r="C1097" t="s">
        <v>25</v>
      </c>
      <c r="D1097" s="14">
        <f>VLOOKUP(Table2[[#This Row],[District]],district!$A$2:$B$38,2,FALSE)</f>
        <v>3</v>
      </c>
      <c r="E1097">
        <v>1997</v>
      </c>
      <c r="F1097">
        <v>1053.01</v>
      </c>
      <c r="G1097">
        <v>619</v>
      </c>
      <c r="H1097">
        <v>23.25</v>
      </c>
      <c r="L1097" s="17" t="s">
        <v>68</v>
      </c>
      <c r="M1097" s="14" t="s">
        <v>71</v>
      </c>
      <c r="N1097" s="14" t="str">
        <f t="shared" si="204"/>
        <v>,</v>
      </c>
      <c r="O1097" s="14">
        <f t="shared" si="205"/>
        <v>33</v>
      </c>
      <c r="P1097" s="14" t="str">
        <f t="shared" si="206"/>
        <v>,</v>
      </c>
      <c r="Q1097" s="14">
        <f t="shared" si="207"/>
        <v>3</v>
      </c>
      <c r="R1097" s="14" t="str">
        <f t="shared" si="208"/>
        <v>,</v>
      </c>
      <c r="S1097" s="14">
        <f t="shared" si="209"/>
        <v>619</v>
      </c>
      <c r="T1097" s="14" t="str">
        <f t="shared" si="210"/>
        <v>,</v>
      </c>
      <c r="U1097" s="14">
        <f t="shared" si="211"/>
        <v>1053.01</v>
      </c>
      <c r="V1097" s="14" t="str">
        <f t="shared" si="212"/>
        <v>,</v>
      </c>
      <c r="W1097" s="14">
        <f t="shared" si="213"/>
        <v>23.25</v>
      </c>
      <c r="X1097" s="14" t="str">
        <f t="shared" si="214"/>
        <v>,</v>
      </c>
      <c r="Y1097" s="14">
        <f t="shared" si="215"/>
        <v>1997</v>
      </c>
      <c r="Z1097" s="14" t="s">
        <v>72</v>
      </c>
    </row>
    <row r="1098" spans="1:26" x14ac:dyDescent="0.35">
      <c r="A1098" t="s">
        <v>41</v>
      </c>
      <c r="B1098" s="14">
        <f>VLOOKUP(Table2[[#This Row],[Crop]],Crop!$A$2:$B$5,2,FALSE)</f>
        <v>33</v>
      </c>
      <c r="C1098" t="s">
        <v>25</v>
      </c>
      <c r="D1098" s="14">
        <f>VLOOKUP(Table2[[#This Row],[District]],district!$A$2:$B$38,2,FALSE)</f>
        <v>3</v>
      </c>
      <c r="E1098">
        <v>1998</v>
      </c>
      <c r="F1098">
        <v>753.77</v>
      </c>
      <c r="G1098">
        <v>644</v>
      </c>
      <c r="H1098">
        <v>16</v>
      </c>
      <c r="L1098" s="17" t="s">
        <v>68</v>
      </c>
      <c r="M1098" s="14" t="s">
        <v>71</v>
      </c>
      <c r="N1098" s="14" t="str">
        <f t="shared" si="204"/>
        <v>,</v>
      </c>
      <c r="O1098" s="14">
        <f t="shared" si="205"/>
        <v>33</v>
      </c>
      <c r="P1098" s="14" t="str">
        <f t="shared" si="206"/>
        <v>,</v>
      </c>
      <c r="Q1098" s="14">
        <f t="shared" si="207"/>
        <v>3</v>
      </c>
      <c r="R1098" s="14" t="str">
        <f t="shared" si="208"/>
        <v>,</v>
      </c>
      <c r="S1098" s="14">
        <f t="shared" si="209"/>
        <v>644</v>
      </c>
      <c r="T1098" s="14" t="str">
        <f t="shared" si="210"/>
        <v>,</v>
      </c>
      <c r="U1098" s="14">
        <f t="shared" si="211"/>
        <v>753.77</v>
      </c>
      <c r="V1098" s="14" t="str">
        <f t="shared" si="212"/>
        <v>,</v>
      </c>
      <c r="W1098" s="14">
        <f t="shared" si="213"/>
        <v>16</v>
      </c>
      <c r="X1098" s="14" t="str">
        <f t="shared" si="214"/>
        <v>,</v>
      </c>
      <c r="Y1098" s="14">
        <f t="shared" si="215"/>
        <v>1998</v>
      </c>
      <c r="Z1098" s="14" t="s">
        <v>72</v>
      </c>
    </row>
    <row r="1099" spans="1:26" x14ac:dyDescent="0.35">
      <c r="A1099" t="s">
        <v>41</v>
      </c>
      <c r="B1099" s="14">
        <f>VLOOKUP(Table2[[#This Row],[Crop]],Crop!$A$2:$B$5,2,FALSE)</f>
        <v>33</v>
      </c>
      <c r="C1099" t="s">
        <v>25</v>
      </c>
      <c r="D1099" s="14">
        <f>VLOOKUP(Table2[[#This Row],[District]],district!$A$2:$B$38,2,FALSE)</f>
        <v>3</v>
      </c>
      <c r="E1099">
        <v>1999</v>
      </c>
      <c r="F1099">
        <v>1150.2</v>
      </c>
      <c r="G1099">
        <v>642</v>
      </c>
      <c r="H1099">
        <v>24.49</v>
      </c>
      <c r="L1099" s="17" t="s">
        <v>68</v>
      </c>
      <c r="M1099" s="14" t="s">
        <v>71</v>
      </c>
      <c r="N1099" s="14" t="str">
        <f t="shared" si="204"/>
        <v>,</v>
      </c>
      <c r="O1099" s="14">
        <f t="shared" si="205"/>
        <v>33</v>
      </c>
      <c r="P1099" s="14" t="str">
        <f t="shared" si="206"/>
        <v>,</v>
      </c>
      <c r="Q1099" s="14">
        <f t="shared" si="207"/>
        <v>3</v>
      </c>
      <c r="R1099" s="14" t="str">
        <f t="shared" si="208"/>
        <v>,</v>
      </c>
      <c r="S1099" s="14">
        <f t="shared" si="209"/>
        <v>642</v>
      </c>
      <c r="T1099" s="14" t="str">
        <f t="shared" si="210"/>
        <v>,</v>
      </c>
      <c r="U1099" s="14">
        <f t="shared" si="211"/>
        <v>1150.2</v>
      </c>
      <c r="V1099" s="14" t="str">
        <f t="shared" si="212"/>
        <v>,</v>
      </c>
      <c r="W1099" s="14">
        <f t="shared" si="213"/>
        <v>24.49</v>
      </c>
      <c r="X1099" s="14" t="str">
        <f t="shared" si="214"/>
        <v>,</v>
      </c>
      <c r="Y1099" s="14">
        <f t="shared" si="215"/>
        <v>1999</v>
      </c>
      <c r="Z1099" s="14" t="s">
        <v>72</v>
      </c>
    </row>
    <row r="1100" spans="1:26" x14ac:dyDescent="0.35">
      <c r="A1100" t="s">
        <v>41</v>
      </c>
      <c r="B1100" s="14">
        <f>VLOOKUP(Table2[[#This Row],[Crop]],Crop!$A$2:$B$5,2,FALSE)</f>
        <v>33</v>
      </c>
      <c r="C1100" t="s">
        <v>25</v>
      </c>
      <c r="D1100" s="14">
        <f>VLOOKUP(Table2[[#This Row],[District]],district!$A$2:$B$38,2,FALSE)</f>
        <v>3</v>
      </c>
      <c r="E1100">
        <v>2000</v>
      </c>
      <c r="F1100">
        <v>1118.6400000000001</v>
      </c>
      <c r="G1100">
        <v>654</v>
      </c>
      <c r="H1100">
        <v>23.38</v>
      </c>
      <c r="L1100" s="17" t="s">
        <v>68</v>
      </c>
      <c r="M1100" s="14" t="s">
        <v>71</v>
      </c>
      <c r="N1100" s="14" t="str">
        <f t="shared" si="204"/>
        <v>,</v>
      </c>
      <c r="O1100" s="14">
        <f t="shared" si="205"/>
        <v>33</v>
      </c>
      <c r="P1100" s="14" t="str">
        <f t="shared" si="206"/>
        <v>,</v>
      </c>
      <c r="Q1100" s="14">
        <f t="shared" si="207"/>
        <v>3</v>
      </c>
      <c r="R1100" s="14" t="str">
        <f t="shared" si="208"/>
        <v>,</v>
      </c>
      <c r="S1100" s="14">
        <f t="shared" si="209"/>
        <v>654</v>
      </c>
      <c r="T1100" s="14" t="str">
        <f t="shared" si="210"/>
        <v>,</v>
      </c>
      <c r="U1100" s="14">
        <f t="shared" si="211"/>
        <v>1118.6400000000001</v>
      </c>
      <c r="V1100" s="14" t="str">
        <f t="shared" si="212"/>
        <v>,</v>
      </c>
      <c r="W1100" s="14">
        <f t="shared" si="213"/>
        <v>23.38</v>
      </c>
      <c r="X1100" s="14" t="str">
        <f t="shared" si="214"/>
        <v>,</v>
      </c>
      <c r="Y1100" s="14">
        <f t="shared" si="215"/>
        <v>2000</v>
      </c>
      <c r="Z1100" s="14" t="s">
        <v>72</v>
      </c>
    </row>
    <row r="1101" spans="1:26" x14ac:dyDescent="0.35">
      <c r="A1101" t="s">
        <v>41</v>
      </c>
      <c r="B1101" s="14">
        <f>VLOOKUP(Table2[[#This Row],[Crop]],Crop!$A$2:$B$5,2,FALSE)</f>
        <v>33</v>
      </c>
      <c r="C1101" t="s">
        <v>25</v>
      </c>
      <c r="D1101" s="14">
        <f>VLOOKUP(Table2[[#This Row],[District]],district!$A$2:$B$38,2,FALSE)</f>
        <v>3</v>
      </c>
      <c r="E1101">
        <v>2001</v>
      </c>
      <c r="F1101">
        <v>1040.48</v>
      </c>
      <c r="G1101">
        <v>674</v>
      </c>
      <c r="H1101">
        <v>21.1</v>
      </c>
      <c r="L1101" s="17" t="s">
        <v>68</v>
      </c>
      <c r="M1101" s="14" t="s">
        <v>71</v>
      </c>
      <c r="N1101" s="14" t="str">
        <f t="shared" si="204"/>
        <v>,</v>
      </c>
      <c r="O1101" s="14">
        <f t="shared" si="205"/>
        <v>33</v>
      </c>
      <c r="P1101" s="14" t="str">
        <f t="shared" si="206"/>
        <v>,</v>
      </c>
      <c r="Q1101" s="14">
        <f t="shared" si="207"/>
        <v>3</v>
      </c>
      <c r="R1101" s="14" t="str">
        <f t="shared" si="208"/>
        <v>,</v>
      </c>
      <c r="S1101" s="14">
        <f t="shared" si="209"/>
        <v>674</v>
      </c>
      <c r="T1101" s="14" t="str">
        <f t="shared" si="210"/>
        <v>,</v>
      </c>
      <c r="U1101" s="14">
        <f t="shared" si="211"/>
        <v>1040.48</v>
      </c>
      <c r="V1101" s="14" t="str">
        <f t="shared" si="212"/>
        <v>,</v>
      </c>
      <c r="W1101" s="14">
        <f t="shared" si="213"/>
        <v>21.1</v>
      </c>
      <c r="X1101" s="14" t="str">
        <f t="shared" si="214"/>
        <v>,</v>
      </c>
      <c r="Y1101" s="14">
        <f t="shared" si="215"/>
        <v>2001</v>
      </c>
      <c r="Z1101" s="14" t="s">
        <v>72</v>
      </c>
    </row>
    <row r="1102" spans="1:26" x14ac:dyDescent="0.35">
      <c r="A1102" t="s">
        <v>41</v>
      </c>
      <c r="B1102" s="14">
        <f>VLOOKUP(Table2[[#This Row],[Crop]],Crop!$A$2:$B$5,2,FALSE)</f>
        <v>33</v>
      </c>
      <c r="C1102" t="s">
        <v>25</v>
      </c>
      <c r="D1102" s="14">
        <f>VLOOKUP(Table2[[#This Row],[District]],district!$A$2:$B$38,2,FALSE)</f>
        <v>3</v>
      </c>
      <c r="E1102">
        <v>2002</v>
      </c>
      <c r="F1102">
        <v>968.12</v>
      </c>
      <c r="G1102">
        <v>662</v>
      </c>
      <c r="H1102">
        <v>19.989999999999998</v>
      </c>
      <c r="L1102" s="17" t="s">
        <v>68</v>
      </c>
      <c r="M1102" s="14" t="s">
        <v>71</v>
      </c>
      <c r="N1102" s="14" t="str">
        <f t="shared" si="204"/>
        <v>,</v>
      </c>
      <c r="O1102" s="14">
        <f t="shared" si="205"/>
        <v>33</v>
      </c>
      <c r="P1102" s="14" t="str">
        <f t="shared" si="206"/>
        <v>,</v>
      </c>
      <c r="Q1102" s="14">
        <f t="shared" si="207"/>
        <v>3</v>
      </c>
      <c r="R1102" s="14" t="str">
        <f t="shared" si="208"/>
        <v>,</v>
      </c>
      <c r="S1102" s="14">
        <f t="shared" si="209"/>
        <v>662</v>
      </c>
      <c r="T1102" s="14" t="str">
        <f t="shared" si="210"/>
        <v>,</v>
      </c>
      <c r="U1102" s="14">
        <f t="shared" si="211"/>
        <v>968.12</v>
      </c>
      <c r="V1102" s="14" t="str">
        <f t="shared" si="212"/>
        <v>,</v>
      </c>
      <c r="W1102" s="14">
        <f t="shared" si="213"/>
        <v>19.989999999999998</v>
      </c>
      <c r="X1102" s="14" t="str">
        <f t="shared" si="214"/>
        <v>,</v>
      </c>
      <c r="Y1102" s="14">
        <f t="shared" si="215"/>
        <v>2002</v>
      </c>
      <c r="Z1102" s="14" t="s">
        <v>72</v>
      </c>
    </row>
    <row r="1103" spans="1:26" x14ac:dyDescent="0.35">
      <c r="A1103" t="s">
        <v>41</v>
      </c>
      <c r="B1103" s="14">
        <f>VLOOKUP(Table2[[#This Row],[Crop]],Crop!$A$2:$B$5,2,FALSE)</f>
        <v>33</v>
      </c>
      <c r="C1103" t="s">
        <v>25</v>
      </c>
      <c r="D1103" s="14">
        <f>VLOOKUP(Table2[[#This Row],[District]],district!$A$2:$B$38,2,FALSE)</f>
        <v>3</v>
      </c>
      <c r="E1103">
        <v>2003</v>
      </c>
      <c r="F1103">
        <v>994.93</v>
      </c>
      <c r="G1103">
        <v>690</v>
      </c>
      <c r="H1103">
        <v>19.71</v>
      </c>
      <c r="L1103" s="17" t="s">
        <v>68</v>
      </c>
      <c r="M1103" s="14" t="s">
        <v>71</v>
      </c>
      <c r="N1103" s="14" t="str">
        <f t="shared" si="204"/>
        <v>,</v>
      </c>
      <c r="O1103" s="14">
        <f t="shared" si="205"/>
        <v>33</v>
      </c>
      <c r="P1103" s="14" t="str">
        <f t="shared" si="206"/>
        <v>,</v>
      </c>
      <c r="Q1103" s="14">
        <f t="shared" si="207"/>
        <v>3</v>
      </c>
      <c r="R1103" s="14" t="str">
        <f t="shared" si="208"/>
        <v>,</v>
      </c>
      <c r="S1103" s="14">
        <f t="shared" si="209"/>
        <v>690</v>
      </c>
      <c r="T1103" s="14" t="str">
        <f t="shared" si="210"/>
        <v>,</v>
      </c>
      <c r="U1103" s="14">
        <f t="shared" si="211"/>
        <v>994.93</v>
      </c>
      <c r="V1103" s="14" t="str">
        <f t="shared" si="212"/>
        <v>,</v>
      </c>
      <c r="W1103" s="14">
        <f t="shared" si="213"/>
        <v>19.71</v>
      </c>
      <c r="X1103" s="14" t="str">
        <f t="shared" si="214"/>
        <v>,</v>
      </c>
      <c r="Y1103" s="14">
        <f t="shared" si="215"/>
        <v>2003</v>
      </c>
      <c r="Z1103" s="14" t="s">
        <v>72</v>
      </c>
    </row>
    <row r="1104" spans="1:26" x14ac:dyDescent="0.35">
      <c r="A1104" t="s">
        <v>41</v>
      </c>
      <c r="B1104" s="14">
        <f>VLOOKUP(Table2[[#This Row],[Crop]],Crop!$A$2:$B$5,2,FALSE)</f>
        <v>33</v>
      </c>
      <c r="C1104" t="s">
        <v>25</v>
      </c>
      <c r="D1104" s="14">
        <f>VLOOKUP(Table2[[#This Row],[District]],district!$A$2:$B$38,2,FALSE)</f>
        <v>3</v>
      </c>
      <c r="E1104">
        <v>2004</v>
      </c>
      <c r="F1104">
        <v>1364.64</v>
      </c>
      <c r="G1104">
        <v>696</v>
      </c>
      <c r="H1104">
        <v>26.8</v>
      </c>
      <c r="L1104" s="17" t="s">
        <v>68</v>
      </c>
      <c r="M1104" s="14" t="s">
        <v>71</v>
      </c>
      <c r="N1104" s="14" t="str">
        <f t="shared" si="204"/>
        <v>,</v>
      </c>
      <c r="O1104" s="14">
        <f t="shared" si="205"/>
        <v>33</v>
      </c>
      <c r="P1104" s="14" t="str">
        <f t="shared" si="206"/>
        <v>,</v>
      </c>
      <c r="Q1104" s="14">
        <f t="shared" si="207"/>
        <v>3</v>
      </c>
      <c r="R1104" s="14" t="str">
        <f t="shared" si="208"/>
        <v>,</v>
      </c>
      <c r="S1104" s="14">
        <f t="shared" si="209"/>
        <v>696</v>
      </c>
      <c r="T1104" s="14" t="str">
        <f t="shared" si="210"/>
        <v>,</v>
      </c>
      <c r="U1104" s="14">
        <f t="shared" si="211"/>
        <v>1364.64</v>
      </c>
      <c r="V1104" s="14" t="str">
        <f t="shared" si="212"/>
        <v>,</v>
      </c>
      <c r="W1104" s="14">
        <f t="shared" si="213"/>
        <v>26.8</v>
      </c>
      <c r="X1104" s="14" t="str">
        <f t="shared" si="214"/>
        <v>,</v>
      </c>
      <c r="Y1104" s="14">
        <f t="shared" si="215"/>
        <v>2004</v>
      </c>
      <c r="Z1104" s="14" t="s">
        <v>72</v>
      </c>
    </row>
    <row r="1105" spans="1:26" x14ac:dyDescent="0.35">
      <c r="A1105" t="s">
        <v>41</v>
      </c>
      <c r="B1105" s="14">
        <f>VLOOKUP(Table2[[#This Row],[Crop]],Crop!$A$2:$B$5,2,FALSE)</f>
        <v>33</v>
      </c>
      <c r="C1105" t="s">
        <v>25</v>
      </c>
      <c r="D1105" s="14">
        <f>VLOOKUP(Table2[[#This Row],[District]],district!$A$2:$B$38,2,FALSE)</f>
        <v>3</v>
      </c>
      <c r="E1105">
        <v>2005</v>
      </c>
      <c r="F1105">
        <v>1159.79</v>
      </c>
      <c r="G1105">
        <v>709</v>
      </c>
      <c r="H1105">
        <v>21.04</v>
      </c>
      <c r="L1105" s="17" t="s">
        <v>68</v>
      </c>
      <c r="M1105" s="14" t="s">
        <v>71</v>
      </c>
      <c r="N1105" s="14" t="str">
        <f t="shared" si="204"/>
        <v>,</v>
      </c>
      <c r="O1105" s="14">
        <f t="shared" si="205"/>
        <v>33</v>
      </c>
      <c r="P1105" s="14" t="str">
        <f t="shared" si="206"/>
        <v>,</v>
      </c>
      <c r="Q1105" s="14">
        <f t="shared" si="207"/>
        <v>3</v>
      </c>
      <c r="R1105" s="14" t="str">
        <f t="shared" si="208"/>
        <v>,</v>
      </c>
      <c r="S1105" s="14">
        <f t="shared" si="209"/>
        <v>709</v>
      </c>
      <c r="T1105" s="14" t="str">
        <f t="shared" si="210"/>
        <v>,</v>
      </c>
      <c r="U1105" s="14">
        <f t="shared" si="211"/>
        <v>1159.79</v>
      </c>
      <c r="V1105" s="14" t="str">
        <f t="shared" si="212"/>
        <v>,</v>
      </c>
      <c r="W1105" s="14">
        <f t="shared" si="213"/>
        <v>21.04</v>
      </c>
      <c r="X1105" s="14" t="str">
        <f t="shared" si="214"/>
        <v>,</v>
      </c>
      <c r="Y1105" s="14">
        <f t="shared" si="215"/>
        <v>2005</v>
      </c>
      <c r="Z1105" s="14" t="s">
        <v>72</v>
      </c>
    </row>
    <row r="1106" spans="1:26" x14ac:dyDescent="0.35">
      <c r="A1106" t="s">
        <v>41</v>
      </c>
      <c r="B1106" s="14">
        <f>VLOOKUP(Table2[[#This Row],[Crop]],Crop!$A$2:$B$5,2,FALSE)</f>
        <v>33</v>
      </c>
      <c r="C1106" t="s">
        <v>25</v>
      </c>
      <c r="D1106" s="14">
        <f>VLOOKUP(Table2[[#This Row],[District]],district!$A$2:$B$38,2,FALSE)</f>
        <v>3</v>
      </c>
      <c r="E1106">
        <v>2006</v>
      </c>
      <c r="F1106">
        <v>1348.35</v>
      </c>
      <c r="G1106">
        <v>699</v>
      </c>
      <c r="H1106">
        <v>24.81</v>
      </c>
      <c r="L1106" s="17" t="s">
        <v>68</v>
      </c>
      <c r="M1106" s="14" t="s">
        <v>71</v>
      </c>
      <c r="N1106" s="14" t="str">
        <f t="shared" si="204"/>
        <v>,</v>
      </c>
      <c r="O1106" s="14">
        <f t="shared" si="205"/>
        <v>33</v>
      </c>
      <c r="P1106" s="14" t="str">
        <f t="shared" si="206"/>
        <v>,</v>
      </c>
      <c r="Q1106" s="14">
        <f t="shared" si="207"/>
        <v>3</v>
      </c>
      <c r="R1106" s="14" t="str">
        <f t="shared" si="208"/>
        <v>,</v>
      </c>
      <c r="S1106" s="14">
        <f t="shared" si="209"/>
        <v>699</v>
      </c>
      <c r="T1106" s="14" t="str">
        <f t="shared" si="210"/>
        <v>,</v>
      </c>
      <c r="U1106" s="14">
        <f t="shared" si="211"/>
        <v>1348.35</v>
      </c>
      <c r="V1106" s="14" t="str">
        <f t="shared" si="212"/>
        <v>,</v>
      </c>
      <c r="W1106" s="14">
        <f t="shared" si="213"/>
        <v>24.81</v>
      </c>
      <c r="X1106" s="14" t="str">
        <f t="shared" si="214"/>
        <v>,</v>
      </c>
      <c r="Y1106" s="14">
        <f t="shared" si="215"/>
        <v>2006</v>
      </c>
      <c r="Z1106" s="14" t="s">
        <v>72</v>
      </c>
    </row>
    <row r="1107" spans="1:26" x14ac:dyDescent="0.35">
      <c r="A1107" t="s">
        <v>41</v>
      </c>
      <c r="B1107" s="14">
        <f>VLOOKUP(Table2[[#This Row],[Crop]],Crop!$A$2:$B$5,2,FALSE)</f>
        <v>33</v>
      </c>
      <c r="C1107" t="s">
        <v>25</v>
      </c>
      <c r="D1107" s="14">
        <f>VLOOKUP(Table2[[#This Row],[District]],district!$A$2:$B$38,2,FALSE)</f>
        <v>3</v>
      </c>
      <c r="E1107">
        <v>2007</v>
      </c>
      <c r="F1107">
        <v>1153.73</v>
      </c>
      <c r="G1107">
        <v>717</v>
      </c>
      <c r="H1107">
        <v>20.69</v>
      </c>
      <c r="L1107" s="17" t="s">
        <v>68</v>
      </c>
      <c r="M1107" s="14" t="s">
        <v>71</v>
      </c>
      <c r="N1107" s="14" t="str">
        <f t="shared" si="204"/>
        <v>,</v>
      </c>
      <c r="O1107" s="14">
        <f t="shared" si="205"/>
        <v>33</v>
      </c>
      <c r="P1107" s="14" t="str">
        <f t="shared" si="206"/>
        <v>,</v>
      </c>
      <c r="Q1107" s="14">
        <f t="shared" si="207"/>
        <v>3</v>
      </c>
      <c r="R1107" s="14" t="str">
        <f t="shared" si="208"/>
        <v>,</v>
      </c>
      <c r="S1107" s="14">
        <f t="shared" si="209"/>
        <v>717</v>
      </c>
      <c r="T1107" s="14" t="str">
        <f t="shared" si="210"/>
        <v>,</v>
      </c>
      <c r="U1107" s="14">
        <f t="shared" si="211"/>
        <v>1153.73</v>
      </c>
      <c r="V1107" s="14" t="str">
        <f t="shared" si="212"/>
        <v>,</v>
      </c>
      <c r="W1107" s="14">
        <f t="shared" si="213"/>
        <v>20.69</v>
      </c>
      <c r="X1107" s="14" t="str">
        <f t="shared" si="214"/>
        <v>,</v>
      </c>
      <c r="Y1107" s="14">
        <f t="shared" si="215"/>
        <v>2007</v>
      </c>
      <c r="Z1107" s="14" t="s">
        <v>72</v>
      </c>
    </row>
    <row r="1108" spans="1:26" x14ac:dyDescent="0.35">
      <c r="A1108" t="s">
        <v>41</v>
      </c>
      <c r="B1108" s="14">
        <f>VLOOKUP(Table2[[#This Row],[Crop]],Crop!$A$2:$B$5,2,FALSE)</f>
        <v>33</v>
      </c>
      <c r="C1108" t="s">
        <v>25</v>
      </c>
      <c r="D1108" s="14">
        <f>VLOOKUP(Table2[[#This Row],[District]],district!$A$2:$B$38,2,FALSE)</f>
        <v>3</v>
      </c>
      <c r="E1108">
        <v>2008</v>
      </c>
      <c r="F1108">
        <v>1220.6099999999999</v>
      </c>
      <c r="G1108">
        <v>690</v>
      </c>
      <c r="H1108">
        <v>22.75</v>
      </c>
      <c r="L1108" s="17" t="s">
        <v>68</v>
      </c>
      <c r="M1108" s="14" t="s">
        <v>71</v>
      </c>
      <c r="N1108" s="14" t="str">
        <f t="shared" si="204"/>
        <v>,</v>
      </c>
      <c r="O1108" s="14">
        <f t="shared" si="205"/>
        <v>33</v>
      </c>
      <c r="P1108" s="14" t="str">
        <f t="shared" si="206"/>
        <v>,</v>
      </c>
      <c r="Q1108" s="14">
        <f t="shared" si="207"/>
        <v>3</v>
      </c>
      <c r="R1108" s="14" t="str">
        <f t="shared" si="208"/>
        <v>,</v>
      </c>
      <c r="S1108" s="14">
        <f t="shared" si="209"/>
        <v>690</v>
      </c>
      <c r="T1108" s="14" t="str">
        <f t="shared" si="210"/>
        <v>,</v>
      </c>
      <c r="U1108" s="14">
        <f t="shared" si="211"/>
        <v>1220.6099999999999</v>
      </c>
      <c r="V1108" s="14" t="str">
        <f t="shared" si="212"/>
        <v>,</v>
      </c>
      <c r="W1108" s="14">
        <f t="shared" si="213"/>
        <v>22.75</v>
      </c>
      <c r="X1108" s="14" t="str">
        <f t="shared" si="214"/>
        <v>,</v>
      </c>
      <c r="Y1108" s="14">
        <f t="shared" si="215"/>
        <v>2008</v>
      </c>
      <c r="Z1108" s="14" t="s">
        <v>72</v>
      </c>
    </row>
    <row r="1109" spans="1:26" x14ac:dyDescent="0.35">
      <c r="A1109" t="s">
        <v>41</v>
      </c>
      <c r="B1109" s="14">
        <f>VLOOKUP(Table2[[#This Row],[Crop]],Crop!$A$2:$B$5,2,FALSE)</f>
        <v>33</v>
      </c>
      <c r="C1109" t="s">
        <v>25</v>
      </c>
      <c r="D1109" s="14">
        <f>VLOOKUP(Table2[[#This Row],[District]],district!$A$2:$B$38,2,FALSE)</f>
        <v>3</v>
      </c>
      <c r="E1109">
        <v>2009</v>
      </c>
      <c r="F1109">
        <v>968.96</v>
      </c>
      <c r="G1109">
        <v>697</v>
      </c>
      <c r="H1109">
        <v>17.88</v>
      </c>
      <c r="L1109" s="17" t="s">
        <v>68</v>
      </c>
      <c r="M1109" s="14" t="s">
        <v>71</v>
      </c>
      <c r="N1109" s="14" t="str">
        <f t="shared" si="204"/>
        <v>,</v>
      </c>
      <c r="O1109" s="14">
        <f t="shared" si="205"/>
        <v>33</v>
      </c>
      <c r="P1109" s="14" t="str">
        <f t="shared" si="206"/>
        <v>,</v>
      </c>
      <c r="Q1109" s="14">
        <f t="shared" si="207"/>
        <v>3</v>
      </c>
      <c r="R1109" s="14" t="str">
        <f t="shared" si="208"/>
        <v>,</v>
      </c>
      <c r="S1109" s="14">
        <f t="shared" si="209"/>
        <v>697</v>
      </c>
      <c r="T1109" s="14" t="str">
        <f t="shared" si="210"/>
        <v>,</v>
      </c>
      <c r="U1109" s="14">
        <f t="shared" si="211"/>
        <v>968.96</v>
      </c>
      <c r="V1109" s="14" t="str">
        <f t="shared" si="212"/>
        <v>,</v>
      </c>
      <c r="W1109" s="14">
        <f t="shared" si="213"/>
        <v>17.88</v>
      </c>
      <c r="X1109" s="14" t="str">
        <f t="shared" si="214"/>
        <v>,</v>
      </c>
      <c r="Y1109" s="14">
        <f t="shared" si="215"/>
        <v>2009</v>
      </c>
      <c r="Z1109" s="14" t="s">
        <v>72</v>
      </c>
    </row>
    <row r="1110" spans="1:26" x14ac:dyDescent="0.35">
      <c r="A1110" t="s">
        <v>41</v>
      </c>
      <c r="B1110" s="14">
        <f>VLOOKUP(Table2[[#This Row],[Crop]],Crop!$A$2:$B$5,2,FALSE)</f>
        <v>33</v>
      </c>
      <c r="C1110" t="s">
        <v>25</v>
      </c>
      <c r="D1110" s="14">
        <f>VLOOKUP(Table2[[#This Row],[District]],district!$A$2:$B$38,2,FALSE)</f>
        <v>3</v>
      </c>
      <c r="E1110">
        <v>2010</v>
      </c>
      <c r="F1110">
        <v>1099.58</v>
      </c>
      <c r="G1110">
        <v>672</v>
      </c>
      <c r="H1110">
        <v>21.04</v>
      </c>
      <c r="L1110" s="17" t="s">
        <v>68</v>
      </c>
      <c r="M1110" s="14" t="s">
        <v>71</v>
      </c>
      <c r="N1110" s="14" t="str">
        <f t="shared" si="204"/>
        <v>,</v>
      </c>
      <c r="O1110" s="14">
        <f t="shared" si="205"/>
        <v>33</v>
      </c>
      <c r="P1110" s="14" t="str">
        <f t="shared" si="206"/>
        <v>,</v>
      </c>
      <c r="Q1110" s="14">
        <f t="shared" si="207"/>
        <v>3</v>
      </c>
      <c r="R1110" s="14" t="str">
        <f t="shared" si="208"/>
        <v>,</v>
      </c>
      <c r="S1110" s="14">
        <f t="shared" si="209"/>
        <v>672</v>
      </c>
      <c r="T1110" s="14" t="str">
        <f t="shared" si="210"/>
        <v>,</v>
      </c>
      <c r="U1110" s="14">
        <f t="shared" si="211"/>
        <v>1099.58</v>
      </c>
      <c r="V1110" s="14" t="str">
        <f t="shared" si="212"/>
        <v>,</v>
      </c>
      <c r="W1110" s="14">
        <f t="shared" si="213"/>
        <v>21.04</v>
      </c>
      <c r="X1110" s="14" t="str">
        <f t="shared" si="214"/>
        <v>,</v>
      </c>
      <c r="Y1110" s="14">
        <f t="shared" si="215"/>
        <v>2010</v>
      </c>
      <c r="Z1110" s="14" t="s">
        <v>72</v>
      </c>
    </row>
    <row r="1111" spans="1:26" x14ac:dyDescent="0.35">
      <c r="A1111" t="s">
        <v>41</v>
      </c>
      <c r="B1111" s="14">
        <f>VLOOKUP(Table2[[#This Row],[Crop]],Crop!$A$2:$B$5,2,FALSE)</f>
        <v>33</v>
      </c>
      <c r="C1111" t="s">
        <v>25</v>
      </c>
      <c r="D1111" s="14">
        <f>VLOOKUP(Table2[[#This Row],[District]],district!$A$2:$B$38,2,FALSE)</f>
        <v>3</v>
      </c>
      <c r="E1111">
        <v>2011</v>
      </c>
      <c r="F1111">
        <v>1363.48</v>
      </c>
      <c r="G1111">
        <v>701</v>
      </c>
      <c r="H1111">
        <v>25.01</v>
      </c>
      <c r="L1111" s="17" t="s">
        <v>68</v>
      </c>
      <c r="M1111" s="14" t="s">
        <v>71</v>
      </c>
      <c r="N1111" s="14" t="str">
        <f t="shared" si="204"/>
        <v>,</v>
      </c>
      <c r="O1111" s="14">
        <f t="shared" si="205"/>
        <v>33</v>
      </c>
      <c r="P1111" s="14" t="str">
        <f t="shared" si="206"/>
        <v>,</v>
      </c>
      <c r="Q1111" s="14">
        <f t="shared" si="207"/>
        <v>3</v>
      </c>
      <c r="R1111" s="14" t="str">
        <f t="shared" si="208"/>
        <v>,</v>
      </c>
      <c r="S1111" s="14">
        <f t="shared" si="209"/>
        <v>701</v>
      </c>
      <c r="T1111" s="14" t="str">
        <f t="shared" si="210"/>
        <v>,</v>
      </c>
      <c r="U1111" s="14">
        <f t="shared" si="211"/>
        <v>1363.48</v>
      </c>
      <c r="V1111" s="14" t="str">
        <f t="shared" si="212"/>
        <v>,</v>
      </c>
      <c r="W1111" s="14">
        <f t="shared" si="213"/>
        <v>25.01</v>
      </c>
      <c r="X1111" s="14" t="str">
        <f t="shared" si="214"/>
        <v>,</v>
      </c>
      <c r="Y1111" s="14">
        <f t="shared" si="215"/>
        <v>2011</v>
      </c>
      <c r="Z1111" s="14" t="s">
        <v>72</v>
      </c>
    </row>
    <row r="1112" spans="1:26" x14ac:dyDescent="0.35">
      <c r="A1112" t="s">
        <v>41</v>
      </c>
      <c r="B1112" s="14">
        <f>VLOOKUP(Table2[[#This Row],[Crop]],Crop!$A$2:$B$5,2,FALSE)</f>
        <v>33</v>
      </c>
      <c r="C1112" t="s">
        <v>25</v>
      </c>
      <c r="D1112" s="14">
        <f>VLOOKUP(Table2[[#This Row],[District]],district!$A$2:$B$38,2,FALSE)</f>
        <v>3</v>
      </c>
      <c r="E1112">
        <v>2012</v>
      </c>
      <c r="F1112">
        <v>1176.32</v>
      </c>
      <c r="G1112">
        <v>675</v>
      </c>
      <c r="H1112">
        <v>22.41</v>
      </c>
      <c r="L1112" s="17" t="s">
        <v>68</v>
      </c>
      <c r="M1112" s="14" t="s">
        <v>71</v>
      </c>
      <c r="N1112" s="14" t="str">
        <f t="shared" si="204"/>
        <v>,</v>
      </c>
      <c r="O1112" s="14">
        <f t="shared" si="205"/>
        <v>33</v>
      </c>
      <c r="P1112" s="14" t="str">
        <f t="shared" si="206"/>
        <v>,</v>
      </c>
      <c r="Q1112" s="14">
        <f t="shared" si="207"/>
        <v>3</v>
      </c>
      <c r="R1112" s="14" t="str">
        <f t="shared" si="208"/>
        <v>,</v>
      </c>
      <c r="S1112" s="14">
        <f t="shared" si="209"/>
        <v>675</v>
      </c>
      <c r="T1112" s="14" t="str">
        <f t="shared" si="210"/>
        <v>,</v>
      </c>
      <c r="U1112" s="14">
        <f t="shared" si="211"/>
        <v>1176.32</v>
      </c>
      <c r="V1112" s="14" t="str">
        <f t="shared" si="212"/>
        <v>,</v>
      </c>
      <c r="W1112" s="14">
        <f t="shared" si="213"/>
        <v>22.41</v>
      </c>
      <c r="X1112" s="14" t="str">
        <f t="shared" si="214"/>
        <v>,</v>
      </c>
      <c r="Y1112" s="14">
        <f t="shared" si="215"/>
        <v>2012</v>
      </c>
      <c r="Z1112" s="14" t="s">
        <v>72</v>
      </c>
    </row>
    <row r="1113" spans="1:26" x14ac:dyDescent="0.35">
      <c r="A1113" t="s">
        <v>41</v>
      </c>
      <c r="B1113" s="14">
        <f>VLOOKUP(Table2[[#This Row],[Crop]],Crop!$A$2:$B$5,2,FALSE)</f>
        <v>33</v>
      </c>
      <c r="C1113" t="s">
        <v>25</v>
      </c>
      <c r="D1113" s="14">
        <f>VLOOKUP(Table2[[#This Row],[District]],district!$A$2:$B$38,2,FALSE)</f>
        <v>3</v>
      </c>
      <c r="E1113">
        <v>2013</v>
      </c>
      <c r="F1113">
        <v>1151.77</v>
      </c>
      <c r="G1113">
        <v>662</v>
      </c>
      <c r="H1113">
        <v>22.37</v>
      </c>
      <c r="L1113" s="17" t="s">
        <v>68</v>
      </c>
      <c r="M1113" s="14" t="s">
        <v>71</v>
      </c>
      <c r="N1113" s="14" t="str">
        <f t="shared" si="204"/>
        <v>,</v>
      </c>
      <c r="O1113" s="14">
        <f t="shared" si="205"/>
        <v>33</v>
      </c>
      <c r="P1113" s="14" t="str">
        <f t="shared" si="206"/>
        <v>,</v>
      </c>
      <c r="Q1113" s="14">
        <f t="shared" si="207"/>
        <v>3</v>
      </c>
      <c r="R1113" s="14" t="str">
        <f t="shared" si="208"/>
        <v>,</v>
      </c>
      <c r="S1113" s="14">
        <f t="shared" si="209"/>
        <v>662</v>
      </c>
      <c r="T1113" s="14" t="str">
        <f t="shared" si="210"/>
        <v>,</v>
      </c>
      <c r="U1113" s="14">
        <f t="shared" si="211"/>
        <v>1151.77</v>
      </c>
      <c r="V1113" s="14" t="str">
        <f t="shared" si="212"/>
        <v>,</v>
      </c>
      <c r="W1113" s="14">
        <f t="shared" si="213"/>
        <v>22.37</v>
      </c>
      <c r="X1113" s="14" t="str">
        <f t="shared" si="214"/>
        <v>,</v>
      </c>
      <c r="Y1113" s="14">
        <f t="shared" si="215"/>
        <v>2013</v>
      </c>
      <c r="Z1113" s="14" t="s">
        <v>72</v>
      </c>
    </row>
    <row r="1114" spans="1:26" x14ac:dyDescent="0.35">
      <c r="A1114" t="s">
        <v>41</v>
      </c>
      <c r="B1114" s="14">
        <f>VLOOKUP(Table2[[#This Row],[Crop]],Crop!$A$2:$B$5,2,FALSE)</f>
        <v>33</v>
      </c>
      <c r="C1114" t="s">
        <v>25</v>
      </c>
      <c r="D1114" s="14">
        <f>VLOOKUP(Table2[[#This Row],[District]],district!$A$2:$B$38,2,FALSE)</f>
        <v>3</v>
      </c>
      <c r="E1114">
        <v>2014</v>
      </c>
      <c r="F1114">
        <v>1286.55</v>
      </c>
      <c r="G1114">
        <v>691</v>
      </c>
      <c r="H1114">
        <v>23.94</v>
      </c>
      <c r="L1114" s="17" t="s">
        <v>68</v>
      </c>
      <c r="M1114" s="14" t="s">
        <v>71</v>
      </c>
      <c r="N1114" s="14" t="str">
        <f t="shared" si="204"/>
        <v>,</v>
      </c>
      <c r="O1114" s="14">
        <f t="shared" si="205"/>
        <v>33</v>
      </c>
      <c r="P1114" s="14" t="str">
        <f t="shared" si="206"/>
        <v>,</v>
      </c>
      <c r="Q1114" s="14">
        <f t="shared" si="207"/>
        <v>3</v>
      </c>
      <c r="R1114" s="14" t="str">
        <f t="shared" si="208"/>
        <v>,</v>
      </c>
      <c r="S1114" s="14">
        <f t="shared" si="209"/>
        <v>691</v>
      </c>
      <c r="T1114" s="14" t="str">
        <f t="shared" si="210"/>
        <v>,</v>
      </c>
      <c r="U1114" s="14">
        <f t="shared" si="211"/>
        <v>1286.55</v>
      </c>
      <c r="V1114" s="14" t="str">
        <f t="shared" si="212"/>
        <v>,</v>
      </c>
      <c r="W1114" s="14">
        <f t="shared" si="213"/>
        <v>23.94</v>
      </c>
      <c r="X1114" s="14" t="str">
        <f t="shared" si="214"/>
        <v>,</v>
      </c>
      <c r="Y1114" s="14">
        <f t="shared" si="215"/>
        <v>2014</v>
      </c>
      <c r="Z1114" s="14" t="s">
        <v>72</v>
      </c>
    </row>
    <row r="1115" spans="1:26" x14ac:dyDescent="0.35">
      <c r="A1115" t="s">
        <v>41</v>
      </c>
      <c r="B1115" s="14">
        <f>VLOOKUP(Table2[[#This Row],[Crop]],Crop!$A$2:$B$5,2,FALSE)</f>
        <v>33</v>
      </c>
      <c r="C1115" t="s">
        <v>25</v>
      </c>
      <c r="D1115" s="14">
        <f>VLOOKUP(Table2[[#This Row],[District]],district!$A$2:$B$38,2,FALSE)</f>
        <v>3</v>
      </c>
      <c r="E1115">
        <v>2015</v>
      </c>
      <c r="F1115">
        <v>904.78</v>
      </c>
      <c r="G1115">
        <v>675</v>
      </c>
      <c r="H1115">
        <v>17.239999999999998</v>
      </c>
      <c r="L1115" s="17" t="s">
        <v>68</v>
      </c>
      <c r="M1115" s="14" t="s">
        <v>71</v>
      </c>
      <c r="N1115" s="14" t="str">
        <f t="shared" si="204"/>
        <v>,</v>
      </c>
      <c r="O1115" s="14">
        <f t="shared" si="205"/>
        <v>33</v>
      </c>
      <c r="P1115" s="14" t="str">
        <f t="shared" si="206"/>
        <v>,</v>
      </c>
      <c r="Q1115" s="14">
        <f t="shared" si="207"/>
        <v>3</v>
      </c>
      <c r="R1115" s="14" t="str">
        <f t="shared" si="208"/>
        <v>,</v>
      </c>
      <c r="S1115" s="14">
        <f t="shared" si="209"/>
        <v>675</v>
      </c>
      <c r="T1115" s="14" t="str">
        <f t="shared" si="210"/>
        <v>,</v>
      </c>
      <c r="U1115" s="14">
        <f t="shared" si="211"/>
        <v>904.78</v>
      </c>
      <c r="V1115" s="14" t="str">
        <f t="shared" si="212"/>
        <v>,</v>
      </c>
      <c r="W1115" s="14">
        <f t="shared" si="213"/>
        <v>17.239999999999998</v>
      </c>
      <c r="X1115" s="14" t="str">
        <f t="shared" si="214"/>
        <v>,</v>
      </c>
      <c r="Y1115" s="14">
        <f t="shared" si="215"/>
        <v>2015</v>
      </c>
      <c r="Z1115" s="14" t="s">
        <v>72</v>
      </c>
    </row>
    <row r="1116" spans="1:26" x14ac:dyDescent="0.35">
      <c r="A1116" t="s">
        <v>41</v>
      </c>
      <c r="B1116" s="14">
        <f>VLOOKUP(Table2[[#This Row],[Crop]],Crop!$A$2:$B$5,2,FALSE)</f>
        <v>33</v>
      </c>
      <c r="C1116" t="s">
        <v>25</v>
      </c>
      <c r="D1116" s="14">
        <f>VLOOKUP(Table2[[#This Row],[District]],district!$A$2:$B$38,2,FALSE)</f>
        <v>3</v>
      </c>
      <c r="E1116">
        <v>2016</v>
      </c>
      <c r="F1116">
        <v>1062.05</v>
      </c>
      <c r="G1116">
        <v>598</v>
      </c>
      <c r="H1116">
        <v>22.84</v>
      </c>
      <c r="L1116" s="17" t="s">
        <v>68</v>
      </c>
      <c r="M1116" s="14" t="s">
        <v>71</v>
      </c>
      <c r="N1116" s="14" t="str">
        <f t="shared" si="204"/>
        <v>,</v>
      </c>
      <c r="O1116" s="14">
        <f t="shared" si="205"/>
        <v>33</v>
      </c>
      <c r="P1116" s="14" t="str">
        <f t="shared" si="206"/>
        <v>,</v>
      </c>
      <c r="Q1116" s="14">
        <f t="shared" si="207"/>
        <v>3</v>
      </c>
      <c r="R1116" s="14" t="str">
        <f t="shared" si="208"/>
        <v>,</v>
      </c>
      <c r="S1116" s="14">
        <f t="shared" si="209"/>
        <v>598</v>
      </c>
      <c r="T1116" s="14" t="str">
        <f t="shared" si="210"/>
        <v>,</v>
      </c>
      <c r="U1116" s="14">
        <f t="shared" si="211"/>
        <v>1062.05</v>
      </c>
      <c r="V1116" s="14" t="str">
        <f t="shared" si="212"/>
        <v>,</v>
      </c>
      <c r="W1116" s="14">
        <f t="shared" si="213"/>
        <v>22.84</v>
      </c>
      <c r="X1116" s="14" t="str">
        <f t="shared" si="214"/>
        <v>,</v>
      </c>
      <c r="Y1116" s="14">
        <f t="shared" si="215"/>
        <v>2016</v>
      </c>
      <c r="Z1116" s="14" t="s">
        <v>72</v>
      </c>
    </row>
    <row r="1117" spans="1:26" x14ac:dyDescent="0.35">
      <c r="A1117" t="s">
        <v>41</v>
      </c>
      <c r="B1117" s="14">
        <f>VLOOKUP(Table2[[#This Row],[Crop]],Crop!$A$2:$B$5,2,FALSE)</f>
        <v>33</v>
      </c>
      <c r="C1117" t="s">
        <v>25</v>
      </c>
      <c r="D1117" s="14">
        <f>VLOOKUP(Table2[[#This Row],[District]],district!$A$2:$B$38,2,FALSE)</f>
        <v>3</v>
      </c>
      <c r="E1117">
        <v>2017</v>
      </c>
      <c r="F1117">
        <v>1124.57</v>
      </c>
      <c r="G1117">
        <v>661</v>
      </c>
      <c r="H1117">
        <v>21.88</v>
      </c>
      <c r="L1117" s="17" t="s">
        <v>68</v>
      </c>
      <c r="M1117" s="14" t="s">
        <v>71</v>
      </c>
      <c r="N1117" s="14" t="str">
        <f t="shared" si="204"/>
        <v>,</v>
      </c>
      <c r="O1117" s="14">
        <f t="shared" si="205"/>
        <v>33</v>
      </c>
      <c r="P1117" s="14" t="str">
        <f t="shared" si="206"/>
        <v>,</v>
      </c>
      <c r="Q1117" s="14">
        <f t="shared" si="207"/>
        <v>3</v>
      </c>
      <c r="R1117" s="14" t="str">
        <f t="shared" si="208"/>
        <v>,</v>
      </c>
      <c r="S1117" s="14">
        <f t="shared" si="209"/>
        <v>661</v>
      </c>
      <c r="T1117" s="14" t="str">
        <f t="shared" si="210"/>
        <v>,</v>
      </c>
      <c r="U1117" s="14">
        <f t="shared" si="211"/>
        <v>1124.57</v>
      </c>
      <c r="V1117" s="14" t="str">
        <f t="shared" si="212"/>
        <v>,</v>
      </c>
      <c r="W1117" s="14">
        <f t="shared" si="213"/>
        <v>21.88</v>
      </c>
      <c r="X1117" s="14" t="str">
        <f t="shared" si="214"/>
        <v>,</v>
      </c>
      <c r="Y1117" s="14">
        <f t="shared" si="215"/>
        <v>2017</v>
      </c>
      <c r="Z1117" s="14" t="s">
        <v>72</v>
      </c>
    </row>
    <row r="1118" spans="1:26" x14ac:dyDescent="0.35">
      <c r="A1118" t="s">
        <v>41</v>
      </c>
      <c r="B1118" s="14">
        <f>VLOOKUP(Table2[[#This Row],[Crop]],Crop!$A$2:$B$5,2,FALSE)</f>
        <v>33</v>
      </c>
      <c r="C1118" t="s">
        <v>25</v>
      </c>
      <c r="D1118" s="14">
        <f>VLOOKUP(Table2[[#This Row],[District]],district!$A$2:$B$38,2,FALSE)</f>
        <v>3</v>
      </c>
      <c r="E1118">
        <v>2018</v>
      </c>
      <c r="F1118">
        <v>991.96</v>
      </c>
      <c r="G1118">
        <v>656</v>
      </c>
      <c r="H1118">
        <v>19.45</v>
      </c>
      <c r="L1118" s="17" t="s">
        <v>68</v>
      </c>
      <c r="M1118" s="14" t="s">
        <v>71</v>
      </c>
      <c r="N1118" s="14" t="str">
        <f t="shared" ref="N1118:N1181" si="216">N1117</f>
        <v>,</v>
      </c>
      <c r="O1118" s="14">
        <f t="shared" ref="O1118:O1181" si="217">B1118</f>
        <v>33</v>
      </c>
      <c r="P1118" s="14" t="str">
        <f t="shared" ref="P1118:P1181" si="218">N1118</f>
        <v>,</v>
      </c>
      <c r="Q1118" s="14">
        <f t="shared" ref="Q1118:Q1181" si="219">D1118</f>
        <v>3</v>
      </c>
      <c r="R1118" s="14" t="str">
        <f t="shared" ref="R1118:R1181" si="220">N1118</f>
        <v>,</v>
      </c>
      <c r="S1118" s="14">
        <f t="shared" ref="S1118:S1181" si="221">G1118</f>
        <v>656</v>
      </c>
      <c r="T1118" s="14" t="str">
        <f t="shared" ref="T1118:T1181" si="222">N1117</f>
        <v>,</v>
      </c>
      <c r="U1118" s="14">
        <f t="shared" ref="U1118:U1181" si="223">F1118</f>
        <v>991.96</v>
      </c>
      <c r="V1118" s="14" t="str">
        <f t="shared" ref="V1118:V1181" si="224">N1117</f>
        <v>,</v>
      </c>
      <c r="W1118" s="14">
        <f t="shared" ref="W1118:W1181" si="225">H1118</f>
        <v>19.45</v>
      </c>
      <c r="X1118" s="14" t="str">
        <f t="shared" ref="X1118:X1181" si="226">N1117</f>
        <v>,</v>
      </c>
      <c r="Y1118" s="14">
        <f t="shared" ref="Y1118:Y1181" si="227">E1118</f>
        <v>2018</v>
      </c>
      <c r="Z1118" s="14" t="s">
        <v>72</v>
      </c>
    </row>
    <row r="1119" spans="1:26" x14ac:dyDescent="0.35">
      <c r="A1119" t="s">
        <v>41</v>
      </c>
      <c r="B1119" s="14">
        <f>VLOOKUP(Table2[[#This Row],[Crop]],Crop!$A$2:$B$5,2,FALSE)</f>
        <v>33</v>
      </c>
      <c r="C1119" t="s">
        <v>25</v>
      </c>
      <c r="D1119" s="14">
        <f>VLOOKUP(Table2[[#This Row],[District]],district!$A$2:$B$38,2,FALSE)</f>
        <v>3</v>
      </c>
      <c r="E1119">
        <v>2019</v>
      </c>
      <c r="F1119">
        <v>994.88</v>
      </c>
      <c r="G1119">
        <v>677</v>
      </c>
      <c r="H1119">
        <v>18.899999999999999</v>
      </c>
      <c r="L1119" s="17" t="s">
        <v>68</v>
      </c>
      <c r="M1119" s="14" t="s">
        <v>71</v>
      </c>
      <c r="N1119" s="14" t="str">
        <f t="shared" si="216"/>
        <v>,</v>
      </c>
      <c r="O1119" s="14">
        <f t="shared" si="217"/>
        <v>33</v>
      </c>
      <c r="P1119" s="14" t="str">
        <f t="shared" si="218"/>
        <v>,</v>
      </c>
      <c r="Q1119" s="14">
        <f t="shared" si="219"/>
        <v>3</v>
      </c>
      <c r="R1119" s="14" t="str">
        <f t="shared" si="220"/>
        <v>,</v>
      </c>
      <c r="S1119" s="14">
        <f t="shared" si="221"/>
        <v>677</v>
      </c>
      <c r="T1119" s="14" t="str">
        <f t="shared" si="222"/>
        <v>,</v>
      </c>
      <c r="U1119" s="14">
        <f t="shared" si="223"/>
        <v>994.88</v>
      </c>
      <c r="V1119" s="14" t="str">
        <f t="shared" si="224"/>
        <v>,</v>
      </c>
      <c r="W1119" s="14">
        <f t="shared" si="225"/>
        <v>18.899999999999999</v>
      </c>
      <c r="X1119" s="14" t="str">
        <f t="shared" si="226"/>
        <v>,</v>
      </c>
      <c r="Y1119" s="14">
        <f t="shared" si="227"/>
        <v>2019</v>
      </c>
      <c r="Z1119" s="14" t="s">
        <v>72</v>
      </c>
    </row>
    <row r="1120" spans="1:26" x14ac:dyDescent="0.35">
      <c r="A1120" t="s">
        <v>41</v>
      </c>
      <c r="B1120" s="14">
        <f>VLOOKUP(Table2[[#This Row],[Crop]],Crop!$A$2:$B$5,2,FALSE)</f>
        <v>33</v>
      </c>
      <c r="C1120" t="s">
        <v>25</v>
      </c>
      <c r="D1120" s="14">
        <f>VLOOKUP(Table2[[#This Row],[District]],district!$A$2:$B$38,2,FALSE)</f>
        <v>3</v>
      </c>
      <c r="E1120">
        <v>2020</v>
      </c>
      <c r="F1120">
        <v>860.82</v>
      </c>
      <c r="G1120">
        <v>598</v>
      </c>
      <c r="H1120">
        <v>17.27</v>
      </c>
      <c r="L1120" s="17" t="s">
        <v>68</v>
      </c>
      <c r="M1120" s="14" t="s">
        <v>71</v>
      </c>
      <c r="N1120" s="14" t="str">
        <f t="shared" si="216"/>
        <v>,</v>
      </c>
      <c r="O1120" s="14">
        <f t="shared" si="217"/>
        <v>33</v>
      </c>
      <c r="P1120" s="14" t="str">
        <f t="shared" si="218"/>
        <v>,</v>
      </c>
      <c r="Q1120" s="14">
        <f t="shared" si="219"/>
        <v>3</v>
      </c>
      <c r="R1120" s="14" t="str">
        <f t="shared" si="220"/>
        <v>,</v>
      </c>
      <c r="S1120" s="14">
        <f t="shared" si="221"/>
        <v>598</v>
      </c>
      <c r="T1120" s="14" t="str">
        <f t="shared" si="222"/>
        <v>,</v>
      </c>
      <c r="U1120" s="14">
        <f t="shared" si="223"/>
        <v>860.82</v>
      </c>
      <c r="V1120" s="14" t="str">
        <f t="shared" si="224"/>
        <v>,</v>
      </c>
      <c r="W1120" s="14">
        <f t="shared" si="225"/>
        <v>17.27</v>
      </c>
      <c r="X1120" s="14" t="str">
        <f t="shared" si="226"/>
        <v>,</v>
      </c>
      <c r="Y1120" s="14">
        <f t="shared" si="227"/>
        <v>2020</v>
      </c>
      <c r="Z1120" s="14" t="s">
        <v>72</v>
      </c>
    </row>
    <row r="1121" spans="1:26" x14ac:dyDescent="0.35">
      <c r="A1121" t="s">
        <v>41</v>
      </c>
      <c r="B1121" s="14">
        <f>VLOOKUP(Table2[[#This Row],[Crop]],Crop!$A$2:$B$5,2,FALSE)</f>
        <v>33</v>
      </c>
      <c r="C1121" t="s">
        <v>25</v>
      </c>
      <c r="D1121" s="14">
        <f>VLOOKUP(Table2[[#This Row],[District]],district!$A$2:$B$38,2,FALSE)</f>
        <v>3</v>
      </c>
      <c r="E1121">
        <v>2021</v>
      </c>
      <c r="F1121">
        <v>871.1</v>
      </c>
      <c r="G1121">
        <v>538</v>
      </c>
      <c r="H1121">
        <v>19.43</v>
      </c>
      <c r="L1121" s="17" t="s">
        <v>68</v>
      </c>
      <c r="M1121" s="14" t="s">
        <v>71</v>
      </c>
      <c r="N1121" s="14" t="str">
        <f t="shared" si="216"/>
        <v>,</v>
      </c>
      <c r="O1121" s="14">
        <f t="shared" si="217"/>
        <v>33</v>
      </c>
      <c r="P1121" s="14" t="str">
        <f t="shared" si="218"/>
        <v>,</v>
      </c>
      <c r="Q1121" s="14">
        <f t="shared" si="219"/>
        <v>3</v>
      </c>
      <c r="R1121" s="14" t="str">
        <f t="shared" si="220"/>
        <v>,</v>
      </c>
      <c r="S1121" s="14">
        <f t="shared" si="221"/>
        <v>538</v>
      </c>
      <c r="T1121" s="14" t="str">
        <f t="shared" si="222"/>
        <v>,</v>
      </c>
      <c r="U1121" s="14">
        <f t="shared" si="223"/>
        <v>871.1</v>
      </c>
      <c r="V1121" s="14" t="str">
        <f t="shared" si="224"/>
        <v>,</v>
      </c>
      <c r="W1121" s="14">
        <f t="shared" si="225"/>
        <v>19.43</v>
      </c>
      <c r="X1121" s="14" t="str">
        <f t="shared" si="226"/>
        <v>,</v>
      </c>
      <c r="Y1121" s="14">
        <f t="shared" si="227"/>
        <v>2021</v>
      </c>
      <c r="Z1121" s="14" t="s">
        <v>72</v>
      </c>
    </row>
    <row r="1122" spans="1:26" x14ac:dyDescent="0.35">
      <c r="A1122" t="s">
        <v>41</v>
      </c>
      <c r="B1122" s="14">
        <f>VLOOKUP(Table2[[#This Row],[Crop]],Crop!$A$2:$B$5,2,FALSE)</f>
        <v>33</v>
      </c>
      <c r="C1122" t="s">
        <v>26</v>
      </c>
      <c r="D1122" s="14">
        <f>VLOOKUP(Table2[[#This Row],[District]],district!$A$2:$B$38,2,FALSE)</f>
        <v>28</v>
      </c>
      <c r="E1122">
        <v>1990</v>
      </c>
      <c r="F1122">
        <v>1015.47</v>
      </c>
      <c r="G1122">
        <v>644</v>
      </c>
      <c r="H1122">
        <v>21.55</v>
      </c>
      <c r="L1122" s="17" t="s">
        <v>68</v>
      </c>
      <c r="M1122" s="14" t="s">
        <v>71</v>
      </c>
      <c r="N1122" s="14" t="str">
        <f t="shared" si="216"/>
        <v>,</v>
      </c>
      <c r="O1122" s="14">
        <f t="shared" si="217"/>
        <v>33</v>
      </c>
      <c r="P1122" s="14" t="str">
        <f t="shared" si="218"/>
        <v>,</v>
      </c>
      <c r="Q1122" s="14">
        <f t="shared" si="219"/>
        <v>28</v>
      </c>
      <c r="R1122" s="14" t="str">
        <f t="shared" si="220"/>
        <v>,</v>
      </c>
      <c r="S1122" s="14">
        <f t="shared" si="221"/>
        <v>644</v>
      </c>
      <c r="T1122" s="14" t="str">
        <f t="shared" si="222"/>
        <v>,</v>
      </c>
      <c r="U1122" s="14">
        <f t="shared" si="223"/>
        <v>1015.47</v>
      </c>
      <c r="V1122" s="14" t="str">
        <f t="shared" si="224"/>
        <v>,</v>
      </c>
      <c r="W1122" s="14">
        <f t="shared" si="225"/>
        <v>21.55</v>
      </c>
      <c r="X1122" s="14" t="str">
        <f t="shared" si="226"/>
        <v>,</v>
      </c>
      <c r="Y1122" s="14">
        <f t="shared" si="227"/>
        <v>1990</v>
      </c>
      <c r="Z1122" s="14" t="s">
        <v>72</v>
      </c>
    </row>
    <row r="1123" spans="1:26" x14ac:dyDescent="0.35">
      <c r="A1123" t="s">
        <v>41</v>
      </c>
      <c r="B1123" s="14">
        <f>VLOOKUP(Table2[[#This Row],[Crop]],Crop!$A$2:$B$5,2,FALSE)</f>
        <v>33</v>
      </c>
      <c r="C1123" t="s">
        <v>26</v>
      </c>
      <c r="D1123" s="14">
        <f>VLOOKUP(Table2[[#This Row],[District]],district!$A$2:$B$38,2,FALSE)</f>
        <v>28</v>
      </c>
      <c r="E1123">
        <v>1991</v>
      </c>
      <c r="F1123">
        <v>1366.41</v>
      </c>
      <c r="G1123">
        <v>669</v>
      </c>
      <c r="H1123">
        <v>27.92</v>
      </c>
      <c r="L1123" s="17" t="s">
        <v>68</v>
      </c>
      <c r="M1123" s="14" t="s">
        <v>71</v>
      </c>
      <c r="N1123" s="14" t="str">
        <f t="shared" si="216"/>
        <v>,</v>
      </c>
      <c r="O1123" s="14">
        <f t="shared" si="217"/>
        <v>33</v>
      </c>
      <c r="P1123" s="14" t="str">
        <f t="shared" si="218"/>
        <v>,</v>
      </c>
      <c r="Q1123" s="14">
        <f t="shared" si="219"/>
        <v>28</v>
      </c>
      <c r="R1123" s="14" t="str">
        <f t="shared" si="220"/>
        <v>,</v>
      </c>
      <c r="S1123" s="14">
        <f t="shared" si="221"/>
        <v>669</v>
      </c>
      <c r="T1123" s="14" t="str">
        <f t="shared" si="222"/>
        <v>,</v>
      </c>
      <c r="U1123" s="14">
        <f t="shared" si="223"/>
        <v>1366.41</v>
      </c>
      <c r="V1123" s="14" t="str">
        <f t="shared" si="224"/>
        <v>,</v>
      </c>
      <c r="W1123" s="14">
        <f t="shared" si="225"/>
        <v>27.92</v>
      </c>
      <c r="X1123" s="14" t="str">
        <f t="shared" si="226"/>
        <v>,</v>
      </c>
      <c r="Y1123" s="14">
        <f t="shared" si="227"/>
        <v>1991</v>
      </c>
      <c r="Z1123" s="14" t="s">
        <v>72</v>
      </c>
    </row>
    <row r="1124" spans="1:26" x14ac:dyDescent="0.35">
      <c r="A1124" t="s">
        <v>41</v>
      </c>
      <c r="B1124" s="14">
        <f>VLOOKUP(Table2[[#This Row],[Crop]],Crop!$A$2:$B$5,2,FALSE)</f>
        <v>33</v>
      </c>
      <c r="C1124" t="s">
        <v>26</v>
      </c>
      <c r="D1124" s="14">
        <f>VLOOKUP(Table2[[#This Row],[District]],district!$A$2:$B$38,2,FALSE)</f>
        <v>28</v>
      </c>
      <c r="E1124">
        <v>1992</v>
      </c>
      <c r="F1124">
        <v>1232.8800000000001</v>
      </c>
      <c r="G1124">
        <v>710</v>
      </c>
      <c r="H1124">
        <v>23.74</v>
      </c>
      <c r="L1124" s="17" t="s">
        <v>68</v>
      </c>
      <c r="M1124" s="14" t="s">
        <v>71</v>
      </c>
      <c r="N1124" s="14" t="str">
        <f t="shared" si="216"/>
        <v>,</v>
      </c>
      <c r="O1124" s="14">
        <f t="shared" si="217"/>
        <v>33</v>
      </c>
      <c r="P1124" s="14" t="str">
        <f t="shared" si="218"/>
        <v>,</v>
      </c>
      <c r="Q1124" s="14">
        <f t="shared" si="219"/>
        <v>28</v>
      </c>
      <c r="R1124" s="14" t="str">
        <f t="shared" si="220"/>
        <v>,</v>
      </c>
      <c r="S1124" s="14">
        <f t="shared" si="221"/>
        <v>710</v>
      </c>
      <c r="T1124" s="14" t="str">
        <f t="shared" si="222"/>
        <v>,</v>
      </c>
      <c r="U1124" s="14">
        <f t="shared" si="223"/>
        <v>1232.8800000000001</v>
      </c>
      <c r="V1124" s="14" t="str">
        <f t="shared" si="224"/>
        <v>,</v>
      </c>
      <c r="W1124" s="14">
        <f t="shared" si="225"/>
        <v>23.74</v>
      </c>
      <c r="X1124" s="14" t="str">
        <f t="shared" si="226"/>
        <v>,</v>
      </c>
      <c r="Y1124" s="14">
        <f t="shared" si="227"/>
        <v>1992</v>
      </c>
      <c r="Z1124" s="14" t="s">
        <v>72</v>
      </c>
    </row>
    <row r="1125" spans="1:26" x14ac:dyDescent="0.35">
      <c r="A1125" t="s">
        <v>41</v>
      </c>
      <c r="B1125" s="14">
        <f>VLOOKUP(Table2[[#This Row],[Crop]],Crop!$A$2:$B$5,2,FALSE)</f>
        <v>33</v>
      </c>
      <c r="C1125" t="s">
        <v>26</v>
      </c>
      <c r="D1125" s="14">
        <f>VLOOKUP(Table2[[#This Row],[District]],district!$A$2:$B$38,2,FALSE)</f>
        <v>28</v>
      </c>
      <c r="E1125">
        <v>1993</v>
      </c>
      <c r="F1125">
        <v>949.35</v>
      </c>
      <c r="G1125">
        <v>692</v>
      </c>
      <c r="H1125">
        <v>18.75</v>
      </c>
      <c r="L1125" s="17" t="s">
        <v>68</v>
      </c>
      <c r="M1125" s="14" t="s">
        <v>71</v>
      </c>
      <c r="N1125" s="14" t="str">
        <f t="shared" si="216"/>
        <v>,</v>
      </c>
      <c r="O1125" s="14">
        <f t="shared" si="217"/>
        <v>33</v>
      </c>
      <c r="P1125" s="14" t="str">
        <f t="shared" si="218"/>
        <v>,</v>
      </c>
      <c r="Q1125" s="14">
        <f t="shared" si="219"/>
        <v>28</v>
      </c>
      <c r="R1125" s="14" t="str">
        <f t="shared" si="220"/>
        <v>,</v>
      </c>
      <c r="S1125" s="14">
        <f t="shared" si="221"/>
        <v>692</v>
      </c>
      <c r="T1125" s="14" t="str">
        <f t="shared" si="222"/>
        <v>,</v>
      </c>
      <c r="U1125" s="14">
        <f t="shared" si="223"/>
        <v>949.35</v>
      </c>
      <c r="V1125" s="14" t="str">
        <f t="shared" si="224"/>
        <v>,</v>
      </c>
      <c r="W1125" s="14">
        <f t="shared" si="225"/>
        <v>18.75</v>
      </c>
      <c r="X1125" s="14" t="str">
        <f t="shared" si="226"/>
        <v>,</v>
      </c>
      <c r="Y1125" s="14">
        <f t="shared" si="227"/>
        <v>1993</v>
      </c>
      <c r="Z1125" s="14" t="s">
        <v>72</v>
      </c>
    </row>
    <row r="1126" spans="1:26" x14ac:dyDescent="0.35">
      <c r="A1126" t="s">
        <v>41</v>
      </c>
      <c r="B1126" s="14">
        <f>VLOOKUP(Table2[[#This Row],[Crop]],Crop!$A$2:$B$5,2,FALSE)</f>
        <v>33</v>
      </c>
      <c r="C1126" t="s">
        <v>26</v>
      </c>
      <c r="D1126" s="14">
        <f>VLOOKUP(Table2[[#This Row],[District]],district!$A$2:$B$38,2,FALSE)</f>
        <v>28</v>
      </c>
      <c r="E1126">
        <v>1994</v>
      </c>
      <c r="F1126">
        <v>928.25</v>
      </c>
      <c r="G1126">
        <v>714</v>
      </c>
      <c r="H1126">
        <v>17.77</v>
      </c>
      <c r="L1126" s="17" t="s">
        <v>68</v>
      </c>
      <c r="M1126" s="14" t="s">
        <v>71</v>
      </c>
      <c r="N1126" s="14" t="str">
        <f t="shared" si="216"/>
        <v>,</v>
      </c>
      <c r="O1126" s="14">
        <f t="shared" si="217"/>
        <v>33</v>
      </c>
      <c r="P1126" s="14" t="str">
        <f t="shared" si="218"/>
        <v>,</v>
      </c>
      <c r="Q1126" s="14">
        <f t="shared" si="219"/>
        <v>28</v>
      </c>
      <c r="R1126" s="14" t="str">
        <f t="shared" si="220"/>
        <v>,</v>
      </c>
      <c r="S1126" s="14">
        <f t="shared" si="221"/>
        <v>714</v>
      </c>
      <c r="T1126" s="14" t="str">
        <f t="shared" si="222"/>
        <v>,</v>
      </c>
      <c r="U1126" s="14">
        <f t="shared" si="223"/>
        <v>928.25</v>
      </c>
      <c r="V1126" s="14" t="str">
        <f t="shared" si="224"/>
        <v>,</v>
      </c>
      <c r="W1126" s="14">
        <f t="shared" si="225"/>
        <v>17.77</v>
      </c>
      <c r="X1126" s="14" t="str">
        <f t="shared" si="226"/>
        <v>,</v>
      </c>
      <c r="Y1126" s="14">
        <f t="shared" si="227"/>
        <v>1994</v>
      </c>
      <c r="Z1126" s="14" t="s">
        <v>72</v>
      </c>
    </row>
    <row r="1127" spans="1:26" x14ac:dyDescent="0.35">
      <c r="A1127" t="s">
        <v>41</v>
      </c>
      <c r="B1127" s="14">
        <f>VLOOKUP(Table2[[#This Row],[Crop]],Crop!$A$2:$B$5,2,FALSE)</f>
        <v>33</v>
      </c>
      <c r="C1127" t="s">
        <v>26</v>
      </c>
      <c r="D1127" s="14">
        <f>VLOOKUP(Table2[[#This Row],[District]],district!$A$2:$B$38,2,FALSE)</f>
        <v>28</v>
      </c>
      <c r="E1127">
        <v>1995</v>
      </c>
      <c r="F1127">
        <v>1116.8699999999999</v>
      </c>
      <c r="G1127">
        <v>737</v>
      </c>
      <c r="H1127">
        <v>20.72</v>
      </c>
      <c r="L1127" s="17" t="s">
        <v>68</v>
      </c>
      <c r="M1127" s="14" t="s">
        <v>71</v>
      </c>
      <c r="N1127" s="14" t="str">
        <f t="shared" si="216"/>
        <v>,</v>
      </c>
      <c r="O1127" s="14">
        <f t="shared" si="217"/>
        <v>33</v>
      </c>
      <c r="P1127" s="14" t="str">
        <f t="shared" si="218"/>
        <v>,</v>
      </c>
      <c r="Q1127" s="14">
        <f t="shared" si="219"/>
        <v>28</v>
      </c>
      <c r="R1127" s="14" t="str">
        <f t="shared" si="220"/>
        <v>,</v>
      </c>
      <c r="S1127" s="14">
        <f t="shared" si="221"/>
        <v>737</v>
      </c>
      <c r="T1127" s="14" t="str">
        <f t="shared" si="222"/>
        <v>,</v>
      </c>
      <c r="U1127" s="14">
        <f t="shared" si="223"/>
        <v>1116.8699999999999</v>
      </c>
      <c r="V1127" s="14" t="str">
        <f t="shared" si="224"/>
        <v>,</v>
      </c>
      <c r="W1127" s="14">
        <f t="shared" si="225"/>
        <v>20.72</v>
      </c>
      <c r="X1127" s="14" t="str">
        <f t="shared" si="226"/>
        <v>,</v>
      </c>
      <c r="Y1127" s="14">
        <f t="shared" si="227"/>
        <v>1995</v>
      </c>
      <c r="Z1127" s="14" t="s">
        <v>72</v>
      </c>
    </row>
    <row r="1128" spans="1:26" x14ac:dyDescent="0.35">
      <c r="A1128" t="s">
        <v>41</v>
      </c>
      <c r="B1128" s="14">
        <f>VLOOKUP(Table2[[#This Row],[Crop]],Crop!$A$2:$B$5,2,FALSE)</f>
        <v>33</v>
      </c>
      <c r="C1128" t="s">
        <v>26</v>
      </c>
      <c r="D1128" s="14">
        <f>VLOOKUP(Table2[[#This Row],[District]],district!$A$2:$B$38,2,FALSE)</f>
        <v>28</v>
      </c>
      <c r="E1128">
        <v>1996</v>
      </c>
      <c r="F1128">
        <v>1189.46</v>
      </c>
      <c r="G1128">
        <v>763</v>
      </c>
      <c r="H1128">
        <v>21.31</v>
      </c>
      <c r="L1128" s="17" t="s">
        <v>68</v>
      </c>
      <c r="M1128" s="14" t="s">
        <v>71</v>
      </c>
      <c r="N1128" s="14" t="str">
        <f t="shared" si="216"/>
        <v>,</v>
      </c>
      <c r="O1128" s="14">
        <f t="shared" si="217"/>
        <v>33</v>
      </c>
      <c r="P1128" s="14" t="str">
        <f t="shared" si="218"/>
        <v>,</v>
      </c>
      <c r="Q1128" s="14">
        <f t="shared" si="219"/>
        <v>28</v>
      </c>
      <c r="R1128" s="14" t="str">
        <f t="shared" si="220"/>
        <v>,</v>
      </c>
      <c r="S1128" s="14">
        <f t="shared" si="221"/>
        <v>763</v>
      </c>
      <c r="T1128" s="14" t="str">
        <f t="shared" si="222"/>
        <v>,</v>
      </c>
      <c r="U1128" s="14">
        <f t="shared" si="223"/>
        <v>1189.46</v>
      </c>
      <c r="V1128" s="14" t="str">
        <f t="shared" si="224"/>
        <v>,</v>
      </c>
      <c r="W1128" s="14">
        <f t="shared" si="225"/>
        <v>21.31</v>
      </c>
      <c r="X1128" s="14" t="str">
        <f t="shared" si="226"/>
        <v>,</v>
      </c>
      <c r="Y1128" s="14">
        <f t="shared" si="227"/>
        <v>1996</v>
      </c>
      <c r="Z1128" s="14" t="s">
        <v>72</v>
      </c>
    </row>
    <row r="1129" spans="1:26" x14ac:dyDescent="0.35">
      <c r="A1129" t="s">
        <v>41</v>
      </c>
      <c r="B1129" s="14">
        <f>VLOOKUP(Table2[[#This Row],[Crop]],Crop!$A$2:$B$5,2,FALSE)</f>
        <v>33</v>
      </c>
      <c r="C1129" t="s">
        <v>26</v>
      </c>
      <c r="D1129" s="14">
        <f>VLOOKUP(Table2[[#This Row],[District]],district!$A$2:$B$38,2,FALSE)</f>
        <v>28</v>
      </c>
      <c r="E1129">
        <v>1997</v>
      </c>
      <c r="F1129">
        <v>927.59</v>
      </c>
      <c r="G1129">
        <v>744</v>
      </c>
      <c r="H1129">
        <v>17.04</v>
      </c>
      <c r="L1129" s="17" t="s">
        <v>68</v>
      </c>
      <c r="M1129" s="14" t="s">
        <v>71</v>
      </c>
      <c r="N1129" s="14" t="str">
        <f t="shared" si="216"/>
        <v>,</v>
      </c>
      <c r="O1129" s="14">
        <f t="shared" si="217"/>
        <v>33</v>
      </c>
      <c r="P1129" s="14" t="str">
        <f t="shared" si="218"/>
        <v>,</v>
      </c>
      <c r="Q1129" s="14">
        <f t="shared" si="219"/>
        <v>28</v>
      </c>
      <c r="R1129" s="14" t="str">
        <f t="shared" si="220"/>
        <v>,</v>
      </c>
      <c r="S1129" s="14">
        <f t="shared" si="221"/>
        <v>744</v>
      </c>
      <c r="T1129" s="14" t="str">
        <f t="shared" si="222"/>
        <v>,</v>
      </c>
      <c r="U1129" s="14">
        <f t="shared" si="223"/>
        <v>927.59</v>
      </c>
      <c r="V1129" s="14" t="str">
        <f t="shared" si="224"/>
        <v>,</v>
      </c>
      <c r="W1129" s="14">
        <f t="shared" si="225"/>
        <v>17.04</v>
      </c>
      <c r="X1129" s="14" t="str">
        <f t="shared" si="226"/>
        <v>,</v>
      </c>
      <c r="Y1129" s="14">
        <f t="shared" si="227"/>
        <v>1997</v>
      </c>
      <c r="Z1129" s="14" t="s">
        <v>72</v>
      </c>
    </row>
    <row r="1130" spans="1:26" x14ac:dyDescent="0.35">
      <c r="A1130" t="s">
        <v>41</v>
      </c>
      <c r="B1130" s="14">
        <f>VLOOKUP(Table2[[#This Row],[Crop]],Crop!$A$2:$B$5,2,FALSE)</f>
        <v>33</v>
      </c>
      <c r="C1130" t="s">
        <v>26</v>
      </c>
      <c r="D1130" s="14">
        <f>VLOOKUP(Table2[[#This Row],[District]],district!$A$2:$B$38,2,FALSE)</f>
        <v>28</v>
      </c>
      <c r="E1130">
        <v>1998</v>
      </c>
      <c r="F1130">
        <v>979.66</v>
      </c>
      <c r="G1130">
        <v>744</v>
      </c>
      <c r="H1130">
        <v>18</v>
      </c>
      <c r="L1130" s="17" t="s">
        <v>68</v>
      </c>
      <c r="M1130" s="14" t="s">
        <v>71</v>
      </c>
      <c r="N1130" s="14" t="str">
        <f t="shared" si="216"/>
        <v>,</v>
      </c>
      <c r="O1130" s="14">
        <f t="shared" si="217"/>
        <v>33</v>
      </c>
      <c r="P1130" s="14" t="str">
        <f t="shared" si="218"/>
        <v>,</v>
      </c>
      <c r="Q1130" s="14">
        <f t="shared" si="219"/>
        <v>28</v>
      </c>
      <c r="R1130" s="14" t="str">
        <f t="shared" si="220"/>
        <v>,</v>
      </c>
      <c r="S1130" s="14">
        <f t="shared" si="221"/>
        <v>744</v>
      </c>
      <c r="T1130" s="14" t="str">
        <f t="shared" si="222"/>
        <v>,</v>
      </c>
      <c r="U1130" s="14">
        <f t="shared" si="223"/>
        <v>979.66</v>
      </c>
      <c r="V1130" s="14" t="str">
        <f t="shared" si="224"/>
        <v>,</v>
      </c>
      <c r="W1130" s="14">
        <f t="shared" si="225"/>
        <v>18</v>
      </c>
      <c r="X1130" s="14" t="str">
        <f t="shared" si="226"/>
        <v>,</v>
      </c>
      <c r="Y1130" s="14">
        <f t="shared" si="227"/>
        <v>1998</v>
      </c>
      <c r="Z1130" s="14" t="s">
        <v>72</v>
      </c>
    </row>
    <row r="1131" spans="1:26" x14ac:dyDescent="0.35">
      <c r="A1131" t="s">
        <v>41</v>
      </c>
      <c r="B1131" s="14">
        <f>VLOOKUP(Table2[[#This Row],[Crop]],Crop!$A$2:$B$5,2,FALSE)</f>
        <v>33</v>
      </c>
      <c r="C1131" t="s">
        <v>26</v>
      </c>
      <c r="D1131" s="14">
        <f>VLOOKUP(Table2[[#This Row],[District]],district!$A$2:$B$38,2,FALSE)</f>
        <v>28</v>
      </c>
      <c r="E1131">
        <v>1999</v>
      </c>
      <c r="F1131">
        <v>1102.08</v>
      </c>
      <c r="G1131">
        <v>774</v>
      </c>
      <c r="H1131">
        <v>19.46</v>
      </c>
      <c r="L1131" s="17" t="s">
        <v>68</v>
      </c>
      <c r="M1131" s="14" t="s">
        <v>71</v>
      </c>
      <c r="N1131" s="14" t="str">
        <f t="shared" si="216"/>
        <v>,</v>
      </c>
      <c r="O1131" s="14">
        <f t="shared" si="217"/>
        <v>33</v>
      </c>
      <c r="P1131" s="14" t="str">
        <f t="shared" si="218"/>
        <v>,</v>
      </c>
      <c r="Q1131" s="14">
        <f t="shared" si="219"/>
        <v>28</v>
      </c>
      <c r="R1131" s="14" t="str">
        <f t="shared" si="220"/>
        <v>,</v>
      </c>
      <c r="S1131" s="14">
        <f t="shared" si="221"/>
        <v>774</v>
      </c>
      <c r="T1131" s="14" t="str">
        <f t="shared" si="222"/>
        <v>,</v>
      </c>
      <c r="U1131" s="14">
        <f t="shared" si="223"/>
        <v>1102.08</v>
      </c>
      <c r="V1131" s="14" t="str">
        <f t="shared" si="224"/>
        <v>,</v>
      </c>
      <c r="W1131" s="14">
        <f t="shared" si="225"/>
        <v>19.46</v>
      </c>
      <c r="X1131" s="14" t="str">
        <f t="shared" si="226"/>
        <v>,</v>
      </c>
      <c r="Y1131" s="14">
        <f t="shared" si="227"/>
        <v>1999</v>
      </c>
      <c r="Z1131" s="14" t="s">
        <v>72</v>
      </c>
    </row>
    <row r="1132" spans="1:26" x14ac:dyDescent="0.35">
      <c r="A1132" t="s">
        <v>41</v>
      </c>
      <c r="B1132" s="14">
        <f>VLOOKUP(Table2[[#This Row],[Crop]],Crop!$A$2:$B$5,2,FALSE)</f>
        <v>33</v>
      </c>
      <c r="C1132" t="s">
        <v>26</v>
      </c>
      <c r="D1132" s="14">
        <f>VLOOKUP(Table2[[#This Row],[District]],district!$A$2:$B$38,2,FALSE)</f>
        <v>28</v>
      </c>
      <c r="E1132">
        <v>2000</v>
      </c>
      <c r="F1132">
        <v>1227.1099999999999</v>
      </c>
      <c r="G1132">
        <v>777</v>
      </c>
      <c r="H1132">
        <v>21.59</v>
      </c>
      <c r="L1132" s="17" t="s">
        <v>68</v>
      </c>
      <c r="M1132" s="14" t="s">
        <v>71</v>
      </c>
      <c r="N1132" s="14" t="str">
        <f t="shared" si="216"/>
        <v>,</v>
      </c>
      <c r="O1132" s="14">
        <f t="shared" si="217"/>
        <v>33</v>
      </c>
      <c r="P1132" s="14" t="str">
        <f t="shared" si="218"/>
        <v>,</v>
      </c>
      <c r="Q1132" s="14">
        <f t="shared" si="219"/>
        <v>28</v>
      </c>
      <c r="R1132" s="14" t="str">
        <f t="shared" si="220"/>
        <v>,</v>
      </c>
      <c r="S1132" s="14">
        <f t="shared" si="221"/>
        <v>777</v>
      </c>
      <c r="T1132" s="14" t="str">
        <f t="shared" si="222"/>
        <v>,</v>
      </c>
      <c r="U1132" s="14">
        <f t="shared" si="223"/>
        <v>1227.1099999999999</v>
      </c>
      <c r="V1132" s="14" t="str">
        <f t="shared" si="224"/>
        <v>,</v>
      </c>
      <c r="W1132" s="14">
        <f t="shared" si="225"/>
        <v>21.59</v>
      </c>
      <c r="X1132" s="14" t="str">
        <f t="shared" si="226"/>
        <v>,</v>
      </c>
      <c r="Y1132" s="14">
        <f t="shared" si="227"/>
        <v>2000</v>
      </c>
      <c r="Z1132" s="14" t="s">
        <v>72</v>
      </c>
    </row>
    <row r="1133" spans="1:26" x14ac:dyDescent="0.35">
      <c r="A1133" t="s">
        <v>41</v>
      </c>
      <c r="B1133" s="14">
        <f>VLOOKUP(Table2[[#This Row],[Crop]],Crop!$A$2:$B$5,2,FALSE)</f>
        <v>33</v>
      </c>
      <c r="C1133" t="s">
        <v>26</v>
      </c>
      <c r="D1133" s="14">
        <f>VLOOKUP(Table2[[#This Row],[District]],district!$A$2:$B$38,2,FALSE)</f>
        <v>28</v>
      </c>
      <c r="E1133">
        <v>2001</v>
      </c>
      <c r="F1133">
        <v>1035.72</v>
      </c>
      <c r="G1133">
        <v>808</v>
      </c>
      <c r="H1133">
        <v>17.52</v>
      </c>
      <c r="L1133" s="17" t="s">
        <v>68</v>
      </c>
      <c r="M1133" s="14" t="s">
        <v>71</v>
      </c>
      <c r="N1133" s="14" t="str">
        <f t="shared" si="216"/>
        <v>,</v>
      </c>
      <c r="O1133" s="14">
        <f t="shared" si="217"/>
        <v>33</v>
      </c>
      <c r="P1133" s="14" t="str">
        <f t="shared" si="218"/>
        <v>,</v>
      </c>
      <c r="Q1133" s="14">
        <f t="shared" si="219"/>
        <v>28</v>
      </c>
      <c r="R1133" s="14" t="str">
        <f t="shared" si="220"/>
        <v>,</v>
      </c>
      <c r="S1133" s="14">
        <f t="shared" si="221"/>
        <v>808</v>
      </c>
      <c r="T1133" s="14" t="str">
        <f t="shared" si="222"/>
        <v>,</v>
      </c>
      <c r="U1133" s="14">
        <f t="shared" si="223"/>
        <v>1035.72</v>
      </c>
      <c r="V1133" s="14" t="str">
        <f t="shared" si="224"/>
        <v>,</v>
      </c>
      <c r="W1133" s="14">
        <f t="shared" si="225"/>
        <v>17.52</v>
      </c>
      <c r="X1133" s="14" t="str">
        <f t="shared" si="226"/>
        <v>,</v>
      </c>
      <c r="Y1133" s="14">
        <f t="shared" si="227"/>
        <v>2001</v>
      </c>
      <c r="Z1133" s="14" t="s">
        <v>72</v>
      </c>
    </row>
    <row r="1134" spans="1:26" x14ac:dyDescent="0.35">
      <c r="A1134" t="s">
        <v>41</v>
      </c>
      <c r="B1134" s="14">
        <f>VLOOKUP(Table2[[#This Row],[Crop]],Crop!$A$2:$B$5,2,FALSE)</f>
        <v>33</v>
      </c>
      <c r="C1134" t="s">
        <v>26</v>
      </c>
      <c r="D1134" s="14">
        <f>VLOOKUP(Table2[[#This Row],[District]],district!$A$2:$B$38,2,FALSE)</f>
        <v>28</v>
      </c>
      <c r="E1134">
        <v>2002</v>
      </c>
      <c r="F1134">
        <v>1075.73</v>
      </c>
      <c r="G1134">
        <v>758</v>
      </c>
      <c r="H1134">
        <v>19.399999999999999</v>
      </c>
      <c r="L1134" s="17" t="s">
        <v>68</v>
      </c>
      <c r="M1134" s="14" t="s">
        <v>71</v>
      </c>
      <c r="N1134" s="14" t="str">
        <f t="shared" si="216"/>
        <v>,</v>
      </c>
      <c r="O1134" s="14">
        <f t="shared" si="217"/>
        <v>33</v>
      </c>
      <c r="P1134" s="14" t="str">
        <f t="shared" si="218"/>
        <v>,</v>
      </c>
      <c r="Q1134" s="14">
        <f t="shared" si="219"/>
        <v>28</v>
      </c>
      <c r="R1134" s="14" t="str">
        <f t="shared" si="220"/>
        <v>,</v>
      </c>
      <c r="S1134" s="14">
        <f t="shared" si="221"/>
        <v>758</v>
      </c>
      <c r="T1134" s="14" t="str">
        <f t="shared" si="222"/>
        <v>,</v>
      </c>
      <c r="U1134" s="14">
        <f t="shared" si="223"/>
        <v>1075.73</v>
      </c>
      <c r="V1134" s="14" t="str">
        <f t="shared" si="224"/>
        <v>,</v>
      </c>
      <c r="W1134" s="14">
        <f t="shared" si="225"/>
        <v>19.399999999999999</v>
      </c>
      <c r="X1134" s="14" t="str">
        <f t="shared" si="226"/>
        <v>,</v>
      </c>
      <c r="Y1134" s="14">
        <f t="shared" si="227"/>
        <v>2002</v>
      </c>
      <c r="Z1134" s="14" t="s">
        <v>72</v>
      </c>
    </row>
    <row r="1135" spans="1:26" x14ac:dyDescent="0.35">
      <c r="A1135" t="s">
        <v>41</v>
      </c>
      <c r="B1135" s="14">
        <f>VLOOKUP(Table2[[#This Row],[Crop]],Crop!$A$2:$B$5,2,FALSE)</f>
        <v>33</v>
      </c>
      <c r="C1135" t="s">
        <v>26</v>
      </c>
      <c r="D1135" s="14">
        <f>VLOOKUP(Table2[[#This Row],[District]],district!$A$2:$B$38,2,FALSE)</f>
        <v>28</v>
      </c>
      <c r="E1135">
        <v>2003</v>
      </c>
      <c r="F1135">
        <v>820.23</v>
      </c>
      <c r="G1135">
        <v>763</v>
      </c>
      <c r="H1135">
        <v>14.7</v>
      </c>
      <c r="L1135" s="17" t="s">
        <v>68</v>
      </c>
      <c r="M1135" s="14" t="s">
        <v>71</v>
      </c>
      <c r="N1135" s="14" t="str">
        <f t="shared" si="216"/>
        <v>,</v>
      </c>
      <c r="O1135" s="14">
        <f t="shared" si="217"/>
        <v>33</v>
      </c>
      <c r="P1135" s="14" t="str">
        <f t="shared" si="218"/>
        <v>,</v>
      </c>
      <c r="Q1135" s="14">
        <f t="shared" si="219"/>
        <v>28</v>
      </c>
      <c r="R1135" s="14" t="str">
        <f t="shared" si="220"/>
        <v>,</v>
      </c>
      <c r="S1135" s="14">
        <f t="shared" si="221"/>
        <v>763</v>
      </c>
      <c r="T1135" s="14" t="str">
        <f t="shared" si="222"/>
        <v>,</v>
      </c>
      <c r="U1135" s="14">
        <f t="shared" si="223"/>
        <v>820.23</v>
      </c>
      <c r="V1135" s="14" t="str">
        <f t="shared" si="224"/>
        <v>,</v>
      </c>
      <c r="W1135" s="14">
        <f t="shared" si="225"/>
        <v>14.7</v>
      </c>
      <c r="X1135" s="14" t="str">
        <f t="shared" si="226"/>
        <v>,</v>
      </c>
      <c r="Y1135" s="14">
        <f t="shared" si="227"/>
        <v>2003</v>
      </c>
      <c r="Z1135" s="14" t="s">
        <v>72</v>
      </c>
    </row>
    <row r="1136" spans="1:26" x14ac:dyDescent="0.35">
      <c r="A1136" t="s">
        <v>41</v>
      </c>
      <c r="B1136" s="14">
        <f>VLOOKUP(Table2[[#This Row],[Crop]],Crop!$A$2:$B$5,2,FALSE)</f>
        <v>33</v>
      </c>
      <c r="C1136" t="s">
        <v>26</v>
      </c>
      <c r="D1136" s="14">
        <f>VLOOKUP(Table2[[#This Row],[District]],district!$A$2:$B$38,2,FALSE)</f>
        <v>28</v>
      </c>
      <c r="E1136">
        <v>2004</v>
      </c>
      <c r="F1136">
        <v>1612.89</v>
      </c>
      <c r="G1136">
        <v>761</v>
      </c>
      <c r="H1136">
        <v>28.97</v>
      </c>
      <c r="L1136" s="17" t="s">
        <v>68</v>
      </c>
      <c r="M1136" s="14" t="s">
        <v>71</v>
      </c>
      <c r="N1136" s="14" t="str">
        <f t="shared" si="216"/>
        <v>,</v>
      </c>
      <c r="O1136" s="14">
        <f t="shared" si="217"/>
        <v>33</v>
      </c>
      <c r="P1136" s="14" t="str">
        <f t="shared" si="218"/>
        <v>,</v>
      </c>
      <c r="Q1136" s="14">
        <f t="shared" si="219"/>
        <v>28</v>
      </c>
      <c r="R1136" s="14" t="str">
        <f t="shared" si="220"/>
        <v>,</v>
      </c>
      <c r="S1136" s="14">
        <f t="shared" si="221"/>
        <v>761</v>
      </c>
      <c r="T1136" s="14" t="str">
        <f t="shared" si="222"/>
        <v>,</v>
      </c>
      <c r="U1136" s="14">
        <f t="shared" si="223"/>
        <v>1612.89</v>
      </c>
      <c r="V1136" s="14" t="str">
        <f t="shared" si="224"/>
        <v>,</v>
      </c>
      <c r="W1136" s="14">
        <f t="shared" si="225"/>
        <v>28.97</v>
      </c>
      <c r="X1136" s="14" t="str">
        <f t="shared" si="226"/>
        <v>,</v>
      </c>
      <c r="Y1136" s="14">
        <f t="shared" si="227"/>
        <v>2004</v>
      </c>
      <c r="Z1136" s="14" t="s">
        <v>72</v>
      </c>
    </row>
    <row r="1137" spans="1:26" x14ac:dyDescent="0.35">
      <c r="A1137" t="s">
        <v>41</v>
      </c>
      <c r="B1137" s="14">
        <f>VLOOKUP(Table2[[#This Row],[Crop]],Crop!$A$2:$B$5,2,FALSE)</f>
        <v>33</v>
      </c>
      <c r="C1137" t="s">
        <v>26</v>
      </c>
      <c r="D1137" s="14">
        <f>VLOOKUP(Table2[[#This Row],[District]],district!$A$2:$B$38,2,FALSE)</f>
        <v>28</v>
      </c>
      <c r="E1137">
        <v>2005</v>
      </c>
      <c r="F1137">
        <v>1373.51</v>
      </c>
      <c r="G1137">
        <v>751</v>
      </c>
      <c r="H1137">
        <v>23.52</v>
      </c>
      <c r="L1137" s="17" t="s">
        <v>68</v>
      </c>
      <c r="M1137" s="14" t="s">
        <v>71</v>
      </c>
      <c r="N1137" s="14" t="str">
        <f t="shared" si="216"/>
        <v>,</v>
      </c>
      <c r="O1137" s="14">
        <f t="shared" si="217"/>
        <v>33</v>
      </c>
      <c r="P1137" s="14" t="str">
        <f t="shared" si="218"/>
        <v>,</v>
      </c>
      <c r="Q1137" s="14">
        <f t="shared" si="219"/>
        <v>28</v>
      </c>
      <c r="R1137" s="14" t="str">
        <f t="shared" si="220"/>
        <v>,</v>
      </c>
      <c r="S1137" s="14">
        <f t="shared" si="221"/>
        <v>751</v>
      </c>
      <c r="T1137" s="14" t="str">
        <f t="shared" si="222"/>
        <v>,</v>
      </c>
      <c r="U1137" s="14">
        <f t="shared" si="223"/>
        <v>1373.51</v>
      </c>
      <c r="V1137" s="14" t="str">
        <f t="shared" si="224"/>
        <v>,</v>
      </c>
      <c r="W1137" s="14">
        <f t="shared" si="225"/>
        <v>23.52</v>
      </c>
      <c r="X1137" s="14" t="str">
        <f t="shared" si="226"/>
        <v>,</v>
      </c>
      <c r="Y1137" s="14">
        <f t="shared" si="227"/>
        <v>2005</v>
      </c>
      <c r="Z1137" s="14" t="s">
        <v>72</v>
      </c>
    </row>
    <row r="1138" spans="1:26" x14ac:dyDescent="0.35">
      <c r="A1138" t="s">
        <v>41</v>
      </c>
      <c r="B1138" s="14">
        <f>VLOOKUP(Table2[[#This Row],[Crop]],Crop!$A$2:$B$5,2,FALSE)</f>
        <v>33</v>
      </c>
      <c r="C1138" t="s">
        <v>26</v>
      </c>
      <c r="D1138" s="14">
        <f>VLOOKUP(Table2[[#This Row],[District]],district!$A$2:$B$38,2,FALSE)</f>
        <v>28</v>
      </c>
      <c r="E1138">
        <v>2006</v>
      </c>
      <c r="F1138">
        <v>1346.86</v>
      </c>
      <c r="G1138">
        <v>739</v>
      </c>
      <c r="H1138">
        <v>23.44</v>
      </c>
      <c r="L1138" s="17" t="s">
        <v>68</v>
      </c>
      <c r="M1138" s="14" t="s">
        <v>71</v>
      </c>
      <c r="N1138" s="14" t="str">
        <f t="shared" si="216"/>
        <v>,</v>
      </c>
      <c r="O1138" s="14">
        <f t="shared" si="217"/>
        <v>33</v>
      </c>
      <c r="P1138" s="14" t="str">
        <f t="shared" si="218"/>
        <v>,</v>
      </c>
      <c r="Q1138" s="14">
        <f t="shared" si="219"/>
        <v>28</v>
      </c>
      <c r="R1138" s="14" t="str">
        <f t="shared" si="220"/>
        <v>,</v>
      </c>
      <c r="S1138" s="14">
        <f t="shared" si="221"/>
        <v>739</v>
      </c>
      <c r="T1138" s="14" t="str">
        <f t="shared" si="222"/>
        <v>,</v>
      </c>
      <c r="U1138" s="14">
        <f t="shared" si="223"/>
        <v>1346.86</v>
      </c>
      <c r="V1138" s="14" t="str">
        <f t="shared" si="224"/>
        <v>,</v>
      </c>
      <c r="W1138" s="14">
        <f t="shared" si="225"/>
        <v>23.44</v>
      </c>
      <c r="X1138" s="14" t="str">
        <f t="shared" si="226"/>
        <v>,</v>
      </c>
      <c r="Y1138" s="14">
        <f t="shared" si="227"/>
        <v>2006</v>
      </c>
      <c r="Z1138" s="14" t="s">
        <v>72</v>
      </c>
    </row>
    <row r="1139" spans="1:26" x14ac:dyDescent="0.35">
      <c r="A1139" t="s">
        <v>41</v>
      </c>
      <c r="B1139" s="14">
        <f>VLOOKUP(Table2[[#This Row],[Crop]],Crop!$A$2:$B$5,2,FALSE)</f>
        <v>33</v>
      </c>
      <c r="C1139" t="s">
        <v>26</v>
      </c>
      <c r="D1139" s="14">
        <f>VLOOKUP(Table2[[#This Row],[District]],district!$A$2:$B$38,2,FALSE)</f>
        <v>28</v>
      </c>
      <c r="E1139">
        <v>2007</v>
      </c>
      <c r="F1139">
        <v>1118.08</v>
      </c>
      <c r="G1139">
        <v>682</v>
      </c>
      <c r="H1139">
        <v>21.08</v>
      </c>
      <c r="L1139" s="17" t="s">
        <v>68</v>
      </c>
      <c r="M1139" s="14" t="s">
        <v>71</v>
      </c>
      <c r="N1139" s="14" t="str">
        <f t="shared" si="216"/>
        <v>,</v>
      </c>
      <c r="O1139" s="14">
        <f t="shared" si="217"/>
        <v>33</v>
      </c>
      <c r="P1139" s="14" t="str">
        <f t="shared" si="218"/>
        <v>,</v>
      </c>
      <c r="Q1139" s="14">
        <f t="shared" si="219"/>
        <v>28</v>
      </c>
      <c r="R1139" s="14" t="str">
        <f t="shared" si="220"/>
        <v>,</v>
      </c>
      <c r="S1139" s="14">
        <f t="shared" si="221"/>
        <v>682</v>
      </c>
      <c r="T1139" s="14" t="str">
        <f t="shared" si="222"/>
        <v>,</v>
      </c>
      <c r="U1139" s="14">
        <f t="shared" si="223"/>
        <v>1118.08</v>
      </c>
      <c r="V1139" s="14" t="str">
        <f t="shared" si="224"/>
        <v>,</v>
      </c>
      <c r="W1139" s="14">
        <f t="shared" si="225"/>
        <v>21.08</v>
      </c>
      <c r="X1139" s="14" t="str">
        <f t="shared" si="226"/>
        <v>,</v>
      </c>
      <c r="Y1139" s="14">
        <f t="shared" si="227"/>
        <v>2007</v>
      </c>
      <c r="Z1139" s="14" t="s">
        <v>72</v>
      </c>
    </row>
    <row r="1140" spans="1:26" x14ac:dyDescent="0.35">
      <c r="A1140" t="s">
        <v>41</v>
      </c>
      <c r="B1140" s="14">
        <f>VLOOKUP(Table2[[#This Row],[Crop]],Crop!$A$2:$B$5,2,FALSE)</f>
        <v>33</v>
      </c>
      <c r="C1140" t="s">
        <v>26</v>
      </c>
      <c r="D1140" s="14">
        <f>VLOOKUP(Table2[[#This Row],[District]],district!$A$2:$B$38,2,FALSE)</f>
        <v>28</v>
      </c>
      <c r="E1140">
        <v>2008</v>
      </c>
      <c r="F1140">
        <v>1184.1099999999999</v>
      </c>
      <c r="G1140">
        <v>628</v>
      </c>
      <c r="H1140">
        <v>24.25</v>
      </c>
      <c r="L1140" s="17" t="s">
        <v>68</v>
      </c>
      <c r="M1140" s="14" t="s">
        <v>71</v>
      </c>
      <c r="N1140" s="14" t="str">
        <f t="shared" si="216"/>
        <v>,</v>
      </c>
      <c r="O1140" s="14">
        <f t="shared" si="217"/>
        <v>33</v>
      </c>
      <c r="P1140" s="14" t="str">
        <f t="shared" si="218"/>
        <v>,</v>
      </c>
      <c r="Q1140" s="14">
        <f t="shared" si="219"/>
        <v>28</v>
      </c>
      <c r="R1140" s="14" t="str">
        <f t="shared" si="220"/>
        <v>,</v>
      </c>
      <c r="S1140" s="14">
        <f t="shared" si="221"/>
        <v>628</v>
      </c>
      <c r="T1140" s="14" t="str">
        <f t="shared" si="222"/>
        <v>,</v>
      </c>
      <c r="U1140" s="14">
        <f t="shared" si="223"/>
        <v>1184.1099999999999</v>
      </c>
      <c r="V1140" s="14" t="str">
        <f t="shared" si="224"/>
        <v>,</v>
      </c>
      <c r="W1140" s="14">
        <f t="shared" si="225"/>
        <v>24.25</v>
      </c>
      <c r="X1140" s="14" t="str">
        <f t="shared" si="226"/>
        <v>,</v>
      </c>
      <c r="Y1140" s="14">
        <f t="shared" si="227"/>
        <v>2008</v>
      </c>
      <c r="Z1140" s="14" t="s">
        <v>72</v>
      </c>
    </row>
    <row r="1141" spans="1:26" x14ac:dyDescent="0.35">
      <c r="A1141" t="s">
        <v>41</v>
      </c>
      <c r="B1141" s="14">
        <f>VLOOKUP(Table2[[#This Row],[Crop]],Crop!$A$2:$B$5,2,FALSE)</f>
        <v>33</v>
      </c>
      <c r="C1141" t="s">
        <v>26</v>
      </c>
      <c r="D1141" s="14">
        <f>VLOOKUP(Table2[[#This Row],[District]],district!$A$2:$B$38,2,FALSE)</f>
        <v>28</v>
      </c>
      <c r="E1141">
        <v>2009</v>
      </c>
      <c r="F1141">
        <v>1142.92</v>
      </c>
      <c r="G1141">
        <v>683</v>
      </c>
      <c r="H1141">
        <v>21.52</v>
      </c>
      <c r="L1141" s="17" t="s">
        <v>68</v>
      </c>
      <c r="M1141" s="14" t="s">
        <v>71</v>
      </c>
      <c r="N1141" s="14" t="str">
        <f t="shared" si="216"/>
        <v>,</v>
      </c>
      <c r="O1141" s="14">
        <f t="shared" si="217"/>
        <v>33</v>
      </c>
      <c r="P1141" s="14" t="str">
        <f t="shared" si="218"/>
        <v>,</v>
      </c>
      <c r="Q1141" s="14">
        <f t="shared" si="219"/>
        <v>28</v>
      </c>
      <c r="R1141" s="14" t="str">
        <f t="shared" si="220"/>
        <v>,</v>
      </c>
      <c r="S1141" s="14">
        <f t="shared" si="221"/>
        <v>683</v>
      </c>
      <c r="T1141" s="14" t="str">
        <f t="shared" si="222"/>
        <v>,</v>
      </c>
      <c r="U1141" s="14">
        <f t="shared" si="223"/>
        <v>1142.92</v>
      </c>
      <c r="V1141" s="14" t="str">
        <f t="shared" si="224"/>
        <v>,</v>
      </c>
      <c r="W1141" s="14">
        <f t="shared" si="225"/>
        <v>21.52</v>
      </c>
      <c r="X1141" s="14" t="str">
        <f t="shared" si="226"/>
        <v>,</v>
      </c>
      <c r="Y1141" s="14">
        <f t="shared" si="227"/>
        <v>2009</v>
      </c>
      <c r="Z1141" s="14" t="s">
        <v>72</v>
      </c>
    </row>
    <row r="1142" spans="1:26" x14ac:dyDescent="0.35">
      <c r="A1142" t="s">
        <v>41</v>
      </c>
      <c r="B1142" s="14">
        <f>VLOOKUP(Table2[[#This Row],[Crop]],Crop!$A$2:$B$5,2,FALSE)</f>
        <v>33</v>
      </c>
      <c r="C1142" t="s">
        <v>26</v>
      </c>
      <c r="D1142" s="14">
        <f>VLOOKUP(Table2[[#This Row],[District]],district!$A$2:$B$38,2,FALSE)</f>
        <v>28</v>
      </c>
      <c r="E1142">
        <v>2010</v>
      </c>
      <c r="F1142">
        <v>877.36</v>
      </c>
      <c r="G1142">
        <v>611</v>
      </c>
      <c r="H1142">
        <v>18.47</v>
      </c>
      <c r="L1142" s="17" t="s">
        <v>68</v>
      </c>
      <c r="M1142" s="14" t="s">
        <v>71</v>
      </c>
      <c r="N1142" s="14" t="str">
        <f t="shared" si="216"/>
        <v>,</v>
      </c>
      <c r="O1142" s="14">
        <f t="shared" si="217"/>
        <v>33</v>
      </c>
      <c r="P1142" s="14" t="str">
        <f t="shared" si="218"/>
        <v>,</v>
      </c>
      <c r="Q1142" s="14">
        <f t="shared" si="219"/>
        <v>28</v>
      </c>
      <c r="R1142" s="14" t="str">
        <f t="shared" si="220"/>
        <v>,</v>
      </c>
      <c r="S1142" s="14">
        <f t="shared" si="221"/>
        <v>611</v>
      </c>
      <c r="T1142" s="14" t="str">
        <f t="shared" si="222"/>
        <v>,</v>
      </c>
      <c r="U1142" s="14">
        <f t="shared" si="223"/>
        <v>877.36</v>
      </c>
      <c r="V1142" s="14" t="str">
        <f t="shared" si="224"/>
        <v>,</v>
      </c>
      <c r="W1142" s="14">
        <f t="shared" si="225"/>
        <v>18.47</v>
      </c>
      <c r="X1142" s="14" t="str">
        <f t="shared" si="226"/>
        <v>,</v>
      </c>
      <c r="Y1142" s="14">
        <f t="shared" si="227"/>
        <v>2010</v>
      </c>
      <c r="Z1142" s="14" t="s">
        <v>72</v>
      </c>
    </row>
    <row r="1143" spans="1:26" x14ac:dyDescent="0.35">
      <c r="A1143" t="s">
        <v>41</v>
      </c>
      <c r="B1143" s="14">
        <f>VLOOKUP(Table2[[#This Row],[Crop]],Crop!$A$2:$B$5,2,FALSE)</f>
        <v>33</v>
      </c>
      <c r="C1143" t="s">
        <v>26</v>
      </c>
      <c r="D1143" s="14">
        <f>VLOOKUP(Table2[[#This Row],[District]],district!$A$2:$B$38,2,FALSE)</f>
        <v>28</v>
      </c>
      <c r="E1143">
        <v>2011</v>
      </c>
      <c r="F1143">
        <v>1125.3</v>
      </c>
      <c r="G1143">
        <v>603</v>
      </c>
      <c r="H1143">
        <v>24</v>
      </c>
      <c r="L1143" s="17" t="s">
        <v>68</v>
      </c>
      <c r="M1143" s="14" t="s">
        <v>71</v>
      </c>
      <c r="N1143" s="14" t="str">
        <f t="shared" si="216"/>
        <v>,</v>
      </c>
      <c r="O1143" s="14">
        <f t="shared" si="217"/>
        <v>33</v>
      </c>
      <c r="P1143" s="14" t="str">
        <f t="shared" si="218"/>
        <v>,</v>
      </c>
      <c r="Q1143" s="14">
        <f t="shared" si="219"/>
        <v>28</v>
      </c>
      <c r="R1143" s="14" t="str">
        <f t="shared" si="220"/>
        <v>,</v>
      </c>
      <c r="S1143" s="14">
        <f t="shared" si="221"/>
        <v>603</v>
      </c>
      <c r="T1143" s="14" t="str">
        <f t="shared" si="222"/>
        <v>,</v>
      </c>
      <c r="U1143" s="14">
        <f t="shared" si="223"/>
        <v>1125.3</v>
      </c>
      <c r="V1143" s="14" t="str">
        <f t="shared" si="224"/>
        <v>,</v>
      </c>
      <c r="W1143" s="14">
        <f t="shared" si="225"/>
        <v>24</v>
      </c>
      <c r="X1143" s="14" t="str">
        <f t="shared" si="226"/>
        <v>,</v>
      </c>
      <c r="Y1143" s="14">
        <f t="shared" si="227"/>
        <v>2011</v>
      </c>
      <c r="Z1143" s="14" t="s">
        <v>72</v>
      </c>
    </row>
    <row r="1144" spans="1:26" x14ac:dyDescent="0.35">
      <c r="A1144" t="s">
        <v>41</v>
      </c>
      <c r="B1144" s="14">
        <f>VLOOKUP(Table2[[#This Row],[Crop]],Crop!$A$2:$B$5,2,FALSE)</f>
        <v>33</v>
      </c>
      <c r="C1144" t="s">
        <v>26</v>
      </c>
      <c r="D1144" s="14">
        <f>VLOOKUP(Table2[[#This Row],[District]],district!$A$2:$B$38,2,FALSE)</f>
        <v>28</v>
      </c>
      <c r="E1144">
        <v>2012</v>
      </c>
      <c r="F1144">
        <v>914</v>
      </c>
      <c r="G1144">
        <v>548</v>
      </c>
      <c r="H1144">
        <v>21.45</v>
      </c>
      <c r="L1144" s="17" t="s">
        <v>68</v>
      </c>
      <c r="M1144" s="14" t="s">
        <v>71</v>
      </c>
      <c r="N1144" s="14" t="str">
        <f t="shared" si="216"/>
        <v>,</v>
      </c>
      <c r="O1144" s="14">
        <f t="shared" si="217"/>
        <v>33</v>
      </c>
      <c r="P1144" s="14" t="str">
        <f t="shared" si="218"/>
        <v>,</v>
      </c>
      <c r="Q1144" s="14">
        <f t="shared" si="219"/>
        <v>28</v>
      </c>
      <c r="R1144" s="14" t="str">
        <f t="shared" si="220"/>
        <v>,</v>
      </c>
      <c r="S1144" s="14">
        <f t="shared" si="221"/>
        <v>548</v>
      </c>
      <c r="T1144" s="14" t="str">
        <f t="shared" si="222"/>
        <v>,</v>
      </c>
      <c r="U1144" s="14">
        <f t="shared" si="223"/>
        <v>914</v>
      </c>
      <c r="V1144" s="14" t="str">
        <f t="shared" si="224"/>
        <v>,</v>
      </c>
      <c r="W1144" s="14">
        <f t="shared" si="225"/>
        <v>21.45</v>
      </c>
      <c r="X1144" s="14" t="str">
        <f t="shared" si="226"/>
        <v>,</v>
      </c>
      <c r="Y1144" s="14">
        <f t="shared" si="227"/>
        <v>2012</v>
      </c>
      <c r="Z1144" s="14" t="s">
        <v>72</v>
      </c>
    </row>
    <row r="1145" spans="1:26" x14ac:dyDescent="0.35">
      <c r="A1145" t="s">
        <v>41</v>
      </c>
      <c r="B1145" s="14">
        <f>VLOOKUP(Table2[[#This Row],[Crop]],Crop!$A$2:$B$5,2,FALSE)</f>
        <v>33</v>
      </c>
      <c r="C1145" t="s">
        <v>26</v>
      </c>
      <c r="D1145" s="14">
        <f>VLOOKUP(Table2[[#This Row],[District]],district!$A$2:$B$38,2,FALSE)</f>
        <v>28</v>
      </c>
      <c r="E1145">
        <v>2013</v>
      </c>
      <c r="F1145">
        <v>910.33</v>
      </c>
      <c r="G1145">
        <v>509</v>
      </c>
      <c r="H1145">
        <v>23</v>
      </c>
      <c r="L1145" s="17" t="s">
        <v>68</v>
      </c>
      <c r="M1145" s="14" t="s">
        <v>71</v>
      </c>
      <c r="N1145" s="14" t="str">
        <f t="shared" si="216"/>
        <v>,</v>
      </c>
      <c r="O1145" s="14">
        <f t="shared" si="217"/>
        <v>33</v>
      </c>
      <c r="P1145" s="14" t="str">
        <f t="shared" si="218"/>
        <v>,</v>
      </c>
      <c r="Q1145" s="14">
        <f t="shared" si="219"/>
        <v>28</v>
      </c>
      <c r="R1145" s="14" t="str">
        <f t="shared" si="220"/>
        <v>,</v>
      </c>
      <c r="S1145" s="14">
        <f t="shared" si="221"/>
        <v>509</v>
      </c>
      <c r="T1145" s="14" t="str">
        <f t="shared" si="222"/>
        <v>,</v>
      </c>
      <c r="U1145" s="14">
        <f t="shared" si="223"/>
        <v>910.33</v>
      </c>
      <c r="V1145" s="14" t="str">
        <f t="shared" si="224"/>
        <v>,</v>
      </c>
      <c r="W1145" s="14">
        <f t="shared" si="225"/>
        <v>23</v>
      </c>
      <c r="X1145" s="14" t="str">
        <f t="shared" si="226"/>
        <v>,</v>
      </c>
      <c r="Y1145" s="14">
        <f t="shared" si="227"/>
        <v>2013</v>
      </c>
      <c r="Z1145" s="14" t="s">
        <v>72</v>
      </c>
    </row>
    <row r="1146" spans="1:26" x14ac:dyDescent="0.35">
      <c r="A1146" t="s">
        <v>41</v>
      </c>
      <c r="B1146" s="14">
        <f>VLOOKUP(Table2[[#This Row],[Crop]],Crop!$A$2:$B$5,2,FALSE)</f>
        <v>33</v>
      </c>
      <c r="C1146" t="s">
        <v>26</v>
      </c>
      <c r="D1146" s="14">
        <f>VLOOKUP(Table2[[#This Row],[District]],district!$A$2:$B$38,2,FALSE)</f>
        <v>28</v>
      </c>
      <c r="E1146">
        <v>2014</v>
      </c>
      <c r="F1146">
        <v>1034.19</v>
      </c>
      <c r="G1146">
        <v>542</v>
      </c>
      <c r="H1146">
        <v>24.54</v>
      </c>
      <c r="L1146" s="17" t="s">
        <v>68</v>
      </c>
      <c r="M1146" s="14" t="s">
        <v>71</v>
      </c>
      <c r="N1146" s="14" t="str">
        <f t="shared" si="216"/>
        <v>,</v>
      </c>
      <c r="O1146" s="14">
        <f t="shared" si="217"/>
        <v>33</v>
      </c>
      <c r="P1146" s="14" t="str">
        <f t="shared" si="218"/>
        <v>,</v>
      </c>
      <c r="Q1146" s="14">
        <f t="shared" si="219"/>
        <v>28</v>
      </c>
      <c r="R1146" s="14" t="str">
        <f t="shared" si="220"/>
        <v>,</v>
      </c>
      <c r="S1146" s="14">
        <f t="shared" si="221"/>
        <v>542</v>
      </c>
      <c r="T1146" s="14" t="str">
        <f t="shared" si="222"/>
        <v>,</v>
      </c>
      <c r="U1146" s="14">
        <f t="shared" si="223"/>
        <v>1034.19</v>
      </c>
      <c r="V1146" s="14" t="str">
        <f t="shared" si="224"/>
        <v>,</v>
      </c>
      <c r="W1146" s="14">
        <f t="shared" si="225"/>
        <v>24.54</v>
      </c>
      <c r="X1146" s="14" t="str">
        <f t="shared" si="226"/>
        <v>,</v>
      </c>
      <c r="Y1146" s="14">
        <f t="shared" si="227"/>
        <v>2014</v>
      </c>
      <c r="Z1146" s="14" t="s">
        <v>72</v>
      </c>
    </row>
    <row r="1147" spans="1:26" x14ac:dyDescent="0.35">
      <c r="A1147" t="s">
        <v>41</v>
      </c>
      <c r="B1147" s="14">
        <f>VLOOKUP(Table2[[#This Row],[Crop]],Crop!$A$2:$B$5,2,FALSE)</f>
        <v>33</v>
      </c>
      <c r="C1147" t="s">
        <v>26</v>
      </c>
      <c r="D1147" s="14">
        <f>VLOOKUP(Table2[[#This Row],[District]],district!$A$2:$B$38,2,FALSE)</f>
        <v>28</v>
      </c>
      <c r="E1147">
        <v>2015</v>
      </c>
      <c r="F1147">
        <v>743.66</v>
      </c>
      <c r="G1147">
        <v>511</v>
      </c>
      <c r="H1147">
        <v>18.72</v>
      </c>
      <c r="L1147" s="17" t="s">
        <v>68</v>
      </c>
      <c r="M1147" s="14" t="s">
        <v>71</v>
      </c>
      <c r="N1147" s="14" t="str">
        <f t="shared" si="216"/>
        <v>,</v>
      </c>
      <c r="O1147" s="14">
        <f t="shared" si="217"/>
        <v>33</v>
      </c>
      <c r="P1147" s="14" t="str">
        <f t="shared" si="218"/>
        <v>,</v>
      </c>
      <c r="Q1147" s="14">
        <f t="shared" si="219"/>
        <v>28</v>
      </c>
      <c r="R1147" s="14" t="str">
        <f t="shared" si="220"/>
        <v>,</v>
      </c>
      <c r="S1147" s="14">
        <f t="shared" si="221"/>
        <v>511</v>
      </c>
      <c r="T1147" s="14" t="str">
        <f t="shared" si="222"/>
        <v>,</v>
      </c>
      <c r="U1147" s="14">
        <f t="shared" si="223"/>
        <v>743.66</v>
      </c>
      <c r="V1147" s="14" t="str">
        <f t="shared" si="224"/>
        <v>,</v>
      </c>
      <c r="W1147" s="14">
        <f t="shared" si="225"/>
        <v>18.72</v>
      </c>
      <c r="X1147" s="14" t="str">
        <f t="shared" si="226"/>
        <v>,</v>
      </c>
      <c r="Y1147" s="14">
        <f t="shared" si="227"/>
        <v>2015</v>
      </c>
      <c r="Z1147" s="14" t="s">
        <v>72</v>
      </c>
    </row>
    <row r="1148" spans="1:26" x14ac:dyDescent="0.35">
      <c r="A1148" t="s">
        <v>41</v>
      </c>
      <c r="B1148" s="14">
        <f>VLOOKUP(Table2[[#This Row],[Crop]],Crop!$A$2:$B$5,2,FALSE)</f>
        <v>33</v>
      </c>
      <c r="C1148" t="s">
        <v>26</v>
      </c>
      <c r="D1148" s="14">
        <f>VLOOKUP(Table2[[#This Row],[District]],district!$A$2:$B$38,2,FALSE)</f>
        <v>28</v>
      </c>
      <c r="E1148">
        <v>2016</v>
      </c>
      <c r="F1148">
        <v>754.81</v>
      </c>
      <c r="G1148">
        <v>419</v>
      </c>
      <c r="H1148">
        <v>23.17</v>
      </c>
      <c r="L1148" s="17" t="s">
        <v>68</v>
      </c>
      <c r="M1148" s="14" t="s">
        <v>71</v>
      </c>
      <c r="N1148" s="14" t="str">
        <f t="shared" si="216"/>
        <v>,</v>
      </c>
      <c r="O1148" s="14">
        <f t="shared" si="217"/>
        <v>33</v>
      </c>
      <c r="P1148" s="14" t="str">
        <f t="shared" si="218"/>
        <v>,</v>
      </c>
      <c r="Q1148" s="14">
        <f t="shared" si="219"/>
        <v>28</v>
      </c>
      <c r="R1148" s="14" t="str">
        <f t="shared" si="220"/>
        <v>,</v>
      </c>
      <c r="S1148" s="14">
        <f t="shared" si="221"/>
        <v>419</v>
      </c>
      <c r="T1148" s="14" t="str">
        <f t="shared" si="222"/>
        <v>,</v>
      </c>
      <c r="U1148" s="14">
        <f t="shared" si="223"/>
        <v>754.81</v>
      </c>
      <c r="V1148" s="14" t="str">
        <f t="shared" si="224"/>
        <v>,</v>
      </c>
      <c r="W1148" s="14">
        <f t="shared" si="225"/>
        <v>23.17</v>
      </c>
      <c r="X1148" s="14" t="str">
        <f t="shared" si="226"/>
        <v>,</v>
      </c>
      <c r="Y1148" s="14">
        <f t="shared" si="227"/>
        <v>2016</v>
      </c>
      <c r="Z1148" s="14" t="s">
        <v>72</v>
      </c>
    </row>
    <row r="1149" spans="1:26" x14ac:dyDescent="0.35">
      <c r="A1149" t="s">
        <v>41</v>
      </c>
      <c r="B1149" s="14">
        <f>VLOOKUP(Table2[[#This Row],[Crop]],Crop!$A$2:$B$5,2,FALSE)</f>
        <v>33</v>
      </c>
      <c r="C1149" t="s">
        <v>26</v>
      </c>
      <c r="D1149" s="14">
        <f>VLOOKUP(Table2[[#This Row],[District]],district!$A$2:$B$38,2,FALSE)</f>
        <v>28</v>
      </c>
      <c r="E1149">
        <v>2017</v>
      </c>
      <c r="F1149">
        <v>611.5</v>
      </c>
      <c r="G1149">
        <v>389</v>
      </c>
      <c r="H1149">
        <v>20.22</v>
      </c>
      <c r="L1149" s="17" t="s">
        <v>68</v>
      </c>
      <c r="M1149" s="14" t="s">
        <v>71</v>
      </c>
      <c r="N1149" s="14" t="str">
        <f t="shared" si="216"/>
        <v>,</v>
      </c>
      <c r="O1149" s="14">
        <f t="shared" si="217"/>
        <v>33</v>
      </c>
      <c r="P1149" s="14" t="str">
        <f t="shared" si="218"/>
        <v>,</v>
      </c>
      <c r="Q1149" s="14">
        <f t="shared" si="219"/>
        <v>28</v>
      </c>
      <c r="R1149" s="14" t="str">
        <f t="shared" si="220"/>
        <v>,</v>
      </c>
      <c r="S1149" s="14">
        <f t="shared" si="221"/>
        <v>389</v>
      </c>
      <c r="T1149" s="14" t="str">
        <f t="shared" si="222"/>
        <v>,</v>
      </c>
      <c r="U1149" s="14">
        <f t="shared" si="223"/>
        <v>611.5</v>
      </c>
      <c r="V1149" s="14" t="str">
        <f t="shared" si="224"/>
        <v>,</v>
      </c>
      <c r="W1149" s="14">
        <f t="shared" si="225"/>
        <v>20.22</v>
      </c>
      <c r="X1149" s="14" t="str">
        <f t="shared" si="226"/>
        <v>,</v>
      </c>
      <c r="Y1149" s="14">
        <f t="shared" si="227"/>
        <v>2017</v>
      </c>
      <c r="Z1149" s="14" t="s">
        <v>72</v>
      </c>
    </row>
    <row r="1150" spans="1:26" x14ac:dyDescent="0.35">
      <c r="A1150" t="s">
        <v>41</v>
      </c>
      <c r="B1150" s="14">
        <f>VLOOKUP(Table2[[#This Row],[Crop]],Crop!$A$2:$B$5,2,FALSE)</f>
        <v>33</v>
      </c>
      <c r="C1150" t="s">
        <v>26</v>
      </c>
      <c r="D1150" s="14">
        <f>VLOOKUP(Table2[[#This Row],[District]],district!$A$2:$B$38,2,FALSE)</f>
        <v>28</v>
      </c>
      <c r="E1150">
        <v>2018</v>
      </c>
      <c r="F1150">
        <v>674.75</v>
      </c>
      <c r="G1150">
        <v>410</v>
      </c>
      <c r="H1150">
        <v>21.16</v>
      </c>
      <c r="L1150" s="17" t="s">
        <v>68</v>
      </c>
      <c r="M1150" s="14" t="s">
        <v>71</v>
      </c>
      <c r="N1150" s="14" t="str">
        <f t="shared" si="216"/>
        <v>,</v>
      </c>
      <c r="O1150" s="14">
        <f t="shared" si="217"/>
        <v>33</v>
      </c>
      <c r="P1150" s="14" t="str">
        <f t="shared" si="218"/>
        <v>,</v>
      </c>
      <c r="Q1150" s="14">
        <f t="shared" si="219"/>
        <v>28</v>
      </c>
      <c r="R1150" s="14" t="str">
        <f t="shared" si="220"/>
        <v>,</v>
      </c>
      <c r="S1150" s="14">
        <f t="shared" si="221"/>
        <v>410</v>
      </c>
      <c r="T1150" s="14" t="str">
        <f t="shared" si="222"/>
        <v>,</v>
      </c>
      <c r="U1150" s="14">
        <f t="shared" si="223"/>
        <v>674.75</v>
      </c>
      <c r="V1150" s="14" t="str">
        <f t="shared" si="224"/>
        <v>,</v>
      </c>
      <c r="W1150" s="14">
        <f t="shared" si="225"/>
        <v>21.16</v>
      </c>
      <c r="X1150" s="14" t="str">
        <f t="shared" si="226"/>
        <v>,</v>
      </c>
      <c r="Y1150" s="14">
        <f t="shared" si="227"/>
        <v>2018</v>
      </c>
      <c r="Z1150" s="14" t="s">
        <v>72</v>
      </c>
    </row>
    <row r="1151" spans="1:26" x14ac:dyDescent="0.35">
      <c r="A1151" t="s">
        <v>41</v>
      </c>
      <c r="B1151" s="14">
        <f>VLOOKUP(Table2[[#This Row],[Crop]],Crop!$A$2:$B$5,2,FALSE)</f>
        <v>33</v>
      </c>
      <c r="C1151" t="s">
        <v>26</v>
      </c>
      <c r="D1151" s="14">
        <f>VLOOKUP(Table2[[#This Row],[District]],district!$A$2:$B$38,2,FALSE)</f>
        <v>28</v>
      </c>
      <c r="E1151">
        <v>2019</v>
      </c>
      <c r="F1151">
        <v>824.93</v>
      </c>
      <c r="G1151">
        <v>529</v>
      </c>
      <c r="H1151">
        <v>20.05</v>
      </c>
      <c r="L1151" s="17" t="s">
        <v>68</v>
      </c>
      <c r="M1151" s="14" t="s">
        <v>71</v>
      </c>
      <c r="N1151" s="14" t="str">
        <f t="shared" si="216"/>
        <v>,</v>
      </c>
      <c r="O1151" s="14">
        <f t="shared" si="217"/>
        <v>33</v>
      </c>
      <c r="P1151" s="14" t="str">
        <f t="shared" si="218"/>
        <v>,</v>
      </c>
      <c r="Q1151" s="14">
        <f t="shared" si="219"/>
        <v>28</v>
      </c>
      <c r="R1151" s="14" t="str">
        <f t="shared" si="220"/>
        <v>,</v>
      </c>
      <c r="S1151" s="14">
        <f t="shared" si="221"/>
        <v>529</v>
      </c>
      <c r="T1151" s="14" t="str">
        <f t="shared" si="222"/>
        <v>,</v>
      </c>
      <c r="U1151" s="14">
        <f t="shared" si="223"/>
        <v>824.93</v>
      </c>
      <c r="V1151" s="14" t="str">
        <f t="shared" si="224"/>
        <v>,</v>
      </c>
      <c r="W1151" s="14">
        <f t="shared" si="225"/>
        <v>20.05</v>
      </c>
      <c r="X1151" s="14" t="str">
        <f t="shared" si="226"/>
        <v>,</v>
      </c>
      <c r="Y1151" s="14">
        <f t="shared" si="227"/>
        <v>2019</v>
      </c>
      <c r="Z1151" s="14" t="s">
        <v>72</v>
      </c>
    </row>
    <row r="1152" spans="1:26" x14ac:dyDescent="0.35">
      <c r="A1152" t="s">
        <v>41</v>
      </c>
      <c r="B1152" s="14">
        <f>VLOOKUP(Table2[[#This Row],[Crop]],Crop!$A$2:$B$5,2,FALSE)</f>
        <v>33</v>
      </c>
      <c r="C1152" t="s">
        <v>26</v>
      </c>
      <c r="D1152" s="14">
        <f>VLOOKUP(Table2[[#This Row],[District]],district!$A$2:$B$38,2,FALSE)</f>
        <v>28</v>
      </c>
      <c r="E1152">
        <v>2020</v>
      </c>
      <c r="F1152">
        <v>617.4</v>
      </c>
      <c r="G1152">
        <v>474</v>
      </c>
      <c r="H1152">
        <v>15.63</v>
      </c>
      <c r="L1152" s="17" t="s">
        <v>68</v>
      </c>
      <c r="M1152" s="14" t="s">
        <v>71</v>
      </c>
      <c r="N1152" s="14" t="str">
        <f t="shared" si="216"/>
        <v>,</v>
      </c>
      <c r="O1152" s="14">
        <f t="shared" si="217"/>
        <v>33</v>
      </c>
      <c r="P1152" s="14" t="str">
        <f t="shared" si="218"/>
        <v>,</v>
      </c>
      <c r="Q1152" s="14">
        <f t="shared" si="219"/>
        <v>28</v>
      </c>
      <c r="R1152" s="14" t="str">
        <f t="shared" si="220"/>
        <v>,</v>
      </c>
      <c r="S1152" s="14">
        <f t="shared" si="221"/>
        <v>474</v>
      </c>
      <c r="T1152" s="14" t="str">
        <f t="shared" si="222"/>
        <v>,</v>
      </c>
      <c r="U1152" s="14">
        <f t="shared" si="223"/>
        <v>617.4</v>
      </c>
      <c r="V1152" s="14" t="str">
        <f t="shared" si="224"/>
        <v>,</v>
      </c>
      <c r="W1152" s="14">
        <f t="shared" si="225"/>
        <v>15.63</v>
      </c>
      <c r="X1152" s="14" t="str">
        <f t="shared" si="226"/>
        <v>,</v>
      </c>
      <c r="Y1152" s="14">
        <f t="shared" si="227"/>
        <v>2020</v>
      </c>
      <c r="Z1152" s="14" t="s">
        <v>72</v>
      </c>
    </row>
    <row r="1153" spans="1:26" x14ac:dyDescent="0.35">
      <c r="A1153" t="s">
        <v>41</v>
      </c>
      <c r="B1153" s="14">
        <f>VLOOKUP(Table2[[#This Row],[Crop]],Crop!$A$2:$B$5,2,FALSE)</f>
        <v>33</v>
      </c>
      <c r="C1153" t="s">
        <v>26</v>
      </c>
      <c r="D1153" s="14">
        <f>VLOOKUP(Table2[[#This Row],[District]],district!$A$2:$B$38,2,FALSE)</f>
        <v>28</v>
      </c>
      <c r="E1153">
        <v>2021</v>
      </c>
      <c r="F1153">
        <v>736.1</v>
      </c>
      <c r="G1153">
        <v>445</v>
      </c>
      <c r="H1153">
        <v>19.850000000000001</v>
      </c>
      <c r="L1153" s="17" t="s">
        <v>68</v>
      </c>
      <c r="M1153" s="14" t="s">
        <v>71</v>
      </c>
      <c r="N1153" s="14" t="str">
        <f t="shared" si="216"/>
        <v>,</v>
      </c>
      <c r="O1153" s="14">
        <f t="shared" si="217"/>
        <v>33</v>
      </c>
      <c r="P1153" s="14" t="str">
        <f t="shared" si="218"/>
        <v>,</v>
      </c>
      <c r="Q1153" s="14">
        <f t="shared" si="219"/>
        <v>28</v>
      </c>
      <c r="R1153" s="14" t="str">
        <f t="shared" si="220"/>
        <v>,</v>
      </c>
      <c r="S1153" s="14">
        <f t="shared" si="221"/>
        <v>445</v>
      </c>
      <c r="T1153" s="14" t="str">
        <f t="shared" si="222"/>
        <v>,</v>
      </c>
      <c r="U1153" s="14">
        <f t="shared" si="223"/>
        <v>736.1</v>
      </c>
      <c r="V1153" s="14" t="str">
        <f t="shared" si="224"/>
        <v>,</v>
      </c>
      <c r="W1153" s="14">
        <f t="shared" si="225"/>
        <v>19.850000000000001</v>
      </c>
      <c r="X1153" s="14" t="str">
        <f t="shared" si="226"/>
        <v>,</v>
      </c>
      <c r="Y1153" s="14">
        <f t="shared" si="227"/>
        <v>2021</v>
      </c>
      <c r="Z1153" s="14" t="s">
        <v>72</v>
      </c>
    </row>
    <row r="1154" spans="1:26" x14ac:dyDescent="0.35">
      <c r="A1154" t="s">
        <v>41</v>
      </c>
      <c r="B1154" s="14">
        <f>VLOOKUP(Table2[[#This Row],[Crop]],Crop!$A$2:$B$5,2,FALSE)</f>
        <v>33</v>
      </c>
      <c r="C1154" t="s">
        <v>6</v>
      </c>
      <c r="D1154" s="14">
        <f>VLOOKUP(Table2[[#This Row],[District]],district!$A$2:$B$38,2,FALSE)</f>
        <v>2</v>
      </c>
      <c r="E1154">
        <v>1990</v>
      </c>
      <c r="F1154">
        <v>548</v>
      </c>
      <c r="G1154">
        <v>403</v>
      </c>
      <c r="H1154">
        <v>18.59</v>
      </c>
      <c r="L1154" s="17" t="s">
        <v>68</v>
      </c>
      <c r="M1154" s="14" t="s">
        <v>71</v>
      </c>
      <c r="N1154" s="14" t="str">
        <f t="shared" si="216"/>
        <v>,</v>
      </c>
      <c r="O1154" s="14">
        <f t="shared" si="217"/>
        <v>33</v>
      </c>
      <c r="P1154" s="14" t="str">
        <f t="shared" si="218"/>
        <v>,</v>
      </c>
      <c r="Q1154" s="14">
        <f t="shared" si="219"/>
        <v>2</v>
      </c>
      <c r="R1154" s="14" t="str">
        <f t="shared" si="220"/>
        <v>,</v>
      </c>
      <c r="S1154" s="14">
        <f t="shared" si="221"/>
        <v>403</v>
      </c>
      <c r="T1154" s="14" t="str">
        <f t="shared" si="222"/>
        <v>,</v>
      </c>
      <c r="U1154" s="14">
        <f t="shared" si="223"/>
        <v>548</v>
      </c>
      <c r="V1154" s="14" t="str">
        <f t="shared" si="224"/>
        <v>,</v>
      </c>
      <c r="W1154" s="14">
        <f t="shared" si="225"/>
        <v>18.59</v>
      </c>
      <c r="X1154" s="14" t="str">
        <f t="shared" si="226"/>
        <v>,</v>
      </c>
      <c r="Y1154" s="14">
        <f t="shared" si="227"/>
        <v>1990</v>
      </c>
      <c r="Z1154" s="14" t="s">
        <v>72</v>
      </c>
    </row>
    <row r="1155" spans="1:26" x14ac:dyDescent="0.35">
      <c r="A1155" t="s">
        <v>41</v>
      </c>
      <c r="B1155" s="14">
        <f>VLOOKUP(Table2[[#This Row],[Crop]],Crop!$A$2:$B$5,2,FALSE)</f>
        <v>33</v>
      </c>
      <c r="C1155" t="s">
        <v>6</v>
      </c>
      <c r="D1155" s="14">
        <f>VLOOKUP(Table2[[#This Row],[District]],district!$A$2:$B$38,2,FALSE)</f>
        <v>2</v>
      </c>
      <c r="E1155">
        <v>1991</v>
      </c>
      <c r="F1155">
        <v>807.43</v>
      </c>
      <c r="G1155">
        <v>432</v>
      </c>
      <c r="H1155">
        <v>25.55</v>
      </c>
      <c r="L1155" s="17" t="s">
        <v>68</v>
      </c>
      <c r="M1155" s="14" t="s">
        <v>71</v>
      </c>
      <c r="N1155" s="14" t="str">
        <f t="shared" si="216"/>
        <v>,</v>
      </c>
      <c r="O1155" s="14">
        <f t="shared" si="217"/>
        <v>33</v>
      </c>
      <c r="P1155" s="14" t="str">
        <f t="shared" si="218"/>
        <v>,</v>
      </c>
      <c r="Q1155" s="14">
        <f t="shared" si="219"/>
        <v>2</v>
      </c>
      <c r="R1155" s="14" t="str">
        <f t="shared" si="220"/>
        <v>,</v>
      </c>
      <c r="S1155" s="14">
        <f t="shared" si="221"/>
        <v>432</v>
      </c>
      <c r="T1155" s="14" t="str">
        <f t="shared" si="222"/>
        <v>,</v>
      </c>
      <c r="U1155" s="14">
        <f t="shared" si="223"/>
        <v>807.43</v>
      </c>
      <c r="V1155" s="14" t="str">
        <f t="shared" si="224"/>
        <v>,</v>
      </c>
      <c r="W1155" s="14">
        <f t="shared" si="225"/>
        <v>25.55</v>
      </c>
      <c r="X1155" s="14" t="str">
        <f t="shared" si="226"/>
        <v>,</v>
      </c>
      <c r="Y1155" s="14">
        <f t="shared" si="227"/>
        <v>1991</v>
      </c>
      <c r="Z1155" s="14" t="s">
        <v>72</v>
      </c>
    </row>
    <row r="1156" spans="1:26" x14ac:dyDescent="0.35">
      <c r="A1156" t="s">
        <v>41</v>
      </c>
      <c r="B1156" s="14">
        <f>VLOOKUP(Table2[[#This Row],[Crop]],Crop!$A$2:$B$5,2,FALSE)</f>
        <v>33</v>
      </c>
      <c r="C1156" t="s">
        <v>6</v>
      </c>
      <c r="D1156" s="14">
        <f>VLOOKUP(Table2[[#This Row],[District]],district!$A$2:$B$38,2,FALSE)</f>
        <v>2</v>
      </c>
      <c r="E1156">
        <v>1992</v>
      </c>
      <c r="F1156">
        <v>679.94</v>
      </c>
      <c r="G1156">
        <v>481</v>
      </c>
      <c r="H1156">
        <v>19.32</v>
      </c>
      <c r="L1156" s="17" t="s">
        <v>68</v>
      </c>
      <c r="M1156" s="14" t="s">
        <v>71</v>
      </c>
      <c r="N1156" s="14" t="str">
        <f t="shared" si="216"/>
        <v>,</v>
      </c>
      <c r="O1156" s="14">
        <f t="shared" si="217"/>
        <v>33</v>
      </c>
      <c r="P1156" s="14" t="str">
        <f t="shared" si="218"/>
        <v>,</v>
      </c>
      <c r="Q1156" s="14">
        <f t="shared" si="219"/>
        <v>2</v>
      </c>
      <c r="R1156" s="14" t="str">
        <f t="shared" si="220"/>
        <v>,</v>
      </c>
      <c r="S1156" s="14">
        <f t="shared" si="221"/>
        <v>481</v>
      </c>
      <c r="T1156" s="14" t="str">
        <f t="shared" si="222"/>
        <v>,</v>
      </c>
      <c r="U1156" s="14">
        <f t="shared" si="223"/>
        <v>679.94</v>
      </c>
      <c r="V1156" s="14" t="str">
        <f t="shared" si="224"/>
        <v>,</v>
      </c>
      <c r="W1156" s="14">
        <f t="shared" si="225"/>
        <v>19.32</v>
      </c>
      <c r="X1156" s="14" t="str">
        <f t="shared" si="226"/>
        <v>,</v>
      </c>
      <c r="Y1156" s="14">
        <f t="shared" si="227"/>
        <v>1992</v>
      </c>
      <c r="Z1156" s="14" t="s">
        <v>72</v>
      </c>
    </row>
    <row r="1157" spans="1:26" x14ac:dyDescent="0.35">
      <c r="A1157" t="s">
        <v>41</v>
      </c>
      <c r="B1157" s="14">
        <f>VLOOKUP(Table2[[#This Row],[Crop]],Crop!$A$2:$B$5,2,FALSE)</f>
        <v>33</v>
      </c>
      <c r="C1157" t="s">
        <v>6</v>
      </c>
      <c r="D1157" s="14">
        <f>VLOOKUP(Table2[[#This Row],[District]],district!$A$2:$B$38,2,FALSE)</f>
        <v>2</v>
      </c>
      <c r="E1157">
        <v>1993</v>
      </c>
      <c r="F1157">
        <v>536.32000000000005</v>
      </c>
      <c r="G1157">
        <v>461</v>
      </c>
      <c r="H1157">
        <v>15.9</v>
      </c>
      <c r="L1157" s="17" t="s">
        <v>68</v>
      </c>
      <c r="M1157" s="14" t="s">
        <v>71</v>
      </c>
      <c r="N1157" s="14" t="str">
        <f t="shared" si="216"/>
        <v>,</v>
      </c>
      <c r="O1157" s="14">
        <f t="shared" si="217"/>
        <v>33</v>
      </c>
      <c r="P1157" s="14" t="str">
        <f t="shared" si="218"/>
        <v>,</v>
      </c>
      <c r="Q1157" s="14">
        <f t="shared" si="219"/>
        <v>2</v>
      </c>
      <c r="R1157" s="14" t="str">
        <f t="shared" si="220"/>
        <v>,</v>
      </c>
      <c r="S1157" s="14">
        <f t="shared" si="221"/>
        <v>461</v>
      </c>
      <c r="T1157" s="14" t="str">
        <f t="shared" si="222"/>
        <v>,</v>
      </c>
      <c r="U1157" s="14">
        <f t="shared" si="223"/>
        <v>536.32000000000005</v>
      </c>
      <c r="V1157" s="14" t="str">
        <f t="shared" si="224"/>
        <v>,</v>
      </c>
      <c r="W1157" s="14">
        <f t="shared" si="225"/>
        <v>15.9</v>
      </c>
      <c r="X1157" s="14" t="str">
        <f t="shared" si="226"/>
        <v>,</v>
      </c>
      <c r="Y1157" s="14">
        <f t="shared" si="227"/>
        <v>1993</v>
      </c>
      <c r="Z1157" s="14" t="s">
        <v>72</v>
      </c>
    </row>
    <row r="1158" spans="1:26" x14ac:dyDescent="0.35">
      <c r="A1158" t="s">
        <v>41</v>
      </c>
      <c r="B1158" s="14">
        <f>VLOOKUP(Table2[[#This Row],[Crop]],Crop!$A$2:$B$5,2,FALSE)</f>
        <v>33</v>
      </c>
      <c r="C1158" t="s">
        <v>6</v>
      </c>
      <c r="D1158" s="14">
        <f>VLOOKUP(Table2[[#This Row],[District]],district!$A$2:$B$38,2,FALSE)</f>
        <v>2</v>
      </c>
      <c r="E1158">
        <v>1994</v>
      </c>
      <c r="F1158">
        <v>601.27</v>
      </c>
      <c r="G1158">
        <v>460</v>
      </c>
      <c r="H1158">
        <v>17.87</v>
      </c>
      <c r="L1158" s="17" t="s">
        <v>68</v>
      </c>
      <c r="M1158" s="14" t="s">
        <v>71</v>
      </c>
      <c r="N1158" s="14" t="str">
        <f t="shared" si="216"/>
        <v>,</v>
      </c>
      <c r="O1158" s="14">
        <f t="shared" si="217"/>
        <v>33</v>
      </c>
      <c r="P1158" s="14" t="str">
        <f t="shared" si="218"/>
        <v>,</v>
      </c>
      <c r="Q1158" s="14">
        <f t="shared" si="219"/>
        <v>2</v>
      </c>
      <c r="R1158" s="14" t="str">
        <f t="shared" si="220"/>
        <v>,</v>
      </c>
      <c r="S1158" s="14">
        <f t="shared" si="221"/>
        <v>460</v>
      </c>
      <c r="T1158" s="14" t="str">
        <f t="shared" si="222"/>
        <v>,</v>
      </c>
      <c r="U1158" s="14">
        <f t="shared" si="223"/>
        <v>601.27</v>
      </c>
      <c r="V1158" s="14" t="str">
        <f t="shared" si="224"/>
        <v>,</v>
      </c>
      <c r="W1158" s="14">
        <f t="shared" si="225"/>
        <v>17.87</v>
      </c>
      <c r="X1158" s="14" t="str">
        <f t="shared" si="226"/>
        <v>,</v>
      </c>
      <c r="Y1158" s="14">
        <f t="shared" si="227"/>
        <v>1994</v>
      </c>
      <c r="Z1158" s="14" t="s">
        <v>72</v>
      </c>
    </row>
    <row r="1159" spans="1:26" x14ac:dyDescent="0.35">
      <c r="A1159" t="s">
        <v>41</v>
      </c>
      <c r="B1159" s="14">
        <f>VLOOKUP(Table2[[#This Row],[Crop]],Crop!$A$2:$B$5,2,FALSE)</f>
        <v>33</v>
      </c>
      <c r="C1159" t="s">
        <v>6</v>
      </c>
      <c r="D1159" s="14">
        <f>VLOOKUP(Table2[[#This Row],[District]],district!$A$2:$B$38,2,FALSE)</f>
        <v>2</v>
      </c>
      <c r="E1159">
        <v>1995</v>
      </c>
      <c r="F1159">
        <v>699.41</v>
      </c>
      <c r="G1159">
        <v>520</v>
      </c>
      <c r="H1159">
        <v>18.39</v>
      </c>
      <c r="L1159" s="17" t="s">
        <v>68</v>
      </c>
      <c r="M1159" s="14" t="s">
        <v>71</v>
      </c>
      <c r="N1159" s="14" t="str">
        <f t="shared" si="216"/>
        <v>,</v>
      </c>
      <c r="O1159" s="14">
        <f t="shared" si="217"/>
        <v>33</v>
      </c>
      <c r="P1159" s="14" t="str">
        <f t="shared" si="218"/>
        <v>,</v>
      </c>
      <c r="Q1159" s="14">
        <f t="shared" si="219"/>
        <v>2</v>
      </c>
      <c r="R1159" s="14" t="str">
        <f t="shared" si="220"/>
        <v>,</v>
      </c>
      <c r="S1159" s="14">
        <f t="shared" si="221"/>
        <v>520</v>
      </c>
      <c r="T1159" s="14" t="str">
        <f t="shared" si="222"/>
        <v>,</v>
      </c>
      <c r="U1159" s="14">
        <f t="shared" si="223"/>
        <v>699.41</v>
      </c>
      <c r="V1159" s="14" t="str">
        <f t="shared" si="224"/>
        <v>,</v>
      </c>
      <c r="W1159" s="14">
        <f t="shared" si="225"/>
        <v>18.39</v>
      </c>
      <c r="X1159" s="14" t="str">
        <f t="shared" si="226"/>
        <v>,</v>
      </c>
      <c r="Y1159" s="14">
        <f t="shared" si="227"/>
        <v>1995</v>
      </c>
      <c r="Z1159" s="14" t="s">
        <v>72</v>
      </c>
    </row>
    <row r="1160" spans="1:26" x14ac:dyDescent="0.35">
      <c r="A1160" t="s">
        <v>41</v>
      </c>
      <c r="B1160" s="14">
        <f>VLOOKUP(Table2[[#This Row],[Crop]],Crop!$A$2:$B$5,2,FALSE)</f>
        <v>33</v>
      </c>
      <c r="C1160" t="s">
        <v>6</v>
      </c>
      <c r="D1160" s="14">
        <f>VLOOKUP(Table2[[#This Row],[District]],district!$A$2:$B$38,2,FALSE)</f>
        <v>2</v>
      </c>
      <c r="E1160">
        <v>1996</v>
      </c>
      <c r="F1160">
        <v>649.78</v>
      </c>
      <c r="G1160">
        <v>510</v>
      </c>
      <c r="H1160">
        <v>17.420000000000002</v>
      </c>
      <c r="L1160" s="17" t="s">
        <v>68</v>
      </c>
      <c r="M1160" s="14" t="s">
        <v>71</v>
      </c>
      <c r="N1160" s="14" t="str">
        <f t="shared" si="216"/>
        <v>,</v>
      </c>
      <c r="O1160" s="14">
        <f t="shared" si="217"/>
        <v>33</v>
      </c>
      <c r="P1160" s="14" t="str">
        <f t="shared" si="218"/>
        <v>,</v>
      </c>
      <c r="Q1160" s="14">
        <f t="shared" si="219"/>
        <v>2</v>
      </c>
      <c r="R1160" s="14" t="str">
        <f t="shared" si="220"/>
        <v>,</v>
      </c>
      <c r="S1160" s="14">
        <f t="shared" si="221"/>
        <v>510</v>
      </c>
      <c r="T1160" s="14" t="str">
        <f t="shared" si="222"/>
        <v>,</v>
      </c>
      <c r="U1160" s="14">
        <f t="shared" si="223"/>
        <v>649.78</v>
      </c>
      <c r="V1160" s="14" t="str">
        <f t="shared" si="224"/>
        <v>,</v>
      </c>
      <c r="W1160" s="14">
        <f t="shared" si="225"/>
        <v>17.420000000000002</v>
      </c>
      <c r="X1160" s="14" t="str">
        <f t="shared" si="226"/>
        <v>,</v>
      </c>
      <c r="Y1160" s="14">
        <f t="shared" si="227"/>
        <v>1996</v>
      </c>
      <c r="Z1160" s="14" t="s">
        <v>72</v>
      </c>
    </row>
    <row r="1161" spans="1:26" x14ac:dyDescent="0.35">
      <c r="A1161" t="s">
        <v>41</v>
      </c>
      <c r="B1161" s="14">
        <f>VLOOKUP(Table2[[#This Row],[Crop]],Crop!$A$2:$B$5,2,FALSE)</f>
        <v>33</v>
      </c>
      <c r="C1161" t="s">
        <v>6</v>
      </c>
      <c r="D1161" s="14">
        <f>VLOOKUP(Table2[[#This Row],[District]],district!$A$2:$B$38,2,FALSE)</f>
        <v>2</v>
      </c>
      <c r="E1161">
        <v>1997</v>
      </c>
      <c r="F1161">
        <v>815.8</v>
      </c>
      <c r="G1161">
        <v>489</v>
      </c>
      <c r="H1161">
        <v>22.81</v>
      </c>
      <c r="L1161" s="17" t="s">
        <v>68</v>
      </c>
      <c r="M1161" s="14" t="s">
        <v>71</v>
      </c>
      <c r="N1161" s="14" t="str">
        <f t="shared" si="216"/>
        <v>,</v>
      </c>
      <c r="O1161" s="14">
        <f t="shared" si="217"/>
        <v>33</v>
      </c>
      <c r="P1161" s="14" t="str">
        <f t="shared" si="218"/>
        <v>,</v>
      </c>
      <c r="Q1161" s="14">
        <f t="shared" si="219"/>
        <v>2</v>
      </c>
      <c r="R1161" s="14" t="str">
        <f t="shared" si="220"/>
        <v>,</v>
      </c>
      <c r="S1161" s="14">
        <f t="shared" si="221"/>
        <v>489</v>
      </c>
      <c r="T1161" s="14" t="str">
        <f t="shared" si="222"/>
        <v>,</v>
      </c>
      <c r="U1161" s="14">
        <f t="shared" si="223"/>
        <v>815.8</v>
      </c>
      <c r="V1161" s="14" t="str">
        <f t="shared" si="224"/>
        <v>,</v>
      </c>
      <c r="W1161" s="14">
        <f t="shared" si="225"/>
        <v>22.81</v>
      </c>
      <c r="X1161" s="14" t="str">
        <f t="shared" si="226"/>
        <v>,</v>
      </c>
      <c r="Y1161" s="14">
        <f t="shared" si="227"/>
        <v>1997</v>
      </c>
      <c r="Z1161" s="14" t="s">
        <v>72</v>
      </c>
    </row>
    <row r="1162" spans="1:26" x14ac:dyDescent="0.35">
      <c r="A1162" t="s">
        <v>41</v>
      </c>
      <c r="B1162" s="14">
        <f>VLOOKUP(Table2[[#This Row],[Crop]],Crop!$A$2:$B$5,2,FALSE)</f>
        <v>33</v>
      </c>
      <c r="C1162" t="s">
        <v>6</v>
      </c>
      <c r="D1162" s="14">
        <f>VLOOKUP(Table2[[#This Row],[District]],district!$A$2:$B$38,2,FALSE)</f>
        <v>2</v>
      </c>
      <c r="E1162">
        <v>1998</v>
      </c>
      <c r="F1162">
        <v>542.64</v>
      </c>
      <c r="G1162">
        <v>450</v>
      </c>
      <c r="H1162">
        <v>16.48</v>
      </c>
      <c r="L1162" s="17" t="s">
        <v>68</v>
      </c>
      <c r="M1162" s="14" t="s">
        <v>71</v>
      </c>
      <c r="N1162" s="14" t="str">
        <f t="shared" si="216"/>
        <v>,</v>
      </c>
      <c r="O1162" s="14">
        <f t="shared" si="217"/>
        <v>33</v>
      </c>
      <c r="P1162" s="14" t="str">
        <f t="shared" si="218"/>
        <v>,</v>
      </c>
      <c r="Q1162" s="14">
        <f t="shared" si="219"/>
        <v>2</v>
      </c>
      <c r="R1162" s="14" t="str">
        <f t="shared" si="220"/>
        <v>,</v>
      </c>
      <c r="S1162" s="14">
        <f t="shared" si="221"/>
        <v>450</v>
      </c>
      <c r="T1162" s="14" t="str">
        <f t="shared" si="222"/>
        <v>,</v>
      </c>
      <c r="U1162" s="14">
        <f t="shared" si="223"/>
        <v>542.64</v>
      </c>
      <c r="V1162" s="14" t="str">
        <f t="shared" si="224"/>
        <v>,</v>
      </c>
      <c r="W1162" s="14">
        <f t="shared" si="225"/>
        <v>16.48</v>
      </c>
      <c r="X1162" s="14" t="str">
        <f t="shared" si="226"/>
        <v>,</v>
      </c>
      <c r="Y1162" s="14">
        <f t="shared" si="227"/>
        <v>1998</v>
      </c>
      <c r="Z1162" s="14" t="s">
        <v>72</v>
      </c>
    </row>
    <row r="1163" spans="1:26" x14ac:dyDescent="0.35">
      <c r="A1163" t="s">
        <v>41</v>
      </c>
      <c r="B1163" s="14">
        <f>VLOOKUP(Table2[[#This Row],[Crop]],Crop!$A$2:$B$5,2,FALSE)</f>
        <v>33</v>
      </c>
      <c r="C1163" t="s">
        <v>6</v>
      </c>
      <c r="D1163" s="14">
        <f>VLOOKUP(Table2[[#This Row],[District]],district!$A$2:$B$38,2,FALSE)</f>
        <v>2</v>
      </c>
      <c r="E1163">
        <v>1999</v>
      </c>
      <c r="F1163">
        <v>710.69</v>
      </c>
      <c r="G1163">
        <v>454</v>
      </c>
      <c r="H1163">
        <v>21.4</v>
      </c>
      <c r="L1163" s="17" t="s">
        <v>68</v>
      </c>
      <c r="M1163" s="14" t="s">
        <v>71</v>
      </c>
      <c r="N1163" s="14" t="str">
        <f t="shared" si="216"/>
        <v>,</v>
      </c>
      <c r="O1163" s="14">
        <f t="shared" si="217"/>
        <v>33</v>
      </c>
      <c r="P1163" s="14" t="str">
        <f t="shared" si="218"/>
        <v>,</v>
      </c>
      <c r="Q1163" s="14">
        <f t="shared" si="219"/>
        <v>2</v>
      </c>
      <c r="R1163" s="14" t="str">
        <f t="shared" si="220"/>
        <v>,</v>
      </c>
      <c r="S1163" s="14">
        <f t="shared" si="221"/>
        <v>454</v>
      </c>
      <c r="T1163" s="14" t="str">
        <f t="shared" si="222"/>
        <v>,</v>
      </c>
      <c r="U1163" s="14">
        <f t="shared" si="223"/>
        <v>710.69</v>
      </c>
      <c r="V1163" s="14" t="str">
        <f t="shared" si="224"/>
        <v>,</v>
      </c>
      <c r="W1163" s="14">
        <f t="shared" si="225"/>
        <v>21.4</v>
      </c>
      <c r="X1163" s="14" t="str">
        <f t="shared" si="226"/>
        <v>,</v>
      </c>
      <c r="Y1163" s="14">
        <f t="shared" si="227"/>
        <v>1999</v>
      </c>
      <c r="Z1163" s="14" t="s">
        <v>72</v>
      </c>
    </row>
    <row r="1164" spans="1:26" x14ac:dyDescent="0.35">
      <c r="A1164" t="s">
        <v>41</v>
      </c>
      <c r="B1164" s="14">
        <f>VLOOKUP(Table2[[#This Row],[Crop]],Crop!$A$2:$B$5,2,FALSE)</f>
        <v>33</v>
      </c>
      <c r="C1164" t="s">
        <v>6</v>
      </c>
      <c r="D1164" s="14">
        <f>VLOOKUP(Table2[[#This Row],[District]],district!$A$2:$B$38,2,FALSE)</f>
        <v>2</v>
      </c>
      <c r="E1164">
        <v>2000</v>
      </c>
      <c r="F1164">
        <v>578.07000000000005</v>
      </c>
      <c r="G1164">
        <v>489</v>
      </c>
      <c r="H1164">
        <v>16.16</v>
      </c>
      <c r="L1164" s="17" t="s">
        <v>68</v>
      </c>
      <c r="M1164" s="14" t="s">
        <v>71</v>
      </c>
      <c r="N1164" s="14" t="str">
        <f t="shared" si="216"/>
        <v>,</v>
      </c>
      <c r="O1164" s="14">
        <f t="shared" si="217"/>
        <v>33</v>
      </c>
      <c r="P1164" s="14" t="str">
        <f t="shared" si="218"/>
        <v>,</v>
      </c>
      <c r="Q1164" s="14">
        <f t="shared" si="219"/>
        <v>2</v>
      </c>
      <c r="R1164" s="14" t="str">
        <f t="shared" si="220"/>
        <v>,</v>
      </c>
      <c r="S1164" s="14">
        <f t="shared" si="221"/>
        <v>489</v>
      </c>
      <c r="T1164" s="14" t="str">
        <f t="shared" si="222"/>
        <v>,</v>
      </c>
      <c r="U1164" s="14">
        <f t="shared" si="223"/>
        <v>578.07000000000005</v>
      </c>
      <c r="V1164" s="14" t="str">
        <f t="shared" si="224"/>
        <v>,</v>
      </c>
      <c r="W1164" s="14">
        <f t="shared" si="225"/>
        <v>16.16</v>
      </c>
      <c r="X1164" s="14" t="str">
        <f t="shared" si="226"/>
        <v>,</v>
      </c>
      <c r="Y1164" s="14">
        <f t="shared" si="227"/>
        <v>2000</v>
      </c>
      <c r="Z1164" s="14" t="s">
        <v>72</v>
      </c>
    </row>
    <row r="1165" spans="1:26" x14ac:dyDescent="0.35">
      <c r="A1165" t="s">
        <v>41</v>
      </c>
      <c r="B1165" s="14">
        <f>VLOOKUP(Table2[[#This Row],[Crop]],Crop!$A$2:$B$5,2,FALSE)</f>
        <v>33</v>
      </c>
      <c r="C1165" t="s">
        <v>6</v>
      </c>
      <c r="D1165" s="14">
        <f>VLOOKUP(Table2[[#This Row],[District]],district!$A$2:$B$38,2,FALSE)</f>
        <v>2</v>
      </c>
      <c r="E1165">
        <v>2001</v>
      </c>
      <c r="F1165">
        <v>595.79999999999995</v>
      </c>
      <c r="G1165">
        <v>541</v>
      </c>
      <c r="H1165">
        <v>15.05</v>
      </c>
      <c r="L1165" s="17" t="s">
        <v>68</v>
      </c>
      <c r="M1165" s="14" t="s">
        <v>71</v>
      </c>
      <c r="N1165" s="14" t="str">
        <f t="shared" si="216"/>
        <v>,</v>
      </c>
      <c r="O1165" s="14">
        <f t="shared" si="217"/>
        <v>33</v>
      </c>
      <c r="P1165" s="14" t="str">
        <f t="shared" si="218"/>
        <v>,</v>
      </c>
      <c r="Q1165" s="14">
        <f t="shared" si="219"/>
        <v>2</v>
      </c>
      <c r="R1165" s="14" t="str">
        <f t="shared" si="220"/>
        <v>,</v>
      </c>
      <c r="S1165" s="14">
        <f t="shared" si="221"/>
        <v>541</v>
      </c>
      <c r="T1165" s="14" t="str">
        <f t="shared" si="222"/>
        <v>,</v>
      </c>
      <c r="U1165" s="14">
        <f t="shared" si="223"/>
        <v>595.79999999999995</v>
      </c>
      <c r="V1165" s="14" t="str">
        <f t="shared" si="224"/>
        <v>,</v>
      </c>
      <c r="W1165" s="14">
        <f t="shared" si="225"/>
        <v>15.05</v>
      </c>
      <c r="X1165" s="14" t="str">
        <f t="shared" si="226"/>
        <v>,</v>
      </c>
      <c r="Y1165" s="14">
        <f t="shared" si="227"/>
        <v>2001</v>
      </c>
      <c r="Z1165" s="14" t="s">
        <v>72</v>
      </c>
    </row>
    <row r="1166" spans="1:26" x14ac:dyDescent="0.35">
      <c r="A1166" t="s">
        <v>41</v>
      </c>
      <c r="B1166" s="14">
        <f>VLOOKUP(Table2[[#This Row],[Crop]],Crop!$A$2:$B$5,2,FALSE)</f>
        <v>33</v>
      </c>
      <c r="C1166" t="s">
        <v>6</v>
      </c>
      <c r="D1166" s="14">
        <f>VLOOKUP(Table2[[#This Row],[District]],district!$A$2:$B$38,2,FALSE)</f>
        <v>2</v>
      </c>
      <c r="E1166">
        <v>2002</v>
      </c>
      <c r="F1166">
        <v>544.45000000000005</v>
      </c>
      <c r="G1166">
        <v>439</v>
      </c>
      <c r="H1166">
        <v>16.95</v>
      </c>
      <c r="L1166" s="17" t="s">
        <v>68</v>
      </c>
      <c r="M1166" s="14" t="s">
        <v>71</v>
      </c>
      <c r="N1166" s="14" t="str">
        <f t="shared" si="216"/>
        <v>,</v>
      </c>
      <c r="O1166" s="14">
        <f t="shared" si="217"/>
        <v>33</v>
      </c>
      <c r="P1166" s="14" t="str">
        <f t="shared" si="218"/>
        <v>,</v>
      </c>
      <c r="Q1166" s="14">
        <f t="shared" si="219"/>
        <v>2</v>
      </c>
      <c r="R1166" s="14" t="str">
        <f t="shared" si="220"/>
        <v>,</v>
      </c>
      <c r="S1166" s="14">
        <f t="shared" si="221"/>
        <v>439</v>
      </c>
      <c r="T1166" s="14" t="str">
        <f t="shared" si="222"/>
        <v>,</v>
      </c>
      <c r="U1166" s="14">
        <f t="shared" si="223"/>
        <v>544.45000000000005</v>
      </c>
      <c r="V1166" s="14" t="str">
        <f t="shared" si="224"/>
        <v>,</v>
      </c>
      <c r="W1166" s="14">
        <f t="shared" si="225"/>
        <v>16.95</v>
      </c>
      <c r="X1166" s="14" t="str">
        <f t="shared" si="226"/>
        <v>,</v>
      </c>
      <c r="Y1166" s="14">
        <f t="shared" si="227"/>
        <v>2002</v>
      </c>
      <c r="Z1166" s="14" t="s">
        <v>72</v>
      </c>
    </row>
    <row r="1167" spans="1:26" x14ac:dyDescent="0.35">
      <c r="A1167" t="s">
        <v>41</v>
      </c>
      <c r="B1167" s="14">
        <f>VLOOKUP(Table2[[#This Row],[Crop]],Crop!$A$2:$B$5,2,FALSE)</f>
        <v>33</v>
      </c>
      <c r="C1167" t="s">
        <v>6</v>
      </c>
      <c r="D1167" s="14">
        <f>VLOOKUP(Table2[[#This Row],[District]],district!$A$2:$B$38,2,FALSE)</f>
        <v>2</v>
      </c>
      <c r="E1167">
        <v>2003</v>
      </c>
      <c r="F1167">
        <v>628.78</v>
      </c>
      <c r="G1167">
        <v>491</v>
      </c>
      <c r="H1167">
        <v>17.510000000000002</v>
      </c>
      <c r="L1167" s="17" t="s">
        <v>68</v>
      </c>
      <c r="M1167" s="14" t="s">
        <v>71</v>
      </c>
      <c r="N1167" s="14" t="str">
        <f t="shared" si="216"/>
        <v>,</v>
      </c>
      <c r="O1167" s="14">
        <f t="shared" si="217"/>
        <v>33</v>
      </c>
      <c r="P1167" s="14" t="str">
        <f t="shared" si="218"/>
        <v>,</v>
      </c>
      <c r="Q1167" s="14">
        <f t="shared" si="219"/>
        <v>2</v>
      </c>
      <c r="R1167" s="14" t="str">
        <f t="shared" si="220"/>
        <v>,</v>
      </c>
      <c r="S1167" s="14">
        <f t="shared" si="221"/>
        <v>491</v>
      </c>
      <c r="T1167" s="14" t="str">
        <f t="shared" si="222"/>
        <v>,</v>
      </c>
      <c r="U1167" s="14">
        <f t="shared" si="223"/>
        <v>628.78</v>
      </c>
      <c r="V1167" s="14" t="str">
        <f t="shared" si="224"/>
        <v>,</v>
      </c>
      <c r="W1167" s="14">
        <f t="shared" si="225"/>
        <v>17.510000000000002</v>
      </c>
      <c r="X1167" s="14" t="str">
        <f t="shared" si="226"/>
        <v>,</v>
      </c>
      <c r="Y1167" s="14">
        <f t="shared" si="227"/>
        <v>2003</v>
      </c>
      <c r="Z1167" s="14" t="s">
        <v>72</v>
      </c>
    </row>
    <row r="1168" spans="1:26" x14ac:dyDescent="0.35">
      <c r="A1168" t="s">
        <v>41</v>
      </c>
      <c r="B1168" s="14">
        <f>VLOOKUP(Table2[[#This Row],[Crop]],Crop!$A$2:$B$5,2,FALSE)</f>
        <v>33</v>
      </c>
      <c r="C1168" t="s">
        <v>6</v>
      </c>
      <c r="D1168" s="14">
        <f>VLOOKUP(Table2[[#This Row],[District]],district!$A$2:$B$38,2,FALSE)</f>
        <v>2</v>
      </c>
      <c r="E1168">
        <v>2004</v>
      </c>
      <c r="F1168">
        <v>967.58</v>
      </c>
      <c r="G1168">
        <v>524</v>
      </c>
      <c r="H1168">
        <v>25.24</v>
      </c>
      <c r="L1168" s="17" t="s">
        <v>68</v>
      </c>
      <c r="M1168" s="14" t="s">
        <v>71</v>
      </c>
      <c r="N1168" s="14" t="str">
        <f t="shared" si="216"/>
        <v>,</v>
      </c>
      <c r="O1168" s="14">
        <f t="shared" si="217"/>
        <v>33</v>
      </c>
      <c r="P1168" s="14" t="str">
        <f t="shared" si="218"/>
        <v>,</v>
      </c>
      <c r="Q1168" s="14">
        <f t="shared" si="219"/>
        <v>2</v>
      </c>
      <c r="R1168" s="14" t="str">
        <f t="shared" si="220"/>
        <v>,</v>
      </c>
      <c r="S1168" s="14">
        <f t="shared" si="221"/>
        <v>524</v>
      </c>
      <c r="T1168" s="14" t="str">
        <f t="shared" si="222"/>
        <v>,</v>
      </c>
      <c r="U1168" s="14">
        <f t="shared" si="223"/>
        <v>967.58</v>
      </c>
      <c r="V1168" s="14" t="str">
        <f t="shared" si="224"/>
        <v>,</v>
      </c>
      <c r="W1168" s="14">
        <f t="shared" si="225"/>
        <v>25.24</v>
      </c>
      <c r="X1168" s="14" t="str">
        <f t="shared" si="226"/>
        <v>,</v>
      </c>
      <c r="Y1168" s="14">
        <f t="shared" si="227"/>
        <v>2004</v>
      </c>
      <c r="Z1168" s="14" t="s">
        <v>72</v>
      </c>
    </row>
    <row r="1169" spans="1:26" x14ac:dyDescent="0.35">
      <c r="A1169" t="s">
        <v>41</v>
      </c>
      <c r="B1169" s="14">
        <f>VLOOKUP(Table2[[#This Row],[Crop]],Crop!$A$2:$B$5,2,FALSE)</f>
        <v>33</v>
      </c>
      <c r="C1169" t="s">
        <v>6</v>
      </c>
      <c r="D1169" s="14">
        <f>VLOOKUP(Table2[[#This Row],[District]],district!$A$2:$B$38,2,FALSE)</f>
        <v>2</v>
      </c>
      <c r="E1169">
        <v>2005</v>
      </c>
      <c r="F1169">
        <v>868.9</v>
      </c>
      <c r="G1169">
        <v>544</v>
      </c>
      <c r="H1169">
        <v>20.54</v>
      </c>
      <c r="L1169" s="17" t="s">
        <v>68</v>
      </c>
      <c r="M1169" s="14" t="s">
        <v>71</v>
      </c>
      <c r="N1169" s="14" t="str">
        <f t="shared" si="216"/>
        <v>,</v>
      </c>
      <c r="O1169" s="14">
        <f t="shared" si="217"/>
        <v>33</v>
      </c>
      <c r="P1169" s="14" t="str">
        <f t="shared" si="218"/>
        <v>,</v>
      </c>
      <c r="Q1169" s="14">
        <f t="shared" si="219"/>
        <v>2</v>
      </c>
      <c r="R1169" s="14" t="str">
        <f t="shared" si="220"/>
        <v>,</v>
      </c>
      <c r="S1169" s="14">
        <f t="shared" si="221"/>
        <v>544</v>
      </c>
      <c r="T1169" s="14" t="str">
        <f t="shared" si="222"/>
        <v>,</v>
      </c>
      <c r="U1169" s="14">
        <f t="shared" si="223"/>
        <v>868.9</v>
      </c>
      <c r="V1169" s="14" t="str">
        <f t="shared" si="224"/>
        <v>,</v>
      </c>
      <c r="W1169" s="14">
        <f t="shared" si="225"/>
        <v>20.54</v>
      </c>
      <c r="X1169" s="14" t="str">
        <f t="shared" si="226"/>
        <v>,</v>
      </c>
      <c r="Y1169" s="14">
        <f t="shared" si="227"/>
        <v>2005</v>
      </c>
      <c r="Z1169" s="14" t="s">
        <v>72</v>
      </c>
    </row>
    <row r="1170" spans="1:26" x14ac:dyDescent="0.35">
      <c r="A1170" t="s">
        <v>41</v>
      </c>
      <c r="B1170" s="14">
        <f>VLOOKUP(Table2[[#This Row],[Crop]],Crop!$A$2:$B$5,2,FALSE)</f>
        <v>33</v>
      </c>
      <c r="C1170" t="s">
        <v>6</v>
      </c>
      <c r="D1170" s="14">
        <f>VLOOKUP(Table2[[#This Row],[District]],district!$A$2:$B$38,2,FALSE)</f>
        <v>2</v>
      </c>
      <c r="E1170">
        <v>2006</v>
      </c>
      <c r="F1170">
        <v>969.29</v>
      </c>
      <c r="G1170">
        <v>539</v>
      </c>
      <c r="H1170">
        <v>23.13</v>
      </c>
      <c r="L1170" s="17" t="s">
        <v>68</v>
      </c>
      <c r="M1170" s="14" t="s">
        <v>71</v>
      </c>
      <c r="N1170" s="14" t="str">
        <f t="shared" si="216"/>
        <v>,</v>
      </c>
      <c r="O1170" s="14">
        <f t="shared" si="217"/>
        <v>33</v>
      </c>
      <c r="P1170" s="14" t="str">
        <f t="shared" si="218"/>
        <v>,</v>
      </c>
      <c r="Q1170" s="14">
        <f t="shared" si="219"/>
        <v>2</v>
      </c>
      <c r="R1170" s="14" t="str">
        <f t="shared" si="220"/>
        <v>,</v>
      </c>
      <c r="S1170" s="14">
        <f t="shared" si="221"/>
        <v>539</v>
      </c>
      <c r="T1170" s="14" t="str">
        <f t="shared" si="222"/>
        <v>,</v>
      </c>
      <c r="U1170" s="14">
        <f t="shared" si="223"/>
        <v>969.29</v>
      </c>
      <c r="V1170" s="14" t="str">
        <f t="shared" si="224"/>
        <v>,</v>
      </c>
      <c r="W1170" s="14">
        <f t="shared" si="225"/>
        <v>23.13</v>
      </c>
      <c r="X1170" s="14" t="str">
        <f t="shared" si="226"/>
        <v>,</v>
      </c>
      <c r="Y1170" s="14">
        <f t="shared" si="227"/>
        <v>2006</v>
      </c>
      <c r="Z1170" s="14" t="s">
        <v>72</v>
      </c>
    </row>
    <row r="1171" spans="1:26" x14ac:dyDescent="0.35">
      <c r="A1171" t="s">
        <v>41</v>
      </c>
      <c r="B1171" s="14">
        <f>VLOOKUP(Table2[[#This Row],[Crop]],Crop!$A$2:$B$5,2,FALSE)</f>
        <v>33</v>
      </c>
      <c r="C1171" t="s">
        <v>6</v>
      </c>
      <c r="D1171" s="14">
        <f>VLOOKUP(Table2[[#This Row],[District]],district!$A$2:$B$38,2,FALSE)</f>
        <v>2</v>
      </c>
      <c r="E1171">
        <v>2007</v>
      </c>
      <c r="F1171">
        <v>855.65</v>
      </c>
      <c r="G1171">
        <v>556</v>
      </c>
      <c r="H1171">
        <v>19.79</v>
      </c>
      <c r="L1171" s="17" t="s">
        <v>68</v>
      </c>
      <c r="M1171" s="14" t="s">
        <v>71</v>
      </c>
      <c r="N1171" s="14" t="str">
        <f t="shared" si="216"/>
        <v>,</v>
      </c>
      <c r="O1171" s="14">
        <f t="shared" si="217"/>
        <v>33</v>
      </c>
      <c r="P1171" s="14" t="str">
        <f t="shared" si="218"/>
        <v>,</v>
      </c>
      <c r="Q1171" s="14">
        <f t="shared" si="219"/>
        <v>2</v>
      </c>
      <c r="R1171" s="14" t="str">
        <f t="shared" si="220"/>
        <v>,</v>
      </c>
      <c r="S1171" s="14">
        <f t="shared" si="221"/>
        <v>556</v>
      </c>
      <c r="T1171" s="14" t="str">
        <f t="shared" si="222"/>
        <v>,</v>
      </c>
      <c r="U1171" s="14">
        <f t="shared" si="223"/>
        <v>855.65</v>
      </c>
      <c r="V1171" s="14" t="str">
        <f t="shared" si="224"/>
        <v>,</v>
      </c>
      <c r="W1171" s="14">
        <f t="shared" si="225"/>
        <v>19.79</v>
      </c>
      <c r="X1171" s="14" t="str">
        <f t="shared" si="226"/>
        <v>,</v>
      </c>
      <c r="Y1171" s="14">
        <f t="shared" si="227"/>
        <v>2007</v>
      </c>
      <c r="Z1171" s="14" t="s">
        <v>72</v>
      </c>
    </row>
    <row r="1172" spans="1:26" x14ac:dyDescent="0.35">
      <c r="A1172" t="s">
        <v>41</v>
      </c>
      <c r="B1172" s="14">
        <f>VLOOKUP(Table2[[#This Row],[Crop]],Crop!$A$2:$B$5,2,FALSE)</f>
        <v>33</v>
      </c>
      <c r="C1172" t="s">
        <v>6</v>
      </c>
      <c r="D1172" s="14">
        <f>VLOOKUP(Table2[[#This Row],[District]],district!$A$2:$B$38,2,FALSE)</f>
        <v>2</v>
      </c>
      <c r="E1172">
        <v>2008</v>
      </c>
      <c r="F1172">
        <v>919.75</v>
      </c>
      <c r="G1172">
        <v>522</v>
      </c>
      <c r="H1172">
        <v>22.66</v>
      </c>
      <c r="L1172" s="17" t="s">
        <v>68</v>
      </c>
      <c r="M1172" s="14" t="s">
        <v>71</v>
      </c>
      <c r="N1172" s="14" t="str">
        <f t="shared" si="216"/>
        <v>,</v>
      </c>
      <c r="O1172" s="14">
        <f t="shared" si="217"/>
        <v>33</v>
      </c>
      <c r="P1172" s="14" t="str">
        <f t="shared" si="218"/>
        <v>,</v>
      </c>
      <c r="Q1172" s="14">
        <f t="shared" si="219"/>
        <v>2</v>
      </c>
      <c r="R1172" s="14" t="str">
        <f t="shared" si="220"/>
        <v>,</v>
      </c>
      <c r="S1172" s="14">
        <f t="shared" si="221"/>
        <v>522</v>
      </c>
      <c r="T1172" s="14" t="str">
        <f t="shared" si="222"/>
        <v>,</v>
      </c>
      <c r="U1172" s="14">
        <f t="shared" si="223"/>
        <v>919.75</v>
      </c>
      <c r="V1172" s="14" t="str">
        <f t="shared" si="224"/>
        <v>,</v>
      </c>
      <c r="W1172" s="14">
        <f t="shared" si="225"/>
        <v>22.66</v>
      </c>
      <c r="X1172" s="14" t="str">
        <f t="shared" si="226"/>
        <v>,</v>
      </c>
      <c r="Y1172" s="14">
        <f t="shared" si="227"/>
        <v>2008</v>
      </c>
      <c r="Z1172" s="14" t="s">
        <v>72</v>
      </c>
    </row>
    <row r="1173" spans="1:26" x14ac:dyDescent="0.35">
      <c r="A1173" t="s">
        <v>41</v>
      </c>
      <c r="B1173" s="14">
        <f>VLOOKUP(Table2[[#This Row],[Crop]],Crop!$A$2:$B$5,2,FALSE)</f>
        <v>33</v>
      </c>
      <c r="C1173" t="s">
        <v>6</v>
      </c>
      <c r="D1173" s="14">
        <f>VLOOKUP(Table2[[#This Row],[District]],district!$A$2:$B$38,2,FALSE)</f>
        <v>2</v>
      </c>
      <c r="E1173">
        <v>2009</v>
      </c>
      <c r="F1173">
        <v>898.12</v>
      </c>
      <c r="G1173">
        <v>573</v>
      </c>
      <c r="H1173">
        <v>20.16</v>
      </c>
      <c r="L1173" s="17" t="s">
        <v>68</v>
      </c>
      <c r="M1173" s="14" t="s">
        <v>71</v>
      </c>
      <c r="N1173" s="14" t="str">
        <f t="shared" si="216"/>
        <v>,</v>
      </c>
      <c r="O1173" s="14">
        <f t="shared" si="217"/>
        <v>33</v>
      </c>
      <c r="P1173" s="14" t="str">
        <f t="shared" si="218"/>
        <v>,</v>
      </c>
      <c r="Q1173" s="14">
        <f t="shared" si="219"/>
        <v>2</v>
      </c>
      <c r="R1173" s="14" t="str">
        <f t="shared" si="220"/>
        <v>,</v>
      </c>
      <c r="S1173" s="14">
        <f t="shared" si="221"/>
        <v>573</v>
      </c>
      <c r="T1173" s="14" t="str">
        <f t="shared" si="222"/>
        <v>,</v>
      </c>
      <c r="U1173" s="14">
        <f t="shared" si="223"/>
        <v>898.12</v>
      </c>
      <c r="V1173" s="14" t="str">
        <f t="shared" si="224"/>
        <v>,</v>
      </c>
      <c r="W1173" s="14">
        <f t="shared" si="225"/>
        <v>20.16</v>
      </c>
      <c r="X1173" s="14" t="str">
        <f t="shared" si="226"/>
        <v>,</v>
      </c>
      <c r="Y1173" s="14">
        <f t="shared" si="227"/>
        <v>2009</v>
      </c>
      <c r="Z1173" s="14" t="s">
        <v>72</v>
      </c>
    </row>
    <row r="1174" spans="1:26" x14ac:dyDescent="0.35">
      <c r="A1174" t="s">
        <v>41</v>
      </c>
      <c r="B1174" s="14">
        <f>VLOOKUP(Table2[[#This Row],[Crop]],Crop!$A$2:$B$5,2,FALSE)</f>
        <v>33</v>
      </c>
      <c r="C1174" t="s">
        <v>6</v>
      </c>
      <c r="D1174" s="14">
        <f>VLOOKUP(Table2[[#This Row],[District]],district!$A$2:$B$38,2,FALSE)</f>
        <v>2</v>
      </c>
      <c r="E1174">
        <v>2010</v>
      </c>
      <c r="F1174">
        <v>926.86</v>
      </c>
      <c r="G1174">
        <v>559</v>
      </c>
      <c r="H1174">
        <v>21.32</v>
      </c>
      <c r="L1174" s="17" t="s">
        <v>68</v>
      </c>
      <c r="M1174" s="14" t="s">
        <v>71</v>
      </c>
      <c r="N1174" s="14" t="str">
        <f t="shared" si="216"/>
        <v>,</v>
      </c>
      <c r="O1174" s="14">
        <f t="shared" si="217"/>
        <v>33</v>
      </c>
      <c r="P1174" s="14" t="str">
        <f t="shared" si="218"/>
        <v>,</v>
      </c>
      <c r="Q1174" s="14">
        <f t="shared" si="219"/>
        <v>2</v>
      </c>
      <c r="R1174" s="14" t="str">
        <f t="shared" si="220"/>
        <v>,</v>
      </c>
      <c r="S1174" s="14">
        <f t="shared" si="221"/>
        <v>559</v>
      </c>
      <c r="T1174" s="14" t="str">
        <f t="shared" si="222"/>
        <v>,</v>
      </c>
      <c r="U1174" s="14">
        <f t="shared" si="223"/>
        <v>926.86</v>
      </c>
      <c r="V1174" s="14" t="str">
        <f t="shared" si="224"/>
        <v>,</v>
      </c>
      <c r="W1174" s="14">
        <f t="shared" si="225"/>
        <v>21.32</v>
      </c>
      <c r="X1174" s="14" t="str">
        <f t="shared" si="226"/>
        <v>,</v>
      </c>
      <c r="Y1174" s="14">
        <f t="shared" si="227"/>
        <v>2010</v>
      </c>
      <c r="Z1174" s="14" t="s">
        <v>72</v>
      </c>
    </row>
    <row r="1175" spans="1:26" x14ac:dyDescent="0.35">
      <c r="A1175" t="s">
        <v>41</v>
      </c>
      <c r="B1175" s="14">
        <f>VLOOKUP(Table2[[#This Row],[Crop]],Crop!$A$2:$B$5,2,FALSE)</f>
        <v>33</v>
      </c>
      <c r="C1175" t="s">
        <v>6</v>
      </c>
      <c r="D1175" s="14">
        <f>VLOOKUP(Table2[[#This Row],[District]],district!$A$2:$B$38,2,FALSE)</f>
        <v>2</v>
      </c>
      <c r="E1175">
        <v>2011</v>
      </c>
      <c r="F1175">
        <v>1240.0999999999999</v>
      </c>
      <c r="G1175">
        <v>622</v>
      </c>
      <c r="H1175">
        <v>25.64</v>
      </c>
      <c r="L1175" s="17" t="s">
        <v>68</v>
      </c>
      <c r="M1175" s="14" t="s">
        <v>71</v>
      </c>
      <c r="N1175" s="14" t="str">
        <f t="shared" si="216"/>
        <v>,</v>
      </c>
      <c r="O1175" s="14">
        <f t="shared" si="217"/>
        <v>33</v>
      </c>
      <c r="P1175" s="14" t="str">
        <f t="shared" si="218"/>
        <v>,</v>
      </c>
      <c r="Q1175" s="14">
        <f t="shared" si="219"/>
        <v>2</v>
      </c>
      <c r="R1175" s="14" t="str">
        <f t="shared" si="220"/>
        <v>,</v>
      </c>
      <c r="S1175" s="14">
        <f t="shared" si="221"/>
        <v>622</v>
      </c>
      <c r="T1175" s="14" t="str">
        <f t="shared" si="222"/>
        <v>,</v>
      </c>
      <c r="U1175" s="14">
        <f t="shared" si="223"/>
        <v>1240.0999999999999</v>
      </c>
      <c r="V1175" s="14" t="str">
        <f t="shared" si="224"/>
        <v>,</v>
      </c>
      <c r="W1175" s="14">
        <f t="shared" si="225"/>
        <v>25.64</v>
      </c>
      <c r="X1175" s="14" t="str">
        <f t="shared" si="226"/>
        <v>,</v>
      </c>
      <c r="Y1175" s="14">
        <f t="shared" si="227"/>
        <v>2011</v>
      </c>
      <c r="Z1175" s="14" t="s">
        <v>72</v>
      </c>
    </row>
    <row r="1176" spans="1:26" x14ac:dyDescent="0.35">
      <c r="A1176" t="s">
        <v>41</v>
      </c>
      <c r="B1176" s="14">
        <f>VLOOKUP(Table2[[#This Row],[Crop]],Crop!$A$2:$B$5,2,FALSE)</f>
        <v>33</v>
      </c>
      <c r="C1176" t="s">
        <v>6</v>
      </c>
      <c r="D1176" s="14">
        <f>VLOOKUP(Table2[[#This Row],[District]],district!$A$2:$B$38,2,FALSE)</f>
        <v>2</v>
      </c>
      <c r="E1176">
        <v>2012</v>
      </c>
      <c r="F1176">
        <v>1081.81</v>
      </c>
      <c r="G1176">
        <v>565</v>
      </c>
      <c r="H1176">
        <v>24.62</v>
      </c>
      <c r="L1176" s="17" t="s">
        <v>68</v>
      </c>
      <c r="M1176" s="14" t="s">
        <v>71</v>
      </c>
      <c r="N1176" s="14" t="str">
        <f t="shared" si="216"/>
        <v>,</v>
      </c>
      <c r="O1176" s="14">
        <f t="shared" si="217"/>
        <v>33</v>
      </c>
      <c r="P1176" s="14" t="str">
        <f t="shared" si="218"/>
        <v>,</v>
      </c>
      <c r="Q1176" s="14">
        <f t="shared" si="219"/>
        <v>2</v>
      </c>
      <c r="R1176" s="14" t="str">
        <f t="shared" si="220"/>
        <v>,</v>
      </c>
      <c r="S1176" s="14">
        <f t="shared" si="221"/>
        <v>565</v>
      </c>
      <c r="T1176" s="14" t="str">
        <f t="shared" si="222"/>
        <v>,</v>
      </c>
      <c r="U1176" s="14">
        <f t="shared" si="223"/>
        <v>1081.81</v>
      </c>
      <c r="V1176" s="14" t="str">
        <f t="shared" si="224"/>
        <v>,</v>
      </c>
      <c r="W1176" s="14">
        <f t="shared" si="225"/>
        <v>24.62</v>
      </c>
      <c r="X1176" s="14" t="str">
        <f t="shared" si="226"/>
        <v>,</v>
      </c>
      <c r="Y1176" s="14">
        <f t="shared" si="227"/>
        <v>2012</v>
      </c>
      <c r="Z1176" s="14" t="s">
        <v>72</v>
      </c>
    </row>
    <row r="1177" spans="1:26" x14ac:dyDescent="0.35">
      <c r="A1177" t="s">
        <v>41</v>
      </c>
      <c r="B1177" s="14">
        <f>VLOOKUP(Table2[[#This Row],[Crop]],Crop!$A$2:$B$5,2,FALSE)</f>
        <v>33</v>
      </c>
      <c r="C1177" t="s">
        <v>6</v>
      </c>
      <c r="D1177" s="14">
        <f>VLOOKUP(Table2[[#This Row],[District]],district!$A$2:$B$38,2,FALSE)</f>
        <v>2</v>
      </c>
      <c r="E1177">
        <v>2013</v>
      </c>
      <c r="F1177">
        <v>1085.4000000000001</v>
      </c>
      <c r="G1177">
        <v>564</v>
      </c>
      <c r="H1177">
        <v>24.75</v>
      </c>
      <c r="L1177" s="17" t="s">
        <v>68</v>
      </c>
      <c r="M1177" s="14" t="s">
        <v>71</v>
      </c>
      <c r="N1177" s="14" t="str">
        <f t="shared" si="216"/>
        <v>,</v>
      </c>
      <c r="O1177" s="14">
        <f t="shared" si="217"/>
        <v>33</v>
      </c>
      <c r="P1177" s="14" t="str">
        <f t="shared" si="218"/>
        <v>,</v>
      </c>
      <c r="Q1177" s="14">
        <f t="shared" si="219"/>
        <v>2</v>
      </c>
      <c r="R1177" s="14" t="str">
        <f t="shared" si="220"/>
        <v>,</v>
      </c>
      <c r="S1177" s="14">
        <f t="shared" si="221"/>
        <v>564</v>
      </c>
      <c r="T1177" s="14" t="str">
        <f t="shared" si="222"/>
        <v>,</v>
      </c>
      <c r="U1177" s="14">
        <f t="shared" si="223"/>
        <v>1085.4000000000001</v>
      </c>
      <c r="V1177" s="14" t="str">
        <f t="shared" si="224"/>
        <v>,</v>
      </c>
      <c r="W1177" s="14">
        <f t="shared" si="225"/>
        <v>24.75</v>
      </c>
      <c r="X1177" s="14" t="str">
        <f t="shared" si="226"/>
        <v>,</v>
      </c>
      <c r="Y1177" s="14">
        <f t="shared" si="227"/>
        <v>2013</v>
      </c>
      <c r="Z1177" s="14" t="s">
        <v>72</v>
      </c>
    </row>
    <row r="1178" spans="1:26" x14ac:dyDescent="0.35">
      <c r="A1178" t="s">
        <v>41</v>
      </c>
      <c r="B1178" s="14">
        <f>VLOOKUP(Table2[[#This Row],[Crop]],Crop!$A$2:$B$5,2,FALSE)</f>
        <v>33</v>
      </c>
      <c r="C1178" t="s">
        <v>6</v>
      </c>
      <c r="D1178" s="14">
        <f>VLOOKUP(Table2[[#This Row],[District]],district!$A$2:$B$38,2,FALSE)</f>
        <v>2</v>
      </c>
      <c r="E1178">
        <v>2014</v>
      </c>
      <c r="F1178">
        <v>1119.18</v>
      </c>
      <c r="G1178">
        <v>590</v>
      </c>
      <c r="H1178">
        <v>24.39</v>
      </c>
      <c r="L1178" s="17" t="s">
        <v>68</v>
      </c>
      <c r="M1178" s="14" t="s">
        <v>71</v>
      </c>
      <c r="N1178" s="14" t="str">
        <f t="shared" si="216"/>
        <v>,</v>
      </c>
      <c r="O1178" s="14">
        <f t="shared" si="217"/>
        <v>33</v>
      </c>
      <c r="P1178" s="14" t="str">
        <f t="shared" si="218"/>
        <v>,</v>
      </c>
      <c r="Q1178" s="14">
        <f t="shared" si="219"/>
        <v>2</v>
      </c>
      <c r="R1178" s="14" t="str">
        <f t="shared" si="220"/>
        <v>,</v>
      </c>
      <c r="S1178" s="14">
        <f t="shared" si="221"/>
        <v>590</v>
      </c>
      <c r="T1178" s="14" t="str">
        <f t="shared" si="222"/>
        <v>,</v>
      </c>
      <c r="U1178" s="14">
        <f t="shared" si="223"/>
        <v>1119.18</v>
      </c>
      <c r="V1178" s="14" t="str">
        <f t="shared" si="224"/>
        <v>,</v>
      </c>
      <c r="W1178" s="14">
        <f t="shared" si="225"/>
        <v>24.39</v>
      </c>
      <c r="X1178" s="14" t="str">
        <f t="shared" si="226"/>
        <v>,</v>
      </c>
      <c r="Y1178" s="14">
        <f t="shared" si="227"/>
        <v>2014</v>
      </c>
      <c r="Z1178" s="14" t="s">
        <v>72</v>
      </c>
    </row>
    <row r="1179" spans="1:26" x14ac:dyDescent="0.35">
      <c r="A1179" t="s">
        <v>41</v>
      </c>
      <c r="B1179" s="14">
        <f>VLOOKUP(Table2[[#This Row],[Crop]],Crop!$A$2:$B$5,2,FALSE)</f>
        <v>33</v>
      </c>
      <c r="C1179" t="s">
        <v>6</v>
      </c>
      <c r="D1179" s="14">
        <f>VLOOKUP(Table2[[#This Row],[District]],district!$A$2:$B$38,2,FALSE)</f>
        <v>2</v>
      </c>
      <c r="E1179">
        <v>2015</v>
      </c>
      <c r="F1179">
        <v>810.19</v>
      </c>
      <c r="G1179">
        <v>542</v>
      </c>
      <c r="H1179">
        <v>19.22</v>
      </c>
      <c r="L1179" s="17" t="s">
        <v>68</v>
      </c>
      <c r="M1179" s="14" t="s">
        <v>71</v>
      </c>
      <c r="N1179" s="14" t="str">
        <f t="shared" si="216"/>
        <v>,</v>
      </c>
      <c r="O1179" s="14">
        <f t="shared" si="217"/>
        <v>33</v>
      </c>
      <c r="P1179" s="14" t="str">
        <f t="shared" si="218"/>
        <v>,</v>
      </c>
      <c r="Q1179" s="14">
        <f t="shared" si="219"/>
        <v>2</v>
      </c>
      <c r="R1179" s="14" t="str">
        <f t="shared" si="220"/>
        <v>,</v>
      </c>
      <c r="S1179" s="14">
        <f t="shared" si="221"/>
        <v>542</v>
      </c>
      <c r="T1179" s="14" t="str">
        <f t="shared" si="222"/>
        <v>,</v>
      </c>
      <c r="U1179" s="14">
        <f t="shared" si="223"/>
        <v>810.19</v>
      </c>
      <c r="V1179" s="14" t="str">
        <f t="shared" si="224"/>
        <v>,</v>
      </c>
      <c r="W1179" s="14">
        <f t="shared" si="225"/>
        <v>19.22</v>
      </c>
      <c r="X1179" s="14" t="str">
        <f t="shared" si="226"/>
        <v>,</v>
      </c>
      <c r="Y1179" s="14">
        <f t="shared" si="227"/>
        <v>2015</v>
      </c>
      <c r="Z1179" s="14" t="s">
        <v>72</v>
      </c>
    </row>
    <row r="1180" spans="1:26" x14ac:dyDescent="0.35">
      <c r="A1180" t="s">
        <v>41</v>
      </c>
      <c r="B1180" s="14">
        <f>VLOOKUP(Table2[[#This Row],[Crop]],Crop!$A$2:$B$5,2,FALSE)</f>
        <v>33</v>
      </c>
      <c r="C1180" t="s">
        <v>6</v>
      </c>
      <c r="D1180" s="14">
        <f>VLOOKUP(Table2[[#This Row],[District]],district!$A$2:$B$38,2,FALSE)</f>
        <v>2</v>
      </c>
      <c r="E1180">
        <v>2016</v>
      </c>
      <c r="F1180">
        <v>842.05</v>
      </c>
      <c r="G1180">
        <v>509</v>
      </c>
      <c r="H1180">
        <v>21.27</v>
      </c>
      <c r="L1180" s="17" t="s">
        <v>68</v>
      </c>
      <c r="M1180" s="14" t="s">
        <v>71</v>
      </c>
      <c r="N1180" s="14" t="str">
        <f t="shared" si="216"/>
        <v>,</v>
      </c>
      <c r="O1180" s="14">
        <f t="shared" si="217"/>
        <v>33</v>
      </c>
      <c r="P1180" s="14" t="str">
        <f t="shared" si="218"/>
        <v>,</v>
      </c>
      <c r="Q1180" s="14">
        <f t="shared" si="219"/>
        <v>2</v>
      </c>
      <c r="R1180" s="14" t="str">
        <f t="shared" si="220"/>
        <v>,</v>
      </c>
      <c r="S1180" s="14">
        <f t="shared" si="221"/>
        <v>509</v>
      </c>
      <c r="T1180" s="14" t="str">
        <f t="shared" si="222"/>
        <v>,</v>
      </c>
      <c r="U1180" s="14">
        <f t="shared" si="223"/>
        <v>842.05</v>
      </c>
      <c r="V1180" s="14" t="str">
        <f t="shared" si="224"/>
        <v>,</v>
      </c>
      <c r="W1180" s="14">
        <f t="shared" si="225"/>
        <v>21.27</v>
      </c>
      <c r="X1180" s="14" t="str">
        <f t="shared" si="226"/>
        <v>,</v>
      </c>
      <c r="Y1180" s="14">
        <f t="shared" si="227"/>
        <v>2016</v>
      </c>
      <c r="Z1180" s="14" t="s">
        <v>72</v>
      </c>
    </row>
    <row r="1181" spans="1:26" x14ac:dyDescent="0.35">
      <c r="A1181" t="s">
        <v>41</v>
      </c>
      <c r="B1181" s="14">
        <f>VLOOKUP(Table2[[#This Row],[Crop]],Crop!$A$2:$B$5,2,FALSE)</f>
        <v>33</v>
      </c>
      <c r="C1181" t="s">
        <v>6</v>
      </c>
      <c r="D1181" s="14">
        <f>VLOOKUP(Table2[[#This Row],[District]],district!$A$2:$B$38,2,FALSE)</f>
        <v>2</v>
      </c>
      <c r="E1181">
        <v>2017</v>
      </c>
      <c r="F1181">
        <v>866.68</v>
      </c>
      <c r="G1181">
        <v>594</v>
      </c>
      <c r="H1181">
        <v>18.760000000000002</v>
      </c>
      <c r="L1181" s="17" t="s">
        <v>68</v>
      </c>
      <c r="M1181" s="14" t="s">
        <v>71</v>
      </c>
      <c r="N1181" s="14" t="str">
        <f t="shared" si="216"/>
        <v>,</v>
      </c>
      <c r="O1181" s="14">
        <f t="shared" si="217"/>
        <v>33</v>
      </c>
      <c r="P1181" s="14" t="str">
        <f t="shared" si="218"/>
        <v>,</v>
      </c>
      <c r="Q1181" s="14">
        <f t="shared" si="219"/>
        <v>2</v>
      </c>
      <c r="R1181" s="14" t="str">
        <f t="shared" si="220"/>
        <v>,</v>
      </c>
      <c r="S1181" s="14">
        <f t="shared" si="221"/>
        <v>594</v>
      </c>
      <c r="T1181" s="14" t="str">
        <f t="shared" si="222"/>
        <v>,</v>
      </c>
      <c r="U1181" s="14">
        <f t="shared" si="223"/>
        <v>866.68</v>
      </c>
      <c r="V1181" s="14" t="str">
        <f t="shared" si="224"/>
        <v>,</v>
      </c>
      <c r="W1181" s="14">
        <f t="shared" si="225"/>
        <v>18.760000000000002</v>
      </c>
      <c r="X1181" s="14" t="str">
        <f t="shared" si="226"/>
        <v>,</v>
      </c>
      <c r="Y1181" s="14">
        <f t="shared" si="227"/>
        <v>2017</v>
      </c>
      <c r="Z1181" s="14" t="s">
        <v>72</v>
      </c>
    </row>
    <row r="1182" spans="1:26" x14ac:dyDescent="0.35">
      <c r="A1182" t="s">
        <v>41</v>
      </c>
      <c r="B1182" s="14">
        <f>VLOOKUP(Table2[[#This Row],[Crop]],Crop!$A$2:$B$5,2,FALSE)</f>
        <v>33</v>
      </c>
      <c r="C1182" t="s">
        <v>6</v>
      </c>
      <c r="D1182" s="14">
        <f>VLOOKUP(Table2[[#This Row],[District]],district!$A$2:$B$38,2,FALSE)</f>
        <v>2</v>
      </c>
      <c r="E1182">
        <v>2018</v>
      </c>
      <c r="F1182">
        <v>686.32</v>
      </c>
      <c r="G1182">
        <v>524</v>
      </c>
      <c r="H1182">
        <v>16.84</v>
      </c>
      <c r="L1182" s="17" t="s">
        <v>68</v>
      </c>
      <c r="M1182" s="14" t="s">
        <v>71</v>
      </c>
      <c r="N1182" s="14" t="str">
        <f t="shared" ref="N1182:N1185" si="228">N1181</f>
        <v>,</v>
      </c>
      <c r="O1182" s="14">
        <f t="shared" ref="O1182:O1185" si="229">B1182</f>
        <v>33</v>
      </c>
      <c r="P1182" s="14" t="str">
        <f t="shared" ref="P1182:P1185" si="230">N1182</f>
        <v>,</v>
      </c>
      <c r="Q1182" s="14">
        <f t="shared" ref="Q1182:Q1185" si="231">D1182</f>
        <v>2</v>
      </c>
      <c r="R1182" s="14" t="str">
        <f t="shared" ref="R1182:R1185" si="232">N1182</f>
        <v>,</v>
      </c>
      <c r="S1182" s="14">
        <f t="shared" ref="S1182:S1185" si="233">G1182</f>
        <v>524</v>
      </c>
      <c r="T1182" s="14" t="str">
        <f t="shared" ref="T1182:T1185" si="234">N1181</f>
        <v>,</v>
      </c>
      <c r="U1182" s="14">
        <f t="shared" ref="U1182:U1185" si="235">F1182</f>
        <v>686.32</v>
      </c>
      <c r="V1182" s="14" t="str">
        <f t="shared" ref="V1182:V1185" si="236">N1181</f>
        <v>,</v>
      </c>
      <c r="W1182" s="14">
        <f t="shared" ref="W1182:W1185" si="237">H1182</f>
        <v>16.84</v>
      </c>
      <c r="X1182" s="14" t="str">
        <f t="shared" ref="X1182:X1185" si="238">N1181</f>
        <v>,</v>
      </c>
      <c r="Y1182" s="14">
        <f t="shared" ref="Y1182:Y1185" si="239">E1182</f>
        <v>2018</v>
      </c>
      <c r="Z1182" s="14" t="s">
        <v>72</v>
      </c>
    </row>
    <row r="1183" spans="1:26" x14ac:dyDescent="0.35">
      <c r="A1183" t="s">
        <v>41</v>
      </c>
      <c r="B1183" s="14">
        <f>VLOOKUP(Table2[[#This Row],[Crop]],Crop!$A$2:$B$5,2,FALSE)</f>
        <v>33</v>
      </c>
      <c r="C1183" t="s">
        <v>6</v>
      </c>
      <c r="D1183" s="14">
        <f>VLOOKUP(Table2[[#This Row],[District]],district!$A$2:$B$38,2,FALSE)</f>
        <v>2</v>
      </c>
      <c r="E1183">
        <v>2019</v>
      </c>
      <c r="F1183">
        <v>820.7</v>
      </c>
      <c r="G1183">
        <v>554</v>
      </c>
      <c r="H1183">
        <v>19.05</v>
      </c>
      <c r="L1183" s="17" t="s">
        <v>68</v>
      </c>
      <c r="M1183" s="14" t="s">
        <v>71</v>
      </c>
      <c r="N1183" s="14" t="str">
        <f t="shared" si="228"/>
        <v>,</v>
      </c>
      <c r="O1183" s="14">
        <f t="shared" si="229"/>
        <v>33</v>
      </c>
      <c r="P1183" s="14" t="str">
        <f t="shared" si="230"/>
        <v>,</v>
      </c>
      <c r="Q1183" s="14">
        <f t="shared" si="231"/>
        <v>2</v>
      </c>
      <c r="R1183" s="14" t="str">
        <f t="shared" si="232"/>
        <v>,</v>
      </c>
      <c r="S1183" s="14">
        <f t="shared" si="233"/>
        <v>554</v>
      </c>
      <c r="T1183" s="14" t="str">
        <f t="shared" si="234"/>
        <v>,</v>
      </c>
      <c r="U1183" s="14">
        <f t="shared" si="235"/>
        <v>820.7</v>
      </c>
      <c r="V1183" s="14" t="str">
        <f t="shared" si="236"/>
        <v>,</v>
      </c>
      <c r="W1183" s="14">
        <f t="shared" si="237"/>
        <v>19.05</v>
      </c>
      <c r="X1183" s="14" t="str">
        <f t="shared" si="238"/>
        <v>,</v>
      </c>
      <c r="Y1183" s="14">
        <f t="shared" si="239"/>
        <v>2019</v>
      </c>
      <c r="Z1183" s="14" t="s">
        <v>72</v>
      </c>
    </row>
    <row r="1184" spans="1:26" x14ac:dyDescent="0.35">
      <c r="A1184" t="s">
        <v>41</v>
      </c>
      <c r="B1184" s="14">
        <f>VLOOKUP(Table2[[#This Row],[Crop]],Crop!$A$2:$B$5,2,FALSE)</f>
        <v>33</v>
      </c>
      <c r="C1184" t="s">
        <v>6</v>
      </c>
      <c r="D1184" s="14">
        <f>VLOOKUP(Table2[[#This Row],[District]],district!$A$2:$B$38,2,FALSE)</f>
        <v>2</v>
      </c>
      <c r="E1184">
        <v>2020</v>
      </c>
      <c r="F1184">
        <v>994.03</v>
      </c>
      <c r="G1184">
        <v>608</v>
      </c>
      <c r="H1184">
        <v>19.62</v>
      </c>
      <c r="L1184" s="17" t="s">
        <v>68</v>
      </c>
      <c r="M1184" s="14" t="s">
        <v>71</v>
      </c>
      <c r="N1184" s="14" t="str">
        <f t="shared" si="228"/>
        <v>,</v>
      </c>
      <c r="O1184" s="14">
        <f t="shared" si="229"/>
        <v>33</v>
      </c>
      <c r="P1184" s="14" t="str">
        <f t="shared" si="230"/>
        <v>,</v>
      </c>
      <c r="Q1184" s="14">
        <f t="shared" si="231"/>
        <v>2</v>
      </c>
      <c r="R1184" s="14" t="str">
        <f t="shared" si="232"/>
        <v>,</v>
      </c>
      <c r="S1184" s="14">
        <f t="shared" si="233"/>
        <v>608</v>
      </c>
      <c r="T1184" s="14" t="str">
        <f t="shared" si="234"/>
        <v>,</v>
      </c>
      <c r="U1184" s="14">
        <f t="shared" si="235"/>
        <v>994.03</v>
      </c>
      <c r="V1184" s="14" t="str">
        <f t="shared" si="236"/>
        <v>,</v>
      </c>
      <c r="W1184" s="14">
        <f t="shared" si="237"/>
        <v>19.62</v>
      </c>
      <c r="X1184" s="14" t="str">
        <f t="shared" si="238"/>
        <v>,</v>
      </c>
      <c r="Y1184" s="14">
        <f t="shared" si="239"/>
        <v>2020</v>
      </c>
      <c r="Z1184" s="14" t="s">
        <v>72</v>
      </c>
    </row>
    <row r="1185" spans="1:26" x14ac:dyDescent="0.35">
      <c r="A1185" t="s">
        <v>41</v>
      </c>
      <c r="B1185" s="14">
        <f>VLOOKUP(Table2[[#This Row],[Crop]],Crop!$A$2:$B$5,2,FALSE)</f>
        <v>33</v>
      </c>
      <c r="C1185" t="s">
        <v>6</v>
      </c>
      <c r="D1185" s="14">
        <f>VLOOKUP(Table2[[#This Row],[District]],district!$A$2:$B$38,2,FALSE)</f>
        <v>2</v>
      </c>
      <c r="E1185">
        <v>2021</v>
      </c>
      <c r="F1185">
        <v>1024</v>
      </c>
      <c r="G1185">
        <v>618</v>
      </c>
      <c r="H1185">
        <v>19.88</v>
      </c>
      <c r="L1185" s="17" t="s">
        <v>68</v>
      </c>
      <c r="M1185" s="14" t="s">
        <v>71</v>
      </c>
      <c r="N1185" s="14" t="str">
        <f t="shared" si="228"/>
        <v>,</v>
      </c>
      <c r="O1185" s="14">
        <f t="shared" si="229"/>
        <v>33</v>
      </c>
      <c r="P1185" s="14" t="str">
        <f t="shared" si="230"/>
        <v>,</v>
      </c>
      <c r="Q1185" s="14">
        <f t="shared" si="231"/>
        <v>2</v>
      </c>
      <c r="R1185" s="14" t="str">
        <f t="shared" si="232"/>
        <v>,</v>
      </c>
      <c r="S1185" s="14">
        <f t="shared" si="233"/>
        <v>618</v>
      </c>
      <c r="T1185" s="14" t="str">
        <f t="shared" si="234"/>
        <v>,</v>
      </c>
      <c r="U1185" s="14">
        <f t="shared" si="235"/>
        <v>1024</v>
      </c>
      <c r="V1185" s="14" t="str">
        <f t="shared" si="236"/>
        <v>,</v>
      </c>
      <c r="W1185" s="14">
        <f t="shared" si="237"/>
        <v>19.88</v>
      </c>
      <c r="X1185" s="14" t="str">
        <f t="shared" si="238"/>
        <v>,</v>
      </c>
      <c r="Y1185" s="14">
        <f t="shared" si="239"/>
        <v>2021</v>
      </c>
      <c r="Z1185" s="14" t="s">
        <v>72</v>
      </c>
    </row>
  </sheetData>
  <conditionalFormatting sqref="B1186:B1048576 C1:D1185">
    <cfRule type="duplicateValues" priority="3"/>
  </conditionalFormatting>
  <conditionalFormatting sqref="K1:K38">
    <cfRule type="duplicateValues" dxfId="7" priority="2"/>
  </conditionalFormatting>
  <conditionalFormatting sqref="K1:K1185 B1186:B1048576 C1:D1185">
    <cfRule type="duplicateValues" dxfId="6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4"/>
  <sheetViews>
    <sheetView topLeftCell="A996" workbookViewId="0">
      <selection activeCell="A996" sqref="A1:A1048576"/>
    </sheetView>
  </sheetViews>
  <sheetFormatPr defaultRowHeight="14.5" x14ac:dyDescent="0.35"/>
  <cols>
    <col min="2" max="2" width="9.81640625" customWidth="1"/>
    <col min="3" max="3" width="9.453125" customWidth="1"/>
    <col min="4" max="4" width="11" customWidth="1"/>
    <col min="6" max="6" width="10" customWidth="1"/>
    <col min="9" max="10" width="0" hidden="1" customWidth="1"/>
    <col min="11" max="11" width="12.6328125" style="14" hidden="1" customWidth="1"/>
    <col min="12" max="12" width="76.453125" hidden="1" customWidth="1"/>
    <col min="13" max="15" width="0" hidden="1" customWidth="1"/>
    <col min="16" max="16" width="0" style="14" hidden="1" customWidth="1"/>
    <col min="17" max="26" width="0" hidden="1" customWidth="1"/>
  </cols>
  <sheetData>
    <row r="1" spans="1:26" ht="18.5" x14ac:dyDescent="0.45">
      <c r="A1" t="s">
        <v>0</v>
      </c>
      <c r="B1" t="s">
        <v>66</v>
      </c>
      <c r="C1" t="s">
        <v>2</v>
      </c>
      <c r="D1" t="s">
        <v>67</v>
      </c>
      <c r="E1" t="s">
        <v>1</v>
      </c>
      <c r="F1" t="s">
        <v>3</v>
      </c>
      <c r="G1" t="s">
        <v>4</v>
      </c>
      <c r="H1" t="s">
        <v>5</v>
      </c>
      <c r="M1" s="16" t="s">
        <v>69</v>
      </c>
      <c r="N1" t="s">
        <v>70</v>
      </c>
    </row>
    <row r="2" spans="1:26" ht="35.5" customHeight="1" x14ac:dyDescent="0.35">
      <c r="A2" t="s">
        <v>42</v>
      </c>
      <c r="B2" s="13">
        <f>VLOOKUP(Table4[[#This Row],[Crop]],Crop!$A$2:$B$5,2,FALSE)</f>
        <v>11</v>
      </c>
      <c r="C2" t="s">
        <v>6</v>
      </c>
      <c r="D2">
        <f>VLOOKUP(Table4[[#This Row],[District]],district!$A$2:$B$37,2,FALSE)</f>
        <v>2</v>
      </c>
      <c r="E2">
        <v>1990</v>
      </c>
      <c r="F2">
        <v>39.619999999999997</v>
      </c>
      <c r="G2">
        <v>97</v>
      </c>
      <c r="H2">
        <v>10.94</v>
      </c>
      <c r="K2" s="14" t="s">
        <v>7</v>
      </c>
      <c r="L2" s="15" t="s">
        <v>68</v>
      </c>
      <c r="M2" t="s">
        <v>71</v>
      </c>
      <c r="N2" t="str">
        <f>N1</f>
        <v>,</v>
      </c>
      <c r="O2">
        <f>B2</f>
        <v>11</v>
      </c>
      <c r="P2" s="14" t="str">
        <f>N2</f>
        <v>,</v>
      </c>
      <c r="Q2">
        <f>D2</f>
        <v>2</v>
      </c>
      <c r="R2" t="str">
        <f>N2</f>
        <v>,</v>
      </c>
      <c r="S2">
        <f>G2</f>
        <v>97</v>
      </c>
      <c r="T2" t="str">
        <f>N1</f>
        <v>,</v>
      </c>
      <c r="U2">
        <f>F2</f>
        <v>39.619999999999997</v>
      </c>
      <c r="V2" t="str">
        <f>N1</f>
        <v>,</v>
      </c>
      <c r="W2">
        <f>H2</f>
        <v>10.94</v>
      </c>
      <c r="X2" t="str">
        <f>N1</f>
        <v>,</v>
      </c>
      <c r="Y2">
        <f>E2</f>
        <v>1990</v>
      </c>
      <c r="Z2" t="s">
        <v>72</v>
      </c>
    </row>
    <row r="3" spans="1:26" ht="29" x14ac:dyDescent="0.35">
      <c r="A3" t="s">
        <v>42</v>
      </c>
      <c r="B3" s="13">
        <f>VLOOKUP(Table4[[#This Row],[Crop]],Crop!$A$2:$B$5,2,FALSE)</f>
        <v>11</v>
      </c>
      <c r="C3" t="s">
        <v>6</v>
      </c>
      <c r="D3" s="14">
        <f>VLOOKUP(Table4[[#This Row],[District]],district!$A$2:$B$37,2,FALSE)</f>
        <v>2</v>
      </c>
      <c r="E3">
        <v>1991</v>
      </c>
      <c r="F3">
        <v>35.94</v>
      </c>
      <c r="G3">
        <v>92</v>
      </c>
      <c r="H3">
        <v>10.47</v>
      </c>
      <c r="K3" s="14" t="s">
        <v>54</v>
      </c>
      <c r="L3" s="15" t="s">
        <v>68</v>
      </c>
      <c r="M3" s="14" t="s">
        <v>71</v>
      </c>
      <c r="N3" s="14" t="str">
        <f t="shared" ref="N3:N52" si="0">N2</f>
        <v>,</v>
      </c>
      <c r="O3" s="14">
        <f t="shared" ref="O3:O52" si="1">B3</f>
        <v>11</v>
      </c>
      <c r="P3" s="14" t="str">
        <f t="shared" ref="P3:P52" si="2">N3</f>
        <v>,</v>
      </c>
      <c r="Q3" s="14">
        <f t="shared" ref="Q3:Q52" si="3">D3</f>
        <v>2</v>
      </c>
      <c r="R3" s="14" t="str">
        <f t="shared" ref="R3:R52" si="4">N3</f>
        <v>,</v>
      </c>
      <c r="S3" s="14">
        <f t="shared" ref="S3:S52" si="5">G3</f>
        <v>92</v>
      </c>
      <c r="T3" s="14" t="str">
        <f t="shared" ref="T3:T52" si="6">N2</f>
        <v>,</v>
      </c>
      <c r="U3" s="14">
        <f t="shared" ref="U3:U52" si="7">F3</f>
        <v>35.94</v>
      </c>
      <c r="V3" s="14" t="str">
        <f t="shared" ref="V3:V52" si="8">N2</f>
        <v>,</v>
      </c>
      <c r="W3" s="14">
        <f t="shared" ref="W3:W52" si="9">H3</f>
        <v>10.47</v>
      </c>
      <c r="X3" s="14" t="str">
        <f t="shared" ref="X3:X52" si="10">N2</f>
        <v>,</v>
      </c>
      <c r="Y3" s="14">
        <f t="shared" ref="Y3:Y52" si="11">E3</f>
        <v>1991</v>
      </c>
      <c r="Z3" s="14" t="s">
        <v>72</v>
      </c>
    </row>
    <row r="4" spans="1:26" ht="29" x14ac:dyDescent="0.35">
      <c r="A4" t="s">
        <v>42</v>
      </c>
      <c r="B4" s="13">
        <f>VLOOKUP(Table4[[#This Row],[Crop]],Crop!$A$2:$B$5,2,FALSE)</f>
        <v>11</v>
      </c>
      <c r="C4" t="s">
        <v>6</v>
      </c>
      <c r="D4" s="14">
        <f>VLOOKUP(Table4[[#This Row],[District]],district!$A$2:$B$37,2,FALSE)</f>
        <v>2</v>
      </c>
      <c r="E4">
        <v>1992</v>
      </c>
      <c r="F4">
        <v>39.93</v>
      </c>
      <c r="G4">
        <v>95</v>
      </c>
      <c r="H4">
        <v>11.26</v>
      </c>
      <c r="K4" s="14" t="s">
        <v>55</v>
      </c>
      <c r="L4" s="15" t="s">
        <v>68</v>
      </c>
      <c r="M4" s="14" t="s">
        <v>71</v>
      </c>
      <c r="N4" s="14" t="str">
        <f t="shared" si="0"/>
        <v>,</v>
      </c>
      <c r="O4" s="14">
        <f t="shared" si="1"/>
        <v>11</v>
      </c>
      <c r="P4" s="14" t="str">
        <f t="shared" si="2"/>
        <v>,</v>
      </c>
      <c r="Q4" s="14">
        <f t="shared" si="3"/>
        <v>2</v>
      </c>
      <c r="R4" s="14" t="str">
        <f t="shared" si="4"/>
        <v>,</v>
      </c>
      <c r="S4" s="14">
        <f t="shared" si="5"/>
        <v>95</v>
      </c>
      <c r="T4" s="14" t="str">
        <f t="shared" si="6"/>
        <v>,</v>
      </c>
      <c r="U4" s="14">
        <f t="shared" si="7"/>
        <v>39.93</v>
      </c>
      <c r="V4" s="14" t="str">
        <f t="shared" si="8"/>
        <v>,</v>
      </c>
      <c r="W4" s="14">
        <f t="shared" si="9"/>
        <v>11.26</v>
      </c>
      <c r="X4" s="14" t="str">
        <f t="shared" si="10"/>
        <v>,</v>
      </c>
      <c r="Y4" s="14">
        <f t="shared" si="11"/>
        <v>1992</v>
      </c>
      <c r="Z4" s="14" t="s">
        <v>72</v>
      </c>
    </row>
    <row r="5" spans="1:26" ht="29" x14ac:dyDescent="0.35">
      <c r="A5" t="s">
        <v>42</v>
      </c>
      <c r="B5" s="13">
        <f>VLOOKUP(Table4[[#This Row],[Crop]],Crop!$A$2:$B$5,2,FALSE)</f>
        <v>11</v>
      </c>
      <c r="C5" t="s">
        <v>6</v>
      </c>
      <c r="D5" s="14">
        <f>VLOOKUP(Table4[[#This Row],[District]],district!$A$2:$B$37,2,FALSE)</f>
        <v>2</v>
      </c>
      <c r="E5">
        <v>1993</v>
      </c>
      <c r="F5">
        <v>50.57</v>
      </c>
      <c r="G5">
        <v>116</v>
      </c>
      <c r="H5">
        <v>11.68</v>
      </c>
      <c r="K5" s="14" t="s">
        <v>59</v>
      </c>
      <c r="L5" s="15" t="s">
        <v>68</v>
      </c>
      <c r="M5" s="14" t="s">
        <v>71</v>
      </c>
      <c r="N5" s="14" t="str">
        <f t="shared" si="0"/>
        <v>,</v>
      </c>
      <c r="O5" s="14">
        <f t="shared" si="1"/>
        <v>11</v>
      </c>
      <c r="P5" s="14" t="str">
        <f t="shared" si="2"/>
        <v>,</v>
      </c>
      <c r="Q5" s="14">
        <f t="shared" si="3"/>
        <v>2</v>
      </c>
      <c r="R5" s="14" t="str">
        <f t="shared" si="4"/>
        <v>,</v>
      </c>
      <c r="S5" s="14">
        <f t="shared" si="5"/>
        <v>116</v>
      </c>
      <c r="T5" s="14" t="str">
        <f t="shared" si="6"/>
        <v>,</v>
      </c>
      <c r="U5" s="14">
        <f t="shared" si="7"/>
        <v>50.57</v>
      </c>
      <c r="V5" s="14" t="str">
        <f t="shared" si="8"/>
        <v>,</v>
      </c>
      <c r="W5" s="14">
        <f t="shared" si="9"/>
        <v>11.68</v>
      </c>
      <c r="X5" s="14" t="str">
        <f t="shared" si="10"/>
        <v>,</v>
      </c>
      <c r="Y5" s="14">
        <f t="shared" si="11"/>
        <v>1993</v>
      </c>
      <c r="Z5" s="14" t="s">
        <v>72</v>
      </c>
    </row>
    <row r="6" spans="1:26" ht="29" x14ac:dyDescent="0.35">
      <c r="A6" t="s">
        <v>42</v>
      </c>
      <c r="B6" s="13">
        <f>VLOOKUP(Table4[[#This Row],[Crop]],Crop!$A$2:$B$5,2,FALSE)</f>
        <v>11</v>
      </c>
      <c r="C6" t="s">
        <v>6</v>
      </c>
      <c r="D6" s="14">
        <f>VLOOKUP(Table4[[#This Row],[District]],district!$A$2:$B$37,2,FALSE)</f>
        <v>2</v>
      </c>
      <c r="E6">
        <v>1994</v>
      </c>
      <c r="F6">
        <v>57.48</v>
      </c>
      <c r="G6">
        <v>114</v>
      </c>
      <c r="H6">
        <v>13.51</v>
      </c>
      <c r="K6" s="14" t="s">
        <v>46</v>
      </c>
      <c r="L6" s="15" t="s">
        <v>68</v>
      </c>
      <c r="M6" s="14" t="s">
        <v>71</v>
      </c>
      <c r="N6" s="14" t="str">
        <f t="shared" si="0"/>
        <v>,</v>
      </c>
      <c r="O6" s="14">
        <f t="shared" si="1"/>
        <v>11</v>
      </c>
      <c r="P6" s="14" t="str">
        <f t="shared" si="2"/>
        <v>,</v>
      </c>
      <c r="Q6" s="14">
        <f t="shared" si="3"/>
        <v>2</v>
      </c>
      <c r="R6" s="14" t="str">
        <f t="shared" si="4"/>
        <v>,</v>
      </c>
      <c r="S6" s="14">
        <f t="shared" si="5"/>
        <v>114</v>
      </c>
      <c r="T6" s="14" t="str">
        <f t="shared" si="6"/>
        <v>,</v>
      </c>
      <c r="U6" s="14">
        <f t="shared" si="7"/>
        <v>57.48</v>
      </c>
      <c r="V6" s="14" t="str">
        <f t="shared" si="8"/>
        <v>,</v>
      </c>
      <c r="W6" s="14">
        <f t="shared" si="9"/>
        <v>13.51</v>
      </c>
      <c r="X6" s="14" t="str">
        <f t="shared" si="10"/>
        <v>,</v>
      </c>
      <c r="Y6" s="14">
        <f t="shared" si="11"/>
        <v>1994</v>
      </c>
      <c r="Z6" s="14" t="s">
        <v>72</v>
      </c>
    </row>
    <row r="7" spans="1:26" ht="29" x14ac:dyDescent="0.35">
      <c r="A7" t="s">
        <v>42</v>
      </c>
      <c r="B7" s="13">
        <f>VLOOKUP(Table4[[#This Row],[Crop]],Crop!$A$2:$B$5,2,FALSE)</f>
        <v>11</v>
      </c>
      <c r="C7" t="s">
        <v>6</v>
      </c>
      <c r="D7" s="14">
        <f>VLOOKUP(Table4[[#This Row],[District]],district!$A$2:$B$37,2,FALSE)</f>
        <v>2</v>
      </c>
      <c r="E7">
        <v>1995</v>
      </c>
      <c r="F7">
        <v>56.06</v>
      </c>
      <c r="G7">
        <v>106</v>
      </c>
      <c r="H7">
        <v>14.17</v>
      </c>
      <c r="K7" s="14" t="s">
        <v>60</v>
      </c>
      <c r="L7" s="15" t="s">
        <v>68</v>
      </c>
      <c r="M7" s="14" t="s">
        <v>71</v>
      </c>
      <c r="N7" s="14" t="str">
        <f t="shared" si="0"/>
        <v>,</v>
      </c>
      <c r="O7" s="14">
        <f t="shared" si="1"/>
        <v>11</v>
      </c>
      <c r="P7" s="14" t="str">
        <f t="shared" si="2"/>
        <v>,</v>
      </c>
      <c r="Q7" s="14">
        <f t="shared" si="3"/>
        <v>2</v>
      </c>
      <c r="R7" s="14" t="str">
        <f t="shared" si="4"/>
        <v>,</v>
      </c>
      <c r="S7" s="14">
        <f t="shared" si="5"/>
        <v>106</v>
      </c>
      <c r="T7" s="14" t="str">
        <f t="shared" si="6"/>
        <v>,</v>
      </c>
      <c r="U7" s="14">
        <f t="shared" si="7"/>
        <v>56.06</v>
      </c>
      <c r="V7" s="14" t="str">
        <f t="shared" si="8"/>
        <v>,</v>
      </c>
      <c r="W7" s="14">
        <f t="shared" si="9"/>
        <v>14.17</v>
      </c>
      <c r="X7" s="14" t="str">
        <f t="shared" si="10"/>
        <v>,</v>
      </c>
      <c r="Y7" s="14">
        <f t="shared" si="11"/>
        <v>1995</v>
      </c>
      <c r="Z7" s="14" t="s">
        <v>72</v>
      </c>
    </row>
    <row r="8" spans="1:26" ht="29" x14ac:dyDescent="0.35">
      <c r="A8" t="s">
        <v>42</v>
      </c>
      <c r="B8" s="13">
        <f>VLOOKUP(Table4[[#This Row],[Crop]],Crop!$A$2:$B$5,2,FALSE)</f>
        <v>11</v>
      </c>
      <c r="C8" t="s">
        <v>6</v>
      </c>
      <c r="D8" s="14">
        <f>VLOOKUP(Table4[[#This Row],[District]],district!$A$2:$B$37,2,FALSE)</f>
        <v>2</v>
      </c>
      <c r="E8">
        <v>1996</v>
      </c>
      <c r="F8">
        <v>44.85</v>
      </c>
      <c r="G8">
        <v>107</v>
      </c>
      <c r="H8">
        <v>11.23</v>
      </c>
      <c r="K8" s="14" t="s">
        <v>43</v>
      </c>
      <c r="L8" s="15" t="s">
        <v>68</v>
      </c>
      <c r="M8" s="14" t="s">
        <v>71</v>
      </c>
      <c r="N8" s="14" t="str">
        <f t="shared" si="0"/>
        <v>,</v>
      </c>
      <c r="O8" s="14">
        <f t="shared" si="1"/>
        <v>11</v>
      </c>
      <c r="P8" s="14" t="str">
        <f t="shared" si="2"/>
        <v>,</v>
      </c>
      <c r="Q8" s="14">
        <f t="shared" si="3"/>
        <v>2</v>
      </c>
      <c r="R8" s="14" t="str">
        <f t="shared" si="4"/>
        <v>,</v>
      </c>
      <c r="S8" s="14">
        <f t="shared" si="5"/>
        <v>107</v>
      </c>
      <c r="T8" s="14" t="str">
        <f t="shared" si="6"/>
        <v>,</v>
      </c>
      <c r="U8" s="14">
        <f t="shared" si="7"/>
        <v>44.85</v>
      </c>
      <c r="V8" s="14" t="str">
        <f t="shared" si="8"/>
        <v>,</v>
      </c>
      <c r="W8" s="14">
        <f t="shared" si="9"/>
        <v>11.23</v>
      </c>
      <c r="X8" s="14" t="str">
        <f t="shared" si="10"/>
        <v>,</v>
      </c>
      <c r="Y8" s="14">
        <f t="shared" si="11"/>
        <v>1996</v>
      </c>
      <c r="Z8" s="14" t="s">
        <v>72</v>
      </c>
    </row>
    <row r="9" spans="1:26" ht="29" x14ac:dyDescent="0.35">
      <c r="A9" t="s">
        <v>42</v>
      </c>
      <c r="B9" s="13">
        <f>VLOOKUP(Table4[[#This Row],[Crop]],Crop!$A$2:$B$5,2,FALSE)</f>
        <v>11</v>
      </c>
      <c r="C9" t="s">
        <v>6</v>
      </c>
      <c r="D9" s="14">
        <f>VLOOKUP(Table4[[#This Row],[District]],district!$A$2:$B$37,2,FALSE)</f>
        <v>2</v>
      </c>
      <c r="E9">
        <v>1997</v>
      </c>
      <c r="F9">
        <v>41.26</v>
      </c>
      <c r="G9">
        <v>98</v>
      </c>
      <c r="H9">
        <v>11.28</v>
      </c>
      <c r="K9" s="14" t="s">
        <v>44</v>
      </c>
      <c r="L9" s="15" t="s">
        <v>68</v>
      </c>
      <c r="M9" s="14" t="s">
        <v>71</v>
      </c>
      <c r="N9" s="14" t="str">
        <f t="shared" si="0"/>
        <v>,</v>
      </c>
      <c r="O9" s="14">
        <f t="shared" si="1"/>
        <v>11</v>
      </c>
      <c r="P9" s="14" t="str">
        <f t="shared" si="2"/>
        <v>,</v>
      </c>
      <c r="Q9" s="14">
        <f t="shared" si="3"/>
        <v>2</v>
      </c>
      <c r="R9" s="14" t="str">
        <f t="shared" si="4"/>
        <v>,</v>
      </c>
      <c r="S9" s="14">
        <f t="shared" si="5"/>
        <v>98</v>
      </c>
      <c r="T9" s="14" t="str">
        <f t="shared" si="6"/>
        <v>,</v>
      </c>
      <c r="U9" s="14">
        <f t="shared" si="7"/>
        <v>41.26</v>
      </c>
      <c r="V9" s="14" t="str">
        <f t="shared" si="8"/>
        <v>,</v>
      </c>
      <c r="W9" s="14">
        <f t="shared" si="9"/>
        <v>11.28</v>
      </c>
      <c r="X9" s="14" t="str">
        <f t="shared" si="10"/>
        <v>,</v>
      </c>
      <c r="Y9" s="14">
        <f t="shared" si="11"/>
        <v>1997</v>
      </c>
      <c r="Z9" s="14" t="s">
        <v>72</v>
      </c>
    </row>
    <row r="10" spans="1:26" ht="29" x14ac:dyDescent="0.35">
      <c r="A10" t="s">
        <v>42</v>
      </c>
      <c r="B10" s="13">
        <f>VLOOKUP(Table4[[#This Row],[Crop]],Crop!$A$2:$B$5,2,FALSE)</f>
        <v>11</v>
      </c>
      <c r="C10" t="s">
        <v>6</v>
      </c>
      <c r="D10" s="14">
        <f>VLOOKUP(Table4[[#This Row],[District]],district!$A$2:$B$37,2,FALSE)</f>
        <v>2</v>
      </c>
      <c r="E10">
        <v>1998</v>
      </c>
      <c r="F10">
        <v>58.67</v>
      </c>
      <c r="G10">
        <v>138</v>
      </c>
      <c r="H10">
        <v>11.39</v>
      </c>
      <c r="K10" s="14" t="s">
        <v>52</v>
      </c>
      <c r="L10" s="15" t="s">
        <v>68</v>
      </c>
      <c r="M10" s="14" t="s">
        <v>71</v>
      </c>
      <c r="N10" s="14" t="str">
        <f t="shared" si="0"/>
        <v>,</v>
      </c>
      <c r="O10" s="14">
        <f t="shared" si="1"/>
        <v>11</v>
      </c>
      <c r="P10" s="14" t="str">
        <f t="shared" si="2"/>
        <v>,</v>
      </c>
      <c r="Q10" s="14">
        <f t="shared" si="3"/>
        <v>2</v>
      </c>
      <c r="R10" s="14" t="str">
        <f t="shared" si="4"/>
        <v>,</v>
      </c>
      <c r="S10" s="14">
        <f t="shared" si="5"/>
        <v>138</v>
      </c>
      <c r="T10" s="14" t="str">
        <f t="shared" si="6"/>
        <v>,</v>
      </c>
      <c r="U10" s="14">
        <f t="shared" si="7"/>
        <v>58.67</v>
      </c>
      <c r="V10" s="14" t="str">
        <f t="shared" si="8"/>
        <v>,</v>
      </c>
      <c r="W10" s="14">
        <f t="shared" si="9"/>
        <v>11.39</v>
      </c>
      <c r="X10" s="14" t="str">
        <f t="shared" si="10"/>
        <v>,</v>
      </c>
      <c r="Y10" s="14">
        <f t="shared" si="11"/>
        <v>1998</v>
      </c>
      <c r="Z10" s="14" t="s">
        <v>72</v>
      </c>
    </row>
    <row r="11" spans="1:26" ht="29" x14ac:dyDescent="0.35">
      <c r="A11" t="s">
        <v>42</v>
      </c>
      <c r="B11" s="13">
        <f>VLOOKUP(Table4[[#This Row],[Crop]],Crop!$A$2:$B$5,2,FALSE)</f>
        <v>11</v>
      </c>
      <c r="C11" t="s">
        <v>6</v>
      </c>
      <c r="D11" s="14">
        <f>VLOOKUP(Table4[[#This Row],[District]],district!$A$2:$B$37,2,FALSE)</f>
        <v>2</v>
      </c>
      <c r="E11">
        <v>1999</v>
      </c>
      <c r="F11">
        <v>71.83</v>
      </c>
      <c r="G11">
        <v>151</v>
      </c>
      <c r="H11">
        <v>12.74</v>
      </c>
      <c r="K11" s="14" t="s">
        <v>57</v>
      </c>
      <c r="L11" s="15" t="s">
        <v>68</v>
      </c>
      <c r="M11" s="14" t="s">
        <v>71</v>
      </c>
      <c r="N11" s="14" t="str">
        <f t="shared" si="0"/>
        <v>,</v>
      </c>
      <c r="O11" s="14">
        <f t="shared" si="1"/>
        <v>11</v>
      </c>
      <c r="P11" s="14" t="str">
        <f t="shared" si="2"/>
        <v>,</v>
      </c>
      <c r="Q11" s="14">
        <f t="shared" si="3"/>
        <v>2</v>
      </c>
      <c r="R11" s="14" t="str">
        <f t="shared" si="4"/>
        <v>,</v>
      </c>
      <c r="S11" s="14">
        <f t="shared" si="5"/>
        <v>151</v>
      </c>
      <c r="T11" s="14" t="str">
        <f t="shared" si="6"/>
        <v>,</v>
      </c>
      <c r="U11" s="14">
        <f t="shared" si="7"/>
        <v>71.83</v>
      </c>
      <c r="V11" s="14" t="str">
        <f t="shared" si="8"/>
        <v>,</v>
      </c>
      <c r="W11" s="14">
        <f t="shared" si="9"/>
        <v>12.74</v>
      </c>
      <c r="X11" s="14" t="str">
        <f t="shared" si="10"/>
        <v>,</v>
      </c>
      <c r="Y11" s="14">
        <f t="shared" si="11"/>
        <v>1999</v>
      </c>
      <c r="Z11" s="14" t="s">
        <v>72</v>
      </c>
    </row>
    <row r="12" spans="1:26" ht="29" x14ac:dyDescent="0.35">
      <c r="A12" t="s">
        <v>42</v>
      </c>
      <c r="B12" s="13">
        <f>VLOOKUP(Table4[[#This Row],[Crop]],Crop!$A$2:$B$5,2,FALSE)</f>
        <v>11</v>
      </c>
      <c r="C12" t="s">
        <v>6</v>
      </c>
      <c r="D12" s="14">
        <f>VLOOKUP(Table4[[#This Row],[District]],district!$A$2:$B$37,2,FALSE)</f>
        <v>2</v>
      </c>
      <c r="E12">
        <v>2000</v>
      </c>
      <c r="F12">
        <v>72.680000000000007</v>
      </c>
      <c r="G12">
        <v>129</v>
      </c>
      <c r="H12">
        <v>15.09</v>
      </c>
      <c r="K12" s="14" t="s">
        <v>45</v>
      </c>
      <c r="L12" s="15" t="s">
        <v>68</v>
      </c>
      <c r="M12" s="14" t="s">
        <v>71</v>
      </c>
      <c r="N12" s="14" t="str">
        <f t="shared" si="0"/>
        <v>,</v>
      </c>
      <c r="O12" s="14">
        <f t="shared" si="1"/>
        <v>11</v>
      </c>
      <c r="P12" s="14" t="str">
        <f t="shared" si="2"/>
        <v>,</v>
      </c>
      <c r="Q12" s="14">
        <f t="shared" si="3"/>
        <v>2</v>
      </c>
      <c r="R12" s="14" t="str">
        <f t="shared" si="4"/>
        <v>,</v>
      </c>
      <c r="S12" s="14">
        <f t="shared" si="5"/>
        <v>129</v>
      </c>
      <c r="T12" s="14" t="str">
        <f t="shared" si="6"/>
        <v>,</v>
      </c>
      <c r="U12" s="14">
        <f t="shared" si="7"/>
        <v>72.680000000000007</v>
      </c>
      <c r="V12" s="14" t="str">
        <f t="shared" si="8"/>
        <v>,</v>
      </c>
      <c r="W12" s="14">
        <f t="shared" si="9"/>
        <v>15.09</v>
      </c>
      <c r="X12" s="14" t="str">
        <f t="shared" si="10"/>
        <v>,</v>
      </c>
      <c r="Y12" s="14">
        <f t="shared" si="11"/>
        <v>2000</v>
      </c>
      <c r="Z12" s="14" t="s">
        <v>72</v>
      </c>
    </row>
    <row r="13" spans="1:26" ht="29" x14ac:dyDescent="0.35">
      <c r="A13" t="s">
        <v>42</v>
      </c>
      <c r="B13" s="13">
        <f>VLOOKUP(Table4[[#This Row],[Crop]],Crop!$A$2:$B$5,2,FALSE)</f>
        <v>11</v>
      </c>
      <c r="C13" t="s">
        <v>6</v>
      </c>
      <c r="D13" s="14">
        <f>VLOOKUP(Table4[[#This Row],[District]],district!$A$2:$B$37,2,FALSE)</f>
        <v>2</v>
      </c>
      <c r="E13">
        <v>2001</v>
      </c>
      <c r="F13">
        <v>43</v>
      </c>
      <c r="G13">
        <v>87</v>
      </c>
      <c r="H13">
        <v>13.29</v>
      </c>
      <c r="K13" s="14" t="s">
        <v>47</v>
      </c>
      <c r="L13" s="15" t="s">
        <v>68</v>
      </c>
      <c r="M13" s="14" t="s">
        <v>71</v>
      </c>
      <c r="N13" s="14" t="str">
        <f t="shared" si="0"/>
        <v>,</v>
      </c>
      <c r="O13" s="14">
        <f t="shared" si="1"/>
        <v>11</v>
      </c>
      <c r="P13" s="14" t="str">
        <f t="shared" si="2"/>
        <v>,</v>
      </c>
      <c r="Q13" s="14">
        <f t="shared" si="3"/>
        <v>2</v>
      </c>
      <c r="R13" s="14" t="str">
        <f t="shared" si="4"/>
        <v>,</v>
      </c>
      <c r="S13" s="14">
        <f t="shared" si="5"/>
        <v>87</v>
      </c>
      <c r="T13" s="14" t="str">
        <f t="shared" si="6"/>
        <v>,</v>
      </c>
      <c r="U13" s="14">
        <f t="shared" si="7"/>
        <v>43</v>
      </c>
      <c r="V13" s="14" t="str">
        <f t="shared" si="8"/>
        <v>,</v>
      </c>
      <c r="W13" s="14">
        <f t="shared" si="9"/>
        <v>13.29</v>
      </c>
      <c r="X13" s="14" t="str">
        <f t="shared" si="10"/>
        <v>,</v>
      </c>
      <c r="Y13" s="14">
        <f t="shared" si="11"/>
        <v>2001</v>
      </c>
      <c r="Z13" s="14" t="s">
        <v>72</v>
      </c>
    </row>
    <row r="14" spans="1:26" ht="29" x14ac:dyDescent="0.35">
      <c r="A14" t="s">
        <v>42</v>
      </c>
      <c r="B14" s="13">
        <f>VLOOKUP(Table4[[#This Row],[Crop]],Crop!$A$2:$B$5,2,FALSE)</f>
        <v>11</v>
      </c>
      <c r="C14" t="s">
        <v>6</v>
      </c>
      <c r="D14" s="14">
        <f>VLOOKUP(Table4[[#This Row],[District]],district!$A$2:$B$37,2,FALSE)</f>
        <v>2</v>
      </c>
      <c r="E14">
        <v>2002</v>
      </c>
      <c r="F14">
        <v>65.36</v>
      </c>
      <c r="G14">
        <v>31</v>
      </c>
      <c r="H14">
        <v>17.170000000000002</v>
      </c>
      <c r="K14" s="14" t="s">
        <v>48</v>
      </c>
      <c r="L14" s="15" t="s">
        <v>68</v>
      </c>
      <c r="M14" s="14" t="s">
        <v>71</v>
      </c>
      <c r="N14" s="14" t="str">
        <f t="shared" si="0"/>
        <v>,</v>
      </c>
      <c r="O14" s="14">
        <f t="shared" si="1"/>
        <v>11</v>
      </c>
      <c r="P14" s="14" t="str">
        <f t="shared" si="2"/>
        <v>,</v>
      </c>
      <c r="Q14" s="14">
        <f t="shared" si="3"/>
        <v>2</v>
      </c>
      <c r="R14" s="14" t="str">
        <f t="shared" si="4"/>
        <v>,</v>
      </c>
      <c r="S14" s="14">
        <f t="shared" si="5"/>
        <v>31</v>
      </c>
      <c r="T14" s="14" t="str">
        <f t="shared" si="6"/>
        <v>,</v>
      </c>
      <c r="U14" s="14">
        <f t="shared" si="7"/>
        <v>65.36</v>
      </c>
      <c r="V14" s="14" t="str">
        <f t="shared" si="8"/>
        <v>,</v>
      </c>
      <c r="W14" s="14">
        <f t="shared" si="9"/>
        <v>17.170000000000002</v>
      </c>
      <c r="X14" s="14" t="str">
        <f t="shared" si="10"/>
        <v>,</v>
      </c>
      <c r="Y14" s="14">
        <f t="shared" si="11"/>
        <v>2002</v>
      </c>
      <c r="Z14" s="14" t="s">
        <v>72</v>
      </c>
    </row>
    <row r="15" spans="1:26" ht="29" x14ac:dyDescent="0.35">
      <c r="A15" t="s">
        <v>42</v>
      </c>
      <c r="B15" s="13">
        <f>VLOOKUP(Table4[[#This Row],[Crop]],Crop!$A$2:$B$5,2,FALSE)</f>
        <v>11</v>
      </c>
      <c r="C15" t="s">
        <v>6</v>
      </c>
      <c r="D15" s="14">
        <f>VLOOKUP(Table4[[#This Row],[District]],district!$A$2:$B$37,2,FALSE)</f>
        <v>2</v>
      </c>
      <c r="E15">
        <v>2003</v>
      </c>
      <c r="F15">
        <v>86.39</v>
      </c>
      <c r="G15">
        <v>134</v>
      </c>
      <c r="H15">
        <v>17.27</v>
      </c>
      <c r="K15" s="14" t="s">
        <v>58</v>
      </c>
      <c r="L15" s="15" t="s">
        <v>68</v>
      </c>
      <c r="M15" s="14" t="s">
        <v>71</v>
      </c>
      <c r="N15" s="14" t="str">
        <f t="shared" si="0"/>
        <v>,</v>
      </c>
      <c r="O15" s="14">
        <f t="shared" si="1"/>
        <v>11</v>
      </c>
      <c r="P15" s="14" t="str">
        <f t="shared" si="2"/>
        <v>,</v>
      </c>
      <c r="Q15" s="14">
        <f t="shared" si="3"/>
        <v>2</v>
      </c>
      <c r="R15" s="14" t="str">
        <f t="shared" si="4"/>
        <v>,</v>
      </c>
      <c r="S15" s="14">
        <f t="shared" si="5"/>
        <v>134</v>
      </c>
      <c r="T15" s="14" t="str">
        <f t="shared" si="6"/>
        <v>,</v>
      </c>
      <c r="U15" s="14">
        <f t="shared" si="7"/>
        <v>86.39</v>
      </c>
      <c r="V15" s="14" t="str">
        <f t="shared" si="8"/>
        <v>,</v>
      </c>
      <c r="W15" s="14">
        <f t="shared" si="9"/>
        <v>17.27</v>
      </c>
      <c r="X15" s="14" t="str">
        <f t="shared" si="10"/>
        <v>,</v>
      </c>
      <c r="Y15" s="14">
        <f t="shared" si="11"/>
        <v>2003</v>
      </c>
      <c r="Z15" s="14" t="s">
        <v>72</v>
      </c>
    </row>
    <row r="16" spans="1:26" ht="29" x14ac:dyDescent="0.35">
      <c r="A16" t="s">
        <v>42</v>
      </c>
      <c r="B16" s="13">
        <f>VLOOKUP(Table4[[#This Row],[Crop]],Crop!$A$2:$B$5,2,FALSE)</f>
        <v>11</v>
      </c>
      <c r="C16" t="s">
        <v>6</v>
      </c>
      <c r="D16" s="14">
        <f>VLOOKUP(Table4[[#This Row],[District]],district!$A$2:$B$37,2,FALSE)</f>
        <v>2</v>
      </c>
      <c r="E16">
        <v>2004</v>
      </c>
      <c r="F16">
        <v>92.46</v>
      </c>
      <c r="G16">
        <v>143</v>
      </c>
      <c r="H16">
        <v>17.32</v>
      </c>
      <c r="K16" s="14" t="s">
        <v>49</v>
      </c>
      <c r="L16" s="15" t="s">
        <v>68</v>
      </c>
      <c r="M16" s="14" t="s">
        <v>71</v>
      </c>
      <c r="N16" s="14" t="str">
        <f t="shared" si="0"/>
        <v>,</v>
      </c>
      <c r="O16" s="14">
        <f t="shared" si="1"/>
        <v>11</v>
      </c>
      <c r="P16" s="14" t="str">
        <f t="shared" si="2"/>
        <v>,</v>
      </c>
      <c r="Q16" s="14">
        <f t="shared" si="3"/>
        <v>2</v>
      </c>
      <c r="R16" s="14" t="str">
        <f t="shared" si="4"/>
        <v>,</v>
      </c>
      <c r="S16" s="14">
        <f t="shared" si="5"/>
        <v>143</v>
      </c>
      <c r="T16" s="14" t="str">
        <f t="shared" si="6"/>
        <v>,</v>
      </c>
      <c r="U16" s="14">
        <f t="shared" si="7"/>
        <v>92.46</v>
      </c>
      <c r="V16" s="14" t="str">
        <f t="shared" si="8"/>
        <v>,</v>
      </c>
      <c r="W16" s="14">
        <f t="shared" si="9"/>
        <v>17.32</v>
      </c>
      <c r="X16" s="14" t="str">
        <f t="shared" si="10"/>
        <v>,</v>
      </c>
      <c r="Y16" s="14">
        <f t="shared" si="11"/>
        <v>2004</v>
      </c>
      <c r="Z16" s="14" t="s">
        <v>72</v>
      </c>
    </row>
    <row r="17" spans="1:26" ht="29" x14ac:dyDescent="0.35">
      <c r="A17" t="s">
        <v>42</v>
      </c>
      <c r="B17" s="13">
        <f>VLOOKUP(Table4[[#This Row],[Crop]],Crop!$A$2:$B$5,2,FALSE)</f>
        <v>11</v>
      </c>
      <c r="C17" t="s">
        <v>6</v>
      </c>
      <c r="D17" s="14">
        <f>VLOOKUP(Table4[[#This Row],[District]],district!$A$2:$B$37,2,FALSE)</f>
        <v>2</v>
      </c>
      <c r="E17">
        <v>2005</v>
      </c>
      <c r="F17">
        <v>105.18</v>
      </c>
      <c r="G17">
        <v>149</v>
      </c>
      <c r="H17">
        <v>18.91</v>
      </c>
      <c r="K17" s="14" t="s">
        <v>8</v>
      </c>
      <c r="L17" s="15" t="s">
        <v>68</v>
      </c>
      <c r="M17" s="14" t="s">
        <v>71</v>
      </c>
      <c r="N17" s="14" t="str">
        <f t="shared" si="0"/>
        <v>,</v>
      </c>
      <c r="O17" s="14">
        <f t="shared" si="1"/>
        <v>11</v>
      </c>
      <c r="P17" s="14" t="str">
        <f t="shared" si="2"/>
        <v>,</v>
      </c>
      <c r="Q17" s="14">
        <f t="shared" si="3"/>
        <v>2</v>
      </c>
      <c r="R17" s="14" t="str">
        <f t="shared" si="4"/>
        <v>,</v>
      </c>
      <c r="S17" s="14">
        <f t="shared" si="5"/>
        <v>149</v>
      </c>
      <c r="T17" s="14" t="str">
        <f t="shared" si="6"/>
        <v>,</v>
      </c>
      <c r="U17" s="14">
        <f t="shared" si="7"/>
        <v>105.18</v>
      </c>
      <c r="V17" s="14" t="str">
        <f t="shared" si="8"/>
        <v>,</v>
      </c>
      <c r="W17" s="14">
        <f t="shared" si="9"/>
        <v>18.91</v>
      </c>
      <c r="X17" s="14" t="str">
        <f t="shared" si="10"/>
        <v>,</v>
      </c>
      <c r="Y17" s="14">
        <f t="shared" si="11"/>
        <v>2005</v>
      </c>
      <c r="Z17" s="14" t="s">
        <v>72</v>
      </c>
    </row>
    <row r="18" spans="1:26" ht="29" x14ac:dyDescent="0.35">
      <c r="A18" t="s">
        <v>42</v>
      </c>
      <c r="B18" s="13">
        <f>VLOOKUP(Table4[[#This Row],[Crop]],Crop!$A$2:$B$5,2,FALSE)</f>
        <v>11</v>
      </c>
      <c r="C18" t="s">
        <v>6</v>
      </c>
      <c r="D18" s="14">
        <f>VLOOKUP(Table4[[#This Row],[District]],district!$A$2:$B$37,2,FALSE)</f>
        <v>2</v>
      </c>
      <c r="E18">
        <v>2006</v>
      </c>
      <c r="F18">
        <v>118.99</v>
      </c>
      <c r="G18">
        <v>158</v>
      </c>
      <c r="H18">
        <v>20.18</v>
      </c>
      <c r="K18" s="14" t="s">
        <v>50</v>
      </c>
      <c r="L18" s="15" t="s">
        <v>68</v>
      </c>
      <c r="M18" s="14" t="s">
        <v>71</v>
      </c>
      <c r="N18" s="14" t="str">
        <f t="shared" si="0"/>
        <v>,</v>
      </c>
      <c r="O18" s="14">
        <f t="shared" si="1"/>
        <v>11</v>
      </c>
      <c r="P18" s="14" t="str">
        <f t="shared" si="2"/>
        <v>,</v>
      </c>
      <c r="Q18" s="14">
        <f t="shared" si="3"/>
        <v>2</v>
      </c>
      <c r="R18" s="14" t="str">
        <f t="shared" si="4"/>
        <v>,</v>
      </c>
      <c r="S18" s="14">
        <f t="shared" si="5"/>
        <v>158</v>
      </c>
      <c r="T18" s="14" t="str">
        <f t="shared" si="6"/>
        <v>,</v>
      </c>
      <c r="U18" s="14">
        <f t="shared" si="7"/>
        <v>118.99</v>
      </c>
      <c r="V18" s="14" t="str">
        <f t="shared" si="8"/>
        <v>,</v>
      </c>
      <c r="W18" s="14">
        <f t="shared" si="9"/>
        <v>20.18</v>
      </c>
      <c r="X18" s="14" t="str">
        <f t="shared" si="10"/>
        <v>,</v>
      </c>
      <c r="Y18" s="14">
        <f t="shared" si="11"/>
        <v>2006</v>
      </c>
      <c r="Z18" s="14" t="s">
        <v>72</v>
      </c>
    </row>
    <row r="19" spans="1:26" ht="29" x14ac:dyDescent="0.35">
      <c r="A19" t="s">
        <v>42</v>
      </c>
      <c r="B19" s="13">
        <f>VLOOKUP(Table4[[#This Row],[Crop]],Crop!$A$2:$B$5,2,FALSE)</f>
        <v>11</v>
      </c>
      <c r="C19" t="s">
        <v>6</v>
      </c>
      <c r="D19" s="14">
        <f>VLOOKUP(Table4[[#This Row],[District]],district!$A$2:$B$37,2,FALSE)</f>
        <v>2</v>
      </c>
      <c r="E19">
        <v>2007</v>
      </c>
      <c r="F19">
        <v>107.18</v>
      </c>
      <c r="G19">
        <v>152</v>
      </c>
      <c r="H19">
        <v>18.89</v>
      </c>
      <c r="K19" s="14" t="s">
        <v>53</v>
      </c>
      <c r="L19" s="15" t="s">
        <v>68</v>
      </c>
      <c r="M19" s="14" t="s">
        <v>71</v>
      </c>
      <c r="N19" s="14" t="str">
        <f t="shared" si="0"/>
        <v>,</v>
      </c>
      <c r="O19" s="14">
        <f t="shared" si="1"/>
        <v>11</v>
      </c>
      <c r="P19" s="14" t="str">
        <f t="shared" si="2"/>
        <v>,</v>
      </c>
      <c r="Q19" s="14">
        <f t="shared" si="3"/>
        <v>2</v>
      </c>
      <c r="R19" s="14" t="str">
        <f t="shared" si="4"/>
        <v>,</v>
      </c>
      <c r="S19" s="14">
        <f t="shared" si="5"/>
        <v>152</v>
      </c>
      <c r="T19" s="14" t="str">
        <f t="shared" si="6"/>
        <v>,</v>
      </c>
      <c r="U19" s="14">
        <f t="shared" si="7"/>
        <v>107.18</v>
      </c>
      <c r="V19" s="14" t="str">
        <f t="shared" si="8"/>
        <v>,</v>
      </c>
      <c r="W19" s="14">
        <f t="shared" si="9"/>
        <v>18.89</v>
      </c>
      <c r="X19" s="14" t="str">
        <f t="shared" si="10"/>
        <v>,</v>
      </c>
      <c r="Y19" s="14">
        <f t="shared" si="11"/>
        <v>2007</v>
      </c>
      <c r="Z19" s="14" t="s">
        <v>72</v>
      </c>
    </row>
    <row r="20" spans="1:26" ht="29" x14ac:dyDescent="0.35">
      <c r="A20" t="s">
        <v>42</v>
      </c>
      <c r="B20" s="13">
        <f>VLOOKUP(Table4[[#This Row],[Crop]],Crop!$A$2:$B$5,2,FALSE)</f>
        <v>11</v>
      </c>
      <c r="C20" t="s">
        <v>6</v>
      </c>
      <c r="D20" s="14">
        <f>VLOOKUP(Table4[[#This Row],[District]],district!$A$2:$B$37,2,FALSE)</f>
        <v>2</v>
      </c>
      <c r="E20">
        <v>2008</v>
      </c>
      <c r="F20">
        <v>125.92</v>
      </c>
      <c r="G20">
        <v>173</v>
      </c>
      <c r="H20">
        <v>19.5</v>
      </c>
      <c r="K20" s="14" t="s">
        <v>51</v>
      </c>
      <c r="L20" s="15" t="s">
        <v>68</v>
      </c>
      <c r="M20" s="14" t="s">
        <v>71</v>
      </c>
      <c r="N20" s="14" t="str">
        <f t="shared" si="0"/>
        <v>,</v>
      </c>
      <c r="O20" s="14">
        <f t="shared" si="1"/>
        <v>11</v>
      </c>
      <c r="P20" s="14" t="str">
        <f t="shared" si="2"/>
        <v>,</v>
      </c>
      <c r="Q20" s="14">
        <f t="shared" si="3"/>
        <v>2</v>
      </c>
      <c r="R20" s="14" t="str">
        <f t="shared" si="4"/>
        <v>,</v>
      </c>
      <c r="S20" s="14">
        <f t="shared" si="5"/>
        <v>173</v>
      </c>
      <c r="T20" s="14" t="str">
        <f t="shared" si="6"/>
        <v>,</v>
      </c>
      <c r="U20" s="14">
        <f t="shared" si="7"/>
        <v>125.92</v>
      </c>
      <c r="V20" s="14" t="str">
        <f t="shared" si="8"/>
        <v>,</v>
      </c>
      <c r="W20" s="14">
        <f t="shared" si="9"/>
        <v>19.5</v>
      </c>
      <c r="X20" s="14" t="str">
        <f t="shared" si="10"/>
        <v>,</v>
      </c>
      <c r="Y20" s="14">
        <f t="shared" si="11"/>
        <v>2008</v>
      </c>
      <c r="Z20" s="14" t="s">
        <v>72</v>
      </c>
    </row>
    <row r="21" spans="1:26" ht="29" x14ac:dyDescent="0.35">
      <c r="A21" t="s">
        <v>42</v>
      </c>
      <c r="B21" s="13">
        <f>VLOOKUP(Table4[[#This Row],[Crop]],Crop!$A$2:$B$5,2,FALSE)</f>
        <v>11</v>
      </c>
      <c r="C21" t="s">
        <v>6</v>
      </c>
      <c r="D21" s="14">
        <f>VLOOKUP(Table4[[#This Row],[District]],district!$A$2:$B$37,2,FALSE)</f>
        <v>2</v>
      </c>
      <c r="E21">
        <v>2009</v>
      </c>
      <c r="F21">
        <v>139.5</v>
      </c>
      <c r="G21">
        <v>166</v>
      </c>
      <c r="H21">
        <v>22.51</v>
      </c>
      <c r="K21" s="14" t="s">
        <v>9</v>
      </c>
      <c r="L21" s="15" t="s">
        <v>68</v>
      </c>
      <c r="M21" s="14" t="s">
        <v>71</v>
      </c>
      <c r="N21" s="14" t="str">
        <f t="shared" si="0"/>
        <v>,</v>
      </c>
      <c r="O21" s="14">
        <f t="shared" si="1"/>
        <v>11</v>
      </c>
      <c r="P21" s="14" t="str">
        <f t="shared" si="2"/>
        <v>,</v>
      </c>
      <c r="Q21" s="14">
        <f t="shared" si="3"/>
        <v>2</v>
      </c>
      <c r="R21" s="14" t="str">
        <f t="shared" si="4"/>
        <v>,</v>
      </c>
      <c r="S21" s="14">
        <f t="shared" si="5"/>
        <v>166</v>
      </c>
      <c r="T21" s="14" t="str">
        <f t="shared" si="6"/>
        <v>,</v>
      </c>
      <c r="U21" s="14">
        <f t="shared" si="7"/>
        <v>139.5</v>
      </c>
      <c r="V21" s="14" t="str">
        <f t="shared" si="8"/>
        <v>,</v>
      </c>
      <c r="W21" s="14">
        <f t="shared" si="9"/>
        <v>22.51</v>
      </c>
      <c r="X21" s="14" t="str">
        <f t="shared" si="10"/>
        <v>,</v>
      </c>
      <c r="Y21" s="14">
        <f t="shared" si="11"/>
        <v>2009</v>
      </c>
      <c r="Z21" s="14" t="s">
        <v>72</v>
      </c>
    </row>
    <row r="22" spans="1:26" ht="29" x14ac:dyDescent="0.35">
      <c r="A22" t="s">
        <v>42</v>
      </c>
      <c r="B22" s="13">
        <f>VLOOKUP(Table4[[#This Row],[Crop]],Crop!$A$2:$B$5,2,FALSE)</f>
        <v>11</v>
      </c>
      <c r="C22" t="s">
        <v>6</v>
      </c>
      <c r="D22" s="14">
        <f>VLOOKUP(Table4[[#This Row],[District]],district!$A$2:$B$37,2,FALSE)</f>
        <v>2</v>
      </c>
      <c r="E22">
        <v>2010</v>
      </c>
      <c r="F22">
        <v>127.35</v>
      </c>
      <c r="G22">
        <v>156</v>
      </c>
      <c r="H22">
        <v>21.87</v>
      </c>
      <c r="K22" s="14" t="s">
        <v>10</v>
      </c>
      <c r="L22" s="15" t="s">
        <v>68</v>
      </c>
      <c r="M22" s="14" t="s">
        <v>71</v>
      </c>
      <c r="N22" s="14" t="str">
        <f t="shared" si="0"/>
        <v>,</v>
      </c>
      <c r="O22" s="14">
        <f t="shared" si="1"/>
        <v>11</v>
      </c>
      <c r="P22" s="14" t="str">
        <f t="shared" si="2"/>
        <v>,</v>
      </c>
      <c r="Q22" s="14">
        <f t="shared" si="3"/>
        <v>2</v>
      </c>
      <c r="R22" s="14" t="str">
        <f t="shared" si="4"/>
        <v>,</v>
      </c>
      <c r="S22" s="14">
        <f t="shared" si="5"/>
        <v>156</v>
      </c>
      <c r="T22" s="14" t="str">
        <f t="shared" si="6"/>
        <v>,</v>
      </c>
      <c r="U22" s="14">
        <f t="shared" si="7"/>
        <v>127.35</v>
      </c>
      <c r="V22" s="14" t="str">
        <f t="shared" si="8"/>
        <v>,</v>
      </c>
      <c r="W22" s="14">
        <f t="shared" si="9"/>
        <v>21.87</v>
      </c>
      <c r="X22" s="14" t="str">
        <f t="shared" si="10"/>
        <v>,</v>
      </c>
      <c r="Y22" s="14">
        <f t="shared" si="11"/>
        <v>2010</v>
      </c>
      <c r="Z22" s="14" t="s">
        <v>72</v>
      </c>
    </row>
    <row r="23" spans="1:26" ht="29" x14ac:dyDescent="0.35">
      <c r="A23" t="s">
        <v>42</v>
      </c>
      <c r="B23" s="13">
        <f>VLOOKUP(Table4[[#This Row],[Crop]],Crop!$A$2:$B$5,2,FALSE)</f>
        <v>11</v>
      </c>
      <c r="C23" t="s">
        <v>6</v>
      </c>
      <c r="D23" s="14">
        <f>VLOOKUP(Table4[[#This Row],[District]],district!$A$2:$B$37,2,FALSE)</f>
        <v>2</v>
      </c>
      <c r="E23">
        <v>2011</v>
      </c>
      <c r="F23">
        <v>94.33</v>
      </c>
      <c r="G23">
        <v>115</v>
      </c>
      <c r="H23">
        <v>21.98</v>
      </c>
      <c r="K23" s="14" t="s">
        <v>11</v>
      </c>
      <c r="L23" s="15" t="s">
        <v>68</v>
      </c>
      <c r="M23" s="14" t="s">
        <v>71</v>
      </c>
      <c r="N23" s="14" t="str">
        <f t="shared" si="0"/>
        <v>,</v>
      </c>
      <c r="O23" s="14">
        <f t="shared" si="1"/>
        <v>11</v>
      </c>
      <c r="P23" s="14" t="str">
        <f t="shared" si="2"/>
        <v>,</v>
      </c>
      <c r="Q23" s="14">
        <f t="shared" si="3"/>
        <v>2</v>
      </c>
      <c r="R23" s="14" t="str">
        <f t="shared" si="4"/>
        <v>,</v>
      </c>
      <c r="S23" s="14">
        <f t="shared" si="5"/>
        <v>115</v>
      </c>
      <c r="T23" s="14" t="str">
        <f t="shared" si="6"/>
        <v>,</v>
      </c>
      <c r="U23" s="14">
        <f t="shared" si="7"/>
        <v>94.33</v>
      </c>
      <c r="V23" s="14" t="str">
        <f t="shared" si="8"/>
        <v>,</v>
      </c>
      <c r="W23" s="14">
        <f t="shared" si="9"/>
        <v>21.98</v>
      </c>
      <c r="X23" s="14" t="str">
        <f t="shared" si="10"/>
        <v>,</v>
      </c>
      <c r="Y23" s="14">
        <f t="shared" si="11"/>
        <v>2011</v>
      </c>
      <c r="Z23" s="14" t="s">
        <v>72</v>
      </c>
    </row>
    <row r="24" spans="1:26" ht="29" x14ac:dyDescent="0.35">
      <c r="A24" t="s">
        <v>42</v>
      </c>
      <c r="B24" s="13">
        <f>VLOOKUP(Table4[[#This Row],[Crop]],Crop!$A$2:$B$5,2,FALSE)</f>
        <v>11</v>
      </c>
      <c r="C24" t="s">
        <v>6</v>
      </c>
      <c r="D24" s="14">
        <f>VLOOKUP(Table4[[#This Row],[District]],district!$A$2:$B$37,2,FALSE)</f>
        <v>2</v>
      </c>
      <c r="E24">
        <v>2012</v>
      </c>
      <c r="F24">
        <v>106.34</v>
      </c>
      <c r="G24">
        <v>123</v>
      </c>
      <c r="H24">
        <v>23.16</v>
      </c>
      <c r="K24" s="14" t="s">
        <v>12</v>
      </c>
      <c r="L24" s="15" t="s">
        <v>68</v>
      </c>
      <c r="M24" s="14" t="s">
        <v>71</v>
      </c>
      <c r="N24" s="14" t="str">
        <f t="shared" si="0"/>
        <v>,</v>
      </c>
      <c r="O24" s="14">
        <f t="shared" si="1"/>
        <v>11</v>
      </c>
      <c r="P24" s="14" t="str">
        <f t="shared" si="2"/>
        <v>,</v>
      </c>
      <c r="Q24" s="14">
        <f t="shared" si="3"/>
        <v>2</v>
      </c>
      <c r="R24" s="14" t="str">
        <f t="shared" si="4"/>
        <v>,</v>
      </c>
      <c r="S24" s="14">
        <f t="shared" si="5"/>
        <v>123</v>
      </c>
      <c r="T24" s="14" t="str">
        <f t="shared" si="6"/>
        <v>,</v>
      </c>
      <c r="U24" s="14">
        <f t="shared" si="7"/>
        <v>106.34</v>
      </c>
      <c r="V24" s="14" t="str">
        <f t="shared" si="8"/>
        <v>,</v>
      </c>
      <c r="W24" s="14">
        <f t="shared" si="9"/>
        <v>23.16</v>
      </c>
      <c r="X24" s="14" t="str">
        <f t="shared" si="10"/>
        <v>,</v>
      </c>
      <c r="Y24" s="14">
        <f t="shared" si="11"/>
        <v>2012</v>
      </c>
      <c r="Z24" s="14" t="s">
        <v>72</v>
      </c>
    </row>
    <row r="25" spans="1:26" ht="29" x14ac:dyDescent="0.35">
      <c r="A25" t="s">
        <v>42</v>
      </c>
      <c r="B25" s="13">
        <f>VLOOKUP(Table4[[#This Row],[Crop]],Crop!$A$2:$B$5,2,FALSE)</f>
        <v>11</v>
      </c>
      <c r="C25" t="s">
        <v>6</v>
      </c>
      <c r="D25" s="14">
        <f>VLOOKUP(Table4[[#This Row],[District]],district!$A$2:$B$37,2,FALSE)</f>
        <v>2</v>
      </c>
      <c r="E25">
        <v>2013</v>
      </c>
      <c r="F25">
        <v>127.94</v>
      </c>
      <c r="G25">
        <v>151</v>
      </c>
      <c r="H25">
        <v>22.7</v>
      </c>
      <c r="K25" s="14" t="s">
        <v>13</v>
      </c>
      <c r="L25" s="15" t="s">
        <v>68</v>
      </c>
      <c r="M25" s="14" t="s">
        <v>71</v>
      </c>
      <c r="N25" s="14" t="str">
        <f t="shared" si="0"/>
        <v>,</v>
      </c>
      <c r="O25" s="14">
        <f t="shared" si="1"/>
        <v>11</v>
      </c>
      <c r="P25" s="14" t="str">
        <f t="shared" si="2"/>
        <v>,</v>
      </c>
      <c r="Q25" s="14">
        <f t="shared" si="3"/>
        <v>2</v>
      </c>
      <c r="R25" s="14" t="str">
        <f t="shared" si="4"/>
        <v>,</v>
      </c>
      <c r="S25" s="14">
        <f t="shared" si="5"/>
        <v>151</v>
      </c>
      <c r="T25" s="14" t="str">
        <f t="shared" si="6"/>
        <v>,</v>
      </c>
      <c r="U25" s="14">
        <f t="shared" si="7"/>
        <v>127.94</v>
      </c>
      <c r="V25" s="14" t="str">
        <f t="shared" si="8"/>
        <v>,</v>
      </c>
      <c r="W25" s="14">
        <f t="shared" si="9"/>
        <v>22.7</v>
      </c>
      <c r="X25" s="14" t="str">
        <f t="shared" si="10"/>
        <v>,</v>
      </c>
      <c r="Y25" s="14">
        <f t="shared" si="11"/>
        <v>2013</v>
      </c>
      <c r="Z25" s="14" t="s">
        <v>72</v>
      </c>
    </row>
    <row r="26" spans="1:26" ht="29" x14ac:dyDescent="0.35">
      <c r="A26" t="s">
        <v>42</v>
      </c>
      <c r="B26" s="13">
        <f>VLOOKUP(Table4[[#This Row],[Crop]],Crop!$A$2:$B$5,2,FALSE)</f>
        <v>11</v>
      </c>
      <c r="C26" t="s">
        <v>6</v>
      </c>
      <c r="D26" s="14">
        <f>VLOOKUP(Table4[[#This Row],[District]],district!$A$2:$B$37,2,FALSE)</f>
        <v>2</v>
      </c>
      <c r="E26">
        <v>2014</v>
      </c>
      <c r="F26">
        <v>138.74</v>
      </c>
      <c r="G26">
        <v>164</v>
      </c>
      <c r="H26">
        <v>22.67</v>
      </c>
      <c r="K26" s="14" t="s">
        <v>14</v>
      </c>
      <c r="L26" s="15" t="s">
        <v>68</v>
      </c>
      <c r="M26" s="14" t="s">
        <v>71</v>
      </c>
      <c r="N26" s="14" t="str">
        <f t="shared" si="0"/>
        <v>,</v>
      </c>
      <c r="O26" s="14">
        <f t="shared" si="1"/>
        <v>11</v>
      </c>
      <c r="P26" s="14" t="str">
        <f t="shared" si="2"/>
        <v>,</v>
      </c>
      <c r="Q26" s="14">
        <f t="shared" si="3"/>
        <v>2</v>
      </c>
      <c r="R26" s="14" t="str">
        <f t="shared" si="4"/>
        <v>,</v>
      </c>
      <c r="S26" s="14">
        <f t="shared" si="5"/>
        <v>164</v>
      </c>
      <c r="T26" s="14" t="str">
        <f t="shared" si="6"/>
        <v>,</v>
      </c>
      <c r="U26" s="14">
        <f t="shared" si="7"/>
        <v>138.74</v>
      </c>
      <c r="V26" s="14" t="str">
        <f t="shared" si="8"/>
        <v>,</v>
      </c>
      <c r="W26" s="14">
        <f t="shared" si="9"/>
        <v>22.67</v>
      </c>
      <c r="X26" s="14" t="str">
        <f t="shared" si="10"/>
        <v>,</v>
      </c>
      <c r="Y26" s="14">
        <f t="shared" si="11"/>
        <v>2014</v>
      </c>
      <c r="Z26" s="14" t="s">
        <v>72</v>
      </c>
    </row>
    <row r="27" spans="1:26" ht="29" x14ac:dyDescent="0.35">
      <c r="A27" t="s">
        <v>42</v>
      </c>
      <c r="B27" s="13">
        <f>VLOOKUP(Table4[[#This Row],[Crop]],Crop!$A$2:$B$5,2,FALSE)</f>
        <v>11</v>
      </c>
      <c r="C27" t="s">
        <v>6</v>
      </c>
      <c r="D27" s="14">
        <f>VLOOKUP(Table4[[#This Row],[District]],district!$A$2:$B$37,2,FALSE)</f>
        <v>2</v>
      </c>
      <c r="E27">
        <v>2015</v>
      </c>
      <c r="F27">
        <v>144.47</v>
      </c>
      <c r="G27">
        <v>181</v>
      </c>
      <c r="H27">
        <v>21.38</v>
      </c>
      <c r="K27" s="14" t="s">
        <v>15</v>
      </c>
      <c r="L27" s="15" t="s">
        <v>68</v>
      </c>
      <c r="M27" s="14" t="s">
        <v>71</v>
      </c>
      <c r="N27" s="14" t="str">
        <f t="shared" si="0"/>
        <v>,</v>
      </c>
      <c r="O27" s="14">
        <f t="shared" si="1"/>
        <v>11</v>
      </c>
      <c r="P27" s="14" t="str">
        <f t="shared" si="2"/>
        <v>,</v>
      </c>
      <c r="Q27" s="14">
        <f t="shared" si="3"/>
        <v>2</v>
      </c>
      <c r="R27" s="14" t="str">
        <f t="shared" si="4"/>
        <v>,</v>
      </c>
      <c r="S27" s="14">
        <f t="shared" si="5"/>
        <v>181</v>
      </c>
      <c r="T27" s="14" t="str">
        <f t="shared" si="6"/>
        <v>,</v>
      </c>
      <c r="U27" s="14">
        <f t="shared" si="7"/>
        <v>144.47</v>
      </c>
      <c r="V27" s="14" t="str">
        <f t="shared" si="8"/>
        <v>,</v>
      </c>
      <c r="W27" s="14">
        <f t="shared" si="9"/>
        <v>21.38</v>
      </c>
      <c r="X27" s="14" t="str">
        <f t="shared" si="10"/>
        <v>,</v>
      </c>
      <c r="Y27" s="14">
        <f t="shared" si="11"/>
        <v>2015</v>
      </c>
      <c r="Z27" s="14" t="s">
        <v>72</v>
      </c>
    </row>
    <row r="28" spans="1:26" ht="29" x14ac:dyDescent="0.35">
      <c r="A28" t="s">
        <v>42</v>
      </c>
      <c r="B28" s="13">
        <f>VLOOKUP(Table4[[#This Row],[Crop]],Crop!$A$2:$B$5,2,FALSE)</f>
        <v>11</v>
      </c>
      <c r="C28" t="s">
        <v>6</v>
      </c>
      <c r="D28" s="14">
        <f>VLOOKUP(Table4[[#This Row],[District]],district!$A$2:$B$37,2,FALSE)</f>
        <v>2</v>
      </c>
      <c r="E28">
        <v>2016</v>
      </c>
      <c r="F28">
        <v>146.02000000000001</v>
      </c>
      <c r="G28">
        <v>179</v>
      </c>
      <c r="H28">
        <v>21.86</v>
      </c>
      <c r="K28" s="14" t="s">
        <v>16</v>
      </c>
      <c r="L28" s="15" t="s">
        <v>68</v>
      </c>
      <c r="M28" s="14" t="s">
        <v>71</v>
      </c>
      <c r="N28" s="14" t="str">
        <f t="shared" si="0"/>
        <v>,</v>
      </c>
      <c r="O28" s="14">
        <f t="shared" si="1"/>
        <v>11</v>
      </c>
      <c r="P28" s="14" t="str">
        <f t="shared" si="2"/>
        <v>,</v>
      </c>
      <c r="Q28" s="14">
        <f t="shared" si="3"/>
        <v>2</v>
      </c>
      <c r="R28" s="14" t="str">
        <f t="shared" si="4"/>
        <v>,</v>
      </c>
      <c r="S28" s="14">
        <f t="shared" si="5"/>
        <v>179</v>
      </c>
      <c r="T28" s="14" t="str">
        <f t="shared" si="6"/>
        <v>,</v>
      </c>
      <c r="U28" s="14">
        <f t="shared" si="7"/>
        <v>146.02000000000001</v>
      </c>
      <c r="V28" s="14" t="str">
        <f t="shared" si="8"/>
        <v>,</v>
      </c>
      <c r="W28" s="14">
        <f t="shared" si="9"/>
        <v>21.86</v>
      </c>
      <c r="X28" s="14" t="str">
        <f t="shared" si="10"/>
        <v>,</v>
      </c>
      <c r="Y28" s="14">
        <f t="shared" si="11"/>
        <v>2016</v>
      </c>
      <c r="Z28" s="14" t="s">
        <v>72</v>
      </c>
    </row>
    <row r="29" spans="1:26" ht="29" x14ac:dyDescent="0.35">
      <c r="A29" t="s">
        <v>42</v>
      </c>
      <c r="B29" s="13">
        <f>VLOOKUP(Table4[[#This Row],[Crop]],Crop!$A$2:$B$5,2,FALSE)</f>
        <v>11</v>
      </c>
      <c r="C29" t="s">
        <v>6</v>
      </c>
      <c r="D29" s="14">
        <f>VLOOKUP(Table4[[#This Row],[District]],district!$A$2:$B$37,2,FALSE)</f>
        <v>2</v>
      </c>
      <c r="E29">
        <v>2017</v>
      </c>
      <c r="F29">
        <v>160.41</v>
      </c>
      <c r="G29">
        <v>183</v>
      </c>
      <c r="H29">
        <v>23.48</v>
      </c>
      <c r="K29" s="14" t="s">
        <v>17</v>
      </c>
      <c r="L29" s="15" t="s">
        <v>68</v>
      </c>
      <c r="M29" s="14" t="s">
        <v>71</v>
      </c>
      <c r="N29" s="14" t="str">
        <f t="shared" si="0"/>
        <v>,</v>
      </c>
      <c r="O29" s="14">
        <f t="shared" si="1"/>
        <v>11</v>
      </c>
      <c r="P29" s="14" t="str">
        <f t="shared" si="2"/>
        <v>,</v>
      </c>
      <c r="Q29" s="14">
        <f t="shared" si="3"/>
        <v>2</v>
      </c>
      <c r="R29" s="14" t="str">
        <f t="shared" si="4"/>
        <v>,</v>
      </c>
      <c r="S29" s="14">
        <f t="shared" si="5"/>
        <v>183</v>
      </c>
      <c r="T29" s="14" t="str">
        <f t="shared" si="6"/>
        <v>,</v>
      </c>
      <c r="U29" s="14">
        <f t="shared" si="7"/>
        <v>160.41</v>
      </c>
      <c r="V29" s="14" t="str">
        <f t="shared" si="8"/>
        <v>,</v>
      </c>
      <c r="W29" s="14">
        <f t="shared" si="9"/>
        <v>23.48</v>
      </c>
      <c r="X29" s="14" t="str">
        <f t="shared" si="10"/>
        <v>,</v>
      </c>
      <c r="Y29" s="14">
        <f t="shared" si="11"/>
        <v>2017</v>
      </c>
      <c r="Z29" s="14" t="s">
        <v>72</v>
      </c>
    </row>
    <row r="30" spans="1:26" ht="29" x14ac:dyDescent="0.35">
      <c r="A30" t="s">
        <v>42</v>
      </c>
      <c r="B30" s="13">
        <f>VLOOKUP(Table4[[#This Row],[Crop]],Crop!$A$2:$B$5,2,FALSE)</f>
        <v>11</v>
      </c>
      <c r="C30" t="s">
        <v>6</v>
      </c>
      <c r="D30" s="14">
        <f>VLOOKUP(Table4[[#This Row],[District]],district!$A$2:$B$37,2,FALSE)</f>
        <v>2</v>
      </c>
      <c r="E30">
        <v>2018</v>
      </c>
      <c r="F30">
        <v>179.39</v>
      </c>
      <c r="G30">
        <v>194</v>
      </c>
      <c r="H30">
        <v>24.77</v>
      </c>
      <c r="K30" s="14" t="s">
        <v>18</v>
      </c>
      <c r="L30" s="15" t="s">
        <v>68</v>
      </c>
      <c r="M30" s="14" t="s">
        <v>71</v>
      </c>
      <c r="N30" s="14" t="str">
        <f t="shared" si="0"/>
        <v>,</v>
      </c>
      <c r="O30" s="14">
        <f t="shared" si="1"/>
        <v>11</v>
      </c>
      <c r="P30" s="14" t="str">
        <f t="shared" si="2"/>
        <v>,</v>
      </c>
      <c r="Q30" s="14">
        <f t="shared" si="3"/>
        <v>2</v>
      </c>
      <c r="R30" s="14" t="str">
        <f t="shared" si="4"/>
        <v>,</v>
      </c>
      <c r="S30" s="14">
        <f t="shared" si="5"/>
        <v>194</v>
      </c>
      <c r="T30" s="14" t="str">
        <f t="shared" si="6"/>
        <v>,</v>
      </c>
      <c r="U30" s="14">
        <f t="shared" si="7"/>
        <v>179.39</v>
      </c>
      <c r="V30" s="14" t="str">
        <f t="shared" si="8"/>
        <v>,</v>
      </c>
      <c r="W30" s="14">
        <f t="shared" si="9"/>
        <v>24.77</v>
      </c>
      <c r="X30" s="14" t="str">
        <f t="shared" si="10"/>
        <v>,</v>
      </c>
      <c r="Y30" s="14">
        <f t="shared" si="11"/>
        <v>2018</v>
      </c>
      <c r="Z30" s="14" t="s">
        <v>72</v>
      </c>
    </row>
    <row r="31" spans="1:26" ht="29" x14ac:dyDescent="0.35">
      <c r="A31" t="s">
        <v>42</v>
      </c>
      <c r="B31" s="13">
        <f>VLOOKUP(Table4[[#This Row],[Crop]],Crop!$A$2:$B$5,2,FALSE)</f>
        <v>11</v>
      </c>
      <c r="C31" t="s">
        <v>6</v>
      </c>
      <c r="D31" s="14">
        <f>VLOOKUP(Table4[[#This Row],[District]],district!$A$2:$B$37,2,FALSE)</f>
        <v>2</v>
      </c>
      <c r="E31">
        <v>2019</v>
      </c>
      <c r="F31">
        <v>191.36</v>
      </c>
      <c r="G31">
        <v>51</v>
      </c>
      <c r="H31">
        <v>21.28</v>
      </c>
      <c r="K31" s="14" t="s">
        <v>19</v>
      </c>
      <c r="L31" s="15" t="s">
        <v>68</v>
      </c>
      <c r="M31" s="14" t="s">
        <v>71</v>
      </c>
      <c r="N31" s="14" t="str">
        <f t="shared" si="0"/>
        <v>,</v>
      </c>
      <c r="O31" s="14">
        <f t="shared" si="1"/>
        <v>11</v>
      </c>
      <c r="P31" s="14" t="str">
        <f t="shared" si="2"/>
        <v>,</v>
      </c>
      <c r="Q31" s="14">
        <f t="shared" si="3"/>
        <v>2</v>
      </c>
      <c r="R31" s="14" t="str">
        <f t="shared" si="4"/>
        <v>,</v>
      </c>
      <c r="S31" s="14">
        <f t="shared" si="5"/>
        <v>51</v>
      </c>
      <c r="T31" s="14" t="str">
        <f t="shared" si="6"/>
        <v>,</v>
      </c>
      <c r="U31" s="14">
        <f t="shared" si="7"/>
        <v>191.36</v>
      </c>
      <c r="V31" s="14" t="str">
        <f t="shared" si="8"/>
        <v>,</v>
      </c>
      <c r="W31" s="14">
        <f t="shared" si="9"/>
        <v>21.28</v>
      </c>
      <c r="X31" s="14" t="str">
        <f t="shared" si="10"/>
        <v>,</v>
      </c>
      <c r="Y31" s="14">
        <f t="shared" si="11"/>
        <v>2019</v>
      </c>
      <c r="Z31" s="14" t="s">
        <v>72</v>
      </c>
    </row>
    <row r="32" spans="1:26" ht="29" x14ac:dyDescent="0.35">
      <c r="A32" t="s">
        <v>42</v>
      </c>
      <c r="B32" s="13">
        <f>VLOOKUP(Table4[[#This Row],[Crop]],Crop!$A$2:$B$5,2,FALSE)</f>
        <v>11</v>
      </c>
      <c r="C32" t="s">
        <v>6</v>
      </c>
      <c r="D32" s="14">
        <f>VLOOKUP(Table4[[#This Row],[District]],district!$A$2:$B$37,2,FALSE)</f>
        <v>2</v>
      </c>
      <c r="E32">
        <v>2020</v>
      </c>
      <c r="F32">
        <v>269.3</v>
      </c>
      <c r="G32">
        <v>269</v>
      </c>
      <c r="H32">
        <v>25.03</v>
      </c>
      <c r="K32" s="14" t="s">
        <v>20</v>
      </c>
      <c r="L32" s="15" t="s">
        <v>68</v>
      </c>
      <c r="M32" s="14" t="s">
        <v>71</v>
      </c>
      <c r="N32" s="14" t="str">
        <f t="shared" si="0"/>
        <v>,</v>
      </c>
      <c r="O32" s="14">
        <f t="shared" si="1"/>
        <v>11</v>
      </c>
      <c r="P32" s="14" t="str">
        <f t="shared" si="2"/>
        <v>,</v>
      </c>
      <c r="Q32" s="14">
        <f t="shared" si="3"/>
        <v>2</v>
      </c>
      <c r="R32" s="14" t="str">
        <f t="shared" si="4"/>
        <v>,</v>
      </c>
      <c r="S32" s="14">
        <f t="shared" si="5"/>
        <v>269</v>
      </c>
      <c r="T32" s="14" t="str">
        <f t="shared" si="6"/>
        <v>,</v>
      </c>
      <c r="U32" s="14">
        <f t="shared" si="7"/>
        <v>269.3</v>
      </c>
      <c r="V32" s="14" t="str">
        <f t="shared" si="8"/>
        <v>,</v>
      </c>
      <c r="W32" s="14">
        <f t="shared" si="9"/>
        <v>25.03</v>
      </c>
      <c r="X32" s="14" t="str">
        <f t="shared" si="10"/>
        <v>,</v>
      </c>
      <c r="Y32" s="14">
        <f t="shared" si="11"/>
        <v>2020</v>
      </c>
      <c r="Z32" s="14" t="s">
        <v>72</v>
      </c>
    </row>
    <row r="33" spans="1:26" ht="29" x14ac:dyDescent="0.35">
      <c r="A33" t="s">
        <v>42</v>
      </c>
      <c r="B33" s="13">
        <f>VLOOKUP(Table4[[#This Row],[Crop]],Crop!$A$2:$B$5,2,FALSE)</f>
        <v>11</v>
      </c>
      <c r="C33" t="s">
        <v>6</v>
      </c>
      <c r="D33" s="14">
        <f>VLOOKUP(Table4[[#This Row],[District]],district!$A$2:$B$37,2,FALSE)</f>
        <v>2</v>
      </c>
      <c r="E33">
        <v>2021</v>
      </c>
      <c r="F33">
        <v>328.49</v>
      </c>
      <c r="G33">
        <v>337</v>
      </c>
      <c r="H33">
        <v>24.37</v>
      </c>
      <c r="K33" s="14" t="s">
        <v>21</v>
      </c>
      <c r="L33" s="15" t="s">
        <v>68</v>
      </c>
      <c r="M33" s="14" t="s">
        <v>71</v>
      </c>
      <c r="N33" s="14" t="str">
        <f t="shared" si="0"/>
        <v>,</v>
      </c>
      <c r="O33" s="14">
        <f t="shared" si="1"/>
        <v>11</v>
      </c>
      <c r="P33" s="14" t="str">
        <f t="shared" si="2"/>
        <v>,</v>
      </c>
      <c r="Q33" s="14">
        <f t="shared" si="3"/>
        <v>2</v>
      </c>
      <c r="R33" s="14" t="str">
        <f t="shared" si="4"/>
        <v>,</v>
      </c>
      <c r="S33" s="14">
        <f t="shared" si="5"/>
        <v>337</v>
      </c>
      <c r="T33" s="14" t="str">
        <f t="shared" si="6"/>
        <v>,</v>
      </c>
      <c r="U33" s="14">
        <f t="shared" si="7"/>
        <v>328.49</v>
      </c>
      <c r="V33" s="14" t="str">
        <f t="shared" si="8"/>
        <v>,</v>
      </c>
      <c r="W33" s="14">
        <f t="shared" si="9"/>
        <v>24.37</v>
      </c>
      <c r="X33" s="14" t="str">
        <f t="shared" si="10"/>
        <v>,</v>
      </c>
      <c r="Y33" s="14">
        <f t="shared" si="11"/>
        <v>2021</v>
      </c>
      <c r="Z33" s="14" t="s">
        <v>72</v>
      </c>
    </row>
    <row r="34" spans="1:26" ht="29" x14ac:dyDescent="0.35">
      <c r="A34" t="s">
        <v>42</v>
      </c>
      <c r="B34" s="13">
        <f>VLOOKUP(Table4[[#This Row],[Crop]],Crop!$A$2:$B$5,2,FALSE)</f>
        <v>11</v>
      </c>
      <c r="C34" t="s">
        <v>43</v>
      </c>
      <c r="D34" s="14">
        <f>VLOOKUP(Table4[[#This Row],[District]],district!$A$2:$B$37,2,FALSE)</f>
        <v>32</v>
      </c>
      <c r="E34">
        <v>1990</v>
      </c>
      <c r="F34">
        <v>46.26</v>
      </c>
      <c r="G34">
        <v>90</v>
      </c>
      <c r="H34">
        <v>13.77</v>
      </c>
      <c r="K34" s="14" t="s">
        <v>22</v>
      </c>
      <c r="L34" s="15" t="s">
        <v>68</v>
      </c>
      <c r="M34" s="14" t="s">
        <v>71</v>
      </c>
      <c r="N34" s="14" t="str">
        <f t="shared" si="0"/>
        <v>,</v>
      </c>
      <c r="O34" s="14">
        <f t="shared" si="1"/>
        <v>11</v>
      </c>
      <c r="P34" s="14" t="str">
        <f t="shared" si="2"/>
        <v>,</v>
      </c>
      <c r="Q34" s="14">
        <f t="shared" si="3"/>
        <v>32</v>
      </c>
      <c r="R34" s="14" t="str">
        <f t="shared" si="4"/>
        <v>,</v>
      </c>
      <c r="S34" s="14">
        <f t="shared" si="5"/>
        <v>90</v>
      </c>
      <c r="T34" s="14" t="str">
        <f t="shared" si="6"/>
        <v>,</v>
      </c>
      <c r="U34" s="14">
        <f t="shared" si="7"/>
        <v>46.26</v>
      </c>
      <c r="V34" s="14" t="str">
        <f t="shared" si="8"/>
        <v>,</v>
      </c>
      <c r="W34" s="14">
        <f t="shared" si="9"/>
        <v>13.77</v>
      </c>
      <c r="X34" s="14" t="str">
        <f t="shared" si="10"/>
        <v>,</v>
      </c>
      <c r="Y34" s="14">
        <f t="shared" si="11"/>
        <v>1990</v>
      </c>
      <c r="Z34" s="14" t="s">
        <v>72</v>
      </c>
    </row>
    <row r="35" spans="1:26" ht="29" x14ac:dyDescent="0.35">
      <c r="A35" t="s">
        <v>42</v>
      </c>
      <c r="B35" s="13">
        <f>VLOOKUP(Table4[[#This Row],[Crop]],Crop!$A$2:$B$5,2,FALSE)</f>
        <v>11</v>
      </c>
      <c r="C35" t="s">
        <v>43</v>
      </c>
      <c r="D35" s="14">
        <f>VLOOKUP(Table4[[#This Row],[District]],district!$A$2:$B$37,2,FALSE)</f>
        <v>32</v>
      </c>
      <c r="E35">
        <v>1991</v>
      </c>
      <c r="F35">
        <v>42.91</v>
      </c>
      <c r="G35">
        <v>84</v>
      </c>
      <c r="H35">
        <v>13.69</v>
      </c>
      <c r="K35" s="14" t="s">
        <v>23</v>
      </c>
      <c r="L35" s="15" t="s">
        <v>68</v>
      </c>
      <c r="M35" s="14" t="s">
        <v>71</v>
      </c>
      <c r="N35" s="14" t="str">
        <f t="shared" si="0"/>
        <v>,</v>
      </c>
      <c r="O35" s="14">
        <f t="shared" si="1"/>
        <v>11</v>
      </c>
      <c r="P35" s="14" t="str">
        <f t="shared" si="2"/>
        <v>,</v>
      </c>
      <c r="Q35" s="14">
        <f t="shared" si="3"/>
        <v>32</v>
      </c>
      <c r="R35" s="14" t="str">
        <f t="shared" si="4"/>
        <v>,</v>
      </c>
      <c r="S35" s="14">
        <f t="shared" si="5"/>
        <v>84</v>
      </c>
      <c r="T35" s="14" t="str">
        <f t="shared" si="6"/>
        <v>,</v>
      </c>
      <c r="U35" s="14">
        <f t="shared" si="7"/>
        <v>42.91</v>
      </c>
      <c r="V35" s="14" t="str">
        <f t="shared" si="8"/>
        <v>,</v>
      </c>
      <c r="W35" s="14">
        <f t="shared" si="9"/>
        <v>13.69</v>
      </c>
      <c r="X35" s="14" t="str">
        <f t="shared" si="10"/>
        <v>,</v>
      </c>
      <c r="Y35" s="14">
        <f t="shared" si="11"/>
        <v>1991</v>
      </c>
      <c r="Z35" s="14" t="s">
        <v>72</v>
      </c>
    </row>
    <row r="36" spans="1:26" ht="29" x14ac:dyDescent="0.35">
      <c r="A36" t="s">
        <v>42</v>
      </c>
      <c r="B36" s="13">
        <f>VLOOKUP(Table4[[#This Row],[Crop]],Crop!$A$2:$B$5,2,FALSE)</f>
        <v>11</v>
      </c>
      <c r="C36" t="s">
        <v>43</v>
      </c>
      <c r="D36" s="14">
        <f>VLOOKUP(Table4[[#This Row],[District]],district!$A$2:$B$37,2,FALSE)</f>
        <v>32</v>
      </c>
      <c r="E36">
        <v>1992</v>
      </c>
      <c r="F36">
        <v>40.619999999999997</v>
      </c>
      <c r="G36">
        <v>76</v>
      </c>
      <c r="H36">
        <v>14.32</v>
      </c>
      <c r="K36" s="14" t="s">
        <v>24</v>
      </c>
      <c r="L36" s="15" t="s">
        <v>68</v>
      </c>
      <c r="M36" s="14" t="s">
        <v>71</v>
      </c>
      <c r="N36" s="14" t="str">
        <f t="shared" si="0"/>
        <v>,</v>
      </c>
      <c r="O36" s="14">
        <f t="shared" si="1"/>
        <v>11</v>
      </c>
      <c r="P36" s="14" t="str">
        <f t="shared" si="2"/>
        <v>,</v>
      </c>
      <c r="Q36" s="14">
        <f t="shared" si="3"/>
        <v>32</v>
      </c>
      <c r="R36" s="14" t="str">
        <f t="shared" si="4"/>
        <v>,</v>
      </c>
      <c r="S36" s="14">
        <f t="shared" si="5"/>
        <v>76</v>
      </c>
      <c r="T36" s="14" t="str">
        <f t="shared" si="6"/>
        <v>,</v>
      </c>
      <c r="U36" s="14">
        <f t="shared" si="7"/>
        <v>40.619999999999997</v>
      </c>
      <c r="V36" s="14" t="str">
        <f t="shared" si="8"/>
        <v>,</v>
      </c>
      <c r="W36" s="14">
        <f t="shared" si="9"/>
        <v>14.32</v>
      </c>
      <c r="X36" s="14" t="str">
        <f t="shared" si="10"/>
        <v>,</v>
      </c>
      <c r="Y36" s="14">
        <f t="shared" si="11"/>
        <v>1992</v>
      </c>
      <c r="Z36" s="14" t="s">
        <v>72</v>
      </c>
    </row>
    <row r="37" spans="1:26" ht="29" x14ac:dyDescent="0.35">
      <c r="A37" t="s">
        <v>42</v>
      </c>
      <c r="B37" s="13">
        <f>VLOOKUP(Table4[[#This Row],[Crop]],Crop!$A$2:$B$5,2,FALSE)</f>
        <v>11</v>
      </c>
      <c r="C37" t="s">
        <v>43</v>
      </c>
      <c r="D37" s="14">
        <f>VLOOKUP(Table4[[#This Row],[District]],district!$A$2:$B$37,2,FALSE)</f>
        <v>32</v>
      </c>
      <c r="E37">
        <v>1993</v>
      </c>
      <c r="F37">
        <v>42.28</v>
      </c>
      <c r="G37">
        <v>78</v>
      </c>
      <c r="H37">
        <v>14.52</v>
      </c>
      <c r="K37" s="14" t="s">
        <v>25</v>
      </c>
      <c r="L37" s="15" t="s">
        <v>68</v>
      </c>
      <c r="M37" s="14" t="s">
        <v>71</v>
      </c>
      <c r="N37" s="14" t="str">
        <f t="shared" si="0"/>
        <v>,</v>
      </c>
      <c r="O37" s="14">
        <f t="shared" si="1"/>
        <v>11</v>
      </c>
      <c r="P37" s="14" t="str">
        <f t="shared" si="2"/>
        <v>,</v>
      </c>
      <c r="Q37" s="14">
        <f t="shared" si="3"/>
        <v>32</v>
      </c>
      <c r="R37" s="14" t="str">
        <f t="shared" si="4"/>
        <v>,</v>
      </c>
      <c r="S37" s="14">
        <f t="shared" si="5"/>
        <v>78</v>
      </c>
      <c r="T37" s="14" t="str">
        <f t="shared" si="6"/>
        <v>,</v>
      </c>
      <c r="U37" s="14">
        <f t="shared" si="7"/>
        <v>42.28</v>
      </c>
      <c r="V37" s="14" t="str">
        <f t="shared" si="8"/>
        <v>,</v>
      </c>
      <c r="W37" s="14">
        <f t="shared" si="9"/>
        <v>14.52</v>
      </c>
      <c r="X37" s="14" t="str">
        <f t="shared" si="10"/>
        <v>,</v>
      </c>
      <c r="Y37" s="14">
        <f t="shared" si="11"/>
        <v>1993</v>
      </c>
      <c r="Z37" s="14" t="s">
        <v>72</v>
      </c>
    </row>
    <row r="38" spans="1:26" ht="29" x14ac:dyDescent="0.35">
      <c r="A38" t="s">
        <v>42</v>
      </c>
      <c r="B38" s="13">
        <f>VLOOKUP(Table4[[#This Row],[Crop]],Crop!$A$2:$B$5,2,FALSE)</f>
        <v>11</v>
      </c>
      <c r="C38" t="s">
        <v>43</v>
      </c>
      <c r="D38" s="14">
        <f>VLOOKUP(Table4[[#This Row],[District]],district!$A$2:$B$37,2,FALSE)</f>
        <v>32</v>
      </c>
      <c r="E38">
        <v>1994</v>
      </c>
      <c r="F38">
        <v>43.7</v>
      </c>
      <c r="G38">
        <v>81</v>
      </c>
      <c r="H38">
        <v>14.45</v>
      </c>
      <c r="K38" s="14" t="s">
        <v>26</v>
      </c>
      <c r="L38" s="15" t="s">
        <v>68</v>
      </c>
      <c r="M38" s="14" t="s">
        <v>71</v>
      </c>
      <c r="N38" s="14" t="str">
        <f t="shared" si="0"/>
        <v>,</v>
      </c>
      <c r="O38" s="14">
        <f t="shared" si="1"/>
        <v>11</v>
      </c>
      <c r="P38" s="14" t="str">
        <f t="shared" si="2"/>
        <v>,</v>
      </c>
      <c r="Q38" s="14">
        <f t="shared" si="3"/>
        <v>32</v>
      </c>
      <c r="R38" s="14" t="str">
        <f t="shared" si="4"/>
        <v>,</v>
      </c>
      <c r="S38" s="14">
        <f t="shared" si="5"/>
        <v>81</v>
      </c>
      <c r="T38" s="14" t="str">
        <f t="shared" si="6"/>
        <v>,</v>
      </c>
      <c r="U38" s="14">
        <f t="shared" si="7"/>
        <v>43.7</v>
      </c>
      <c r="V38" s="14" t="str">
        <f t="shared" si="8"/>
        <v>,</v>
      </c>
      <c r="W38" s="14">
        <f t="shared" si="9"/>
        <v>14.45</v>
      </c>
      <c r="X38" s="14" t="str">
        <f t="shared" si="10"/>
        <v>,</v>
      </c>
      <c r="Y38" s="14">
        <f t="shared" si="11"/>
        <v>1994</v>
      </c>
      <c r="Z38" s="14" t="s">
        <v>72</v>
      </c>
    </row>
    <row r="39" spans="1:26" ht="29" x14ac:dyDescent="0.35">
      <c r="A39" t="s">
        <v>42</v>
      </c>
      <c r="B39" s="13">
        <f>VLOOKUP(Table4[[#This Row],[Crop]],Crop!$A$2:$B$5,2,FALSE)</f>
        <v>11</v>
      </c>
      <c r="C39" t="s">
        <v>43</v>
      </c>
      <c r="D39" s="14">
        <f>VLOOKUP(Table4[[#This Row],[District]],district!$A$2:$B$37,2,FALSE)</f>
        <v>32</v>
      </c>
      <c r="E39">
        <v>1995</v>
      </c>
      <c r="F39">
        <v>46.7</v>
      </c>
      <c r="G39">
        <v>77</v>
      </c>
      <c r="H39">
        <v>16.25</v>
      </c>
      <c r="K39" s="14" t="s">
        <v>6</v>
      </c>
      <c r="L39" s="15" t="s">
        <v>68</v>
      </c>
      <c r="M39" s="14" t="s">
        <v>71</v>
      </c>
      <c r="N39" s="14" t="str">
        <f t="shared" si="0"/>
        <v>,</v>
      </c>
      <c r="O39" s="14">
        <f t="shared" si="1"/>
        <v>11</v>
      </c>
      <c r="P39" s="14" t="str">
        <f t="shared" si="2"/>
        <v>,</v>
      </c>
      <c r="Q39" s="14">
        <f t="shared" si="3"/>
        <v>32</v>
      </c>
      <c r="R39" s="14" t="str">
        <f t="shared" si="4"/>
        <v>,</v>
      </c>
      <c r="S39" s="14">
        <f t="shared" si="5"/>
        <v>77</v>
      </c>
      <c r="T39" s="14" t="str">
        <f t="shared" si="6"/>
        <v>,</v>
      </c>
      <c r="U39" s="14">
        <f t="shared" si="7"/>
        <v>46.7</v>
      </c>
      <c r="V39" s="14" t="str">
        <f t="shared" si="8"/>
        <v>,</v>
      </c>
      <c r="W39" s="14">
        <f t="shared" si="9"/>
        <v>16.25</v>
      </c>
      <c r="X39" s="14" t="str">
        <f t="shared" si="10"/>
        <v>,</v>
      </c>
      <c r="Y39" s="14">
        <f t="shared" si="11"/>
        <v>1995</v>
      </c>
      <c r="Z39" s="14" t="s">
        <v>72</v>
      </c>
    </row>
    <row r="40" spans="1:26" ht="29" x14ac:dyDescent="0.35">
      <c r="A40" t="s">
        <v>42</v>
      </c>
      <c r="B40" s="13">
        <f>VLOOKUP(Table4[[#This Row],[Crop]],Crop!$A$2:$B$5,2,FALSE)</f>
        <v>11</v>
      </c>
      <c r="C40" t="s">
        <v>43</v>
      </c>
      <c r="D40" s="14">
        <f>VLOOKUP(Table4[[#This Row],[District]],district!$A$2:$B$37,2,FALSE)</f>
        <v>32</v>
      </c>
      <c r="E40">
        <v>1996</v>
      </c>
      <c r="F40">
        <v>41.85</v>
      </c>
      <c r="G40">
        <v>79</v>
      </c>
      <c r="H40">
        <v>14.19</v>
      </c>
      <c r="L40" s="15" t="s">
        <v>68</v>
      </c>
      <c r="M40" s="14" t="s">
        <v>71</v>
      </c>
      <c r="N40" s="14" t="str">
        <f t="shared" si="0"/>
        <v>,</v>
      </c>
      <c r="O40" s="14">
        <f t="shared" si="1"/>
        <v>11</v>
      </c>
      <c r="P40" s="14" t="str">
        <f t="shared" si="2"/>
        <v>,</v>
      </c>
      <c r="Q40" s="14">
        <f t="shared" si="3"/>
        <v>32</v>
      </c>
      <c r="R40" s="14" t="str">
        <f t="shared" si="4"/>
        <v>,</v>
      </c>
      <c r="S40" s="14">
        <f t="shared" si="5"/>
        <v>79</v>
      </c>
      <c r="T40" s="14" t="str">
        <f t="shared" si="6"/>
        <v>,</v>
      </c>
      <c r="U40" s="14">
        <f t="shared" si="7"/>
        <v>41.85</v>
      </c>
      <c r="V40" s="14" t="str">
        <f t="shared" si="8"/>
        <v>,</v>
      </c>
      <c r="W40" s="14">
        <f t="shared" si="9"/>
        <v>14.19</v>
      </c>
      <c r="X40" s="14" t="str">
        <f t="shared" si="10"/>
        <v>,</v>
      </c>
      <c r="Y40" s="14">
        <f t="shared" si="11"/>
        <v>1996</v>
      </c>
      <c r="Z40" s="14" t="s">
        <v>72</v>
      </c>
    </row>
    <row r="41" spans="1:26" ht="29" x14ac:dyDescent="0.35">
      <c r="A41" t="s">
        <v>42</v>
      </c>
      <c r="B41" s="13">
        <f>VLOOKUP(Table4[[#This Row],[Crop]],Crop!$A$2:$B$5,2,FALSE)</f>
        <v>11</v>
      </c>
      <c r="C41" t="s">
        <v>43</v>
      </c>
      <c r="D41" s="14">
        <f>VLOOKUP(Table4[[#This Row],[District]],district!$A$2:$B$37,2,FALSE)</f>
        <v>32</v>
      </c>
      <c r="E41">
        <v>1997</v>
      </c>
      <c r="F41">
        <v>36.03</v>
      </c>
      <c r="G41">
        <v>76</v>
      </c>
      <c r="H41">
        <v>12.7</v>
      </c>
      <c r="L41" s="15" t="s">
        <v>68</v>
      </c>
      <c r="M41" s="14" t="s">
        <v>71</v>
      </c>
      <c r="N41" s="14" t="str">
        <f t="shared" si="0"/>
        <v>,</v>
      </c>
      <c r="O41" s="14">
        <f t="shared" si="1"/>
        <v>11</v>
      </c>
      <c r="P41" s="14" t="str">
        <f t="shared" si="2"/>
        <v>,</v>
      </c>
      <c r="Q41" s="14">
        <f t="shared" si="3"/>
        <v>32</v>
      </c>
      <c r="R41" s="14" t="str">
        <f t="shared" si="4"/>
        <v>,</v>
      </c>
      <c r="S41" s="14">
        <f t="shared" si="5"/>
        <v>76</v>
      </c>
      <c r="T41" s="14" t="str">
        <f t="shared" si="6"/>
        <v>,</v>
      </c>
      <c r="U41" s="14">
        <f t="shared" si="7"/>
        <v>36.03</v>
      </c>
      <c r="V41" s="14" t="str">
        <f t="shared" si="8"/>
        <v>,</v>
      </c>
      <c r="W41" s="14">
        <f t="shared" si="9"/>
        <v>12.7</v>
      </c>
      <c r="X41" s="14" t="str">
        <f t="shared" si="10"/>
        <v>,</v>
      </c>
      <c r="Y41" s="14">
        <f t="shared" si="11"/>
        <v>1997</v>
      </c>
      <c r="Z41" s="14" t="s">
        <v>72</v>
      </c>
    </row>
    <row r="42" spans="1:26" ht="29" x14ac:dyDescent="0.35">
      <c r="A42" t="s">
        <v>42</v>
      </c>
      <c r="B42" s="13">
        <f>VLOOKUP(Table4[[#This Row],[Crop]],Crop!$A$2:$B$5,2,FALSE)</f>
        <v>11</v>
      </c>
      <c r="C42" t="s">
        <v>43</v>
      </c>
      <c r="D42" s="14">
        <f>VLOOKUP(Table4[[#This Row],[District]],district!$A$2:$B$37,2,FALSE)</f>
        <v>32</v>
      </c>
      <c r="E42">
        <v>1998</v>
      </c>
      <c r="F42">
        <v>43.81</v>
      </c>
      <c r="G42">
        <v>82</v>
      </c>
      <c r="H42">
        <v>14.31</v>
      </c>
      <c r="L42" s="15" t="s">
        <v>68</v>
      </c>
      <c r="M42" s="14" t="s">
        <v>71</v>
      </c>
      <c r="N42" s="14" t="str">
        <f t="shared" si="0"/>
        <v>,</v>
      </c>
      <c r="O42" s="14">
        <f t="shared" si="1"/>
        <v>11</v>
      </c>
      <c r="P42" s="14" t="str">
        <f t="shared" si="2"/>
        <v>,</v>
      </c>
      <c r="Q42" s="14">
        <f t="shared" si="3"/>
        <v>32</v>
      </c>
      <c r="R42" s="14" t="str">
        <f t="shared" si="4"/>
        <v>,</v>
      </c>
      <c r="S42" s="14">
        <f t="shared" si="5"/>
        <v>82</v>
      </c>
      <c r="T42" s="14" t="str">
        <f t="shared" si="6"/>
        <v>,</v>
      </c>
      <c r="U42" s="14">
        <f t="shared" si="7"/>
        <v>43.81</v>
      </c>
      <c r="V42" s="14" t="str">
        <f t="shared" si="8"/>
        <v>,</v>
      </c>
      <c r="W42" s="14">
        <f t="shared" si="9"/>
        <v>14.31</v>
      </c>
      <c r="X42" s="14" t="str">
        <f t="shared" si="10"/>
        <v>,</v>
      </c>
      <c r="Y42" s="14">
        <f t="shared" si="11"/>
        <v>1998</v>
      </c>
      <c r="Z42" s="14" t="s">
        <v>72</v>
      </c>
    </row>
    <row r="43" spans="1:26" ht="29" x14ac:dyDescent="0.35">
      <c r="A43" t="s">
        <v>42</v>
      </c>
      <c r="B43" s="13">
        <f>VLOOKUP(Table4[[#This Row],[Crop]],Crop!$A$2:$B$5,2,FALSE)</f>
        <v>11</v>
      </c>
      <c r="C43" t="s">
        <v>43</v>
      </c>
      <c r="D43" s="14">
        <f>VLOOKUP(Table4[[#This Row],[District]],district!$A$2:$B$37,2,FALSE)</f>
        <v>32</v>
      </c>
      <c r="E43">
        <v>1999</v>
      </c>
      <c r="F43">
        <v>55.42</v>
      </c>
      <c r="G43">
        <v>95</v>
      </c>
      <c r="H43">
        <v>15.63</v>
      </c>
      <c r="L43" s="15" t="s">
        <v>68</v>
      </c>
      <c r="M43" s="14" t="s">
        <v>71</v>
      </c>
      <c r="N43" s="14" t="str">
        <f t="shared" si="0"/>
        <v>,</v>
      </c>
      <c r="O43" s="14">
        <f t="shared" si="1"/>
        <v>11</v>
      </c>
      <c r="P43" s="14" t="str">
        <f t="shared" si="2"/>
        <v>,</v>
      </c>
      <c r="Q43" s="14">
        <f t="shared" si="3"/>
        <v>32</v>
      </c>
      <c r="R43" s="14" t="str">
        <f t="shared" si="4"/>
        <v>,</v>
      </c>
      <c r="S43" s="14">
        <f t="shared" si="5"/>
        <v>95</v>
      </c>
      <c r="T43" s="14" t="str">
        <f t="shared" si="6"/>
        <v>,</v>
      </c>
      <c r="U43" s="14">
        <f t="shared" si="7"/>
        <v>55.42</v>
      </c>
      <c r="V43" s="14" t="str">
        <f t="shared" si="8"/>
        <v>,</v>
      </c>
      <c r="W43" s="14">
        <f t="shared" si="9"/>
        <v>15.63</v>
      </c>
      <c r="X43" s="14" t="str">
        <f t="shared" si="10"/>
        <v>,</v>
      </c>
      <c r="Y43" s="14">
        <f t="shared" si="11"/>
        <v>1999</v>
      </c>
      <c r="Z43" s="14" t="s">
        <v>72</v>
      </c>
    </row>
    <row r="44" spans="1:26" ht="29" x14ac:dyDescent="0.35">
      <c r="A44" t="s">
        <v>42</v>
      </c>
      <c r="B44" s="13">
        <f>VLOOKUP(Table4[[#This Row],[Crop]],Crop!$A$2:$B$5,2,FALSE)</f>
        <v>11</v>
      </c>
      <c r="C44" t="s">
        <v>43</v>
      </c>
      <c r="D44" s="14">
        <f>VLOOKUP(Table4[[#This Row],[District]],district!$A$2:$B$37,2,FALSE)</f>
        <v>32</v>
      </c>
      <c r="E44">
        <v>2000</v>
      </c>
      <c r="F44">
        <v>49.65</v>
      </c>
      <c r="G44">
        <v>91</v>
      </c>
      <c r="H44">
        <v>14.62</v>
      </c>
      <c r="L44" s="15" t="s">
        <v>68</v>
      </c>
      <c r="M44" s="14" t="s">
        <v>71</v>
      </c>
      <c r="N44" s="14" t="str">
        <f t="shared" si="0"/>
        <v>,</v>
      </c>
      <c r="O44" s="14">
        <f t="shared" si="1"/>
        <v>11</v>
      </c>
      <c r="P44" s="14" t="str">
        <f t="shared" si="2"/>
        <v>,</v>
      </c>
      <c r="Q44" s="14">
        <f t="shared" si="3"/>
        <v>32</v>
      </c>
      <c r="R44" s="14" t="str">
        <f t="shared" si="4"/>
        <v>,</v>
      </c>
      <c r="S44" s="14">
        <f t="shared" si="5"/>
        <v>91</v>
      </c>
      <c r="T44" s="14" t="str">
        <f t="shared" si="6"/>
        <v>,</v>
      </c>
      <c r="U44" s="14">
        <f t="shared" si="7"/>
        <v>49.65</v>
      </c>
      <c r="V44" s="14" t="str">
        <f t="shared" si="8"/>
        <v>,</v>
      </c>
      <c r="W44" s="14">
        <f t="shared" si="9"/>
        <v>14.62</v>
      </c>
      <c r="X44" s="14" t="str">
        <f t="shared" si="10"/>
        <v>,</v>
      </c>
      <c r="Y44" s="14">
        <f t="shared" si="11"/>
        <v>2000</v>
      </c>
      <c r="Z44" s="14" t="s">
        <v>72</v>
      </c>
    </row>
    <row r="45" spans="1:26" ht="29" x14ac:dyDescent="0.35">
      <c r="A45" t="s">
        <v>42</v>
      </c>
      <c r="B45" s="13">
        <f>VLOOKUP(Table4[[#This Row],[Crop]],Crop!$A$2:$B$5,2,FALSE)</f>
        <v>11</v>
      </c>
      <c r="C45" t="s">
        <v>43</v>
      </c>
      <c r="D45" s="14">
        <f>VLOOKUP(Table4[[#This Row],[District]],district!$A$2:$B$37,2,FALSE)</f>
        <v>32</v>
      </c>
      <c r="E45">
        <v>2001</v>
      </c>
      <c r="F45">
        <v>41</v>
      </c>
      <c r="G45">
        <v>80</v>
      </c>
      <c r="H45">
        <v>13.68</v>
      </c>
      <c r="L45" s="15" t="s">
        <v>68</v>
      </c>
      <c r="M45" s="14" t="s">
        <v>71</v>
      </c>
      <c r="N45" s="14" t="str">
        <f t="shared" si="0"/>
        <v>,</v>
      </c>
      <c r="O45" s="14">
        <f t="shared" si="1"/>
        <v>11</v>
      </c>
      <c r="P45" s="14" t="str">
        <f t="shared" si="2"/>
        <v>,</v>
      </c>
      <c r="Q45" s="14">
        <f t="shared" si="3"/>
        <v>32</v>
      </c>
      <c r="R45" s="14" t="str">
        <f t="shared" si="4"/>
        <v>,</v>
      </c>
      <c r="S45" s="14">
        <f t="shared" si="5"/>
        <v>80</v>
      </c>
      <c r="T45" s="14" t="str">
        <f t="shared" si="6"/>
        <v>,</v>
      </c>
      <c r="U45" s="14">
        <f t="shared" si="7"/>
        <v>41</v>
      </c>
      <c r="V45" s="14" t="str">
        <f t="shared" si="8"/>
        <v>,</v>
      </c>
      <c r="W45" s="14">
        <f t="shared" si="9"/>
        <v>13.68</v>
      </c>
      <c r="X45" s="14" t="str">
        <f t="shared" si="10"/>
        <v>,</v>
      </c>
      <c r="Y45" s="14">
        <f t="shared" si="11"/>
        <v>2001</v>
      </c>
      <c r="Z45" s="14" t="s">
        <v>72</v>
      </c>
    </row>
    <row r="46" spans="1:26" ht="29" x14ac:dyDescent="0.35">
      <c r="A46" t="s">
        <v>42</v>
      </c>
      <c r="B46" s="13">
        <f>VLOOKUP(Table4[[#This Row],[Crop]],Crop!$A$2:$B$5,2,FALSE)</f>
        <v>11</v>
      </c>
      <c r="C46" t="s">
        <v>43</v>
      </c>
      <c r="D46" s="14">
        <f>VLOOKUP(Table4[[#This Row],[District]],district!$A$2:$B$37,2,FALSE)</f>
        <v>32</v>
      </c>
      <c r="E46">
        <v>2002</v>
      </c>
      <c r="F46">
        <v>44.05</v>
      </c>
      <c r="G46">
        <v>80</v>
      </c>
      <c r="H46">
        <v>14.75</v>
      </c>
      <c r="L46" s="15" t="s">
        <v>68</v>
      </c>
      <c r="M46" s="14" t="s">
        <v>71</v>
      </c>
      <c r="N46" s="14" t="str">
        <f t="shared" si="0"/>
        <v>,</v>
      </c>
      <c r="O46" s="14">
        <f t="shared" si="1"/>
        <v>11</v>
      </c>
      <c r="P46" s="14" t="str">
        <f t="shared" si="2"/>
        <v>,</v>
      </c>
      <c r="Q46" s="14">
        <f t="shared" si="3"/>
        <v>32</v>
      </c>
      <c r="R46" s="14" t="str">
        <f t="shared" si="4"/>
        <v>,</v>
      </c>
      <c r="S46" s="14">
        <f t="shared" si="5"/>
        <v>80</v>
      </c>
      <c r="T46" s="14" t="str">
        <f t="shared" si="6"/>
        <v>,</v>
      </c>
      <c r="U46" s="14">
        <f t="shared" si="7"/>
        <v>44.05</v>
      </c>
      <c r="V46" s="14" t="str">
        <f t="shared" si="8"/>
        <v>,</v>
      </c>
      <c r="W46" s="14">
        <f t="shared" si="9"/>
        <v>14.75</v>
      </c>
      <c r="X46" s="14" t="str">
        <f t="shared" si="10"/>
        <v>,</v>
      </c>
      <c r="Y46" s="14">
        <f t="shared" si="11"/>
        <v>2002</v>
      </c>
      <c r="Z46" s="14" t="s">
        <v>72</v>
      </c>
    </row>
    <row r="47" spans="1:26" ht="29" x14ac:dyDescent="0.35">
      <c r="A47" t="s">
        <v>42</v>
      </c>
      <c r="B47" s="13">
        <f>VLOOKUP(Table4[[#This Row],[Crop]],Crop!$A$2:$B$5,2,FALSE)</f>
        <v>11</v>
      </c>
      <c r="C47" t="s">
        <v>43</v>
      </c>
      <c r="D47" s="14">
        <f>VLOOKUP(Table4[[#This Row],[District]],district!$A$2:$B$37,2,FALSE)</f>
        <v>32</v>
      </c>
      <c r="E47">
        <v>2003</v>
      </c>
      <c r="F47">
        <v>46.64</v>
      </c>
      <c r="G47">
        <v>91</v>
      </c>
      <c r="H47">
        <v>13.73</v>
      </c>
      <c r="L47" s="15" t="s">
        <v>68</v>
      </c>
      <c r="M47" s="14" t="s">
        <v>71</v>
      </c>
      <c r="N47" s="14" t="str">
        <f t="shared" si="0"/>
        <v>,</v>
      </c>
      <c r="O47" s="14">
        <f t="shared" si="1"/>
        <v>11</v>
      </c>
      <c r="P47" s="14" t="str">
        <f t="shared" si="2"/>
        <v>,</v>
      </c>
      <c r="Q47" s="14">
        <f t="shared" si="3"/>
        <v>32</v>
      </c>
      <c r="R47" s="14" t="str">
        <f t="shared" si="4"/>
        <v>,</v>
      </c>
      <c r="S47" s="14">
        <f t="shared" si="5"/>
        <v>91</v>
      </c>
      <c r="T47" s="14" t="str">
        <f t="shared" si="6"/>
        <v>,</v>
      </c>
      <c r="U47" s="14">
        <f t="shared" si="7"/>
        <v>46.64</v>
      </c>
      <c r="V47" s="14" t="str">
        <f t="shared" si="8"/>
        <v>,</v>
      </c>
      <c r="W47" s="14">
        <f t="shared" si="9"/>
        <v>13.73</v>
      </c>
      <c r="X47" s="14" t="str">
        <f t="shared" si="10"/>
        <v>,</v>
      </c>
      <c r="Y47" s="14">
        <f t="shared" si="11"/>
        <v>2003</v>
      </c>
      <c r="Z47" s="14" t="s">
        <v>72</v>
      </c>
    </row>
    <row r="48" spans="1:26" ht="29" x14ac:dyDescent="0.35">
      <c r="A48" t="s">
        <v>42</v>
      </c>
      <c r="B48" s="13">
        <f>VLOOKUP(Table4[[#This Row],[Crop]],Crop!$A$2:$B$5,2,FALSE)</f>
        <v>11</v>
      </c>
      <c r="C48" t="s">
        <v>43</v>
      </c>
      <c r="D48" s="14">
        <f>VLOOKUP(Table4[[#This Row],[District]],district!$A$2:$B$37,2,FALSE)</f>
        <v>32</v>
      </c>
      <c r="E48">
        <v>2004</v>
      </c>
      <c r="F48">
        <v>62.97</v>
      </c>
      <c r="G48">
        <v>99</v>
      </c>
      <c r="H48">
        <v>17.04</v>
      </c>
      <c r="L48" s="15" t="s">
        <v>68</v>
      </c>
      <c r="M48" s="14" t="s">
        <v>71</v>
      </c>
      <c r="N48" s="14" t="str">
        <f t="shared" si="0"/>
        <v>,</v>
      </c>
      <c r="O48" s="14">
        <f t="shared" si="1"/>
        <v>11</v>
      </c>
      <c r="P48" s="14" t="str">
        <f t="shared" si="2"/>
        <v>,</v>
      </c>
      <c r="Q48" s="14">
        <f t="shared" si="3"/>
        <v>32</v>
      </c>
      <c r="R48" s="14" t="str">
        <f t="shared" si="4"/>
        <v>,</v>
      </c>
      <c r="S48" s="14">
        <f t="shared" si="5"/>
        <v>99</v>
      </c>
      <c r="T48" s="14" t="str">
        <f t="shared" si="6"/>
        <v>,</v>
      </c>
      <c r="U48" s="14">
        <f t="shared" si="7"/>
        <v>62.97</v>
      </c>
      <c r="V48" s="14" t="str">
        <f t="shared" si="8"/>
        <v>,</v>
      </c>
      <c r="W48" s="14">
        <f t="shared" si="9"/>
        <v>17.04</v>
      </c>
      <c r="X48" s="14" t="str">
        <f t="shared" si="10"/>
        <v>,</v>
      </c>
      <c r="Y48" s="14">
        <f t="shared" si="11"/>
        <v>2004</v>
      </c>
      <c r="Z48" s="14" t="s">
        <v>72</v>
      </c>
    </row>
    <row r="49" spans="1:26" ht="29" x14ac:dyDescent="0.35">
      <c r="A49" t="s">
        <v>42</v>
      </c>
      <c r="B49" s="13">
        <f>VLOOKUP(Table4[[#This Row],[Crop]],Crop!$A$2:$B$5,2,FALSE)</f>
        <v>11</v>
      </c>
      <c r="C49" t="s">
        <v>43</v>
      </c>
      <c r="D49" s="14">
        <f>VLOOKUP(Table4[[#This Row],[District]],district!$A$2:$B$37,2,FALSE)</f>
        <v>32</v>
      </c>
      <c r="E49">
        <v>2005</v>
      </c>
      <c r="F49">
        <v>64.23</v>
      </c>
      <c r="G49">
        <v>101</v>
      </c>
      <c r="H49">
        <v>17.04</v>
      </c>
      <c r="L49" s="15" t="s">
        <v>68</v>
      </c>
      <c r="M49" s="14" t="s">
        <v>71</v>
      </c>
      <c r="N49" s="14" t="str">
        <f t="shared" si="0"/>
        <v>,</v>
      </c>
      <c r="O49" s="14">
        <f t="shared" si="1"/>
        <v>11</v>
      </c>
      <c r="P49" s="14" t="str">
        <f t="shared" si="2"/>
        <v>,</v>
      </c>
      <c r="Q49" s="14">
        <f t="shared" si="3"/>
        <v>32</v>
      </c>
      <c r="R49" s="14" t="str">
        <f t="shared" si="4"/>
        <v>,</v>
      </c>
      <c r="S49" s="14">
        <f t="shared" si="5"/>
        <v>101</v>
      </c>
      <c r="T49" s="14" t="str">
        <f t="shared" si="6"/>
        <v>,</v>
      </c>
      <c r="U49" s="14">
        <f t="shared" si="7"/>
        <v>64.23</v>
      </c>
      <c r="V49" s="14" t="str">
        <f t="shared" si="8"/>
        <v>,</v>
      </c>
      <c r="W49" s="14">
        <f t="shared" si="9"/>
        <v>17.04</v>
      </c>
      <c r="X49" s="14" t="str">
        <f t="shared" si="10"/>
        <v>,</v>
      </c>
      <c r="Y49" s="14">
        <f t="shared" si="11"/>
        <v>2005</v>
      </c>
      <c r="Z49" s="14" t="s">
        <v>72</v>
      </c>
    </row>
    <row r="50" spans="1:26" ht="29" x14ac:dyDescent="0.35">
      <c r="A50" t="s">
        <v>42</v>
      </c>
      <c r="B50" s="13">
        <f>VLOOKUP(Table4[[#This Row],[Crop]],Crop!$A$2:$B$5,2,FALSE)</f>
        <v>11</v>
      </c>
      <c r="C50" t="s">
        <v>43</v>
      </c>
      <c r="D50" s="14">
        <f>VLOOKUP(Table4[[#This Row],[District]],district!$A$2:$B$37,2,FALSE)</f>
        <v>32</v>
      </c>
      <c r="E50">
        <v>2006</v>
      </c>
      <c r="F50">
        <v>63.18</v>
      </c>
      <c r="G50">
        <v>97</v>
      </c>
      <c r="H50">
        <v>17.45</v>
      </c>
      <c r="L50" s="15" t="s">
        <v>68</v>
      </c>
      <c r="M50" s="14" t="s">
        <v>71</v>
      </c>
      <c r="N50" s="14" t="str">
        <f t="shared" si="0"/>
        <v>,</v>
      </c>
      <c r="O50" s="14">
        <f t="shared" si="1"/>
        <v>11</v>
      </c>
      <c r="P50" s="14" t="str">
        <f t="shared" si="2"/>
        <v>,</v>
      </c>
      <c r="Q50" s="14">
        <f t="shared" si="3"/>
        <v>32</v>
      </c>
      <c r="R50" s="14" t="str">
        <f t="shared" si="4"/>
        <v>,</v>
      </c>
      <c r="S50" s="14">
        <f t="shared" si="5"/>
        <v>97</v>
      </c>
      <c r="T50" s="14" t="str">
        <f t="shared" si="6"/>
        <v>,</v>
      </c>
      <c r="U50" s="14">
        <f t="shared" si="7"/>
        <v>63.18</v>
      </c>
      <c r="V50" s="14" t="str">
        <f t="shared" si="8"/>
        <v>,</v>
      </c>
      <c r="W50" s="14">
        <f t="shared" si="9"/>
        <v>17.45</v>
      </c>
      <c r="X50" s="14" t="str">
        <f t="shared" si="10"/>
        <v>,</v>
      </c>
      <c r="Y50" s="14">
        <f t="shared" si="11"/>
        <v>2006</v>
      </c>
      <c r="Z50" s="14" t="s">
        <v>72</v>
      </c>
    </row>
    <row r="51" spans="1:26" ht="29" x14ac:dyDescent="0.35">
      <c r="A51" t="s">
        <v>42</v>
      </c>
      <c r="B51" s="13">
        <f>VLOOKUP(Table4[[#This Row],[Crop]],Crop!$A$2:$B$5,2,FALSE)</f>
        <v>11</v>
      </c>
      <c r="C51" t="s">
        <v>43</v>
      </c>
      <c r="D51" s="14">
        <f>VLOOKUP(Table4[[#This Row],[District]],district!$A$2:$B$37,2,FALSE)</f>
        <v>32</v>
      </c>
      <c r="E51">
        <v>2007</v>
      </c>
      <c r="F51">
        <v>73.42</v>
      </c>
      <c r="G51">
        <v>93</v>
      </c>
      <c r="H51">
        <v>21.15</v>
      </c>
      <c r="L51" s="15" t="s">
        <v>68</v>
      </c>
      <c r="M51" s="14" t="s">
        <v>71</v>
      </c>
      <c r="N51" s="14" t="str">
        <f t="shared" si="0"/>
        <v>,</v>
      </c>
      <c r="O51" s="14">
        <f t="shared" si="1"/>
        <v>11</v>
      </c>
      <c r="P51" s="14" t="str">
        <f t="shared" si="2"/>
        <v>,</v>
      </c>
      <c r="Q51" s="14">
        <f t="shared" si="3"/>
        <v>32</v>
      </c>
      <c r="R51" s="14" t="str">
        <f t="shared" si="4"/>
        <v>,</v>
      </c>
      <c r="S51" s="14">
        <f t="shared" si="5"/>
        <v>93</v>
      </c>
      <c r="T51" s="14" t="str">
        <f t="shared" si="6"/>
        <v>,</v>
      </c>
      <c r="U51" s="14">
        <f t="shared" si="7"/>
        <v>73.42</v>
      </c>
      <c r="V51" s="14" t="str">
        <f t="shared" si="8"/>
        <v>,</v>
      </c>
      <c r="W51" s="14">
        <f t="shared" si="9"/>
        <v>21.15</v>
      </c>
      <c r="X51" s="14" t="str">
        <f t="shared" si="10"/>
        <v>,</v>
      </c>
      <c r="Y51" s="14">
        <f t="shared" si="11"/>
        <v>2007</v>
      </c>
      <c r="Z51" s="14" t="s">
        <v>72</v>
      </c>
    </row>
    <row r="52" spans="1:26" ht="29" x14ac:dyDescent="0.35">
      <c r="A52" t="s">
        <v>42</v>
      </c>
      <c r="B52" s="13">
        <f>VLOOKUP(Table4[[#This Row],[Crop]],Crop!$A$2:$B$5,2,FALSE)</f>
        <v>11</v>
      </c>
      <c r="C52" t="s">
        <v>43</v>
      </c>
      <c r="D52" s="14">
        <f>VLOOKUP(Table4[[#This Row],[District]],district!$A$2:$B$37,2,FALSE)</f>
        <v>32</v>
      </c>
      <c r="E52">
        <v>2008</v>
      </c>
      <c r="F52">
        <v>83.15</v>
      </c>
      <c r="G52">
        <v>126</v>
      </c>
      <c r="H52">
        <v>17.68</v>
      </c>
      <c r="L52" s="15" t="s">
        <v>68</v>
      </c>
      <c r="M52" s="14" t="s">
        <v>71</v>
      </c>
      <c r="N52" s="14" t="str">
        <f t="shared" si="0"/>
        <v>,</v>
      </c>
      <c r="O52" s="14">
        <f t="shared" si="1"/>
        <v>11</v>
      </c>
      <c r="P52" s="14" t="str">
        <f t="shared" si="2"/>
        <v>,</v>
      </c>
      <c r="Q52" s="14">
        <f t="shared" si="3"/>
        <v>32</v>
      </c>
      <c r="R52" s="14" t="str">
        <f t="shared" si="4"/>
        <v>,</v>
      </c>
      <c r="S52" s="14">
        <f t="shared" si="5"/>
        <v>126</v>
      </c>
      <c r="T52" s="14" t="str">
        <f t="shared" si="6"/>
        <v>,</v>
      </c>
      <c r="U52" s="14">
        <f t="shared" si="7"/>
        <v>83.15</v>
      </c>
      <c r="V52" s="14" t="str">
        <f t="shared" si="8"/>
        <v>,</v>
      </c>
      <c r="W52" s="14">
        <f t="shared" si="9"/>
        <v>17.68</v>
      </c>
      <c r="X52" s="14" t="str">
        <f t="shared" si="10"/>
        <v>,</v>
      </c>
      <c r="Y52" s="14">
        <f t="shared" si="11"/>
        <v>2008</v>
      </c>
      <c r="Z52" s="14" t="s">
        <v>72</v>
      </c>
    </row>
    <row r="53" spans="1:26" ht="29" x14ac:dyDescent="0.35">
      <c r="A53" t="s">
        <v>42</v>
      </c>
      <c r="B53" s="13">
        <f>VLOOKUP(Table4[[#This Row],[Crop]],Crop!$A$2:$B$5,2,FALSE)</f>
        <v>11</v>
      </c>
      <c r="C53" t="s">
        <v>43</v>
      </c>
      <c r="D53" s="14">
        <f>VLOOKUP(Table4[[#This Row],[District]],district!$A$2:$B$37,2,FALSE)</f>
        <v>32</v>
      </c>
      <c r="E53">
        <v>2009</v>
      </c>
      <c r="F53">
        <v>80.97</v>
      </c>
      <c r="G53">
        <v>119</v>
      </c>
      <c r="H53">
        <v>18.23</v>
      </c>
      <c r="L53" s="15" t="s">
        <v>68</v>
      </c>
      <c r="M53" s="14" t="s">
        <v>71</v>
      </c>
      <c r="N53" s="14" t="str">
        <f t="shared" ref="N53:N62" si="12">N52</f>
        <v>,</v>
      </c>
      <c r="O53" s="14">
        <f t="shared" ref="O53:O62" si="13">B53</f>
        <v>11</v>
      </c>
      <c r="P53" s="14" t="str">
        <f t="shared" ref="P53:P62" si="14">N53</f>
        <v>,</v>
      </c>
      <c r="Q53" s="14">
        <f t="shared" ref="Q53:Q62" si="15">D53</f>
        <v>32</v>
      </c>
      <c r="R53" s="14" t="str">
        <f t="shared" ref="R53:R62" si="16">N53</f>
        <v>,</v>
      </c>
      <c r="S53" s="14">
        <f t="shared" ref="S53:S62" si="17">G53</f>
        <v>119</v>
      </c>
      <c r="T53" s="14" t="str">
        <f t="shared" ref="T53:T62" si="18">N52</f>
        <v>,</v>
      </c>
      <c r="U53" s="14">
        <f t="shared" ref="U53:U62" si="19">F53</f>
        <v>80.97</v>
      </c>
      <c r="V53" s="14" t="str">
        <f t="shared" ref="V53:V62" si="20">N52</f>
        <v>,</v>
      </c>
      <c r="W53" s="14">
        <f t="shared" ref="W53:W62" si="21">H53</f>
        <v>18.23</v>
      </c>
      <c r="X53" s="14" t="str">
        <f t="shared" ref="X53:X62" si="22">N52</f>
        <v>,</v>
      </c>
      <c r="Y53" s="14">
        <f t="shared" ref="Y53:Y62" si="23">E53</f>
        <v>2009</v>
      </c>
      <c r="Z53" s="14" t="s">
        <v>72</v>
      </c>
    </row>
    <row r="54" spans="1:26" ht="29" x14ac:dyDescent="0.35">
      <c r="A54" t="s">
        <v>42</v>
      </c>
      <c r="B54" s="13">
        <f>VLOOKUP(Table4[[#This Row],[Crop]],Crop!$A$2:$B$5,2,FALSE)</f>
        <v>11</v>
      </c>
      <c r="C54" t="s">
        <v>43</v>
      </c>
      <c r="D54" s="14">
        <f>VLOOKUP(Table4[[#This Row],[District]],district!$A$2:$B$37,2,FALSE)</f>
        <v>32</v>
      </c>
      <c r="E54">
        <v>2010</v>
      </c>
      <c r="F54">
        <v>63.19</v>
      </c>
      <c r="G54">
        <v>99</v>
      </c>
      <c r="H54">
        <v>17.100000000000001</v>
      </c>
      <c r="L54" s="15" t="s">
        <v>68</v>
      </c>
      <c r="M54" s="14" t="s">
        <v>71</v>
      </c>
      <c r="N54" s="14" t="str">
        <f t="shared" si="12"/>
        <v>,</v>
      </c>
      <c r="O54" s="14">
        <f t="shared" si="13"/>
        <v>11</v>
      </c>
      <c r="P54" s="14" t="str">
        <f t="shared" si="14"/>
        <v>,</v>
      </c>
      <c r="Q54" s="14">
        <f t="shared" si="15"/>
        <v>32</v>
      </c>
      <c r="R54" s="14" t="str">
        <f t="shared" si="16"/>
        <v>,</v>
      </c>
      <c r="S54" s="14">
        <f t="shared" si="17"/>
        <v>99</v>
      </c>
      <c r="T54" s="14" t="str">
        <f t="shared" si="18"/>
        <v>,</v>
      </c>
      <c r="U54" s="14">
        <f t="shared" si="19"/>
        <v>63.19</v>
      </c>
      <c r="V54" s="14" t="str">
        <f t="shared" si="20"/>
        <v>,</v>
      </c>
      <c r="W54" s="14">
        <f t="shared" si="21"/>
        <v>17.100000000000001</v>
      </c>
      <c r="X54" s="14" t="str">
        <f t="shared" si="22"/>
        <v>,</v>
      </c>
      <c r="Y54" s="14">
        <f t="shared" si="23"/>
        <v>2010</v>
      </c>
      <c r="Z54" s="14" t="s">
        <v>72</v>
      </c>
    </row>
    <row r="55" spans="1:26" ht="29" x14ac:dyDescent="0.35">
      <c r="A55" t="s">
        <v>42</v>
      </c>
      <c r="B55" s="13">
        <f>VLOOKUP(Table4[[#This Row],[Crop]],Crop!$A$2:$B$5,2,FALSE)</f>
        <v>11</v>
      </c>
      <c r="C55" t="s">
        <v>43</v>
      </c>
      <c r="D55" s="14">
        <f>VLOOKUP(Table4[[#This Row],[District]],district!$A$2:$B$37,2,FALSE)</f>
        <v>32</v>
      </c>
      <c r="E55">
        <v>2011</v>
      </c>
      <c r="F55">
        <v>69.17</v>
      </c>
      <c r="G55">
        <v>102</v>
      </c>
      <c r="H55">
        <v>18.170000000000002</v>
      </c>
      <c r="L55" s="15" t="s">
        <v>68</v>
      </c>
      <c r="M55" s="14" t="s">
        <v>71</v>
      </c>
      <c r="N55" s="14" t="str">
        <f t="shared" si="12"/>
        <v>,</v>
      </c>
      <c r="O55" s="14">
        <f t="shared" si="13"/>
        <v>11</v>
      </c>
      <c r="P55" s="14" t="str">
        <f t="shared" si="14"/>
        <v>,</v>
      </c>
      <c r="Q55" s="14">
        <f t="shared" si="15"/>
        <v>32</v>
      </c>
      <c r="R55" s="14" t="str">
        <f t="shared" si="16"/>
        <v>,</v>
      </c>
      <c r="S55" s="14">
        <f t="shared" si="17"/>
        <v>102</v>
      </c>
      <c r="T55" s="14" t="str">
        <f t="shared" si="18"/>
        <v>,</v>
      </c>
      <c r="U55" s="14">
        <f t="shared" si="19"/>
        <v>69.17</v>
      </c>
      <c r="V55" s="14" t="str">
        <f t="shared" si="20"/>
        <v>,</v>
      </c>
      <c r="W55" s="14">
        <f t="shared" si="21"/>
        <v>18.170000000000002</v>
      </c>
      <c r="X55" s="14" t="str">
        <f t="shared" si="22"/>
        <v>,</v>
      </c>
      <c r="Y55" s="14">
        <f t="shared" si="23"/>
        <v>2011</v>
      </c>
      <c r="Z55" s="14" t="s">
        <v>72</v>
      </c>
    </row>
    <row r="56" spans="1:26" ht="29" x14ac:dyDescent="0.35">
      <c r="A56" t="s">
        <v>42</v>
      </c>
      <c r="B56" s="13">
        <f>VLOOKUP(Table4[[#This Row],[Crop]],Crop!$A$2:$B$5,2,FALSE)</f>
        <v>11</v>
      </c>
      <c r="C56" t="s">
        <v>43</v>
      </c>
      <c r="D56" s="14">
        <f>VLOOKUP(Table4[[#This Row],[District]],district!$A$2:$B$37,2,FALSE)</f>
        <v>32</v>
      </c>
      <c r="E56">
        <v>2012</v>
      </c>
      <c r="F56">
        <v>60.48</v>
      </c>
      <c r="G56">
        <v>92</v>
      </c>
      <c r="H56">
        <v>17.61</v>
      </c>
      <c r="L56" s="15" t="s">
        <v>68</v>
      </c>
      <c r="M56" s="14" t="s">
        <v>71</v>
      </c>
      <c r="N56" s="14" t="str">
        <f t="shared" si="12"/>
        <v>,</v>
      </c>
      <c r="O56" s="14">
        <f t="shared" si="13"/>
        <v>11</v>
      </c>
      <c r="P56" s="14" t="str">
        <f t="shared" si="14"/>
        <v>,</v>
      </c>
      <c r="Q56" s="14">
        <f t="shared" si="15"/>
        <v>32</v>
      </c>
      <c r="R56" s="14" t="str">
        <f t="shared" si="16"/>
        <v>,</v>
      </c>
      <c r="S56" s="14">
        <f t="shared" si="17"/>
        <v>92</v>
      </c>
      <c r="T56" s="14" t="str">
        <f t="shared" si="18"/>
        <v>,</v>
      </c>
      <c r="U56" s="14">
        <f t="shared" si="19"/>
        <v>60.48</v>
      </c>
      <c r="V56" s="14" t="str">
        <f t="shared" si="20"/>
        <v>,</v>
      </c>
      <c r="W56" s="14">
        <f t="shared" si="21"/>
        <v>17.61</v>
      </c>
      <c r="X56" s="14" t="str">
        <f t="shared" si="22"/>
        <v>,</v>
      </c>
      <c r="Y56" s="14">
        <f t="shared" si="23"/>
        <v>2012</v>
      </c>
      <c r="Z56" s="14" t="s">
        <v>72</v>
      </c>
    </row>
    <row r="57" spans="1:26" ht="29" x14ac:dyDescent="0.35">
      <c r="A57" t="s">
        <v>42</v>
      </c>
      <c r="B57" s="13">
        <f>VLOOKUP(Table4[[#This Row],[Crop]],Crop!$A$2:$B$5,2,FALSE)</f>
        <v>11</v>
      </c>
      <c r="C57" t="s">
        <v>43</v>
      </c>
      <c r="D57" s="14">
        <f>VLOOKUP(Table4[[#This Row],[District]],district!$A$2:$B$37,2,FALSE)</f>
        <v>32</v>
      </c>
      <c r="E57">
        <v>2013</v>
      </c>
      <c r="F57">
        <v>83.7</v>
      </c>
      <c r="G57">
        <v>110</v>
      </c>
      <c r="H57">
        <v>20.39</v>
      </c>
      <c r="L57" s="15" t="s">
        <v>68</v>
      </c>
      <c r="M57" s="14" t="s">
        <v>71</v>
      </c>
      <c r="N57" s="14" t="str">
        <f t="shared" si="12"/>
        <v>,</v>
      </c>
      <c r="O57" s="14">
        <f t="shared" si="13"/>
        <v>11</v>
      </c>
      <c r="P57" s="14" t="str">
        <f t="shared" si="14"/>
        <v>,</v>
      </c>
      <c r="Q57" s="14">
        <f t="shared" si="15"/>
        <v>32</v>
      </c>
      <c r="R57" s="14" t="str">
        <f t="shared" si="16"/>
        <v>,</v>
      </c>
      <c r="S57" s="14">
        <f t="shared" si="17"/>
        <v>110</v>
      </c>
      <c r="T57" s="14" t="str">
        <f t="shared" si="18"/>
        <v>,</v>
      </c>
      <c r="U57" s="14">
        <f t="shared" si="19"/>
        <v>83.7</v>
      </c>
      <c r="V57" s="14" t="str">
        <f t="shared" si="20"/>
        <v>,</v>
      </c>
      <c r="W57" s="14">
        <f t="shared" si="21"/>
        <v>20.39</v>
      </c>
      <c r="X57" s="14" t="str">
        <f t="shared" si="22"/>
        <v>,</v>
      </c>
      <c r="Y57" s="14">
        <f t="shared" si="23"/>
        <v>2013</v>
      </c>
      <c r="Z57" s="14" t="s">
        <v>72</v>
      </c>
    </row>
    <row r="58" spans="1:26" ht="29" x14ac:dyDescent="0.35">
      <c r="A58" t="s">
        <v>42</v>
      </c>
      <c r="B58" s="13">
        <f>VLOOKUP(Table4[[#This Row],[Crop]],Crop!$A$2:$B$5,2,FALSE)</f>
        <v>11</v>
      </c>
      <c r="C58" t="s">
        <v>43</v>
      </c>
      <c r="D58" s="14">
        <f>VLOOKUP(Table4[[#This Row],[District]],district!$A$2:$B$37,2,FALSE)</f>
        <v>32</v>
      </c>
      <c r="E58">
        <v>2014</v>
      </c>
      <c r="F58">
        <v>75.81</v>
      </c>
      <c r="G58">
        <v>104</v>
      </c>
      <c r="H58">
        <v>19.53</v>
      </c>
      <c r="L58" s="15" t="s">
        <v>68</v>
      </c>
      <c r="M58" s="14" t="s">
        <v>71</v>
      </c>
      <c r="N58" s="14" t="str">
        <f t="shared" si="12"/>
        <v>,</v>
      </c>
      <c r="O58" s="14">
        <f t="shared" si="13"/>
        <v>11</v>
      </c>
      <c r="P58" s="14" t="str">
        <f t="shared" si="14"/>
        <v>,</v>
      </c>
      <c r="Q58" s="14">
        <f t="shared" si="15"/>
        <v>32</v>
      </c>
      <c r="R58" s="14" t="str">
        <f t="shared" si="16"/>
        <v>,</v>
      </c>
      <c r="S58" s="14">
        <f t="shared" si="17"/>
        <v>104</v>
      </c>
      <c r="T58" s="14" t="str">
        <f t="shared" si="18"/>
        <v>,</v>
      </c>
      <c r="U58" s="14">
        <f t="shared" si="19"/>
        <v>75.81</v>
      </c>
      <c r="V58" s="14" t="str">
        <f t="shared" si="20"/>
        <v>,</v>
      </c>
      <c r="W58" s="14">
        <f t="shared" si="21"/>
        <v>19.53</v>
      </c>
      <c r="X58" s="14" t="str">
        <f t="shared" si="22"/>
        <v>,</v>
      </c>
      <c r="Y58" s="14">
        <f t="shared" si="23"/>
        <v>2014</v>
      </c>
      <c r="Z58" s="14" t="s">
        <v>72</v>
      </c>
    </row>
    <row r="59" spans="1:26" ht="29" x14ac:dyDescent="0.35">
      <c r="A59" t="s">
        <v>42</v>
      </c>
      <c r="B59" s="13">
        <f>VLOOKUP(Table4[[#This Row],[Crop]],Crop!$A$2:$B$5,2,FALSE)</f>
        <v>11</v>
      </c>
      <c r="C59" t="s">
        <v>43</v>
      </c>
      <c r="D59" s="14">
        <f>VLOOKUP(Table4[[#This Row],[District]],district!$A$2:$B$37,2,FALSE)</f>
        <v>32</v>
      </c>
      <c r="E59">
        <v>2015</v>
      </c>
      <c r="F59">
        <v>53.35</v>
      </c>
      <c r="G59">
        <v>83</v>
      </c>
      <c r="H59">
        <v>17.22</v>
      </c>
      <c r="L59" s="15" t="s">
        <v>68</v>
      </c>
      <c r="M59" s="14" t="s">
        <v>71</v>
      </c>
      <c r="N59" s="14" t="str">
        <f t="shared" si="12"/>
        <v>,</v>
      </c>
      <c r="O59" s="14">
        <f t="shared" si="13"/>
        <v>11</v>
      </c>
      <c r="P59" s="14" t="str">
        <f t="shared" si="14"/>
        <v>,</v>
      </c>
      <c r="Q59" s="14">
        <f t="shared" si="15"/>
        <v>32</v>
      </c>
      <c r="R59" s="14" t="str">
        <f t="shared" si="16"/>
        <v>,</v>
      </c>
      <c r="S59" s="14">
        <f t="shared" si="17"/>
        <v>83</v>
      </c>
      <c r="T59" s="14" t="str">
        <f t="shared" si="18"/>
        <v>,</v>
      </c>
      <c r="U59" s="14">
        <f t="shared" si="19"/>
        <v>53.35</v>
      </c>
      <c r="V59" s="14" t="str">
        <f t="shared" si="20"/>
        <v>,</v>
      </c>
      <c r="W59" s="14">
        <f t="shared" si="21"/>
        <v>17.22</v>
      </c>
      <c r="X59" s="14" t="str">
        <f t="shared" si="22"/>
        <v>,</v>
      </c>
      <c r="Y59" s="14">
        <f t="shared" si="23"/>
        <v>2015</v>
      </c>
      <c r="Z59" s="14" t="s">
        <v>72</v>
      </c>
    </row>
    <row r="60" spans="1:26" ht="29" x14ac:dyDescent="0.35">
      <c r="A60" t="s">
        <v>42</v>
      </c>
      <c r="B60" s="13">
        <f>VLOOKUP(Table4[[#This Row],[Crop]],Crop!$A$2:$B$5,2,FALSE)</f>
        <v>11</v>
      </c>
      <c r="C60" t="s">
        <v>43</v>
      </c>
      <c r="D60" s="14">
        <f>VLOOKUP(Table4[[#This Row],[District]],district!$A$2:$B$37,2,FALSE)</f>
        <v>32</v>
      </c>
      <c r="E60">
        <v>2016</v>
      </c>
      <c r="F60">
        <v>46.03</v>
      </c>
      <c r="G60">
        <v>70</v>
      </c>
      <c r="H60">
        <v>17.62</v>
      </c>
      <c r="L60" s="15" t="s">
        <v>68</v>
      </c>
      <c r="M60" s="14" t="s">
        <v>71</v>
      </c>
      <c r="N60" s="14" t="str">
        <f t="shared" si="12"/>
        <v>,</v>
      </c>
      <c r="O60" s="14">
        <f t="shared" si="13"/>
        <v>11</v>
      </c>
      <c r="P60" s="14" t="str">
        <f t="shared" si="14"/>
        <v>,</v>
      </c>
      <c r="Q60" s="14">
        <f t="shared" si="15"/>
        <v>32</v>
      </c>
      <c r="R60" s="14" t="str">
        <f t="shared" si="16"/>
        <v>,</v>
      </c>
      <c r="S60" s="14">
        <f t="shared" si="17"/>
        <v>70</v>
      </c>
      <c r="T60" s="14" t="str">
        <f t="shared" si="18"/>
        <v>,</v>
      </c>
      <c r="U60" s="14">
        <f t="shared" si="19"/>
        <v>46.03</v>
      </c>
      <c r="V60" s="14" t="str">
        <f t="shared" si="20"/>
        <v>,</v>
      </c>
      <c r="W60" s="14">
        <f t="shared" si="21"/>
        <v>17.62</v>
      </c>
      <c r="X60" s="14" t="str">
        <f t="shared" si="22"/>
        <v>,</v>
      </c>
      <c r="Y60" s="14">
        <f t="shared" si="23"/>
        <v>2016</v>
      </c>
      <c r="Z60" s="14" t="s">
        <v>72</v>
      </c>
    </row>
    <row r="61" spans="1:26" ht="29" x14ac:dyDescent="0.35">
      <c r="A61" t="s">
        <v>42</v>
      </c>
      <c r="B61" s="13">
        <f>VLOOKUP(Table4[[#This Row],[Crop]],Crop!$A$2:$B$5,2,FALSE)</f>
        <v>11</v>
      </c>
      <c r="C61" t="s">
        <v>43</v>
      </c>
      <c r="D61" s="14">
        <f>VLOOKUP(Table4[[#This Row],[District]],district!$A$2:$B$37,2,FALSE)</f>
        <v>32</v>
      </c>
      <c r="E61">
        <v>2017</v>
      </c>
      <c r="F61">
        <v>68</v>
      </c>
      <c r="G61">
        <v>88</v>
      </c>
      <c r="H61">
        <v>20.7</v>
      </c>
      <c r="L61" s="15" t="s">
        <v>68</v>
      </c>
      <c r="M61" s="14" t="s">
        <v>71</v>
      </c>
      <c r="N61" s="14" t="str">
        <f t="shared" si="12"/>
        <v>,</v>
      </c>
      <c r="O61" s="14">
        <f t="shared" si="13"/>
        <v>11</v>
      </c>
      <c r="P61" s="14" t="str">
        <f t="shared" si="14"/>
        <v>,</v>
      </c>
      <c r="Q61" s="14">
        <f t="shared" si="15"/>
        <v>32</v>
      </c>
      <c r="R61" s="14" t="str">
        <f t="shared" si="16"/>
        <v>,</v>
      </c>
      <c r="S61" s="14">
        <f t="shared" si="17"/>
        <v>88</v>
      </c>
      <c r="T61" s="14" t="str">
        <f t="shared" si="18"/>
        <v>,</v>
      </c>
      <c r="U61" s="14">
        <f t="shared" si="19"/>
        <v>68</v>
      </c>
      <c r="V61" s="14" t="str">
        <f t="shared" si="20"/>
        <v>,</v>
      </c>
      <c r="W61" s="14">
        <f t="shared" si="21"/>
        <v>20.7</v>
      </c>
      <c r="X61" s="14" t="str">
        <f t="shared" si="22"/>
        <v>,</v>
      </c>
      <c r="Y61" s="14">
        <f t="shared" si="23"/>
        <v>2017</v>
      </c>
      <c r="Z61" s="14" t="s">
        <v>72</v>
      </c>
    </row>
    <row r="62" spans="1:26" ht="29" x14ac:dyDescent="0.35">
      <c r="A62" t="s">
        <v>42</v>
      </c>
      <c r="B62" s="13">
        <f>VLOOKUP(Table4[[#This Row],[Crop]],Crop!$A$2:$B$5,2,FALSE)</f>
        <v>11</v>
      </c>
      <c r="C62" t="s">
        <v>43</v>
      </c>
      <c r="D62" s="14">
        <f>VLOOKUP(Table4[[#This Row],[District]],district!$A$2:$B$37,2,FALSE)</f>
        <v>32</v>
      </c>
      <c r="E62">
        <v>2018</v>
      </c>
      <c r="F62">
        <v>56.52</v>
      </c>
      <c r="G62">
        <v>82</v>
      </c>
      <c r="H62">
        <v>18.47</v>
      </c>
      <c r="L62" s="15" t="s">
        <v>68</v>
      </c>
      <c r="M62" s="14" t="s">
        <v>71</v>
      </c>
      <c r="N62" s="14" t="str">
        <f t="shared" si="12"/>
        <v>,</v>
      </c>
      <c r="O62" s="14">
        <f t="shared" si="13"/>
        <v>11</v>
      </c>
      <c r="P62" s="14" t="str">
        <f t="shared" si="14"/>
        <v>,</v>
      </c>
      <c r="Q62" s="14">
        <f t="shared" si="15"/>
        <v>32</v>
      </c>
      <c r="R62" s="14" t="str">
        <f t="shared" si="16"/>
        <v>,</v>
      </c>
      <c r="S62" s="14">
        <f t="shared" si="17"/>
        <v>82</v>
      </c>
      <c r="T62" s="14" t="str">
        <f t="shared" si="18"/>
        <v>,</v>
      </c>
      <c r="U62" s="14">
        <f t="shared" si="19"/>
        <v>56.52</v>
      </c>
      <c r="V62" s="14" t="str">
        <f t="shared" si="20"/>
        <v>,</v>
      </c>
      <c r="W62" s="14">
        <f t="shared" si="21"/>
        <v>18.47</v>
      </c>
      <c r="X62" s="14" t="str">
        <f t="shared" si="22"/>
        <v>,</v>
      </c>
      <c r="Y62" s="14">
        <f t="shared" si="23"/>
        <v>2018</v>
      </c>
      <c r="Z62" s="14" t="s">
        <v>72</v>
      </c>
    </row>
    <row r="63" spans="1:26" ht="29" x14ac:dyDescent="0.35">
      <c r="A63" t="s">
        <v>42</v>
      </c>
      <c r="B63" s="13">
        <f>VLOOKUP(Table4[[#This Row],[Crop]],Crop!$A$2:$B$5,2,FALSE)</f>
        <v>11</v>
      </c>
      <c r="C63" t="s">
        <v>43</v>
      </c>
      <c r="D63" s="14">
        <f>VLOOKUP(Table4[[#This Row],[District]],district!$A$2:$B$37,2,FALSE)</f>
        <v>32</v>
      </c>
      <c r="E63">
        <v>2019</v>
      </c>
      <c r="F63">
        <v>59.12</v>
      </c>
      <c r="G63">
        <v>80</v>
      </c>
      <c r="H63">
        <v>19.8</v>
      </c>
      <c r="L63" s="15" t="s">
        <v>68</v>
      </c>
      <c r="M63" s="14" t="s">
        <v>71</v>
      </c>
      <c r="N63" s="14" t="str">
        <f t="shared" ref="N63:N126" si="24">N62</f>
        <v>,</v>
      </c>
      <c r="O63" s="14">
        <f t="shared" ref="O63:O126" si="25">B63</f>
        <v>11</v>
      </c>
      <c r="P63" s="14" t="str">
        <f t="shared" ref="P63:P126" si="26">N63</f>
        <v>,</v>
      </c>
      <c r="Q63" s="14">
        <f t="shared" ref="Q63:Q126" si="27">D63</f>
        <v>32</v>
      </c>
      <c r="R63" s="14" t="str">
        <f t="shared" ref="R63:R126" si="28">N63</f>
        <v>,</v>
      </c>
      <c r="S63" s="14">
        <f t="shared" ref="S63:S126" si="29">G63</f>
        <v>80</v>
      </c>
      <c r="T63" s="14" t="str">
        <f t="shared" ref="T63:T126" si="30">N62</f>
        <v>,</v>
      </c>
      <c r="U63" s="14">
        <f t="shared" ref="U63:U126" si="31">F63</f>
        <v>59.12</v>
      </c>
      <c r="V63" s="14" t="str">
        <f t="shared" ref="V63:V126" si="32">N62</f>
        <v>,</v>
      </c>
      <c r="W63" s="14">
        <f t="shared" ref="W63:W126" si="33">H63</f>
        <v>19.8</v>
      </c>
      <c r="X63" s="14" t="str">
        <f t="shared" ref="X63:X126" si="34">N62</f>
        <v>,</v>
      </c>
      <c r="Y63" s="14">
        <f t="shared" ref="Y63:Y126" si="35">E63</f>
        <v>2019</v>
      </c>
      <c r="Z63" s="14" t="s">
        <v>72</v>
      </c>
    </row>
    <row r="64" spans="1:26" ht="29" x14ac:dyDescent="0.35">
      <c r="A64" t="s">
        <v>42</v>
      </c>
      <c r="B64" s="13">
        <f>VLOOKUP(Table4[[#This Row],[Crop]],Crop!$A$2:$B$5,2,FALSE)</f>
        <v>11</v>
      </c>
      <c r="C64" t="s">
        <v>43</v>
      </c>
      <c r="D64" s="14">
        <f>VLOOKUP(Table4[[#This Row],[District]],district!$A$2:$B$37,2,FALSE)</f>
        <v>32</v>
      </c>
      <c r="E64">
        <v>2020</v>
      </c>
      <c r="F64">
        <v>91.3</v>
      </c>
      <c r="G64">
        <v>125</v>
      </c>
      <c r="H64">
        <v>18.260000000000002</v>
      </c>
      <c r="L64" s="15" t="s">
        <v>68</v>
      </c>
      <c r="M64" s="14" t="s">
        <v>71</v>
      </c>
      <c r="N64" s="14" t="str">
        <f t="shared" si="24"/>
        <v>,</v>
      </c>
      <c r="O64" s="14">
        <f t="shared" si="25"/>
        <v>11</v>
      </c>
      <c r="P64" s="14" t="str">
        <f t="shared" si="26"/>
        <v>,</v>
      </c>
      <c r="Q64" s="14">
        <f t="shared" si="27"/>
        <v>32</v>
      </c>
      <c r="R64" s="14" t="str">
        <f t="shared" si="28"/>
        <v>,</v>
      </c>
      <c r="S64" s="14">
        <f t="shared" si="29"/>
        <v>125</v>
      </c>
      <c r="T64" s="14" t="str">
        <f t="shared" si="30"/>
        <v>,</v>
      </c>
      <c r="U64" s="14">
        <f t="shared" si="31"/>
        <v>91.3</v>
      </c>
      <c r="V64" s="14" t="str">
        <f t="shared" si="32"/>
        <v>,</v>
      </c>
      <c r="W64" s="14">
        <f t="shared" si="33"/>
        <v>18.260000000000002</v>
      </c>
      <c r="X64" s="14" t="str">
        <f t="shared" si="34"/>
        <v>,</v>
      </c>
      <c r="Y64" s="14">
        <f t="shared" si="35"/>
        <v>2020</v>
      </c>
      <c r="Z64" s="14" t="s">
        <v>72</v>
      </c>
    </row>
    <row r="65" spans="1:26" ht="29" x14ac:dyDescent="0.35">
      <c r="A65" t="s">
        <v>42</v>
      </c>
      <c r="B65" s="13">
        <f>VLOOKUP(Table4[[#This Row],[Crop]],Crop!$A$2:$B$5,2,FALSE)</f>
        <v>11</v>
      </c>
      <c r="C65" t="s">
        <v>43</v>
      </c>
      <c r="D65" s="14">
        <f>VLOOKUP(Table4[[#This Row],[District]],district!$A$2:$B$37,2,FALSE)</f>
        <v>32</v>
      </c>
      <c r="E65">
        <v>2021</v>
      </c>
      <c r="F65">
        <v>113.48</v>
      </c>
      <c r="G65">
        <v>138</v>
      </c>
      <c r="H65">
        <v>20.56</v>
      </c>
      <c r="K65" s="2"/>
      <c r="L65" s="15" t="s">
        <v>68</v>
      </c>
      <c r="M65" s="14" t="s">
        <v>71</v>
      </c>
      <c r="N65" s="14" t="str">
        <f t="shared" si="24"/>
        <v>,</v>
      </c>
      <c r="O65" s="14">
        <f t="shared" si="25"/>
        <v>11</v>
      </c>
      <c r="P65" s="14" t="str">
        <f t="shared" si="26"/>
        <v>,</v>
      </c>
      <c r="Q65" s="14">
        <f t="shared" si="27"/>
        <v>32</v>
      </c>
      <c r="R65" s="14" t="str">
        <f t="shared" si="28"/>
        <v>,</v>
      </c>
      <c r="S65" s="14">
        <f t="shared" si="29"/>
        <v>138</v>
      </c>
      <c r="T65" s="14" t="str">
        <f t="shared" si="30"/>
        <v>,</v>
      </c>
      <c r="U65" s="14">
        <f t="shared" si="31"/>
        <v>113.48</v>
      </c>
      <c r="V65" s="14" t="str">
        <f t="shared" si="32"/>
        <v>,</v>
      </c>
      <c r="W65" s="14">
        <f t="shared" si="33"/>
        <v>20.56</v>
      </c>
      <c r="X65" s="14" t="str">
        <f t="shared" si="34"/>
        <v>,</v>
      </c>
      <c r="Y65" s="14">
        <f t="shared" si="35"/>
        <v>2021</v>
      </c>
      <c r="Z65" s="14" t="s">
        <v>72</v>
      </c>
    </row>
    <row r="66" spans="1:26" ht="29" x14ac:dyDescent="0.35">
      <c r="A66" t="s">
        <v>42</v>
      </c>
      <c r="B66" s="13">
        <f>VLOOKUP(Table4[[#This Row],[Crop]],Crop!$A$2:$B$5,2,FALSE)</f>
        <v>11</v>
      </c>
      <c r="C66" t="s">
        <v>44</v>
      </c>
      <c r="D66" s="14">
        <f>VLOOKUP(Table4[[#This Row],[District]],district!$A$2:$B$37,2,FALSE)</f>
        <v>16</v>
      </c>
      <c r="E66">
        <v>1990</v>
      </c>
      <c r="F66">
        <v>27.46</v>
      </c>
      <c r="G66">
        <v>41</v>
      </c>
      <c r="H66">
        <v>17.940000000000001</v>
      </c>
      <c r="L66" s="15" t="s">
        <v>68</v>
      </c>
      <c r="M66" s="14" t="s">
        <v>71</v>
      </c>
      <c r="N66" s="14" t="str">
        <f t="shared" si="24"/>
        <v>,</v>
      </c>
      <c r="O66" s="14">
        <f t="shared" si="25"/>
        <v>11</v>
      </c>
      <c r="P66" s="14" t="str">
        <f t="shared" si="26"/>
        <v>,</v>
      </c>
      <c r="Q66" s="14">
        <f t="shared" si="27"/>
        <v>16</v>
      </c>
      <c r="R66" s="14" t="str">
        <f t="shared" si="28"/>
        <v>,</v>
      </c>
      <c r="S66" s="14">
        <f t="shared" si="29"/>
        <v>41</v>
      </c>
      <c r="T66" s="14" t="str">
        <f t="shared" si="30"/>
        <v>,</v>
      </c>
      <c r="U66" s="14">
        <f t="shared" si="31"/>
        <v>27.46</v>
      </c>
      <c r="V66" s="14" t="str">
        <f t="shared" si="32"/>
        <v>,</v>
      </c>
      <c r="W66" s="14">
        <f t="shared" si="33"/>
        <v>17.940000000000001</v>
      </c>
      <c r="X66" s="14" t="str">
        <f t="shared" si="34"/>
        <v>,</v>
      </c>
      <c r="Y66" s="14">
        <f t="shared" si="35"/>
        <v>1990</v>
      </c>
      <c r="Z66" s="14" t="s">
        <v>72</v>
      </c>
    </row>
    <row r="67" spans="1:26" ht="29" x14ac:dyDescent="0.35">
      <c r="A67" t="s">
        <v>42</v>
      </c>
      <c r="B67" s="13">
        <f>VLOOKUP(Table4[[#This Row],[Crop]],Crop!$A$2:$B$5,2,FALSE)</f>
        <v>11</v>
      </c>
      <c r="C67" t="s">
        <v>44</v>
      </c>
      <c r="D67" s="14">
        <f>VLOOKUP(Table4[[#This Row],[District]],district!$A$2:$B$37,2,FALSE)</f>
        <v>16</v>
      </c>
      <c r="E67">
        <v>1991</v>
      </c>
      <c r="F67">
        <v>28.37</v>
      </c>
      <c r="G67">
        <v>42</v>
      </c>
      <c r="H67">
        <v>18.100000000000001</v>
      </c>
      <c r="L67" s="15" t="s">
        <v>68</v>
      </c>
      <c r="M67" s="14" t="s">
        <v>71</v>
      </c>
      <c r="N67" s="14" t="str">
        <f t="shared" si="24"/>
        <v>,</v>
      </c>
      <c r="O67" s="14">
        <f t="shared" si="25"/>
        <v>11</v>
      </c>
      <c r="P67" s="14" t="str">
        <f t="shared" si="26"/>
        <v>,</v>
      </c>
      <c r="Q67" s="14">
        <f t="shared" si="27"/>
        <v>16</v>
      </c>
      <c r="R67" s="14" t="str">
        <f t="shared" si="28"/>
        <v>,</v>
      </c>
      <c r="S67" s="14">
        <f t="shared" si="29"/>
        <v>42</v>
      </c>
      <c r="T67" s="14" t="str">
        <f t="shared" si="30"/>
        <v>,</v>
      </c>
      <c r="U67" s="14">
        <f t="shared" si="31"/>
        <v>28.37</v>
      </c>
      <c r="V67" s="14" t="str">
        <f t="shared" si="32"/>
        <v>,</v>
      </c>
      <c r="W67" s="14">
        <f t="shared" si="33"/>
        <v>18.100000000000001</v>
      </c>
      <c r="X67" s="14" t="str">
        <f t="shared" si="34"/>
        <v>,</v>
      </c>
      <c r="Y67" s="14">
        <f t="shared" si="35"/>
        <v>1991</v>
      </c>
      <c r="Z67" s="14" t="s">
        <v>72</v>
      </c>
    </row>
    <row r="68" spans="1:26" ht="29" x14ac:dyDescent="0.35">
      <c r="A68" t="s">
        <v>42</v>
      </c>
      <c r="B68" s="13">
        <f>VLOOKUP(Table4[[#This Row],[Crop]],Crop!$A$2:$B$5,2,FALSE)</f>
        <v>11</v>
      </c>
      <c r="C68" t="s">
        <v>44</v>
      </c>
      <c r="D68" s="14">
        <f>VLOOKUP(Table4[[#This Row],[District]],district!$A$2:$B$37,2,FALSE)</f>
        <v>16</v>
      </c>
      <c r="E68">
        <v>1992</v>
      </c>
      <c r="F68">
        <v>27.16</v>
      </c>
      <c r="G68">
        <v>40</v>
      </c>
      <c r="H68">
        <v>18.190000000000001</v>
      </c>
      <c r="L68" s="15" t="s">
        <v>68</v>
      </c>
      <c r="M68" s="14" t="s">
        <v>71</v>
      </c>
      <c r="N68" s="14" t="str">
        <f t="shared" si="24"/>
        <v>,</v>
      </c>
      <c r="O68" s="14">
        <f t="shared" si="25"/>
        <v>11</v>
      </c>
      <c r="P68" s="14" t="str">
        <f t="shared" si="26"/>
        <v>,</v>
      </c>
      <c r="Q68" s="14">
        <f t="shared" si="27"/>
        <v>16</v>
      </c>
      <c r="R68" s="14" t="str">
        <f t="shared" si="28"/>
        <v>,</v>
      </c>
      <c r="S68" s="14">
        <f t="shared" si="29"/>
        <v>40</v>
      </c>
      <c r="T68" s="14" t="str">
        <f t="shared" si="30"/>
        <v>,</v>
      </c>
      <c r="U68" s="14">
        <f t="shared" si="31"/>
        <v>27.16</v>
      </c>
      <c r="V68" s="14" t="str">
        <f t="shared" si="32"/>
        <v>,</v>
      </c>
      <c r="W68" s="14">
        <f t="shared" si="33"/>
        <v>18.190000000000001</v>
      </c>
      <c r="X68" s="14" t="str">
        <f t="shared" si="34"/>
        <v>,</v>
      </c>
      <c r="Y68" s="14">
        <f t="shared" si="35"/>
        <v>1992</v>
      </c>
      <c r="Z68" s="14" t="s">
        <v>72</v>
      </c>
    </row>
    <row r="69" spans="1:26" ht="29" x14ac:dyDescent="0.35">
      <c r="A69" t="s">
        <v>42</v>
      </c>
      <c r="B69" s="13">
        <f>VLOOKUP(Table4[[#This Row],[Crop]],Crop!$A$2:$B$5,2,FALSE)</f>
        <v>11</v>
      </c>
      <c r="C69" t="s">
        <v>44</v>
      </c>
      <c r="D69" s="14">
        <f>VLOOKUP(Table4[[#This Row],[District]],district!$A$2:$B$37,2,FALSE)</f>
        <v>16</v>
      </c>
      <c r="E69">
        <v>1993</v>
      </c>
      <c r="F69">
        <v>29.99</v>
      </c>
      <c r="G69">
        <v>43</v>
      </c>
      <c r="H69">
        <v>18.690000000000001</v>
      </c>
      <c r="L69" s="15" t="s">
        <v>68</v>
      </c>
      <c r="M69" s="14" t="s">
        <v>71</v>
      </c>
      <c r="N69" s="14" t="str">
        <f t="shared" si="24"/>
        <v>,</v>
      </c>
      <c r="O69" s="14">
        <f t="shared" si="25"/>
        <v>11</v>
      </c>
      <c r="P69" s="14" t="str">
        <f t="shared" si="26"/>
        <v>,</v>
      </c>
      <c r="Q69" s="14">
        <f t="shared" si="27"/>
        <v>16</v>
      </c>
      <c r="R69" s="14" t="str">
        <f t="shared" si="28"/>
        <v>,</v>
      </c>
      <c r="S69" s="14">
        <f t="shared" si="29"/>
        <v>43</v>
      </c>
      <c r="T69" s="14" t="str">
        <f t="shared" si="30"/>
        <v>,</v>
      </c>
      <c r="U69" s="14">
        <f t="shared" si="31"/>
        <v>29.99</v>
      </c>
      <c r="V69" s="14" t="str">
        <f t="shared" si="32"/>
        <v>,</v>
      </c>
      <c r="W69" s="14">
        <f t="shared" si="33"/>
        <v>18.690000000000001</v>
      </c>
      <c r="X69" s="14" t="str">
        <f t="shared" si="34"/>
        <v>,</v>
      </c>
      <c r="Y69" s="14">
        <f t="shared" si="35"/>
        <v>1993</v>
      </c>
      <c r="Z69" s="14" t="s">
        <v>72</v>
      </c>
    </row>
    <row r="70" spans="1:26" ht="29" x14ac:dyDescent="0.35">
      <c r="A70" t="s">
        <v>42</v>
      </c>
      <c r="B70" s="13">
        <f>VLOOKUP(Table4[[#This Row],[Crop]],Crop!$A$2:$B$5,2,FALSE)</f>
        <v>11</v>
      </c>
      <c r="C70" t="s">
        <v>44</v>
      </c>
      <c r="D70" s="14">
        <f>VLOOKUP(Table4[[#This Row],[District]],district!$A$2:$B$37,2,FALSE)</f>
        <v>16</v>
      </c>
      <c r="E70">
        <v>1994</v>
      </c>
      <c r="F70">
        <v>25.54</v>
      </c>
      <c r="G70">
        <v>40</v>
      </c>
      <c r="H70">
        <v>17.11</v>
      </c>
      <c r="L70" s="15" t="s">
        <v>68</v>
      </c>
      <c r="M70" s="14" t="s">
        <v>71</v>
      </c>
      <c r="N70" s="14" t="str">
        <f t="shared" si="24"/>
        <v>,</v>
      </c>
      <c r="O70" s="14">
        <f t="shared" si="25"/>
        <v>11</v>
      </c>
      <c r="P70" s="14" t="str">
        <f t="shared" si="26"/>
        <v>,</v>
      </c>
      <c r="Q70" s="14">
        <f t="shared" si="27"/>
        <v>16</v>
      </c>
      <c r="R70" s="14" t="str">
        <f t="shared" si="28"/>
        <v>,</v>
      </c>
      <c r="S70" s="14">
        <f t="shared" si="29"/>
        <v>40</v>
      </c>
      <c r="T70" s="14" t="str">
        <f t="shared" si="30"/>
        <v>,</v>
      </c>
      <c r="U70" s="14">
        <f t="shared" si="31"/>
        <v>25.54</v>
      </c>
      <c r="V70" s="14" t="str">
        <f t="shared" si="32"/>
        <v>,</v>
      </c>
      <c r="W70" s="14">
        <f t="shared" si="33"/>
        <v>17.11</v>
      </c>
      <c r="X70" s="14" t="str">
        <f t="shared" si="34"/>
        <v>,</v>
      </c>
      <c r="Y70" s="14">
        <f t="shared" si="35"/>
        <v>1994</v>
      </c>
      <c r="Z70" s="14" t="s">
        <v>72</v>
      </c>
    </row>
    <row r="71" spans="1:26" ht="29" x14ac:dyDescent="0.35">
      <c r="A71" t="s">
        <v>42</v>
      </c>
      <c r="B71" s="13">
        <f>VLOOKUP(Table4[[#This Row],[Crop]],Crop!$A$2:$B$5,2,FALSE)</f>
        <v>11</v>
      </c>
      <c r="C71" t="s">
        <v>44</v>
      </c>
      <c r="D71" s="14">
        <f>VLOOKUP(Table4[[#This Row],[District]],district!$A$2:$B$37,2,FALSE)</f>
        <v>16</v>
      </c>
      <c r="E71">
        <v>1995</v>
      </c>
      <c r="F71">
        <v>32.090000000000003</v>
      </c>
      <c r="G71">
        <v>43</v>
      </c>
      <c r="H71">
        <v>19.989999999999998</v>
      </c>
      <c r="L71" s="15" t="s">
        <v>68</v>
      </c>
      <c r="M71" s="14" t="s">
        <v>71</v>
      </c>
      <c r="N71" s="14" t="str">
        <f t="shared" si="24"/>
        <v>,</v>
      </c>
      <c r="O71" s="14">
        <f t="shared" si="25"/>
        <v>11</v>
      </c>
      <c r="P71" s="14" t="str">
        <f t="shared" si="26"/>
        <v>,</v>
      </c>
      <c r="Q71" s="14">
        <f t="shared" si="27"/>
        <v>16</v>
      </c>
      <c r="R71" s="14" t="str">
        <f t="shared" si="28"/>
        <v>,</v>
      </c>
      <c r="S71" s="14">
        <f t="shared" si="29"/>
        <v>43</v>
      </c>
      <c r="T71" s="14" t="str">
        <f t="shared" si="30"/>
        <v>,</v>
      </c>
      <c r="U71" s="14">
        <f t="shared" si="31"/>
        <v>32.090000000000003</v>
      </c>
      <c r="V71" s="14" t="str">
        <f t="shared" si="32"/>
        <v>,</v>
      </c>
      <c r="W71" s="14">
        <f t="shared" si="33"/>
        <v>19.989999999999998</v>
      </c>
      <c r="X71" s="14" t="str">
        <f t="shared" si="34"/>
        <v>,</v>
      </c>
      <c r="Y71" s="14">
        <f t="shared" si="35"/>
        <v>1995</v>
      </c>
      <c r="Z71" s="14" t="s">
        <v>72</v>
      </c>
    </row>
    <row r="72" spans="1:26" ht="29" x14ac:dyDescent="0.35">
      <c r="A72" t="s">
        <v>42</v>
      </c>
      <c r="B72" s="13">
        <f>VLOOKUP(Table4[[#This Row],[Crop]],Crop!$A$2:$B$5,2,FALSE)</f>
        <v>11</v>
      </c>
      <c r="C72" t="s">
        <v>44</v>
      </c>
      <c r="D72" s="14">
        <f>VLOOKUP(Table4[[#This Row],[District]],district!$A$2:$B$37,2,FALSE)</f>
        <v>16</v>
      </c>
      <c r="E72">
        <v>1996</v>
      </c>
      <c r="F72">
        <v>28.1</v>
      </c>
      <c r="G72">
        <v>44</v>
      </c>
      <c r="H72">
        <v>17.11</v>
      </c>
      <c r="L72" s="15" t="s">
        <v>68</v>
      </c>
      <c r="M72" s="14" t="s">
        <v>71</v>
      </c>
      <c r="N72" s="14" t="str">
        <f t="shared" si="24"/>
        <v>,</v>
      </c>
      <c r="O72" s="14">
        <f t="shared" si="25"/>
        <v>11</v>
      </c>
      <c r="P72" s="14" t="str">
        <f t="shared" si="26"/>
        <v>,</v>
      </c>
      <c r="Q72" s="14">
        <f t="shared" si="27"/>
        <v>16</v>
      </c>
      <c r="R72" s="14" t="str">
        <f t="shared" si="28"/>
        <v>,</v>
      </c>
      <c r="S72" s="14">
        <f t="shared" si="29"/>
        <v>44</v>
      </c>
      <c r="T72" s="14" t="str">
        <f t="shared" si="30"/>
        <v>,</v>
      </c>
      <c r="U72" s="14">
        <f t="shared" si="31"/>
        <v>28.1</v>
      </c>
      <c r="V72" s="14" t="str">
        <f t="shared" si="32"/>
        <v>,</v>
      </c>
      <c r="W72" s="14">
        <f t="shared" si="33"/>
        <v>17.11</v>
      </c>
      <c r="X72" s="14" t="str">
        <f t="shared" si="34"/>
        <v>,</v>
      </c>
      <c r="Y72" s="14">
        <f t="shared" si="35"/>
        <v>1996</v>
      </c>
      <c r="Z72" s="14" t="s">
        <v>72</v>
      </c>
    </row>
    <row r="73" spans="1:26" ht="29" x14ac:dyDescent="0.35">
      <c r="A73" t="s">
        <v>42</v>
      </c>
      <c r="B73" s="13">
        <f>VLOOKUP(Table4[[#This Row],[Crop]],Crop!$A$2:$B$5,2,FALSE)</f>
        <v>11</v>
      </c>
      <c r="C73" t="s">
        <v>44</v>
      </c>
      <c r="D73" s="14">
        <f>VLOOKUP(Table4[[#This Row],[District]],district!$A$2:$B$37,2,FALSE)</f>
        <v>16</v>
      </c>
      <c r="E73">
        <v>1997</v>
      </c>
      <c r="F73">
        <v>25.02</v>
      </c>
      <c r="G73">
        <v>45</v>
      </c>
      <c r="H73">
        <v>14.9</v>
      </c>
      <c r="L73" s="15" t="s">
        <v>68</v>
      </c>
      <c r="M73" s="14" t="s">
        <v>71</v>
      </c>
      <c r="N73" s="14" t="str">
        <f t="shared" si="24"/>
        <v>,</v>
      </c>
      <c r="O73" s="14">
        <f t="shared" si="25"/>
        <v>11</v>
      </c>
      <c r="P73" s="14" t="str">
        <f t="shared" si="26"/>
        <v>,</v>
      </c>
      <c r="Q73" s="14">
        <f t="shared" si="27"/>
        <v>16</v>
      </c>
      <c r="R73" s="14" t="str">
        <f t="shared" si="28"/>
        <v>,</v>
      </c>
      <c r="S73" s="14">
        <f t="shared" si="29"/>
        <v>45</v>
      </c>
      <c r="T73" s="14" t="str">
        <f t="shared" si="30"/>
        <v>,</v>
      </c>
      <c r="U73" s="14">
        <f t="shared" si="31"/>
        <v>25.02</v>
      </c>
      <c r="V73" s="14" t="str">
        <f t="shared" si="32"/>
        <v>,</v>
      </c>
      <c r="W73" s="14">
        <f t="shared" si="33"/>
        <v>14.9</v>
      </c>
      <c r="X73" s="14" t="str">
        <f t="shared" si="34"/>
        <v>,</v>
      </c>
      <c r="Y73" s="14">
        <f t="shared" si="35"/>
        <v>1997</v>
      </c>
      <c r="Z73" s="14" t="s">
        <v>72</v>
      </c>
    </row>
    <row r="74" spans="1:26" ht="29" x14ac:dyDescent="0.35">
      <c r="A74" t="s">
        <v>42</v>
      </c>
      <c r="B74" s="13">
        <f>VLOOKUP(Table4[[#This Row],[Crop]],Crop!$A$2:$B$5,2,FALSE)</f>
        <v>11</v>
      </c>
      <c r="C74" t="s">
        <v>44</v>
      </c>
      <c r="D74" s="14">
        <f>VLOOKUP(Table4[[#This Row],[District]],district!$A$2:$B$37,2,FALSE)</f>
        <v>16</v>
      </c>
      <c r="E74">
        <v>1998</v>
      </c>
      <c r="F74">
        <v>25.04</v>
      </c>
      <c r="G74">
        <v>39</v>
      </c>
      <c r="H74">
        <v>17.2</v>
      </c>
      <c r="L74" s="15" t="s">
        <v>68</v>
      </c>
      <c r="M74" s="14" t="s">
        <v>71</v>
      </c>
      <c r="N74" s="14" t="str">
        <f t="shared" si="24"/>
        <v>,</v>
      </c>
      <c r="O74" s="14">
        <f t="shared" si="25"/>
        <v>11</v>
      </c>
      <c r="P74" s="14" t="str">
        <f t="shared" si="26"/>
        <v>,</v>
      </c>
      <c r="Q74" s="14">
        <f t="shared" si="27"/>
        <v>16</v>
      </c>
      <c r="R74" s="14" t="str">
        <f t="shared" si="28"/>
        <v>,</v>
      </c>
      <c r="S74" s="14">
        <f t="shared" si="29"/>
        <v>39</v>
      </c>
      <c r="T74" s="14" t="str">
        <f t="shared" si="30"/>
        <v>,</v>
      </c>
      <c r="U74" s="14">
        <f t="shared" si="31"/>
        <v>25.04</v>
      </c>
      <c r="V74" s="14" t="str">
        <f t="shared" si="32"/>
        <v>,</v>
      </c>
      <c r="W74" s="14">
        <f t="shared" si="33"/>
        <v>17.2</v>
      </c>
      <c r="X74" s="14" t="str">
        <f t="shared" si="34"/>
        <v>,</v>
      </c>
      <c r="Y74" s="14">
        <f t="shared" si="35"/>
        <v>1998</v>
      </c>
      <c r="Z74" s="14" t="s">
        <v>72</v>
      </c>
    </row>
    <row r="75" spans="1:26" ht="29" x14ac:dyDescent="0.35">
      <c r="A75" t="s">
        <v>42</v>
      </c>
      <c r="B75" s="13">
        <f>VLOOKUP(Table4[[#This Row],[Crop]],Crop!$A$2:$B$5,2,FALSE)</f>
        <v>11</v>
      </c>
      <c r="C75" t="s">
        <v>44</v>
      </c>
      <c r="D75" s="14">
        <f>VLOOKUP(Table4[[#This Row],[District]],district!$A$2:$B$37,2,FALSE)</f>
        <v>16</v>
      </c>
      <c r="E75">
        <v>1999</v>
      </c>
      <c r="F75">
        <v>27.51</v>
      </c>
      <c r="G75">
        <v>37</v>
      </c>
      <c r="H75">
        <v>19.920000000000002</v>
      </c>
      <c r="L75" s="15" t="s">
        <v>68</v>
      </c>
      <c r="M75" s="14" t="s">
        <v>71</v>
      </c>
      <c r="N75" s="14" t="str">
        <f t="shared" si="24"/>
        <v>,</v>
      </c>
      <c r="O75" s="14">
        <f t="shared" si="25"/>
        <v>11</v>
      </c>
      <c r="P75" s="14" t="str">
        <f t="shared" si="26"/>
        <v>,</v>
      </c>
      <c r="Q75" s="14">
        <f t="shared" si="27"/>
        <v>16</v>
      </c>
      <c r="R75" s="14" t="str">
        <f t="shared" si="28"/>
        <v>,</v>
      </c>
      <c r="S75" s="14">
        <f t="shared" si="29"/>
        <v>37</v>
      </c>
      <c r="T75" s="14" t="str">
        <f t="shared" si="30"/>
        <v>,</v>
      </c>
      <c r="U75" s="14">
        <f t="shared" si="31"/>
        <v>27.51</v>
      </c>
      <c r="V75" s="14" t="str">
        <f t="shared" si="32"/>
        <v>,</v>
      </c>
      <c r="W75" s="14">
        <f t="shared" si="33"/>
        <v>19.920000000000002</v>
      </c>
      <c r="X75" s="14" t="str">
        <f t="shared" si="34"/>
        <v>,</v>
      </c>
      <c r="Y75" s="14">
        <f t="shared" si="35"/>
        <v>1999</v>
      </c>
      <c r="Z75" s="14" t="s">
        <v>72</v>
      </c>
    </row>
    <row r="76" spans="1:26" ht="29" x14ac:dyDescent="0.35">
      <c r="A76" t="s">
        <v>42</v>
      </c>
      <c r="B76" s="13">
        <f>VLOOKUP(Table4[[#This Row],[Crop]],Crop!$A$2:$B$5,2,FALSE)</f>
        <v>11</v>
      </c>
      <c r="C76" t="s">
        <v>44</v>
      </c>
      <c r="D76" s="14">
        <f>VLOOKUP(Table4[[#This Row],[District]],district!$A$2:$B$37,2,FALSE)</f>
        <v>16</v>
      </c>
      <c r="E76">
        <v>2000</v>
      </c>
      <c r="F76">
        <v>22.43</v>
      </c>
      <c r="G76">
        <v>35</v>
      </c>
      <c r="H76">
        <v>17.170000000000002</v>
      </c>
      <c r="L76" s="15" t="s">
        <v>68</v>
      </c>
      <c r="M76" s="14" t="s">
        <v>71</v>
      </c>
      <c r="N76" s="14" t="str">
        <f t="shared" si="24"/>
        <v>,</v>
      </c>
      <c r="O76" s="14">
        <f t="shared" si="25"/>
        <v>11</v>
      </c>
      <c r="P76" s="14" t="str">
        <f t="shared" si="26"/>
        <v>,</v>
      </c>
      <c r="Q76" s="14">
        <f t="shared" si="27"/>
        <v>16</v>
      </c>
      <c r="R76" s="14" t="str">
        <f t="shared" si="28"/>
        <v>,</v>
      </c>
      <c r="S76" s="14">
        <f t="shared" si="29"/>
        <v>35</v>
      </c>
      <c r="T76" s="14" t="str">
        <f t="shared" si="30"/>
        <v>,</v>
      </c>
      <c r="U76" s="14">
        <f t="shared" si="31"/>
        <v>22.43</v>
      </c>
      <c r="V76" s="14" t="str">
        <f t="shared" si="32"/>
        <v>,</v>
      </c>
      <c r="W76" s="14">
        <f t="shared" si="33"/>
        <v>17.170000000000002</v>
      </c>
      <c r="X76" s="14" t="str">
        <f t="shared" si="34"/>
        <v>,</v>
      </c>
      <c r="Y76" s="14">
        <f t="shared" si="35"/>
        <v>2000</v>
      </c>
      <c r="Z76" s="14" t="s">
        <v>72</v>
      </c>
    </row>
    <row r="77" spans="1:26" ht="29" x14ac:dyDescent="0.35">
      <c r="A77" t="s">
        <v>42</v>
      </c>
      <c r="B77" s="13">
        <f>VLOOKUP(Table4[[#This Row],[Crop]],Crop!$A$2:$B$5,2,FALSE)</f>
        <v>11</v>
      </c>
      <c r="C77" t="s">
        <v>44</v>
      </c>
      <c r="D77" s="14">
        <f>VLOOKUP(Table4[[#This Row],[District]],district!$A$2:$B$37,2,FALSE)</f>
        <v>16</v>
      </c>
      <c r="E77">
        <v>2001</v>
      </c>
      <c r="F77">
        <v>26</v>
      </c>
      <c r="G77">
        <v>37</v>
      </c>
      <c r="H77">
        <v>19</v>
      </c>
      <c r="L77" s="15" t="s">
        <v>68</v>
      </c>
      <c r="M77" s="14" t="s">
        <v>71</v>
      </c>
      <c r="N77" s="14" t="str">
        <f t="shared" si="24"/>
        <v>,</v>
      </c>
      <c r="O77" s="14">
        <f t="shared" si="25"/>
        <v>11</v>
      </c>
      <c r="P77" s="14" t="str">
        <f t="shared" si="26"/>
        <v>,</v>
      </c>
      <c r="Q77" s="14">
        <f t="shared" si="27"/>
        <v>16</v>
      </c>
      <c r="R77" s="14" t="str">
        <f t="shared" si="28"/>
        <v>,</v>
      </c>
      <c r="S77" s="14">
        <f t="shared" si="29"/>
        <v>37</v>
      </c>
      <c r="T77" s="14" t="str">
        <f t="shared" si="30"/>
        <v>,</v>
      </c>
      <c r="U77" s="14">
        <f t="shared" si="31"/>
        <v>26</v>
      </c>
      <c r="V77" s="14" t="str">
        <f t="shared" si="32"/>
        <v>,</v>
      </c>
      <c r="W77" s="14">
        <f t="shared" si="33"/>
        <v>19</v>
      </c>
      <c r="X77" s="14" t="str">
        <f t="shared" si="34"/>
        <v>,</v>
      </c>
      <c r="Y77" s="14">
        <f t="shared" si="35"/>
        <v>2001</v>
      </c>
      <c r="Z77" s="14" t="s">
        <v>72</v>
      </c>
    </row>
    <row r="78" spans="1:26" ht="29" x14ac:dyDescent="0.35">
      <c r="A78" t="s">
        <v>42</v>
      </c>
      <c r="B78" s="13">
        <f>VLOOKUP(Table4[[#This Row],[Crop]],Crop!$A$2:$B$5,2,FALSE)</f>
        <v>11</v>
      </c>
      <c r="C78" t="s">
        <v>44</v>
      </c>
      <c r="D78" s="14">
        <f>VLOOKUP(Table4[[#This Row],[District]],district!$A$2:$B$37,2,FALSE)</f>
        <v>16</v>
      </c>
      <c r="E78">
        <v>2002</v>
      </c>
      <c r="F78">
        <v>27.53</v>
      </c>
      <c r="G78">
        <v>39</v>
      </c>
      <c r="H78">
        <v>18.91</v>
      </c>
      <c r="L78" s="15" t="s">
        <v>68</v>
      </c>
      <c r="M78" s="14" t="s">
        <v>71</v>
      </c>
      <c r="N78" s="14" t="str">
        <f t="shared" si="24"/>
        <v>,</v>
      </c>
      <c r="O78" s="14">
        <f t="shared" si="25"/>
        <v>11</v>
      </c>
      <c r="P78" s="14" t="str">
        <f t="shared" si="26"/>
        <v>,</v>
      </c>
      <c r="Q78" s="14">
        <f t="shared" si="27"/>
        <v>16</v>
      </c>
      <c r="R78" s="14" t="str">
        <f t="shared" si="28"/>
        <v>,</v>
      </c>
      <c r="S78" s="14">
        <f t="shared" si="29"/>
        <v>39</v>
      </c>
      <c r="T78" s="14" t="str">
        <f t="shared" si="30"/>
        <v>,</v>
      </c>
      <c r="U78" s="14">
        <f t="shared" si="31"/>
        <v>27.53</v>
      </c>
      <c r="V78" s="14" t="str">
        <f t="shared" si="32"/>
        <v>,</v>
      </c>
      <c r="W78" s="14">
        <f t="shared" si="33"/>
        <v>18.91</v>
      </c>
      <c r="X78" s="14" t="str">
        <f t="shared" si="34"/>
        <v>,</v>
      </c>
      <c r="Y78" s="14">
        <f t="shared" si="35"/>
        <v>2002</v>
      </c>
      <c r="Z78" s="14" t="s">
        <v>72</v>
      </c>
    </row>
    <row r="79" spans="1:26" ht="29" x14ac:dyDescent="0.35">
      <c r="A79" t="s">
        <v>42</v>
      </c>
      <c r="B79" s="13">
        <f>VLOOKUP(Table4[[#This Row],[Crop]],Crop!$A$2:$B$5,2,FALSE)</f>
        <v>11</v>
      </c>
      <c r="C79" t="s">
        <v>44</v>
      </c>
      <c r="D79" s="14">
        <f>VLOOKUP(Table4[[#This Row],[District]],district!$A$2:$B$37,2,FALSE)</f>
        <v>16</v>
      </c>
      <c r="E79">
        <v>2003</v>
      </c>
      <c r="F79">
        <v>27.53</v>
      </c>
      <c r="G79">
        <v>38</v>
      </c>
      <c r="H79">
        <v>19.41</v>
      </c>
      <c r="L79" s="15" t="s">
        <v>68</v>
      </c>
      <c r="M79" s="14" t="s">
        <v>71</v>
      </c>
      <c r="N79" s="14" t="str">
        <f t="shared" si="24"/>
        <v>,</v>
      </c>
      <c r="O79" s="14">
        <f t="shared" si="25"/>
        <v>11</v>
      </c>
      <c r="P79" s="14" t="str">
        <f t="shared" si="26"/>
        <v>,</v>
      </c>
      <c r="Q79" s="14">
        <f t="shared" si="27"/>
        <v>16</v>
      </c>
      <c r="R79" s="14" t="str">
        <f t="shared" si="28"/>
        <v>,</v>
      </c>
      <c r="S79" s="14">
        <f t="shared" si="29"/>
        <v>38</v>
      </c>
      <c r="T79" s="14" t="str">
        <f t="shared" si="30"/>
        <v>,</v>
      </c>
      <c r="U79" s="14">
        <f t="shared" si="31"/>
        <v>27.53</v>
      </c>
      <c r="V79" s="14" t="str">
        <f t="shared" si="32"/>
        <v>,</v>
      </c>
      <c r="W79" s="14">
        <f t="shared" si="33"/>
        <v>19.41</v>
      </c>
      <c r="X79" s="14" t="str">
        <f t="shared" si="34"/>
        <v>,</v>
      </c>
      <c r="Y79" s="14">
        <f t="shared" si="35"/>
        <v>2003</v>
      </c>
      <c r="Z79" s="14" t="s">
        <v>72</v>
      </c>
    </row>
    <row r="80" spans="1:26" ht="29" x14ac:dyDescent="0.35">
      <c r="A80" t="s">
        <v>42</v>
      </c>
      <c r="B80" s="13">
        <f>VLOOKUP(Table4[[#This Row],[Crop]],Crop!$A$2:$B$5,2,FALSE)</f>
        <v>11</v>
      </c>
      <c r="C80" t="s">
        <v>44</v>
      </c>
      <c r="D80" s="14">
        <f>VLOOKUP(Table4[[#This Row],[District]],district!$A$2:$B$37,2,FALSE)</f>
        <v>16</v>
      </c>
      <c r="E80">
        <v>2004</v>
      </c>
      <c r="F80">
        <v>26.4</v>
      </c>
      <c r="G80">
        <v>42</v>
      </c>
      <c r="H80">
        <v>16.84</v>
      </c>
      <c r="L80" s="15" t="s">
        <v>68</v>
      </c>
      <c r="M80" s="14" t="s">
        <v>71</v>
      </c>
      <c r="N80" s="14" t="str">
        <f t="shared" si="24"/>
        <v>,</v>
      </c>
      <c r="O80" s="14">
        <f t="shared" si="25"/>
        <v>11</v>
      </c>
      <c r="P80" s="14" t="str">
        <f t="shared" si="26"/>
        <v>,</v>
      </c>
      <c r="Q80" s="14">
        <f t="shared" si="27"/>
        <v>16</v>
      </c>
      <c r="R80" s="14" t="str">
        <f t="shared" si="28"/>
        <v>,</v>
      </c>
      <c r="S80" s="14">
        <f t="shared" si="29"/>
        <v>42</v>
      </c>
      <c r="T80" s="14" t="str">
        <f t="shared" si="30"/>
        <v>,</v>
      </c>
      <c r="U80" s="14">
        <f t="shared" si="31"/>
        <v>26.4</v>
      </c>
      <c r="V80" s="14" t="str">
        <f t="shared" si="32"/>
        <v>,</v>
      </c>
      <c r="W80" s="14">
        <f t="shared" si="33"/>
        <v>16.84</v>
      </c>
      <c r="X80" s="14" t="str">
        <f t="shared" si="34"/>
        <v>,</v>
      </c>
      <c r="Y80" s="14">
        <f t="shared" si="35"/>
        <v>2004</v>
      </c>
      <c r="Z80" s="14" t="s">
        <v>72</v>
      </c>
    </row>
    <row r="81" spans="1:26" ht="29" x14ac:dyDescent="0.35">
      <c r="A81" t="s">
        <v>42</v>
      </c>
      <c r="B81" s="13">
        <f>VLOOKUP(Table4[[#This Row],[Crop]],Crop!$A$2:$B$5,2,FALSE)</f>
        <v>11</v>
      </c>
      <c r="C81" t="s">
        <v>44</v>
      </c>
      <c r="D81" s="14">
        <f>VLOOKUP(Table4[[#This Row],[District]],district!$A$2:$B$37,2,FALSE)</f>
        <v>16</v>
      </c>
      <c r="E81">
        <v>2005</v>
      </c>
      <c r="F81">
        <v>29.03</v>
      </c>
      <c r="G81">
        <v>42</v>
      </c>
      <c r="H81">
        <v>18.52</v>
      </c>
      <c r="L81" s="15" t="s">
        <v>68</v>
      </c>
      <c r="M81" s="14" t="s">
        <v>71</v>
      </c>
      <c r="N81" s="14" t="str">
        <f t="shared" si="24"/>
        <v>,</v>
      </c>
      <c r="O81" s="14">
        <f t="shared" si="25"/>
        <v>11</v>
      </c>
      <c r="P81" s="14" t="str">
        <f t="shared" si="26"/>
        <v>,</v>
      </c>
      <c r="Q81" s="14">
        <f t="shared" si="27"/>
        <v>16</v>
      </c>
      <c r="R81" s="14" t="str">
        <f t="shared" si="28"/>
        <v>,</v>
      </c>
      <c r="S81" s="14">
        <f t="shared" si="29"/>
        <v>42</v>
      </c>
      <c r="T81" s="14" t="str">
        <f t="shared" si="30"/>
        <v>,</v>
      </c>
      <c r="U81" s="14">
        <f t="shared" si="31"/>
        <v>29.03</v>
      </c>
      <c r="V81" s="14" t="str">
        <f t="shared" si="32"/>
        <v>,</v>
      </c>
      <c r="W81" s="14">
        <f t="shared" si="33"/>
        <v>18.52</v>
      </c>
      <c r="X81" s="14" t="str">
        <f t="shared" si="34"/>
        <v>,</v>
      </c>
      <c r="Y81" s="14">
        <f t="shared" si="35"/>
        <v>2005</v>
      </c>
      <c r="Z81" s="14" t="s">
        <v>72</v>
      </c>
    </row>
    <row r="82" spans="1:26" ht="29" x14ac:dyDescent="0.35">
      <c r="A82" t="s">
        <v>42</v>
      </c>
      <c r="B82" s="13">
        <f>VLOOKUP(Table4[[#This Row],[Crop]],Crop!$A$2:$B$5,2,FALSE)</f>
        <v>11</v>
      </c>
      <c r="C82" t="s">
        <v>44</v>
      </c>
      <c r="D82" s="14">
        <f>VLOOKUP(Table4[[#This Row],[District]],district!$A$2:$B$37,2,FALSE)</f>
        <v>16</v>
      </c>
      <c r="E82">
        <v>2006</v>
      </c>
      <c r="F82">
        <v>30.74</v>
      </c>
      <c r="G82">
        <v>41</v>
      </c>
      <c r="H82">
        <v>20.09</v>
      </c>
      <c r="L82" s="15" t="s">
        <v>68</v>
      </c>
      <c r="M82" s="14" t="s">
        <v>71</v>
      </c>
      <c r="N82" s="14" t="str">
        <f t="shared" si="24"/>
        <v>,</v>
      </c>
      <c r="O82" s="14">
        <f t="shared" si="25"/>
        <v>11</v>
      </c>
      <c r="P82" s="14" t="str">
        <f t="shared" si="26"/>
        <v>,</v>
      </c>
      <c r="Q82" s="14">
        <f t="shared" si="27"/>
        <v>16</v>
      </c>
      <c r="R82" s="14" t="str">
        <f t="shared" si="28"/>
        <v>,</v>
      </c>
      <c r="S82" s="14">
        <f t="shared" si="29"/>
        <v>41</v>
      </c>
      <c r="T82" s="14" t="str">
        <f t="shared" si="30"/>
        <v>,</v>
      </c>
      <c r="U82" s="14">
        <f t="shared" si="31"/>
        <v>30.74</v>
      </c>
      <c r="V82" s="14" t="str">
        <f t="shared" si="32"/>
        <v>,</v>
      </c>
      <c r="W82" s="14">
        <f t="shared" si="33"/>
        <v>20.09</v>
      </c>
      <c r="X82" s="14" t="str">
        <f t="shared" si="34"/>
        <v>,</v>
      </c>
      <c r="Y82" s="14">
        <f t="shared" si="35"/>
        <v>2006</v>
      </c>
      <c r="Z82" s="14" t="s">
        <v>72</v>
      </c>
    </row>
    <row r="83" spans="1:26" ht="29" x14ac:dyDescent="0.35">
      <c r="A83" t="s">
        <v>42</v>
      </c>
      <c r="B83" s="13">
        <f>VLOOKUP(Table4[[#This Row],[Crop]],Crop!$A$2:$B$5,2,FALSE)</f>
        <v>11</v>
      </c>
      <c r="C83" t="s">
        <v>44</v>
      </c>
      <c r="D83" s="14">
        <f>VLOOKUP(Table4[[#This Row],[District]],district!$A$2:$B$37,2,FALSE)</f>
        <v>16</v>
      </c>
      <c r="E83">
        <v>2007</v>
      </c>
      <c r="F83">
        <v>35.520000000000003</v>
      </c>
      <c r="G83">
        <v>44</v>
      </c>
      <c r="H83">
        <v>21.63</v>
      </c>
      <c r="L83" s="15" t="s">
        <v>68</v>
      </c>
      <c r="M83" s="14" t="s">
        <v>71</v>
      </c>
      <c r="N83" s="14" t="str">
        <f t="shared" si="24"/>
        <v>,</v>
      </c>
      <c r="O83" s="14">
        <f t="shared" si="25"/>
        <v>11</v>
      </c>
      <c r="P83" s="14" t="str">
        <f t="shared" si="26"/>
        <v>,</v>
      </c>
      <c r="Q83" s="14">
        <f t="shared" si="27"/>
        <v>16</v>
      </c>
      <c r="R83" s="14" t="str">
        <f t="shared" si="28"/>
        <v>,</v>
      </c>
      <c r="S83" s="14">
        <f t="shared" si="29"/>
        <v>44</v>
      </c>
      <c r="T83" s="14" t="str">
        <f t="shared" si="30"/>
        <v>,</v>
      </c>
      <c r="U83" s="14">
        <f t="shared" si="31"/>
        <v>35.520000000000003</v>
      </c>
      <c r="V83" s="14" t="str">
        <f t="shared" si="32"/>
        <v>,</v>
      </c>
      <c r="W83" s="14">
        <f t="shared" si="33"/>
        <v>21.63</v>
      </c>
      <c r="X83" s="14" t="str">
        <f t="shared" si="34"/>
        <v>,</v>
      </c>
      <c r="Y83" s="14">
        <f t="shared" si="35"/>
        <v>2007</v>
      </c>
      <c r="Z83" s="14" t="s">
        <v>72</v>
      </c>
    </row>
    <row r="84" spans="1:26" ht="29" x14ac:dyDescent="0.35">
      <c r="A84" t="s">
        <v>42</v>
      </c>
      <c r="B84" s="13">
        <f>VLOOKUP(Table4[[#This Row],[Crop]],Crop!$A$2:$B$5,2,FALSE)</f>
        <v>11</v>
      </c>
      <c r="C84" t="s">
        <v>44</v>
      </c>
      <c r="D84" s="14">
        <f>VLOOKUP(Table4[[#This Row],[District]],district!$A$2:$B$37,2,FALSE)</f>
        <v>16</v>
      </c>
      <c r="E84">
        <v>2008</v>
      </c>
      <c r="F84">
        <v>37.369999999999997</v>
      </c>
      <c r="G84">
        <v>53</v>
      </c>
      <c r="H84">
        <v>18.89</v>
      </c>
      <c r="L84" s="15" t="s">
        <v>68</v>
      </c>
      <c r="M84" s="14" t="s">
        <v>71</v>
      </c>
      <c r="N84" s="14" t="str">
        <f t="shared" si="24"/>
        <v>,</v>
      </c>
      <c r="O84" s="14">
        <f t="shared" si="25"/>
        <v>11</v>
      </c>
      <c r="P84" s="14" t="str">
        <f t="shared" si="26"/>
        <v>,</v>
      </c>
      <c r="Q84" s="14">
        <f t="shared" si="27"/>
        <v>16</v>
      </c>
      <c r="R84" s="14" t="str">
        <f t="shared" si="28"/>
        <v>,</v>
      </c>
      <c r="S84" s="14">
        <f t="shared" si="29"/>
        <v>53</v>
      </c>
      <c r="T84" s="14" t="str">
        <f t="shared" si="30"/>
        <v>,</v>
      </c>
      <c r="U84" s="14">
        <f t="shared" si="31"/>
        <v>37.369999999999997</v>
      </c>
      <c r="V84" s="14" t="str">
        <f t="shared" si="32"/>
        <v>,</v>
      </c>
      <c r="W84" s="14">
        <f t="shared" si="33"/>
        <v>18.89</v>
      </c>
      <c r="X84" s="14" t="str">
        <f t="shared" si="34"/>
        <v>,</v>
      </c>
      <c r="Y84" s="14">
        <f t="shared" si="35"/>
        <v>2008</v>
      </c>
      <c r="Z84" s="14" t="s">
        <v>72</v>
      </c>
    </row>
    <row r="85" spans="1:26" ht="29" x14ac:dyDescent="0.35">
      <c r="A85" t="s">
        <v>42</v>
      </c>
      <c r="B85" s="13">
        <f>VLOOKUP(Table4[[#This Row],[Crop]],Crop!$A$2:$B$5,2,FALSE)</f>
        <v>11</v>
      </c>
      <c r="C85" t="s">
        <v>44</v>
      </c>
      <c r="D85" s="14">
        <f>VLOOKUP(Table4[[#This Row],[District]],district!$A$2:$B$37,2,FALSE)</f>
        <v>16</v>
      </c>
      <c r="E85">
        <v>2009</v>
      </c>
      <c r="F85">
        <v>28.29</v>
      </c>
      <c r="G85">
        <v>53</v>
      </c>
      <c r="H85">
        <v>14.3</v>
      </c>
      <c r="L85" s="15" t="s">
        <v>68</v>
      </c>
      <c r="M85" s="14" t="s">
        <v>71</v>
      </c>
      <c r="N85" s="14" t="str">
        <f t="shared" si="24"/>
        <v>,</v>
      </c>
      <c r="O85" s="14">
        <f t="shared" si="25"/>
        <v>11</v>
      </c>
      <c r="P85" s="14" t="str">
        <f t="shared" si="26"/>
        <v>,</v>
      </c>
      <c r="Q85" s="14">
        <f t="shared" si="27"/>
        <v>16</v>
      </c>
      <c r="R85" s="14" t="str">
        <f t="shared" si="28"/>
        <v>,</v>
      </c>
      <c r="S85" s="14">
        <f t="shared" si="29"/>
        <v>53</v>
      </c>
      <c r="T85" s="14" t="str">
        <f t="shared" si="30"/>
        <v>,</v>
      </c>
      <c r="U85" s="14">
        <f t="shared" si="31"/>
        <v>28.29</v>
      </c>
      <c r="V85" s="14" t="str">
        <f t="shared" si="32"/>
        <v>,</v>
      </c>
      <c r="W85" s="14">
        <f t="shared" si="33"/>
        <v>14.3</v>
      </c>
      <c r="X85" s="14" t="str">
        <f t="shared" si="34"/>
        <v>,</v>
      </c>
      <c r="Y85" s="14">
        <f t="shared" si="35"/>
        <v>2009</v>
      </c>
      <c r="Z85" s="14" t="s">
        <v>72</v>
      </c>
    </row>
    <row r="86" spans="1:26" ht="29" x14ac:dyDescent="0.35">
      <c r="A86" t="s">
        <v>42</v>
      </c>
      <c r="B86" s="13">
        <f>VLOOKUP(Table4[[#This Row],[Crop]],Crop!$A$2:$B$5,2,FALSE)</f>
        <v>11</v>
      </c>
      <c r="C86" t="s">
        <v>44</v>
      </c>
      <c r="D86" s="14">
        <f>VLOOKUP(Table4[[#This Row],[District]],district!$A$2:$B$37,2,FALSE)</f>
        <v>16</v>
      </c>
      <c r="E86">
        <v>2010</v>
      </c>
      <c r="F86">
        <v>30.46</v>
      </c>
      <c r="G86">
        <v>45</v>
      </c>
      <c r="H86">
        <v>18.14</v>
      </c>
      <c r="L86" s="15" t="s">
        <v>68</v>
      </c>
      <c r="M86" s="14" t="s">
        <v>71</v>
      </c>
      <c r="N86" s="14" t="str">
        <f t="shared" si="24"/>
        <v>,</v>
      </c>
      <c r="O86" s="14">
        <f t="shared" si="25"/>
        <v>11</v>
      </c>
      <c r="P86" s="14" t="str">
        <f t="shared" si="26"/>
        <v>,</v>
      </c>
      <c r="Q86" s="14">
        <f t="shared" si="27"/>
        <v>16</v>
      </c>
      <c r="R86" s="14" t="str">
        <f t="shared" si="28"/>
        <v>,</v>
      </c>
      <c r="S86" s="14">
        <f t="shared" si="29"/>
        <v>45</v>
      </c>
      <c r="T86" s="14" t="str">
        <f t="shared" si="30"/>
        <v>,</v>
      </c>
      <c r="U86" s="14">
        <f t="shared" si="31"/>
        <v>30.46</v>
      </c>
      <c r="V86" s="14" t="str">
        <f t="shared" si="32"/>
        <v>,</v>
      </c>
      <c r="W86" s="14">
        <f t="shared" si="33"/>
        <v>18.14</v>
      </c>
      <c r="X86" s="14" t="str">
        <f t="shared" si="34"/>
        <v>,</v>
      </c>
      <c r="Y86" s="14">
        <f t="shared" si="35"/>
        <v>2010</v>
      </c>
      <c r="Z86" s="14" t="s">
        <v>72</v>
      </c>
    </row>
    <row r="87" spans="1:26" ht="29" x14ac:dyDescent="0.35">
      <c r="A87" t="s">
        <v>42</v>
      </c>
      <c r="B87" s="13">
        <f>VLOOKUP(Table4[[#This Row],[Crop]],Crop!$A$2:$B$5,2,FALSE)</f>
        <v>11</v>
      </c>
      <c r="C87" t="s">
        <v>44</v>
      </c>
      <c r="D87" s="14">
        <f>VLOOKUP(Table4[[#This Row],[District]],district!$A$2:$B$37,2,FALSE)</f>
        <v>16</v>
      </c>
      <c r="E87">
        <v>2011</v>
      </c>
      <c r="F87">
        <v>28.46</v>
      </c>
      <c r="G87">
        <v>41</v>
      </c>
      <c r="H87">
        <v>18.600000000000001</v>
      </c>
      <c r="L87" s="15" t="s">
        <v>68</v>
      </c>
      <c r="M87" s="14" t="s">
        <v>71</v>
      </c>
      <c r="N87" s="14" t="str">
        <f t="shared" si="24"/>
        <v>,</v>
      </c>
      <c r="O87" s="14">
        <f t="shared" si="25"/>
        <v>11</v>
      </c>
      <c r="P87" s="14" t="str">
        <f t="shared" si="26"/>
        <v>,</v>
      </c>
      <c r="Q87" s="14">
        <f t="shared" si="27"/>
        <v>16</v>
      </c>
      <c r="R87" s="14" t="str">
        <f t="shared" si="28"/>
        <v>,</v>
      </c>
      <c r="S87" s="14">
        <f t="shared" si="29"/>
        <v>41</v>
      </c>
      <c r="T87" s="14" t="str">
        <f t="shared" si="30"/>
        <v>,</v>
      </c>
      <c r="U87" s="14">
        <f t="shared" si="31"/>
        <v>28.46</v>
      </c>
      <c r="V87" s="14" t="str">
        <f t="shared" si="32"/>
        <v>,</v>
      </c>
      <c r="W87" s="14">
        <f t="shared" si="33"/>
        <v>18.600000000000001</v>
      </c>
      <c r="X87" s="14" t="str">
        <f t="shared" si="34"/>
        <v>,</v>
      </c>
      <c r="Y87" s="14">
        <f t="shared" si="35"/>
        <v>2011</v>
      </c>
      <c r="Z87" s="14" t="s">
        <v>72</v>
      </c>
    </row>
    <row r="88" spans="1:26" ht="29" x14ac:dyDescent="0.35">
      <c r="A88" t="s">
        <v>42</v>
      </c>
      <c r="B88" s="13">
        <f>VLOOKUP(Table4[[#This Row],[Crop]],Crop!$A$2:$B$5,2,FALSE)</f>
        <v>11</v>
      </c>
      <c r="C88" t="s">
        <v>44</v>
      </c>
      <c r="D88" s="14">
        <f>VLOOKUP(Table4[[#This Row],[District]],district!$A$2:$B$37,2,FALSE)</f>
        <v>16</v>
      </c>
      <c r="E88">
        <v>2012</v>
      </c>
      <c r="F88">
        <v>22.78</v>
      </c>
      <c r="G88">
        <v>39</v>
      </c>
      <c r="H88">
        <v>15.65</v>
      </c>
      <c r="L88" s="15" t="s">
        <v>68</v>
      </c>
      <c r="M88" s="14" t="s">
        <v>71</v>
      </c>
      <c r="N88" s="14" t="str">
        <f t="shared" si="24"/>
        <v>,</v>
      </c>
      <c r="O88" s="14">
        <f t="shared" si="25"/>
        <v>11</v>
      </c>
      <c r="P88" s="14" t="str">
        <f t="shared" si="26"/>
        <v>,</v>
      </c>
      <c r="Q88" s="14">
        <f t="shared" si="27"/>
        <v>16</v>
      </c>
      <c r="R88" s="14" t="str">
        <f t="shared" si="28"/>
        <v>,</v>
      </c>
      <c r="S88" s="14">
        <f t="shared" si="29"/>
        <v>39</v>
      </c>
      <c r="T88" s="14" t="str">
        <f t="shared" si="30"/>
        <v>,</v>
      </c>
      <c r="U88" s="14">
        <f t="shared" si="31"/>
        <v>22.78</v>
      </c>
      <c r="V88" s="14" t="str">
        <f t="shared" si="32"/>
        <v>,</v>
      </c>
      <c r="W88" s="14">
        <f t="shared" si="33"/>
        <v>15.65</v>
      </c>
      <c r="X88" s="14" t="str">
        <f t="shared" si="34"/>
        <v>,</v>
      </c>
      <c r="Y88" s="14">
        <f t="shared" si="35"/>
        <v>2012</v>
      </c>
      <c r="Z88" s="14" t="s">
        <v>72</v>
      </c>
    </row>
    <row r="89" spans="1:26" ht="29" x14ac:dyDescent="0.35">
      <c r="A89" t="s">
        <v>42</v>
      </c>
      <c r="B89" s="13">
        <f>VLOOKUP(Table4[[#This Row],[Crop]],Crop!$A$2:$B$5,2,FALSE)</f>
        <v>11</v>
      </c>
      <c r="C89" t="s">
        <v>44</v>
      </c>
      <c r="D89" s="14">
        <f>VLOOKUP(Table4[[#This Row],[District]],district!$A$2:$B$37,2,FALSE)</f>
        <v>16</v>
      </c>
      <c r="E89">
        <v>2013</v>
      </c>
      <c r="F89">
        <v>28.37</v>
      </c>
      <c r="G89">
        <v>45</v>
      </c>
      <c r="H89">
        <v>16.89</v>
      </c>
      <c r="L89" s="15" t="s">
        <v>68</v>
      </c>
      <c r="M89" s="14" t="s">
        <v>71</v>
      </c>
      <c r="N89" s="14" t="str">
        <f t="shared" si="24"/>
        <v>,</v>
      </c>
      <c r="O89" s="14">
        <f t="shared" si="25"/>
        <v>11</v>
      </c>
      <c r="P89" s="14" t="str">
        <f t="shared" si="26"/>
        <v>,</v>
      </c>
      <c r="Q89" s="14">
        <f t="shared" si="27"/>
        <v>16</v>
      </c>
      <c r="R89" s="14" t="str">
        <f t="shared" si="28"/>
        <v>,</v>
      </c>
      <c r="S89" s="14">
        <f t="shared" si="29"/>
        <v>45</v>
      </c>
      <c r="T89" s="14" t="str">
        <f t="shared" si="30"/>
        <v>,</v>
      </c>
      <c r="U89" s="14">
        <f t="shared" si="31"/>
        <v>28.37</v>
      </c>
      <c r="V89" s="14" t="str">
        <f t="shared" si="32"/>
        <v>,</v>
      </c>
      <c r="W89" s="14">
        <f t="shared" si="33"/>
        <v>16.89</v>
      </c>
      <c r="X89" s="14" t="str">
        <f t="shared" si="34"/>
        <v>,</v>
      </c>
      <c r="Y89" s="14">
        <f t="shared" si="35"/>
        <v>2013</v>
      </c>
      <c r="Z89" s="14" t="s">
        <v>72</v>
      </c>
    </row>
    <row r="90" spans="1:26" ht="29" x14ac:dyDescent="0.35">
      <c r="A90" t="s">
        <v>42</v>
      </c>
      <c r="B90" s="13">
        <f>VLOOKUP(Table4[[#This Row],[Crop]],Crop!$A$2:$B$5,2,FALSE)</f>
        <v>11</v>
      </c>
      <c r="C90" t="s">
        <v>44</v>
      </c>
      <c r="D90" s="14">
        <f>VLOOKUP(Table4[[#This Row],[District]],district!$A$2:$B$37,2,FALSE)</f>
        <v>16</v>
      </c>
      <c r="E90">
        <v>2014</v>
      </c>
      <c r="F90">
        <v>43.74</v>
      </c>
      <c r="G90">
        <v>60</v>
      </c>
      <c r="H90">
        <v>19.53</v>
      </c>
      <c r="L90" s="15" t="s">
        <v>68</v>
      </c>
      <c r="M90" s="14" t="s">
        <v>71</v>
      </c>
      <c r="N90" s="14" t="str">
        <f t="shared" si="24"/>
        <v>,</v>
      </c>
      <c r="O90" s="14">
        <f t="shared" si="25"/>
        <v>11</v>
      </c>
      <c r="P90" s="14" t="str">
        <f t="shared" si="26"/>
        <v>,</v>
      </c>
      <c r="Q90" s="14">
        <f t="shared" si="27"/>
        <v>16</v>
      </c>
      <c r="R90" s="14" t="str">
        <f t="shared" si="28"/>
        <v>,</v>
      </c>
      <c r="S90" s="14">
        <f t="shared" si="29"/>
        <v>60</v>
      </c>
      <c r="T90" s="14" t="str">
        <f t="shared" si="30"/>
        <v>,</v>
      </c>
      <c r="U90" s="14">
        <f t="shared" si="31"/>
        <v>43.74</v>
      </c>
      <c r="V90" s="14" t="str">
        <f t="shared" si="32"/>
        <v>,</v>
      </c>
      <c r="W90" s="14">
        <f t="shared" si="33"/>
        <v>19.53</v>
      </c>
      <c r="X90" s="14" t="str">
        <f t="shared" si="34"/>
        <v>,</v>
      </c>
      <c r="Y90" s="14">
        <f t="shared" si="35"/>
        <v>2014</v>
      </c>
      <c r="Z90" s="14" t="s">
        <v>72</v>
      </c>
    </row>
    <row r="91" spans="1:26" ht="29" x14ac:dyDescent="0.35">
      <c r="A91" t="s">
        <v>42</v>
      </c>
      <c r="B91" s="13">
        <f>VLOOKUP(Table4[[#This Row],[Crop]],Crop!$A$2:$B$5,2,FALSE)</f>
        <v>11</v>
      </c>
      <c r="C91" t="s">
        <v>44</v>
      </c>
      <c r="D91" s="14">
        <f>VLOOKUP(Table4[[#This Row],[District]],district!$A$2:$B$37,2,FALSE)</f>
        <v>16</v>
      </c>
      <c r="E91">
        <v>2015</v>
      </c>
      <c r="F91">
        <v>45.46</v>
      </c>
      <c r="G91">
        <v>64</v>
      </c>
      <c r="H91">
        <v>19.03</v>
      </c>
      <c r="L91" s="15" t="s">
        <v>68</v>
      </c>
      <c r="M91" s="14" t="s">
        <v>71</v>
      </c>
      <c r="N91" s="14" t="str">
        <f t="shared" si="24"/>
        <v>,</v>
      </c>
      <c r="O91" s="14">
        <f t="shared" si="25"/>
        <v>11</v>
      </c>
      <c r="P91" s="14" t="str">
        <f t="shared" si="26"/>
        <v>,</v>
      </c>
      <c r="Q91" s="14">
        <f t="shared" si="27"/>
        <v>16</v>
      </c>
      <c r="R91" s="14" t="str">
        <f t="shared" si="28"/>
        <v>,</v>
      </c>
      <c r="S91" s="14">
        <f t="shared" si="29"/>
        <v>64</v>
      </c>
      <c r="T91" s="14" t="str">
        <f t="shared" si="30"/>
        <v>,</v>
      </c>
      <c r="U91" s="14">
        <f t="shared" si="31"/>
        <v>45.46</v>
      </c>
      <c r="V91" s="14" t="str">
        <f t="shared" si="32"/>
        <v>,</v>
      </c>
      <c r="W91" s="14">
        <f t="shared" si="33"/>
        <v>19.03</v>
      </c>
      <c r="X91" s="14" t="str">
        <f t="shared" si="34"/>
        <v>,</v>
      </c>
      <c r="Y91" s="14">
        <f t="shared" si="35"/>
        <v>2015</v>
      </c>
      <c r="Z91" s="14" t="s">
        <v>72</v>
      </c>
    </row>
    <row r="92" spans="1:26" ht="29" x14ac:dyDescent="0.35">
      <c r="A92" t="s">
        <v>42</v>
      </c>
      <c r="B92" s="13">
        <f>VLOOKUP(Table4[[#This Row],[Crop]],Crop!$A$2:$B$5,2,FALSE)</f>
        <v>11</v>
      </c>
      <c r="C92" t="s">
        <v>44</v>
      </c>
      <c r="D92" s="14">
        <f>VLOOKUP(Table4[[#This Row],[District]],district!$A$2:$B$37,2,FALSE)</f>
        <v>16</v>
      </c>
      <c r="E92">
        <v>2016</v>
      </c>
      <c r="F92">
        <v>50.75</v>
      </c>
      <c r="G92">
        <v>65</v>
      </c>
      <c r="H92">
        <v>20.92</v>
      </c>
      <c r="L92" s="15" t="s">
        <v>68</v>
      </c>
      <c r="M92" s="14" t="s">
        <v>71</v>
      </c>
      <c r="N92" s="14" t="str">
        <f t="shared" si="24"/>
        <v>,</v>
      </c>
      <c r="O92" s="14">
        <f t="shared" si="25"/>
        <v>11</v>
      </c>
      <c r="P92" s="14" t="str">
        <f t="shared" si="26"/>
        <v>,</v>
      </c>
      <c r="Q92" s="14">
        <f t="shared" si="27"/>
        <v>16</v>
      </c>
      <c r="R92" s="14" t="str">
        <f t="shared" si="28"/>
        <v>,</v>
      </c>
      <c r="S92" s="14">
        <f t="shared" si="29"/>
        <v>65</v>
      </c>
      <c r="T92" s="14" t="str">
        <f t="shared" si="30"/>
        <v>,</v>
      </c>
      <c r="U92" s="14">
        <f t="shared" si="31"/>
        <v>50.75</v>
      </c>
      <c r="V92" s="14" t="str">
        <f t="shared" si="32"/>
        <v>,</v>
      </c>
      <c r="W92" s="14">
        <f t="shared" si="33"/>
        <v>20.92</v>
      </c>
      <c r="X92" s="14" t="str">
        <f t="shared" si="34"/>
        <v>,</v>
      </c>
      <c r="Y92" s="14">
        <f t="shared" si="35"/>
        <v>2016</v>
      </c>
      <c r="Z92" s="14" t="s">
        <v>72</v>
      </c>
    </row>
    <row r="93" spans="1:26" ht="29" x14ac:dyDescent="0.35">
      <c r="A93" t="s">
        <v>42</v>
      </c>
      <c r="B93" s="13">
        <f>VLOOKUP(Table4[[#This Row],[Crop]],Crop!$A$2:$B$5,2,FALSE)</f>
        <v>11</v>
      </c>
      <c r="C93" t="s">
        <v>44</v>
      </c>
      <c r="D93" s="14">
        <f>VLOOKUP(Table4[[#This Row],[District]],district!$A$2:$B$37,2,FALSE)</f>
        <v>16</v>
      </c>
      <c r="E93">
        <v>2017</v>
      </c>
      <c r="F93">
        <v>49.7</v>
      </c>
      <c r="G93">
        <v>68</v>
      </c>
      <c r="H93">
        <v>19.579999999999998</v>
      </c>
      <c r="L93" s="15" t="s">
        <v>68</v>
      </c>
      <c r="M93" s="14" t="s">
        <v>71</v>
      </c>
      <c r="N93" s="14" t="str">
        <f t="shared" si="24"/>
        <v>,</v>
      </c>
      <c r="O93" s="14">
        <f t="shared" si="25"/>
        <v>11</v>
      </c>
      <c r="P93" s="14" t="str">
        <f t="shared" si="26"/>
        <v>,</v>
      </c>
      <c r="Q93" s="14">
        <f t="shared" si="27"/>
        <v>16</v>
      </c>
      <c r="R93" s="14" t="str">
        <f t="shared" si="28"/>
        <v>,</v>
      </c>
      <c r="S93" s="14">
        <f t="shared" si="29"/>
        <v>68</v>
      </c>
      <c r="T93" s="14" t="str">
        <f t="shared" si="30"/>
        <v>,</v>
      </c>
      <c r="U93" s="14">
        <f t="shared" si="31"/>
        <v>49.7</v>
      </c>
      <c r="V93" s="14" t="str">
        <f t="shared" si="32"/>
        <v>,</v>
      </c>
      <c r="W93" s="14">
        <f t="shared" si="33"/>
        <v>19.579999999999998</v>
      </c>
      <c r="X93" s="14" t="str">
        <f t="shared" si="34"/>
        <v>,</v>
      </c>
      <c r="Y93" s="14">
        <f t="shared" si="35"/>
        <v>2017</v>
      </c>
      <c r="Z93" s="14" t="s">
        <v>72</v>
      </c>
    </row>
    <row r="94" spans="1:26" ht="29" x14ac:dyDescent="0.35">
      <c r="A94" t="s">
        <v>42</v>
      </c>
      <c r="B94" s="13">
        <f>VLOOKUP(Table4[[#This Row],[Crop]],Crop!$A$2:$B$5,2,FALSE)</f>
        <v>11</v>
      </c>
      <c r="C94" t="s">
        <v>44</v>
      </c>
      <c r="D94" s="14">
        <f>VLOOKUP(Table4[[#This Row],[District]],district!$A$2:$B$37,2,FALSE)</f>
        <v>16</v>
      </c>
      <c r="E94">
        <v>2018</v>
      </c>
      <c r="F94">
        <v>39.950000000000003</v>
      </c>
      <c r="G94">
        <v>68</v>
      </c>
      <c r="H94">
        <v>15.74</v>
      </c>
      <c r="L94" s="15" t="s">
        <v>68</v>
      </c>
      <c r="M94" s="14" t="s">
        <v>71</v>
      </c>
      <c r="N94" s="14" t="str">
        <f t="shared" si="24"/>
        <v>,</v>
      </c>
      <c r="O94" s="14">
        <f t="shared" si="25"/>
        <v>11</v>
      </c>
      <c r="P94" s="14" t="str">
        <f t="shared" si="26"/>
        <v>,</v>
      </c>
      <c r="Q94" s="14">
        <f t="shared" si="27"/>
        <v>16</v>
      </c>
      <c r="R94" s="14" t="str">
        <f t="shared" si="28"/>
        <v>,</v>
      </c>
      <c r="S94" s="14">
        <f t="shared" si="29"/>
        <v>68</v>
      </c>
      <c r="T94" s="14" t="str">
        <f t="shared" si="30"/>
        <v>,</v>
      </c>
      <c r="U94" s="14">
        <f t="shared" si="31"/>
        <v>39.950000000000003</v>
      </c>
      <c r="V94" s="14" t="str">
        <f t="shared" si="32"/>
        <v>,</v>
      </c>
      <c r="W94" s="14">
        <f t="shared" si="33"/>
        <v>15.74</v>
      </c>
      <c r="X94" s="14" t="str">
        <f t="shared" si="34"/>
        <v>,</v>
      </c>
      <c r="Y94" s="14">
        <f t="shared" si="35"/>
        <v>2018</v>
      </c>
      <c r="Z94" s="14" t="s">
        <v>72</v>
      </c>
    </row>
    <row r="95" spans="1:26" ht="29" x14ac:dyDescent="0.35">
      <c r="A95" t="s">
        <v>42</v>
      </c>
      <c r="B95" s="13">
        <f>VLOOKUP(Table4[[#This Row],[Crop]],Crop!$A$2:$B$5,2,FALSE)</f>
        <v>11</v>
      </c>
      <c r="C95" t="s">
        <v>44</v>
      </c>
      <c r="D95" s="14">
        <f>VLOOKUP(Table4[[#This Row],[District]],district!$A$2:$B$37,2,FALSE)</f>
        <v>16</v>
      </c>
      <c r="E95">
        <v>2019</v>
      </c>
      <c r="F95">
        <v>52.22</v>
      </c>
      <c r="G95">
        <v>76</v>
      </c>
      <c r="H95">
        <v>18.41</v>
      </c>
      <c r="L95" s="15" t="s">
        <v>68</v>
      </c>
      <c r="M95" s="14" t="s">
        <v>71</v>
      </c>
      <c r="N95" s="14" t="str">
        <f t="shared" si="24"/>
        <v>,</v>
      </c>
      <c r="O95" s="14">
        <f t="shared" si="25"/>
        <v>11</v>
      </c>
      <c r="P95" s="14" t="str">
        <f t="shared" si="26"/>
        <v>,</v>
      </c>
      <c r="Q95" s="14">
        <f t="shared" si="27"/>
        <v>16</v>
      </c>
      <c r="R95" s="14" t="str">
        <f t="shared" si="28"/>
        <v>,</v>
      </c>
      <c r="S95" s="14">
        <f t="shared" si="29"/>
        <v>76</v>
      </c>
      <c r="T95" s="14" t="str">
        <f t="shared" si="30"/>
        <v>,</v>
      </c>
      <c r="U95" s="14">
        <f t="shared" si="31"/>
        <v>52.22</v>
      </c>
      <c r="V95" s="14" t="str">
        <f t="shared" si="32"/>
        <v>,</v>
      </c>
      <c r="W95" s="14">
        <f t="shared" si="33"/>
        <v>18.41</v>
      </c>
      <c r="X95" s="14" t="str">
        <f t="shared" si="34"/>
        <v>,</v>
      </c>
      <c r="Y95" s="14">
        <f t="shared" si="35"/>
        <v>2019</v>
      </c>
      <c r="Z95" s="14" t="s">
        <v>72</v>
      </c>
    </row>
    <row r="96" spans="1:26" ht="29" x14ac:dyDescent="0.35">
      <c r="A96" t="s">
        <v>42</v>
      </c>
      <c r="B96" s="13">
        <f>VLOOKUP(Table4[[#This Row],[Crop]],Crop!$A$2:$B$5,2,FALSE)</f>
        <v>11</v>
      </c>
      <c r="C96" t="s">
        <v>44</v>
      </c>
      <c r="D96" s="14">
        <f>VLOOKUP(Table4[[#This Row],[District]],district!$A$2:$B$37,2,FALSE)</f>
        <v>16</v>
      </c>
      <c r="E96">
        <v>2020</v>
      </c>
      <c r="F96">
        <v>47.9</v>
      </c>
      <c r="G96">
        <v>64</v>
      </c>
      <c r="H96">
        <v>18.71</v>
      </c>
      <c r="L96" s="15" t="s">
        <v>68</v>
      </c>
      <c r="M96" s="14" t="s">
        <v>71</v>
      </c>
      <c r="N96" s="14" t="str">
        <f t="shared" si="24"/>
        <v>,</v>
      </c>
      <c r="O96" s="14">
        <f t="shared" si="25"/>
        <v>11</v>
      </c>
      <c r="P96" s="14" t="str">
        <f t="shared" si="26"/>
        <v>,</v>
      </c>
      <c r="Q96" s="14">
        <f t="shared" si="27"/>
        <v>16</v>
      </c>
      <c r="R96" s="14" t="str">
        <f t="shared" si="28"/>
        <v>,</v>
      </c>
      <c r="S96" s="14">
        <f t="shared" si="29"/>
        <v>64</v>
      </c>
      <c r="T96" s="14" t="str">
        <f t="shared" si="30"/>
        <v>,</v>
      </c>
      <c r="U96" s="14">
        <f t="shared" si="31"/>
        <v>47.9</v>
      </c>
      <c r="V96" s="14" t="str">
        <f t="shared" si="32"/>
        <v>,</v>
      </c>
      <c r="W96" s="14">
        <f t="shared" si="33"/>
        <v>18.71</v>
      </c>
      <c r="X96" s="14" t="str">
        <f t="shared" si="34"/>
        <v>,</v>
      </c>
      <c r="Y96" s="14">
        <f t="shared" si="35"/>
        <v>2020</v>
      </c>
      <c r="Z96" s="14" t="s">
        <v>72</v>
      </c>
    </row>
    <row r="97" spans="1:26" ht="29" x14ac:dyDescent="0.35">
      <c r="A97" t="s">
        <v>42</v>
      </c>
      <c r="B97" s="13">
        <f>VLOOKUP(Table4[[#This Row],[Crop]],Crop!$A$2:$B$5,2,FALSE)</f>
        <v>11</v>
      </c>
      <c r="C97" t="s">
        <v>44</v>
      </c>
      <c r="D97" s="14">
        <f>VLOOKUP(Table4[[#This Row],[District]],district!$A$2:$B$37,2,FALSE)</f>
        <v>16</v>
      </c>
      <c r="E97">
        <v>2021</v>
      </c>
      <c r="F97">
        <v>50.86</v>
      </c>
      <c r="G97">
        <v>63</v>
      </c>
      <c r="H97">
        <v>20.18</v>
      </c>
      <c r="K97" s="6"/>
      <c r="L97" s="15" t="s">
        <v>68</v>
      </c>
      <c r="M97" s="14" t="s">
        <v>71</v>
      </c>
      <c r="N97" s="14" t="str">
        <f t="shared" si="24"/>
        <v>,</v>
      </c>
      <c r="O97" s="14">
        <f t="shared" si="25"/>
        <v>11</v>
      </c>
      <c r="P97" s="14" t="str">
        <f t="shared" si="26"/>
        <v>,</v>
      </c>
      <c r="Q97" s="14">
        <f t="shared" si="27"/>
        <v>16</v>
      </c>
      <c r="R97" s="14" t="str">
        <f t="shared" si="28"/>
        <v>,</v>
      </c>
      <c r="S97" s="14">
        <f t="shared" si="29"/>
        <v>63</v>
      </c>
      <c r="T97" s="14" t="str">
        <f t="shared" si="30"/>
        <v>,</v>
      </c>
      <c r="U97" s="14">
        <f t="shared" si="31"/>
        <v>50.86</v>
      </c>
      <c r="V97" s="14" t="str">
        <f t="shared" si="32"/>
        <v>,</v>
      </c>
      <c r="W97" s="14">
        <f t="shared" si="33"/>
        <v>20.18</v>
      </c>
      <c r="X97" s="14" t="str">
        <f t="shared" si="34"/>
        <v>,</v>
      </c>
      <c r="Y97" s="14">
        <f t="shared" si="35"/>
        <v>2021</v>
      </c>
      <c r="Z97" s="14" t="s">
        <v>72</v>
      </c>
    </row>
    <row r="98" spans="1:26" ht="29" x14ac:dyDescent="0.35">
      <c r="A98" t="s">
        <v>42</v>
      </c>
      <c r="B98" s="13">
        <f>VLOOKUP(Table4[[#This Row],[Crop]],Crop!$A$2:$B$5,2,FALSE)</f>
        <v>11</v>
      </c>
      <c r="C98" t="s">
        <v>45</v>
      </c>
      <c r="D98" s="14">
        <f>VLOOKUP(Table4[[#This Row],[District]],district!$A$2:$B$37,2,FALSE)</f>
        <v>8</v>
      </c>
      <c r="E98">
        <v>1990</v>
      </c>
      <c r="F98">
        <v>25.79</v>
      </c>
      <c r="G98">
        <v>56</v>
      </c>
      <c r="H98">
        <v>12.34</v>
      </c>
      <c r="L98" s="15" t="s">
        <v>68</v>
      </c>
      <c r="M98" s="14" t="s">
        <v>71</v>
      </c>
      <c r="N98" s="14" t="str">
        <f t="shared" si="24"/>
        <v>,</v>
      </c>
      <c r="O98" s="14">
        <f t="shared" si="25"/>
        <v>11</v>
      </c>
      <c r="P98" s="14" t="str">
        <f t="shared" si="26"/>
        <v>,</v>
      </c>
      <c r="Q98" s="14">
        <f t="shared" si="27"/>
        <v>8</v>
      </c>
      <c r="R98" s="14" t="str">
        <f t="shared" si="28"/>
        <v>,</v>
      </c>
      <c r="S98" s="14">
        <f t="shared" si="29"/>
        <v>56</v>
      </c>
      <c r="T98" s="14" t="str">
        <f t="shared" si="30"/>
        <v>,</v>
      </c>
      <c r="U98" s="14">
        <f t="shared" si="31"/>
        <v>25.79</v>
      </c>
      <c r="V98" s="14" t="str">
        <f t="shared" si="32"/>
        <v>,</v>
      </c>
      <c r="W98" s="14">
        <f t="shared" si="33"/>
        <v>12.34</v>
      </c>
      <c r="X98" s="14" t="str">
        <f t="shared" si="34"/>
        <v>,</v>
      </c>
      <c r="Y98" s="14">
        <f t="shared" si="35"/>
        <v>1990</v>
      </c>
      <c r="Z98" s="14" t="s">
        <v>72</v>
      </c>
    </row>
    <row r="99" spans="1:26" ht="29" x14ac:dyDescent="0.35">
      <c r="A99" t="s">
        <v>42</v>
      </c>
      <c r="B99" s="13">
        <f>VLOOKUP(Table4[[#This Row],[Crop]],Crop!$A$2:$B$5,2,FALSE)</f>
        <v>11</v>
      </c>
      <c r="C99" t="s">
        <v>45</v>
      </c>
      <c r="D99" s="14">
        <f>VLOOKUP(Table4[[#This Row],[District]],district!$A$2:$B$37,2,FALSE)</f>
        <v>8</v>
      </c>
      <c r="E99">
        <v>1991</v>
      </c>
      <c r="F99">
        <v>25.14</v>
      </c>
      <c r="G99">
        <v>53</v>
      </c>
      <c r="H99">
        <v>12.71</v>
      </c>
      <c r="L99" s="15" t="s">
        <v>68</v>
      </c>
      <c r="M99" s="14" t="s">
        <v>71</v>
      </c>
      <c r="N99" s="14" t="str">
        <f t="shared" si="24"/>
        <v>,</v>
      </c>
      <c r="O99" s="14">
        <f t="shared" si="25"/>
        <v>11</v>
      </c>
      <c r="P99" s="14" t="str">
        <f t="shared" si="26"/>
        <v>,</v>
      </c>
      <c r="Q99" s="14">
        <f t="shared" si="27"/>
        <v>8</v>
      </c>
      <c r="R99" s="14" t="str">
        <f t="shared" si="28"/>
        <v>,</v>
      </c>
      <c r="S99" s="14">
        <f t="shared" si="29"/>
        <v>53</v>
      </c>
      <c r="T99" s="14" t="str">
        <f t="shared" si="30"/>
        <v>,</v>
      </c>
      <c r="U99" s="14">
        <f t="shared" si="31"/>
        <v>25.14</v>
      </c>
      <c r="V99" s="14" t="str">
        <f t="shared" si="32"/>
        <v>,</v>
      </c>
      <c r="W99" s="14">
        <f t="shared" si="33"/>
        <v>12.71</v>
      </c>
      <c r="X99" s="14" t="str">
        <f t="shared" si="34"/>
        <v>,</v>
      </c>
      <c r="Y99" s="14">
        <f t="shared" si="35"/>
        <v>1991</v>
      </c>
      <c r="Z99" s="14" t="s">
        <v>72</v>
      </c>
    </row>
    <row r="100" spans="1:26" ht="29" x14ac:dyDescent="0.35">
      <c r="A100" t="s">
        <v>42</v>
      </c>
      <c r="B100" s="13">
        <f>VLOOKUP(Table4[[#This Row],[Crop]],Crop!$A$2:$B$5,2,FALSE)</f>
        <v>11</v>
      </c>
      <c r="C100" t="s">
        <v>45</v>
      </c>
      <c r="D100" s="14">
        <f>VLOOKUP(Table4[[#This Row],[District]],district!$A$2:$B$37,2,FALSE)</f>
        <v>8</v>
      </c>
      <c r="E100">
        <v>1992</v>
      </c>
      <c r="F100">
        <v>24.53</v>
      </c>
      <c r="G100">
        <v>53</v>
      </c>
      <c r="H100">
        <v>12.4</v>
      </c>
      <c r="L100" s="15" t="s">
        <v>68</v>
      </c>
      <c r="M100" s="14" t="s">
        <v>71</v>
      </c>
      <c r="N100" s="14" t="str">
        <f t="shared" si="24"/>
        <v>,</v>
      </c>
      <c r="O100" s="14">
        <f t="shared" si="25"/>
        <v>11</v>
      </c>
      <c r="P100" s="14" t="str">
        <f t="shared" si="26"/>
        <v>,</v>
      </c>
      <c r="Q100" s="14">
        <f t="shared" si="27"/>
        <v>8</v>
      </c>
      <c r="R100" s="14" t="str">
        <f t="shared" si="28"/>
        <v>,</v>
      </c>
      <c r="S100" s="14">
        <f t="shared" si="29"/>
        <v>53</v>
      </c>
      <c r="T100" s="14" t="str">
        <f t="shared" si="30"/>
        <v>,</v>
      </c>
      <c r="U100" s="14">
        <f t="shared" si="31"/>
        <v>24.53</v>
      </c>
      <c r="V100" s="14" t="str">
        <f t="shared" si="32"/>
        <v>,</v>
      </c>
      <c r="W100" s="14">
        <f t="shared" si="33"/>
        <v>12.4</v>
      </c>
      <c r="X100" s="14" t="str">
        <f t="shared" si="34"/>
        <v>,</v>
      </c>
      <c r="Y100" s="14">
        <f t="shared" si="35"/>
        <v>1992</v>
      </c>
      <c r="Z100" s="14" t="s">
        <v>72</v>
      </c>
    </row>
    <row r="101" spans="1:26" ht="29" x14ac:dyDescent="0.35">
      <c r="A101" t="s">
        <v>42</v>
      </c>
      <c r="B101" s="13">
        <f>VLOOKUP(Table4[[#This Row],[Crop]],Crop!$A$2:$B$5,2,FALSE)</f>
        <v>11</v>
      </c>
      <c r="C101" t="s">
        <v>45</v>
      </c>
      <c r="D101" s="14">
        <f>VLOOKUP(Table4[[#This Row],[District]],district!$A$2:$B$37,2,FALSE)</f>
        <v>8</v>
      </c>
      <c r="E101">
        <v>1993</v>
      </c>
      <c r="F101">
        <v>23.83</v>
      </c>
      <c r="G101">
        <v>52</v>
      </c>
      <c r="H101">
        <v>12.28</v>
      </c>
      <c r="L101" s="15" t="s">
        <v>68</v>
      </c>
      <c r="M101" s="14" t="s">
        <v>71</v>
      </c>
      <c r="N101" s="14" t="str">
        <f t="shared" si="24"/>
        <v>,</v>
      </c>
      <c r="O101" s="14">
        <f t="shared" si="25"/>
        <v>11</v>
      </c>
      <c r="P101" s="14" t="str">
        <f t="shared" si="26"/>
        <v>,</v>
      </c>
      <c r="Q101" s="14">
        <f t="shared" si="27"/>
        <v>8</v>
      </c>
      <c r="R101" s="14" t="str">
        <f t="shared" si="28"/>
        <v>,</v>
      </c>
      <c r="S101" s="14">
        <f t="shared" si="29"/>
        <v>52</v>
      </c>
      <c r="T101" s="14" t="str">
        <f t="shared" si="30"/>
        <v>,</v>
      </c>
      <c r="U101" s="14">
        <f t="shared" si="31"/>
        <v>23.83</v>
      </c>
      <c r="V101" s="14" t="str">
        <f t="shared" si="32"/>
        <v>,</v>
      </c>
      <c r="W101" s="14">
        <f t="shared" si="33"/>
        <v>12.28</v>
      </c>
      <c r="X101" s="14" t="str">
        <f t="shared" si="34"/>
        <v>,</v>
      </c>
      <c r="Y101" s="14">
        <f t="shared" si="35"/>
        <v>1993</v>
      </c>
      <c r="Z101" s="14" t="s">
        <v>72</v>
      </c>
    </row>
    <row r="102" spans="1:26" ht="29" x14ac:dyDescent="0.35">
      <c r="A102" t="s">
        <v>42</v>
      </c>
      <c r="B102" s="13">
        <f>VLOOKUP(Table4[[#This Row],[Crop]],Crop!$A$2:$B$5,2,FALSE)</f>
        <v>11</v>
      </c>
      <c r="C102" t="s">
        <v>45</v>
      </c>
      <c r="D102" s="14">
        <f>VLOOKUP(Table4[[#This Row],[District]],district!$A$2:$B$37,2,FALSE)</f>
        <v>8</v>
      </c>
      <c r="E102">
        <v>1994</v>
      </c>
      <c r="F102">
        <v>23.5</v>
      </c>
      <c r="G102">
        <v>52</v>
      </c>
      <c r="H102">
        <v>12.11</v>
      </c>
      <c r="L102" s="15" t="s">
        <v>68</v>
      </c>
      <c r="M102" s="14" t="s">
        <v>71</v>
      </c>
      <c r="N102" s="14" t="str">
        <f t="shared" si="24"/>
        <v>,</v>
      </c>
      <c r="O102" s="14">
        <f t="shared" si="25"/>
        <v>11</v>
      </c>
      <c r="P102" s="14" t="str">
        <f t="shared" si="26"/>
        <v>,</v>
      </c>
      <c r="Q102" s="14">
        <f t="shared" si="27"/>
        <v>8</v>
      </c>
      <c r="R102" s="14" t="str">
        <f t="shared" si="28"/>
        <v>,</v>
      </c>
      <c r="S102" s="14">
        <f t="shared" si="29"/>
        <v>52</v>
      </c>
      <c r="T102" s="14" t="str">
        <f t="shared" si="30"/>
        <v>,</v>
      </c>
      <c r="U102" s="14">
        <f t="shared" si="31"/>
        <v>23.5</v>
      </c>
      <c r="V102" s="14" t="str">
        <f t="shared" si="32"/>
        <v>,</v>
      </c>
      <c r="W102" s="14">
        <f t="shared" si="33"/>
        <v>12.11</v>
      </c>
      <c r="X102" s="14" t="str">
        <f t="shared" si="34"/>
        <v>,</v>
      </c>
      <c r="Y102" s="14">
        <f t="shared" si="35"/>
        <v>1994</v>
      </c>
      <c r="Z102" s="14" t="s">
        <v>72</v>
      </c>
    </row>
    <row r="103" spans="1:26" ht="29" x14ac:dyDescent="0.35">
      <c r="A103" t="s">
        <v>42</v>
      </c>
      <c r="B103" s="13">
        <f>VLOOKUP(Table4[[#This Row],[Crop]],Crop!$A$2:$B$5,2,FALSE)</f>
        <v>11</v>
      </c>
      <c r="C103" t="s">
        <v>45</v>
      </c>
      <c r="D103" s="14">
        <f>VLOOKUP(Table4[[#This Row],[District]],district!$A$2:$B$37,2,FALSE)</f>
        <v>8</v>
      </c>
      <c r="E103">
        <v>1995</v>
      </c>
      <c r="F103">
        <v>24.19</v>
      </c>
      <c r="G103">
        <v>53</v>
      </c>
      <c r="H103">
        <v>12.23</v>
      </c>
      <c r="L103" s="15" t="s">
        <v>68</v>
      </c>
      <c r="M103" s="14" t="s">
        <v>71</v>
      </c>
      <c r="N103" s="14" t="str">
        <f t="shared" si="24"/>
        <v>,</v>
      </c>
      <c r="O103" s="14">
        <f t="shared" si="25"/>
        <v>11</v>
      </c>
      <c r="P103" s="14" t="str">
        <f t="shared" si="26"/>
        <v>,</v>
      </c>
      <c r="Q103" s="14">
        <f t="shared" si="27"/>
        <v>8</v>
      </c>
      <c r="R103" s="14" t="str">
        <f t="shared" si="28"/>
        <v>,</v>
      </c>
      <c r="S103" s="14">
        <f t="shared" si="29"/>
        <v>53</v>
      </c>
      <c r="T103" s="14" t="str">
        <f t="shared" si="30"/>
        <v>,</v>
      </c>
      <c r="U103" s="14">
        <f t="shared" si="31"/>
        <v>24.19</v>
      </c>
      <c r="V103" s="14" t="str">
        <f t="shared" si="32"/>
        <v>,</v>
      </c>
      <c r="W103" s="14">
        <f t="shared" si="33"/>
        <v>12.23</v>
      </c>
      <c r="X103" s="14" t="str">
        <f t="shared" si="34"/>
        <v>,</v>
      </c>
      <c r="Y103" s="14">
        <f t="shared" si="35"/>
        <v>1995</v>
      </c>
      <c r="Z103" s="14" t="s">
        <v>72</v>
      </c>
    </row>
    <row r="104" spans="1:26" ht="29" x14ac:dyDescent="0.35">
      <c r="A104" t="s">
        <v>42</v>
      </c>
      <c r="B104" s="13">
        <f>VLOOKUP(Table4[[#This Row],[Crop]],Crop!$A$2:$B$5,2,FALSE)</f>
        <v>11</v>
      </c>
      <c r="C104" t="s">
        <v>45</v>
      </c>
      <c r="D104" s="14">
        <f>VLOOKUP(Table4[[#This Row],[District]],district!$A$2:$B$37,2,FALSE)</f>
        <v>8</v>
      </c>
      <c r="E104">
        <v>1996</v>
      </c>
      <c r="F104">
        <v>24.53</v>
      </c>
      <c r="G104">
        <v>53</v>
      </c>
      <c r="H104">
        <v>12.4</v>
      </c>
      <c r="L104" s="15" t="s">
        <v>68</v>
      </c>
      <c r="M104" s="14" t="s">
        <v>71</v>
      </c>
      <c r="N104" s="14" t="str">
        <f t="shared" si="24"/>
        <v>,</v>
      </c>
      <c r="O104" s="14">
        <f t="shared" si="25"/>
        <v>11</v>
      </c>
      <c r="P104" s="14" t="str">
        <f t="shared" si="26"/>
        <v>,</v>
      </c>
      <c r="Q104" s="14">
        <f t="shared" si="27"/>
        <v>8</v>
      </c>
      <c r="R104" s="14" t="str">
        <f t="shared" si="28"/>
        <v>,</v>
      </c>
      <c r="S104" s="14">
        <f t="shared" si="29"/>
        <v>53</v>
      </c>
      <c r="T104" s="14" t="str">
        <f t="shared" si="30"/>
        <v>,</v>
      </c>
      <c r="U104" s="14">
        <f t="shared" si="31"/>
        <v>24.53</v>
      </c>
      <c r="V104" s="14" t="str">
        <f t="shared" si="32"/>
        <v>,</v>
      </c>
      <c r="W104" s="14">
        <f t="shared" si="33"/>
        <v>12.4</v>
      </c>
      <c r="X104" s="14" t="str">
        <f t="shared" si="34"/>
        <v>,</v>
      </c>
      <c r="Y104" s="14">
        <f t="shared" si="35"/>
        <v>1996</v>
      </c>
      <c r="Z104" s="14" t="s">
        <v>72</v>
      </c>
    </row>
    <row r="105" spans="1:26" ht="29" x14ac:dyDescent="0.35">
      <c r="A105" t="s">
        <v>42</v>
      </c>
      <c r="B105" s="13">
        <f>VLOOKUP(Table4[[#This Row],[Crop]],Crop!$A$2:$B$5,2,FALSE)</f>
        <v>11</v>
      </c>
      <c r="C105" t="s">
        <v>45</v>
      </c>
      <c r="D105" s="14">
        <f>VLOOKUP(Table4[[#This Row],[District]],district!$A$2:$B$37,2,FALSE)</f>
        <v>8</v>
      </c>
      <c r="E105">
        <v>1997</v>
      </c>
      <c r="F105">
        <v>29.2</v>
      </c>
      <c r="G105">
        <v>54</v>
      </c>
      <c r="H105">
        <v>14.49</v>
      </c>
      <c r="L105" s="15" t="s">
        <v>68</v>
      </c>
      <c r="M105" s="14" t="s">
        <v>71</v>
      </c>
      <c r="N105" s="14" t="str">
        <f t="shared" si="24"/>
        <v>,</v>
      </c>
      <c r="O105" s="14">
        <f t="shared" si="25"/>
        <v>11</v>
      </c>
      <c r="P105" s="14" t="str">
        <f t="shared" si="26"/>
        <v>,</v>
      </c>
      <c r="Q105" s="14">
        <f t="shared" si="27"/>
        <v>8</v>
      </c>
      <c r="R105" s="14" t="str">
        <f t="shared" si="28"/>
        <v>,</v>
      </c>
      <c r="S105" s="14">
        <f t="shared" si="29"/>
        <v>54</v>
      </c>
      <c r="T105" s="14" t="str">
        <f t="shared" si="30"/>
        <v>,</v>
      </c>
      <c r="U105" s="14">
        <f t="shared" si="31"/>
        <v>29.2</v>
      </c>
      <c r="V105" s="14" t="str">
        <f t="shared" si="32"/>
        <v>,</v>
      </c>
      <c r="W105" s="14">
        <f t="shared" si="33"/>
        <v>14.49</v>
      </c>
      <c r="X105" s="14" t="str">
        <f t="shared" si="34"/>
        <v>,</v>
      </c>
      <c r="Y105" s="14">
        <f t="shared" si="35"/>
        <v>1997</v>
      </c>
      <c r="Z105" s="14" t="s">
        <v>72</v>
      </c>
    </row>
    <row r="106" spans="1:26" ht="29" x14ac:dyDescent="0.35">
      <c r="A106" t="s">
        <v>42</v>
      </c>
      <c r="B106" s="13">
        <f>VLOOKUP(Table4[[#This Row],[Crop]],Crop!$A$2:$B$5,2,FALSE)</f>
        <v>11</v>
      </c>
      <c r="C106" t="s">
        <v>45</v>
      </c>
      <c r="D106" s="14">
        <f>VLOOKUP(Table4[[#This Row],[District]],district!$A$2:$B$37,2,FALSE)</f>
        <v>8</v>
      </c>
      <c r="E106">
        <v>1998</v>
      </c>
      <c r="F106">
        <v>30.19</v>
      </c>
      <c r="G106">
        <v>57</v>
      </c>
      <c r="H106">
        <v>14.19</v>
      </c>
      <c r="L106" s="15" t="s">
        <v>68</v>
      </c>
      <c r="M106" s="14" t="s">
        <v>71</v>
      </c>
      <c r="N106" s="14" t="str">
        <f t="shared" si="24"/>
        <v>,</v>
      </c>
      <c r="O106" s="14">
        <f t="shared" si="25"/>
        <v>11</v>
      </c>
      <c r="P106" s="14" t="str">
        <f t="shared" si="26"/>
        <v>,</v>
      </c>
      <c r="Q106" s="14">
        <f t="shared" si="27"/>
        <v>8</v>
      </c>
      <c r="R106" s="14" t="str">
        <f t="shared" si="28"/>
        <v>,</v>
      </c>
      <c r="S106" s="14">
        <f t="shared" si="29"/>
        <v>57</v>
      </c>
      <c r="T106" s="14" t="str">
        <f t="shared" si="30"/>
        <v>,</v>
      </c>
      <c r="U106" s="14">
        <f t="shared" si="31"/>
        <v>30.19</v>
      </c>
      <c r="V106" s="14" t="str">
        <f t="shared" si="32"/>
        <v>,</v>
      </c>
      <c r="W106" s="14">
        <f t="shared" si="33"/>
        <v>14.19</v>
      </c>
      <c r="X106" s="14" t="str">
        <f t="shared" si="34"/>
        <v>,</v>
      </c>
      <c r="Y106" s="14">
        <f t="shared" si="35"/>
        <v>1998</v>
      </c>
      <c r="Z106" s="14" t="s">
        <v>72</v>
      </c>
    </row>
    <row r="107" spans="1:26" ht="29" x14ac:dyDescent="0.35">
      <c r="A107" t="s">
        <v>42</v>
      </c>
      <c r="B107" s="13">
        <f>VLOOKUP(Table4[[#This Row],[Crop]],Crop!$A$2:$B$5,2,FALSE)</f>
        <v>11</v>
      </c>
      <c r="C107" t="s">
        <v>45</v>
      </c>
      <c r="D107" s="14">
        <f>VLOOKUP(Table4[[#This Row],[District]],district!$A$2:$B$37,2,FALSE)</f>
        <v>8</v>
      </c>
      <c r="E107">
        <v>1999</v>
      </c>
      <c r="F107">
        <v>35.26</v>
      </c>
      <c r="G107">
        <v>69</v>
      </c>
      <c r="H107">
        <v>13.69</v>
      </c>
      <c r="L107" s="15" t="s">
        <v>68</v>
      </c>
      <c r="M107" s="14" t="s">
        <v>71</v>
      </c>
      <c r="N107" s="14" t="str">
        <f t="shared" si="24"/>
        <v>,</v>
      </c>
      <c r="O107" s="14">
        <f t="shared" si="25"/>
        <v>11</v>
      </c>
      <c r="P107" s="14" t="str">
        <f t="shared" si="26"/>
        <v>,</v>
      </c>
      <c r="Q107" s="14">
        <f t="shared" si="27"/>
        <v>8</v>
      </c>
      <c r="R107" s="14" t="str">
        <f t="shared" si="28"/>
        <v>,</v>
      </c>
      <c r="S107" s="14">
        <f t="shared" si="29"/>
        <v>69</v>
      </c>
      <c r="T107" s="14" t="str">
        <f t="shared" si="30"/>
        <v>,</v>
      </c>
      <c r="U107" s="14">
        <f t="shared" si="31"/>
        <v>35.26</v>
      </c>
      <c r="V107" s="14" t="str">
        <f t="shared" si="32"/>
        <v>,</v>
      </c>
      <c r="W107" s="14">
        <f t="shared" si="33"/>
        <v>13.69</v>
      </c>
      <c r="X107" s="14" t="str">
        <f t="shared" si="34"/>
        <v>,</v>
      </c>
      <c r="Y107" s="14">
        <f t="shared" si="35"/>
        <v>1999</v>
      </c>
      <c r="Z107" s="14" t="s">
        <v>72</v>
      </c>
    </row>
    <row r="108" spans="1:26" ht="29" x14ac:dyDescent="0.35">
      <c r="A108" t="s">
        <v>42</v>
      </c>
      <c r="B108" s="13">
        <f>VLOOKUP(Table4[[#This Row],[Crop]],Crop!$A$2:$B$5,2,FALSE)</f>
        <v>11</v>
      </c>
      <c r="C108" t="s">
        <v>45</v>
      </c>
      <c r="D108" s="14">
        <f>VLOOKUP(Table4[[#This Row],[District]],district!$A$2:$B$37,2,FALSE)</f>
        <v>8</v>
      </c>
      <c r="E108">
        <v>2000</v>
      </c>
      <c r="F108">
        <v>41.08</v>
      </c>
      <c r="G108">
        <v>71</v>
      </c>
      <c r="H108">
        <v>15.5</v>
      </c>
      <c r="L108" s="15" t="s">
        <v>68</v>
      </c>
      <c r="M108" s="14" t="s">
        <v>71</v>
      </c>
      <c r="N108" s="14" t="str">
        <f t="shared" si="24"/>
        <v>,</v>
      </c>
      <c r="O108" s="14">
        <f t="shared" si="25"/>
        <v>11</v>
      </c>
      <c r="P108" s="14" t="str">
        <f t="shared" si="26"/>
        <v>,</v>
      </c>
      <c r="Q108" s="14">
        <f t="shared" si="27"/>
        <v>8</v>
      </c>
      <c r="R108" s="14" t="str">
        <f t="shared" si="28"/>
        <v>,</v>
      </c>
      <c r="S108" s="14">
        <f t="shared" si="29"/>
        <v>71</v>
      </c>
      <c r="T108" s="14" t="str">
        <f t="shared" si="30"/>
        <v>,</v>
      </c>
      <c r="U108" s="14">
        <f t="shared" si="31"/>
        <v>41.08</v>
      </c>
      <c r="V108" s="14" t="str">
        <f t="shared" si="32"/>
        <v>,</v>
      </c>
      <c r="W108" s="14">
        <f t="shared" si="33"/>
        <v>15.5</v>
      </c>
      <c r="X108" s="14" t="str">
        <f t="shared" si="34"/>
        <v>,</v>
      </c>
      <c r="Y108" s="14">
        <f t="shared" si="35"/>
        <v>2000</v>
      </c>
      <c r="Z108" s="14" t="s">
        <v>72</v>
      </c>
    </row>
    <row r="109" spans="1:26" ht="29" x14ac:dyDescent="0.35">
      <c r="A109" t="s">
        <v>42</v>
      </c>
      <c r="B109" s="13">
        <f>VLOOKUP(Table4[[#This Row],[Crop]],Crop!$A$2:$B$5,2,FALSE)</f>
        <v>11</v>
      </c>
      <c r="C109" t="s">
        <v>45</v>
      </c>
      <c r="D109" s="14">
        <f>VLOOKUP(Table4[[#This Row],[District]],district!$A$2:$B$37,2,FALSE)</f>
        <v>8</v>
      </c>
      <c r="E109">
        <v>2001</v>
      </c>
      <c r="F109">
        <v>30</v>
      </c>
      <c r="G109">
        <v>59</v>
      </c>
      <c r="H109">
        <v>13.43</v>
      </c>
      <c r="L109" s="15" t="s">
        <v>68</v>
      </c>
      <c r="M109" s="14" t="s">
        <v>71</v>
      </c>
      <c r="N109" s="14" t="str">
        <f t="shared" si="24"/>
        <v>,</v>
      </c>
      <c r="O109" s="14">
        <f t="shared" si="25"/>
        <v>11</v>
      </c>
      <c r="P109" s="14" t="str">
        <f t="shared" si="26"/>
        <v>,</v>
      </c>
      <c r="Q109" s="14">
        <f t="shared" si="27"/>
        <v>8</v>
      </c>
      <c r="R109" s="14" t="str">
        <f t="shared" si="28"/>
        <v>,</v>
      </c>
      <c r="S109" s="14">
        <f t="shared" si="29"/>
        <v>59</v>
      </c>
      <c r="T109" s="14" t="str">
        <f t="shared" si="30"/>
        <v>,</v>
      </c>
      <c r="U109" s="14">
        <f t="shared" si="31"/>
        <v>30</v>
      </c>
      <c r="V109" s="14" t="str">
        <f t="shared" si="32"/>
        <v>,</v>
      </c>
      <c r="W109" s="14">
        <f t="shared" si="33"/>
        <v>13.43</v>
      </c>
      <c r="X109" s="14" t="str">
        <f t="shared" si="34"/>
        <v>,</v>
      </c>
      <c r="Y109" s="14">
        <f t="shared" si="35"/>
        <v>2001</v>
      </c>
      <c r="Z109" s="14" t="s">
        <v>72</v>
      </c>
    </row>
    <row r="110" spans="1:26" ht="29" x14ac:dyDescent="0.35">
      <c r="A110" t="s">
        <v>42</v>
      </c>
      <c r="B110" s="13">
        <f>VLOOKUP(Table4[[#This Row],[Crop]],Crop!$A$2:$B$5,2,FALSE)</f>
        <v>11</v>
      </c>
      <c r="C110" t="s">
        <v>45</v>
      </c>
      <c r="D110" s="14">
        <f>VLOOKUP(Table4[[#This Row],[District]],district!$A$2:$B$37,2,FALSE)</f>
        <v>8</v>
      </c>
      <c r="E110">
        <v>2002</v>
      </c>
      <c r="F110">
        <v>32.68</v>
      </c>
      <c r="G110">
        <v>53</v>
      </c>
      <c r="H110">
        <v>16.52</v>
      </c>
      <c r="L110" s="15" t="s">
        <v>68</v>
      </c>
      <c r="M110" s="14" t="s">
        <v>71</v>
      </c>
      <c r="N110" s="14" t="str">
        <f t="shared" si="24"/>
        <v>,</v>
      </c>
      <c r="O110" s="14">
        <f t="shared" si="25"/>
        <v>11</v>
      </c>
      <c r="P110" s="14" t="str">
        <f t="shared" si="26"/>
        <v>,</v>
      </c>
      <c r="Q110" s="14">
        <f t="shared" si="27"/>
        <v>8</v>
      </c>
      <c r="R110" s="14" t="str">
        <f t="shared" si="28"/>
        <v>,</v>
      </c>
      <c r="S110" s="14">
        <f t="shared" si="29"/>
        <v>53</v>
      </c>
      <c r="T110" s="14" t="str">
        <f t="shared" si="30"/>
        <v>,</v>
      </c>
      <c r="U110" s="14">
        <f t="shared" si="31"/>
        <v>32.68</v>
      </c>
      <c r="V110" s="14" t="str">
        <f t="shared" si="32"/>
        <v>,</v>
      </c>
      <c r="W110" s="14">
        <f t="shared" si="33"/>
        <v>16.52</v>
      </c>
      <c r="X110" s="14" t="str">
        <f t="shared" si="34"/>
        <v>,</v>
      </c>
      <c r="Y110" s="14">
        <f t="shared" si="35"/>
        <v>2002</v>
      </c>
      <c r="Z110" s="14" t="s">
        <v>72</v>
      </c>
    </row>
    <row r="111" spans="1:26" ht="29" x14ac:dyDescent="0.35">
      <c r="A111" t="s">
        <v>42</v>
      </c>
      <c r="B111" s="13">
        <f>VLOOKUP(Table4[[#This Row],[Crop]],Crop!$A$2:$B$5,2,FALSE)</f>
        <v>11</v>
      </c>
      <c r="C111" t="s">
        <v>45</v>
      </c>
      <c r="D111" s="14">
        <f>VLOOKUP(Table4[[#This Row],[District]],district!$A$2:$B$37,2,FALSE)</f>
        <v>8</v>
      </c>
      <c r="E111">
        <v>2003</v>
      </c>
      <c r="F111">
        <v>32.56</v>
      </c>
      <c r="G111">
        <v>62</v>
      </c>
      <c r="H111">
        <v>14.07</v>
      </c>
      <c r="L111" s="15" t="s">
        <v>68</v>
      </c>
      <c r="M111" s="14" t="s">
        <v>71</v>
      </c>
      <c r="N111" s="14" t="str">
        <f t="shared" si="24"/>
        <v>,</v>
      </c>
      <c r="O111" s="14">
        <f t="shared" si="25"/>
        <v>11</v>
      </c>
      <c r="P111" s="14" t="str">
        <f t="shared" si="26"/>
        <v>,</v>
      </c>
      <c r="Q111" s="14">
        <f t="shared" si="27"/>
        <v>8</v>
      </c>
      <c r="R111" s="14" t="str">
        <f t="shared" si="28"/>
        <v>,</v>
      </c>
      <c r="S111" s="14">
        <f t="shared" si="29"/>
        <v>62</v>
      </c>
      <c r="T111" s="14" t="str">
        <f t="shared" si="30"/>
        <v>,</v>
      </c>
      <c r="U111" s="14">
        <f t="shared" si="31"/>
        <v>32.56</v>
      </c>
      <c r="V111" s="14" t="str">
        <f t="shared" si="32"/>
        <v>,</v>
      </c>
      <c r="W111" s="14">
        <f t="shared" si="33"/>
        <v>14.07</v>
      </c>
      <c r="X111" s="14" t="str">
        <f t="shared" si="34"/>
        <v>,</v>
      </c>
      <c r="Y111" s="14">
        <f t="shared" si="35"/>
        <v>2003</v>
      </c>
      <c r="Z111" s="14" t="s">
        <v>72</v>
      </c>
    </row>
    <row r="112" spans="1:26" ht="29" x14ac:dyDescent="0.35">
      <c r="A112" t="s">
        <v>42</v>
      </c>
      <c r="B112" s="13">
        <f>VLOOKUP(Table4[[#This Row],[Crop]],Crop!$A$2:$B$5,2,FALSE)</f>
        <v>11</v>
      </c>
      <c r="C112" t="s">
        <v>45</v>
      </c>
      <c r="D112" s="14">
        <f>VLOOKUP(Table4[[#This Row],[District]],district!$A$2:$B$37,2,FALSE)</f>
        <v>8</v>
      </c>
      <c r="E112">
        <v>2004</v>
      </c>
      <c r="F112">
        <v>38.299999999999997</v>
      </c>
      <c r="G112">
        <v>70</v>
      </c>
      <c r="H112">
        <v>14.66</v>
      </c>
      <c r="L112" s="15" t="s">
        <v>68</v>
      </c>
      <c r="M112" s="14" t="s">
        <v>71</v>
      </c>
      <c r="N112" s="14" t="str">
        <f t="shared" si="24"/>
        <v>,</v>
      </c>
      <c r="O112" s="14">
        <f t="shared" si="25"/>
        <v>11</v>
      </c>
      <c r="P112" s="14" t="str">
        <f t="shared" si="26"/>
        <v>,</v>
      </c>
      <c r="Q112" s="14">
        <f t="shared" si="27"/>
        <v>8</v>
      </c>
      <c r="R112" s="14" t="str">
        <f t="shared" si="28"/>
        <v>,</v>
      </c>
      <c r="S112" s="14">
        <f t="shared" si="29"/>
        <v>70</v>
      </c>
      <c r="T112" s="14" t="str">
        <f t="shared" si="30"/>
        <v>,</v>
      </c>
      <c r="U112" s="14">
        <f t="shared" si="31"/>
        <v>38.299999999999997</v>
      </c>
      <c r="V112" s="14" t="str">
        <f t="shared" si="32"/>
        <v>,</v>
      </c>
      <c r="W112" s="14">
        <f t="shared" si="33"/>
        <v>14.66</v>
      </c>
      <c r="X112" s="14" t="str">
        <f t="shared" si="34"/>
        <v>,</v>
      </c>
      <c r="Y112" s="14">
        <f t="shared" si="35"/>
        <v>2004</v>
      </c>
      <c r="Z112" s="14" t="s">
        <v>72</v>
      </c>
    </row>
    <row r="113" spans="1:26" ht="29" x14ac:dyDescent="0.35">
      <c r="A113" t="s">
        <v>42</v>
      </c>
      <c r="B113" s="13">
        <f>VLOOKUP(Table4[[#This Row],[Crop]],Crop!$A$2:$B$5,2,FALSE)</f>
        <v>11</v>
      </c>
      <c r="C113" t="s">
        <v>45</v>
      </c>
      <c r="D113" s="14">
        <f>VLOOKUP(Table4[[#This Row],[District]],district!$A$2:$B$37,2,FALSE)</f>
        <v>8</v>
      </c>
      <c r="E113">
        <v>2005</v>
      </c>
      <c r="F113">
        <v>40.98</v>
      </c>
      <c r="G113">
        <v>67</v>
      </c>
      <c r="H113">
        <v>16.39</v>
      </c>
      <c r="L113" s="15" t="s">
        <v>68</v>
      </c>
      <c r="M113" s="14" t="s">
        <v>71</v>
      </c>
      <c r="N113" s="14" t="str">
        <f t="shared" si="24"/>
        <v>,</v>
      </c>
      <c r="O113" s="14">
        <f t="shared" si="25"/>
        <v>11</v>
      </c>
      <c r="P113" s="14" t="str">
        <f t="shared" si="26"/>
        <v>,</v>
      </c>
      <c r="Q113" s="14">
        <f t="shared" si="27"/>
        <v>8</v>
      </c>
      <c r="R113" s="14" t="str">
        <f t="shared" si="28"/>
        <v>,</v>
      </c>
      <c r="S113" s="14">
        <f t="shared" si="29"/>
        <v>67</v>
      </c>
      <c r="T113" s="14" t="str">
        <f t="shared" si="30"/>
        <v>,</v>
      </c>
      <c r="U113" s="14">
        <f t="shared" si="31"/>
        <v>40.98</v>
      </c>
      <c r="V113" s="14" t="str">
        <f t="shared" si="32"/>
        <v>,</v>
      </c>
      <c r="W113" s="14">
        <f t="shared" si="33"/>
        <v>16.39</v>
      </c>
      <c r="X113" s="14" t="str">
        <f t="shared" si="34"/>
        <v>,</v>
      </c>
      <c r="Y113" s="14">
        <f t="shared" si="35"/>
        <v>2005</v>
      </c>
      <c r="Z113" s="14" t="s">
        <v>72</v>
      </c>
    </row>
    <row r="114" spans="1:26" ht="29" x14ac:dyDescent="0.35">
      <c r="A114" t="s">
        <v>42</v>
      </c>
      <c r="B114" s="13">
        <f>VLOOKUP(Table4[[#This Row],[Crop]],Crop!$A$2:$B$5,2,FALSE)</f>
        <v>11</v>
      </c>
      <c r="C114" t="s">
        <v>45</v>
      </c>
      <c r="D114" s="14">
        <f>VLOOKUP(Table4[[#This Row],[District]],district!$A$2:$B$37,2,FALSE)</f>
        <v>8</v>
      </c>
      <c r="E114">
        <v>2006</v>
      </c>
      <c r="F114">
        <v>37.18</v>
      </c>
      <c r="G114">
        <v>64</v>
      </c>
      <c r="H114">
        <v>15.56</v>
      </c>
      <c r="L114" s="15" t="s">
        <v>68</v>
      </c>
      <c r="M114" s="14" t="s">
        <v>71</v>
      </c>
      <c r="N114" s="14" t="str">
        <f t="shared" si="24"/>
        <v>,</v>
      </c>
      <c r="O114" s="14">
        <f t="shared" si="25"/>
        <v>11</v>
      </c>
      <c r="P114" s="14" t="str">
        <f t="shared" si="26"/>
        <v>,</v>
      </c>
      <c r="Q114" s="14">
        <f t="shared" si="27"/>
        <v>8</v>
      </c>
      <c r="R114" s="14" t="str">
        <f t="shared" si="28"/>
        <v>,</v>
      </c>
      <c r="S114" s="14">
        <f t="shared" si="29"/>
        <v>64</v>
      </c>
      <c r="T114" s="14" t="str">
        <f t="shared" si="30"/>
        <v>,</v>
      </c>
      <c r="U114" s="14">
        <f t="shared" si="31"/>
        <v>37.18</v>
      </c>
      <c r="V114" s="14" t="str">
        <f t="shared" si="32"/>
        <v>,</v>
      </c>
      <c r="W114" s="14">
        <f t="shared" si="33"/>
        <v>15.56</v>
      </c>
      <c r="X114" s="14" t="str">
        <f t="shared" si="34"/>
        <v>,</v>
      </c>
      <c r="Y114" s="14">
        <f t="shared" si="35"/>
        <v>2006</v>
      </c>
      <c r="Z114" s="14" t="s">
        <v>72</v>
      </c>
    </row>
    <row r="115" spans="1:26" ht="29" x14ac:dyDescent="0.35">
      <c r="A115" t="s">
        <v>42</v>
      </c>
      <c r="B115" s="13">
        <f>VLOOKUP(Table4[[#This Row],[Crop]],Crop!$A$2:$B$5,2,FALSE)</f>
        <v>11</v>
      </c>
      <c r="C115" t="s">
        <v>45</v>
      </c>
      <c r="D115" s="14">
        <f>VLOOKUP(Table4[[#This Row],[District]],district!$A$2:$B$37,2,FALSE)</f>
        <v>8</v>
      </c>
      <c r="E115">
        <v>2007</v>
      </c>
      <c r="F115">
        <v>42.86</v>
      </c>
      <c r="G115">
        <v>66</v>
      </c>
      <c r="H115">
        <v>17.399999999999999</v>
      </c>
      <c r="L115" s="15" t="s">
        <v>68</v>
      </c>
      <c r="M115" s="14" t="s">
        <v>71</v>
      </c>
      <c r="N115" s="14" t="str">
        <f t="shared" si="24"/>
        <v>,</v>
      </c>
      <c r="O115" s="14">
        <f t="shared" si="25"/>
        <v>11</v>
      </c>
      <c r="P115" s="14" t="str">
        <f t="shared" si="26"/>
        <v>,</v>
      </c>
      <c r="Q115" s="14">
        <f t="shared" si="27"/>
        <v>8</v>
      </c>
      <c r="R115" s="14" t="str">
        <f t="shared" si="28"/>
        <v>,</v>
      </c>
      <c r="S115" s="14">
        <f t="shared" si="29"/>
        <v>66</v>
      </c>
      <c r="T115" s="14" t="str">
        <f t="shared" si="30"/>
        <v>,</v>
      </c>
      <c r="U115" s="14">
        <f t="shared" si="31"/>
        <v>42.86</v>
      </c>
      <c r="V115" s="14" t="str">
        <f t="shared" si="32"/>
        <v>,</v>
      </c>
      <c r="W115" s="14">
        <f t="shared" si="33"/>
        <v>17.399999999999999</v>
      </c>
      <c r="X115" s="14" t="str">
        <f t="shared" si="34"/>
        <v>,</v>
      </c>
      <c r="Y115" s="14">
        <f t="shared" si="35"/>
        <v>2007</v>
      </c>
      <c r="Z115" s="14" t="s">
        <v>72</v>
      </c>
    </row>
    <row r="116" spans="1:26" ht="29" x14ac:dyDescent="0.35">
      <c r="A116" t="s">
        <v>42</v>
      </c>
      <c r="B116" s="13">
        <f>VLOOKUP(Table4[[#This Row],[Crop]],Crop!$A$2:$B$5,2,FALSE)</f>
        <v>11</v>
      </c>
      <c r="C116" t="s">
        <v>45</v>
      </c>
      <c r="D116" s="14">
        <f>VLOOKUP(Table4[[#This Row],[District]],district!$A$2:$B$37,2,FALSE)</f>
        <v>8</v>
      </c>
      <c r="E116">
        <v>2008</v>
      </c>
      <c r="F116">
        <v>61.76</v>
      </c>
      <c r="G116">
        <v>96</v>
      </c>
      <c r="H116">
        <v>17.239999999999998</v>
      </c>
      <c r="L116" s="15" t="s">
        <v>68</v>
      </c>
      <c r="M116" s="14" t="s">
        <v>71</v>
      </c>
      <c r="N116" s="14" t="str">
        <f t="shared" si="24"/>
        <v>,</v>
      </c>
      <c r="O116" s="14">
        <f t="shared" si="25"/>
        <v>11</v>
      </c>
      <c r="P116" s="14" t="str">
        <f t="shared" si="26"/>
        <v>,</v>
      </c>
      <c r="Q116" s="14">
        <f t="shared" si="27"/>
        <v>8</v>
      </c>
      <c r="R116" s="14" t="str">
        <f t="shared" si="28"/>
        <v>,</v>
      </c>
      <c r="S116" s="14">
        <f t="shared" si="29"/>
        <v>96</v>
      </c>
      <c r="T116" s="14" t="str">
        <f t="shared" si="30"/>
        <v>,</v>
      </c>
      <c r="U116" s="14">
        <f t="shared" si="31"/>
        <v>61.76</v>
      </c>
      <c r="V116" s="14" t="str">
        <f t="shared" si="32"/>
        <v>,</v>
      </c>
      <c r="W116" s="14">
        <f t="shared" si="33"/>
        <v>17.239999999999998</v>
      </c>
      <c r="X116" s="14" t="str">
        <f t="shared" si="34"/>
        <v>,</v>
      </c>
      <c r="Y116" s="14">
        <f t="shared" si="35"/>
        <v>2008</v>
      </c>
      <c r="Z116" s="14" t="s">
        <v>72</v>
      </c>
    </row>
    <row r="117" spans="1:26" ht="29" x14ac:dyDescent="0.35">
      <c r="A117" t="s">
        <v>42</v>
      </c>
      <c r="B117" s="13">
        <f>VLOOKUP(Table4[[#This Row],[Crop]],Crop!$A$2:$B$5,2,FALSE)</f>
        <v>11</v>
      </c>
      <c r="C117" t="s">
        <v>45</v>
      </c>
      <c r="D117" s="14">
        <f>VLOOKUP(Table4[[#This Row],[District]],district!$A$2:$B$37,2,FALSE)</f>
        <v>8</v>
      </c>
      <c r="E117">
        <v>2009</v>
      </c>
      <c r="F117">
        <v>53.88</v>
      </c>
      <c r="G117">
        <v>81</v>
      </c>
      <c r="H117">
        <v>17.82</v>
      </c>
      <c r="L117" s="15" t="s">
        <v>68</v>
      </c>
      <c r="M117" s="14" t="s">
        <v>71</v>
      </c>
      <c r="N117" s="14" t="str">
        <f t="shared" si="24"/>
        <v>,</v>
      </c>
      <c r="O117" s="14">
        <f t="shared" si="25"/>
        <v>11</v>
      </c>
      <c r="P117" s="14" t="str">
        <f t="shared" si="26"/>
        <v>,</v>
      </c>
      <c r="Q117" s="14">
        <f t="shared" si="27"/>
        <v>8</v>
      </c>
      <c r="R117" s="14" t="str">
        <f t="shared" si="28"/>
        <v>,</v>
      </c>
      <c r="S117" s="14">
        <f t="shared" si="29"/>
        <v>81</v>
      </c>
      <c r="T117" s="14" t="str">
        <f t="shared" si="30"/>
        <v>,</v>
      </c>
      <c r="U117" s="14">
        <f t="shared" si="31"/>
        <v>53.88</v>
      </c>
      <c r="V117" s="14" t="str">
        <f t="shared" si="32"/>
        <v>,</v>
      </c>
      <c r="W117" s="14">
        <f t="shared" si="33"/>
        <v>17.82</v>
      </c>
      <c r="X117" s="14" t="str">
        <f t="shared" si="34"/>
        <v>,</v>
      </c>
      <c r="Y117" s="14">
        <f t="shared" si="35"/>
        <v>2009</v>
      </c>
      <c r="Z117" s="14" t="s">
        <v>72</v>
      </c>
    </row>
    <row r="118" spans="1:26" ht="29" x14ac:dyDescent="0.35">
      <c r="A118" t="s">
        <v>42</v>
      </c>
      <c r="B118" s="13">
        <f>VLOOKUP(Table4[[#This Row],[Crop]],Crop!$A$2:$B$5,2,FALSE)</f>
        <v>11</v>
      </c>
      <c r="C118" t="s">
        <v>45</v>
      </c>
      <c r="D118" s="14">
        <f>VLOOKUP(Table4[[#This Row],[District]],district!$A$2:$B$37,2,FALSE)</f>
        <v>8</v>
      </c>
      <c r="E118">
        <v>2010</v>
      </c>
      <c r="F118">
        <v>46.92</v>
      </c>
      <c r="G118">
        <v>64</v>
      </c>
      <c r="H118">
        <v>19.64</v>
      </c>
      <c r="L118" s="15" t="s">
        <v>68</v>
      </c>
      <c r="M118" s="14" t="s">
        <v>71</v>
      </c>
      <c r="N118" s="14" t="str">
        <f t="shared" si="24"/>
        <v>,</v>
      </c>
      <c r="O118" s="14">
        <f t="shared" si="25"/>
        <v>11</v>
      </c>
      <c r="P118" s="14" t="str">
        <f t="shared" si="26"/>
        <v>,</v>
      </c>
      <c r="Q118" s="14">
        <f t="shared" si="27"/>
        <v>8</v>
      </c>
      <c r="R118" s="14" t="str">
        <f t="shared" si="28"/>
        <v>,</v>
      </c>
      <c r="S118" s="14">
        <f t="shared" si="29"/>
        <v>64</v>
      </c>
      <c r="T118" s="14" t="str">
        <f t="shared" si="30"/>
        <v>,</v>
      </c>
      <c r="U118" s="14">
        <f t="shared" si="31"/>
        <v>46.92</v>
      </c>
      <c r="V118" s="14" t="str">
        <f t="shared" si="32"/>
        <v>,</v>
      </c>
      <c r="W118" s="14">
        <f t="shared" si="33"/>
        <v>19.64</v>
      </c>
      <c r="X118" s="14" t="str">
        <f t="shared" si="34"/>
        <v>,</v>
      </c>
      <c r="Y118" s="14">
        <f t="shared" si="35"/>
        <v>2010</v>
      </c>
      <c r="Z118" s="14" t="s">
        <v>72</v>
      </c>
    </row>
    <row r="119" spans="1:26" ht="29" x14ac:dyDescent="0.35">
      <c r="A119" t="s">
        <v>42</v>
      </c>
      <c r="B119" s="13">
        <f>VLOOKUP(Table4[[#This Row],[Crop]],Crop!$A$2:$B$5,2,FALSE)</f>
        <v>11</v>
      </c>
      <c r="C119" t="s">
        <v>45</v>
      </c>
      <c r="D119" s="14">
        <f>VLOOKUP(Table4[[#This Row],[District]],district!$A$2:$B$37,2,FALSE)</f>
        <v>8</v>
      </c>
      <c r="E119">
        <v>2011</v>
      </c>
      <c r="F119">
        <v>46.06</v>
      </c>
      <c r="G119">
        <v>67</v>
      </c>
      <c r="H119">
        <v>18.420000000000002</v>
      </c>
      <c r="L119" s="15" t="s">
        <v>68</v>
      </c>
      <c r="M119" s="14" t="s">
        <v>71</v>
      </c>
      <c r="N119" s="14" t="str">
        <f t="shared" si="24"/>
        <v>,</v>
      </c>
      <c r="O119" s="14">
        <f t="shared" si="25"/>
        <v>11</v>
      </c>
      <c r="P119" s="14" t="str">
        <f t="shared" si="26"/>
        <v>,</v>
      </c>
      <c r="Q119" s="14">
        <f t="shared" si="27"/>
        <v>8</v>
      </c>
      <c r="R119" s="14" t="str">
        <f t="shared" si="28"/>
        <v>,</v>
      </c>
      <c r="S119" s="14">
        <f t="shared" si="29"/>
        <v>67</v>
      </c>
      <c r="T119" s="14" t="str">
        <f t="shared" si="30"/>
        <v>,</v>
      </c>
      <c r="U119" s="14">
        <f t="shared" si="31"/>
        <v>46.06</v>
      </c>
      <c r="V119" s="14" t="str">
        <f t="shared" si="32"/>
        <v>,</v>
      </c>
      <c r="W119" s="14">
        <f t="shared" si="33"/>
        <v>18.420000000000002</v>
      </c>
      <c r="X119" s="14" t="str">
        <f t="shared" si="34"/>
        <v>,</v>
      </c>
      <c r="Y119" s="14">
        <f t="shared" si="35"/>
        <v>2011</v>
      </c>
      <c r="Z119" s="14" t="s">
        <v>72</v>
      </c>
    </row>
    <row r="120" spans="1:26" ht="29" x14ac:dyDescent="0.35">
      <c r="A120" t="s">
        <v>42</v>
      </c>
      <c r="B120" s="13">
        <f>VLOOKUP(Table4[[#This Row],[Crop]],Crop!$A$2:$B$5,2,FALSE)</f>
        <v>11</v>
      </c>
      <c r="C120" t="s">
        <v>45</v>
      </c>
      <c r="D120" s="14">
        <f>VLOOKUP(Table4[[#This Row],[District]],district!$A$2:$B$37,2,FALSE)</f>
        <v>8</v>
      </c>
      <c r="E120">
        <v>2012</v>
      </c>
      <c r="F120">
        <v>50.37</v>
      </c>
      <c r="G120">
        <v>68</v>
      </c>
      <c r="H120">
        <v>19.850000000000001</v>
      </c>
      <c r="L120" s="15" t="s">
        <v>68</v>
      </c>
      <c r="M120" s="14" t="s">
        <v>71</v>
      </c>
      <c r="N120" s="14" t="str">
        <f t="shared" si="24"/>
        <v>,</v>
      </c>
      <c r="O120" s="14">
        <f t="shared" si="25"/>
        <v>11</v>
      </c>
      <c r="P120" s="14" t="str">
        <f t="shared" si="26"/>
        <v>,</v>
      </c>
      <c r="Q120" s="14">
        <f t="shared" si="27"/>
        <v>8</v>
      </c>
      <c r="R120" s="14" t="str">
        <f t="shared" si="28"/>
        <v>,</v>
      </c>
      <c r="S120" s="14">
        <f t="shared" si="29"/>
        <v>68</v>
      </c>
      <c r="T120" s="14" t="str">
        <f t="shared" si="30"/>
        <v>,</v>
      </c>
      <c r="U120" s="14">
        <f t="shared" si="31"/>
        <v>50.37</v>
      </c>
      <c r="V120" s="14" t="str">
        <f t="shared" si="32"/>
        <v>,</v>
      </c>
      <c r="W120" s="14">
        <f t="shared" si="33"/>
        <v>19.850000000000001</v>
      </c>
      <c r="X120" s="14" t="str">
        <f t="shared" si="34"/>
        <v>,</v>
      </c>
      <c r="Y120" s="14">
        <f t="shared" si="35"/>
        <v>2012</v>
      </c>
      <c r="Z120" s="14" t="s">
        <v>72</v>
      </c>
    </row>
    <row r="121" spans="1:26" ht="29" x14ac:dyDescent="0.35">
      <c r="A121" t="s">
        <v>42</v>
      </c>
      <c r="B121" s="13">
        <f>VLOOKUP(Table4[[#This Row],[Crop]],Crop!$A$2:$B$5,2,FALSE)</f>
        <v>11</v>
      </c>
      <c r="C121" t="s">
        <v>45</v>
      </c>
      <c r="D121" s="14">
        <f>VLOOKUP(Table4[[#This Row],[District]],district!$A$2:$B$37,2,FALSE)</f>
        <v>8</v>
      </c>
      <c r="E121">
        <v>2013</v>
      </c>
      <c r="F121">
        <v>52.67</v>
      </c>
      <c r="G121">
        <v>75</v>
      </c>
      <c r="H121">
        <v>18.82</v>
      </c>
      <c r="L121" s="15" t="s">
        <v>68</v>
      </c>
      <c r="M121" s="14" t="s">
        <v>71</v>
      </c>
      <c r="N121" s="14" t="str">
        <f t="shared" si="24"/>
        <v>,</v>
      </c>
      <c r="O121" s="14">
        <f t="shared" si="25"/>
        <v>11</v>
      </c>
      <c r="P121" s="14" t="str">
        <f t="shared" si="26"/>
        <v>,</v>
      </c>
      <c r="Q121" s="14">
        <f t="shared" si="27"/>
        <v>8</v>
      </c>
      <c r="R121" s="14" t="str">
        <f t="shared" si="28"/>
        <v>,</v>
      </c>
      <c r="S121" s="14">
        <f t="shared" si="29"/>
        <v>75</v>
      </c>
      <c r="T121" s="14" t="str">
        <f t="shared" si="30"/>
        <v>,</v>
      </c>
      <c r="U121" s="14">
        <f t="shared" si="31"/>
        <v>52.67</v>
      </c>
      <c r="V121" s="14" t="str">
        <f t="shared" si="32"/>
        <v>,</v>
      </c>
      <c r="W121" s="14">
        <f t="shared" si="33"/>
        <v>18.82</v>
      </c>
      <c r="X121" s="14" t="str">
        <f t="shared" si="34"/>
        <v>,</v>
      </c>
      <c r="Y121" s="14">
        <f t="shared" si="35"/>
        <v>2013</v>
      </c>
      <c r="Z121" s="14" t="s">
        <v>72</v>
      </c>
    </row>
    <row r="122" spans="1:26" ht="29" x14ac:dyDescent="0.35">
      <c r="A122" t="s">
        <v>42</v>
      </c>
      <c r="B122" s="13">
        <f>VLOOKUP(Table4[[#This Row],[Crop]],Crop!$A$2:$B$5,2,FALSE)</f>
        <v>11</v>
      </c>
      <c r="C122" t="s">
        <v>45</v>
      </c>
      <c r="D122" s="14">
        <f>VLOOKUP(Table4[[#This Row],[District]],district!$A$2:$B$37,2,FALSE)</f>
        <v>8</v>
      </c>
      <c r="E122">
        <v>2014</v>
      </c>
      <c r="F122">
        <v>58.42</v>
      </c>
      <c r="G122">
        <v>80</v>
      </c>
      <c r="H122">
        <v>19.559999999999999</v>
      </c>
      <c r="L122" s="15" t="s">
        <v>68</v>
      </c>
      <c r="M122" s="14" t="s">
        <v>71</v>
      </c>
      <c r="N122" s="14" t="str">
        <f t="shared" si="24"/>
        <v>,</v>
      </c>
      <c r="O122" s="14">
        <f t="shared" si="25"/>
        <v>11</v>
      </c>
      <c r="P122" s="14" t="str">
        <f t="shared" si="26"/>
        <v>,</v>
      </c>
      <c r="Q122" s="14">
        <f t="shared" si="27"/>
        <v>8</v>
      </c>
      <c r="R122" s="14" t="str">
        <f t="shared" si="28"/>
        <v>,</v>
      </c>
      <c r="S122" s="14">
        <f t="shared" si="29"/>
        <v>80</v>
      </c>
      <c r="T122" s="14" t="str">
        <f t="shared" si="30"/>
        <v>,</v>
      </c>
      <c r="U122" s="14">
        <f t="shared" si="31"/>
        <v>58.42</v>
      </c>
      <c r="V122" s="14" t="str">
        <f t="shared" si="32"/>
        <v>,</v>
      </c>
      <c r="W122" s="14">
        <f t="shared" si="33"/>
        <v>19.559999999999999</v>
      </c>
      <c r="X122" s="14" t="str">
        <f t="shared" si="34"/>
        <v>,</v>
      </c>
      <c r="Y122" s="14">
        <f t="shared" si="35"/>
        <v>2014</v>
      </c>
      <c r="Z122" s="14" t="s">
        <v>72</v>
      </c>
    </row>
    <row r="123" spans="1:26" ht="29" x14ac:dyDescent="0.35">
      <c r="A123" t="s">
        <v>42</v>
      </c>
      <c r="B123" s="13">
        <f>VLOOKUP(Table4[[#This Row],[Crop]],Crop!$A$2:$B$5,2,FALSE)</f>
        <v>11</v>
      </c>
      <c r="C123" t="s">
        <v>45</v>
      </c>
      <c r="D123" s="14">
        <f>VLOOKUP(Table4[[#This Row],[District]],district!$A$2:$B$37,2,FALSE)</f>
        <v>8</v>
      </c>
      <c r="E123">
        <v>2015</v>
      </c>
      <c r="F123">
        <v>52.89</v>
      </c>
      <c r="G123">
        <v>73</v>
      </c>
      <c r="H123">
        <v>19.41</v>
      </c>
      <c r="L123" s="15" t="s">
        <v>68</v>
      </c>
      <c r="M123" s="14" t="s">
        <v>71</v>
      </c>
      <c r="N123" s="14" t="str">
        <f t="shared" si="24"/>
        <v>,</v>
      </c>
      <c r="O123" s="14">
        <f t="shared" si="25"/>
        <v>11</v>
      </c>
      <c r="P123" s="14" t="str">
        <f t="shared" si="26"/>
        <v>,</v>
      </c>
      <c r="Q123" s="14">
        <f t="shared" si="27"/>
        <v>8</v>
      </c>
      <c r="R123" s="14" t="str">
        <f t="shared" si="28"/>
        <v>,</v>
      </c>
      <c r="S123" s="14">
        <f t="shared" si="29"/>
        <v>73</v>
      </c>
      <c r="T123" s="14" t="str">
        <f t="shared" si="30"/>
        <v>,</v>
      </c>
      <c r="U123" s="14">
        <f t="shared" si="31"/>
        <v>52.89</v>
      </c>
      <c r="V123" s="14" t="str">
        <f t="shared" si="32"/>
        <v>,</v>
      </c>
      <c r="W123" s="14">
        <f t="shared" si="33"/>
        <v>19.41</v>
      </c>
      <c r="X123" s="14" t="str">
        <f t="shared" si="34"/>
        <v>,</v>
      </c>
      <c r="Y123" s="14">
        <f t="shared" si="35"/>
        <v>2015</v>
      </c>
      <c r="Z123" s="14" t="s">
        <v>72</v>
      </c>
    </row>
    <row r="124" spans="1:26" ht="29" x14ac:dyDescent="0.35">
      <c r="A124" t="s">
        <v>42</v>
      </c>
      <c r="B124" s="13">
        <f>VLOOKUP(Table4[[#This Row],[Crop]],Crop!$A$2:$B$5,2,FALSE)</f>
        <v>11</v>
      </c>
      <c r="C124" t="s">
        <v>45</v>
      </c>
      <c r="D124" s="14">
        <f>VLOOKUP(Table4[[#This Row],[District]],district!$A$2:$B$37,2,FALSE)</f>
        <v>8</v>
      </c>
      <c r="E124">
        <v>2016</v>
      </c>
      <c r="F124">
        <v>44.72</v>
      </c>
      <c r="G124">
        <v>59</v>
      </c>
      <c r="H124">
        <v>20.309999999999999</v>
      </c>
      <c r="L124" s="15" t="s">
        <v>68</v>
      </c>
      <c r="M124" s="14" t="s">
        <v>71</v>
      </c>
      <c r="N124" s="14" t="str">
        <f t="shared" si="24"/>
        <v>,</v>
      </c>
      <c r="O124" s="14">
        <f t="shared" si="25"/>
        <v>11</v>
      </c>
      <c r="P124" s="14" t="str">
        <f t="shared" si="26"/>
        <v>,</v>
      </c>
      <c r="Q124" s="14">
        <f t="shared" si="27"/>
        <v>8</v>
      </c>
      <c r="R124" s="14" t="str">
        <f t="shared" si="28"/>
        <v>,</v>
      </c>
      <c r="S124" s="14">
        <f t="shared" si="29"/>
        <v>59</v>
      </c>
      <c r="T124" s="14" t="str">
        <f t="shared" si="30"/>
        <v>,</v>
      </c>
      <c r="U124" s="14">
        <f t="shared" si="31"/>
        <v>44.72</v>
      </c>
      <c r="V124" s="14" t="str">
        <f t="shared" si="32"/>
        <v>,</v>
      </c>
      <c r="W124" s="14">
        <f t="shared" si="33"/>
        <v>20.309999999999999</v>
      </c>
      <c r="X124" s="14" t="str">
        <f t="shared" si="34"/>
        <v>,</v>
      </c>
      <c r="Y124" s="14">
        <f t="shared" si="35"/>
        <v>2016</v>
      </c>
      <c r="Z124" s="14" t="s">
        <v>72</v>
      </c>
    </row>
    <row r="125" spans="1:26" ht="29" x14ac:dyDescent="0.35">
      <c r="A125" t="s">
        <v>42</v>
      </c>
      <c r="B125" s="13">
        <f>VLOOKUP(Table4[[#This Row],[Crop]],Crop!$A$2:$B$5,2,FALSE)</f>
        <v>11</v>
      </c>
      <c r="C125" t="s">
        <v>45</v>
      </c>
      <c r="D125" s="14">
        <f>VLOOKUP(Table4[[#This Row],[District]],district!$A$2:$B$37,2,FALSE)</f>
        <v>8</v>
      </c>
      <c r="E125">
        <v>2017</v>
      </c>
      <c r="F125">
        <v>52.06</v>
      </c>
      <c r="G125">
        <v>67</v>
      </c>
      <c r="H125">
        <v>20.82</v>
      </c>
      <c r="L125" s="15" t="s">
        <v>68</v>
      </c>
      <c r="M125" s="14" t="s">
        <v>71</v>
      </c>
      <c r="N125" s="14" t="str">
        <f t="shared" si="24"/>
        <v>,</v>
      </c>
      <c r="O125" s="14">
        <f t="shared" si="25"/>
        <v>11</v>
      </c>
      <c r="P125" s="14" t="str">
        <f t="shared" si="26"/>
        <v>,</v>
      </c>
      <c r="Q125" s="14">
        <f t="shared" si="27"/>
        <v>8</v>
      </c>
      <c r="R125" s="14" t="str">
        <f t="shared" si="28"/>
        <v>,</v>
      </c>
      <c r="S125" s="14">
        <f t="shared" si="29"/>
        <v>67</v>
      </c>
      <c r="T125" s="14" t="str">
        <f t="shared" si="30"/>
        <v>,</v>
      </c>
      <c r="U125" s="14">
        <f t="shared" si="31"/>
        <v>52.06</v>
      </c>
      <c r="V125" s="14" t="str">
        <f t="shared" si="32"/>
        <v>,</v>
      </c>
      <c r="W125" s="14">
        <f t="shared" si="33"/>
        <v>20.82</v>
      </c>
      <c r="X125" s="14" t="str">
        <f t="shared" si="34"/>
        <v>,</v>
      </c>
      <c r="Y125" s="14">
        <f t="shared" si="35"/>
        <v>2017</v>
      </c>
      <c r="Z125" s="14" t="s">
        <v>72</v>
      </c>
    </row>
    <row r="126" spans="1:26" ht="29" x14ac:dyDescent="0.35">
      <c r="A126" t="s">
        <v>42</v>
      </c>
      <c r="B126" s="13">
        <f>VLOOKUP(Table4[[#This Row],[Crop]],Crop!$A$2:$B$5,2,FALSE)</f>
        <v>11</v>
      </c>
      <c r="C126" t="s">
        <v>45</v>
      </c>
      <c r="D126" s="14">
        <f>VLOOKUP(Table4[[#This Row],[District]],district!$A$2:$B$37,2,FALSE)</f>
        <v>8</v>
      </c>
      <c r="E126">
        <v>2018</v>
      </c>
      <c r="F126">
        <v>59.48</v>
      </c>
      <c r="G126">
        <v>75</v>
      </c>
      <c r="H126">
        <v>21.25</v>
      </c>
      <c r="L126" s="15" t="s">
        <v>68</v>
      </c>
      <c r="M126" s="14" t="s">
        <v>71</v>
      </c>
      <c r="N126" s="14" t="str">
        <f t="shared" si="24"/>
        <v>,</v>
      </c>
      <c r="O126" s="14">
        <f t="shared" si="25"/>
        <v>11</v>
      </c>
      <c r="P126" s="14" t="str">
        <f t="shared" si="26"/>
        <v>,</v>
      </c>
      <c r="Q126" s="14">
        <f t="shared" si="27"/>
        <v>8</v>
      </c>
      <c r="R126" s="14" t="str">
        <f t="shared" si="28"/>
        <v>,</v>
      </c>
      <c r="S126" s="14">
        <f t="shared" si="29"/>
        <v>75</v>
      </c>
      <c r="T126" s="14" t="str">
        <f t="shared" si="30"/>
        <v>,</v>
      </c>
      <c r="U126" s="14">
        <f t="shared" si="31"/>
        <v>59.48</v>
      </c>
      <c r="V126" s="14" t="str">
        <f t="shared" si="32"/>
        <v>,</v>
      </c>
      <c r="W126" s="14">
        <f t="shared" si="33"/>
        <v>21.25</v>
      </c>
      <c r="X126" s="14" t="str">
        <f t="shared" si="34"/>
        <v>,</v>
      </c>
      <c r="Y126" s="14">
        <f t="shared" si="35"/>
        <v>2018</v>
      </c>
      <c r="Z126" s="14" t="s">
        <v>72</v>
      </c>
    </row>
    <row r="127" spans="1:26" ht="29" x14ac:dyDescent="0.35">
      <c r="A127" t="s">
        <v>42</v>
      </c>
      <c r="B127" s="13">
        <f>VLOOKUP(Table4[[#This Row],[Crop]],Crop!$A$2:$B$5,2,FALSE)</f>
        <v>11</v>
      </c>
      <c r="C127" t="s">
        <v>45</v>
      </c>
      <c r="D127" s="14">
        <f>VLOOKUP(Table4[[#This Row],[District]],district!$A$2:$B$37,2,FALSE)</f>
        <v>8</v>
      </c>
      <c r="E127">
        <v>2019</v>
      </c>
      <c r="F127">
        <v>65.959999999999994</v>
      </c>
      <c r="G127">
        <v>80</v>
      </c>
      <c r="H127">
        <v>22.09</v>
      </c>
      <c r="L127" s="15" t="s">
        <v>68</v>
      </c>
      <c r="M127" s="14" t="s">
        <v>71</v>
      </c>
      <c r="N127" s="14" t="str">
        <f t="shared" ref="N127:N190" si="36">N126</f>
        <v>,</v>
      </c>
      <c r="O127" s="14">
        <f t="shared" ref="O127:O190" si="37">B127</f>
        <v>11</v>
      </c>
      <c r="P127" s="14" t="str">
        <f t="shared" ref="P127:P190" si="38">N127</f>
        <v>,</v>
      </c>
      <c r="Q127" s="14">
        <f t="shared" ref="Q127:Q190" si="39">D127</f>
        <v>8</v>
      </c>
      <c r="R127" s="14" t="str">
        <f t="shared" ref="R127:R190" si="40">N127</f>
        <v>,</v>
      </c>
      <c r="S127" s="14">
        <f t="shared" ref="S127:S190" si="41">G127</f>
        <v>80</v>
      </c>
      <c r="T127" s="14" t="str">
        <f t="shared" ref="T127:T190" si="42">N126</f>
        <v>,</v>
      </c>
      <c r="U127" s="14">
        <f t="shared" ref="U127:U190" si="43">F127</f>
        <v>65.959999999999994</v>
      </c>
      <c r="V127" s="14" t="str">
        <f t="shared" ref="V127:V190" si="44">N126</f>
        <v>,</v>
      </c>
      <c r="W127" s="14">
        <f t="shared" ref="W127:W190" si="45">H127</f>
        <v>22.09</v>
      </c>
      <c r="X127" s="14" t="str">
        <f t="shared" ref="X127:X190" si="46">N126</f>
        <v>,</v>
      </c>
      <c r="Y127" s="14">
        <f t="shared" ref="Y127:Y190" si="47">E127</f>
        <v>2019</v>
      </c>
      <c r="Z127" s="14" t="s">
        <v>72</v>
      </c>
    </row>
    <row r="128" spans="1:26" ht="29" x14ac:dyDescent="0.35">
      <c r="A128" t="s">
        <v>42</v>
      </c>
      <c r="B128" s="13">
        <f>VLOOKUP(Table4[[#This Row],[Crop]],Crop!$A$2:$B$5,2,FALSE)</f>
        <v>11</v>
      </c>
      <c r="C128" t="s">
        <v>45</v>
      </c>
      <c r="D128" s="14">
        <f>VLOOKUP(Table4[[#This Row],[District]],district!$A$2:$B$37,2,FALSE)</f>
        <v>8</v>
      </c>
      <c r="E128">
        <v>2020</v>
      </c>
      <c r="F128">
        <v>97.2</v>
      </c>
      <c r="G128">
        <v>104</v>
      </c>
      <c r="H128">
        <v>23.37</v>
      </c>
      <c r="L128" s="15" t="s">
        <v>68</v>
      </c>
      <c r="M128" s="14" t="s">
        <v>71</v>
      </c>
      <c r="N128" s="14" t="str">
        <f t="shared" si="36"/>
        <v>,</v>
      </c>
      <c r="O128" s="14">
        <f t="shared" si="37"/>
        <v>11</v>
      </c>
      <c r="P128" s="14" t="str">
        <f t="shared" si="38"/>
        <v>,</v>
      </c>
      <c r="Q128" s="14">
        <f t="shared" si="39"/>
        <v>8</v>
      </c>
      <c r="R128" s="14" t="str">
        <f t="shared" si="40"/>
        <v>,</v>
      </c>
      <c r="S128" s="14">
        <f t="shared" si="41"/>
        <v>104</v>
      </c>
      <c r="T128" s="14" t="str">
        <f t="shared" si="42"/>
        <v>,</v>
      </c>
      <c r="U128" s="14">
        <f t="shared" si="43"/>
        <v>97.2</v>
      </c>
      <c r="V128" s="14" t="str">
        <f t="shared" si="44"/>
        <v>,</v>
      </c>
      <c r="W128" s="14">
        <f t="shared" si="45"/>
        <v>23.37</v>
      </c>
      <c r="X128" s="14" t="str">
        <f t="shared" si="46"/>
        <v>,</v>
      </c>
      <c r="Y128" s="14">
        <f t="shared" si="47"/>
        <v>2020</v>
      </c>
      <c r="Z128" s="14" t="s">
        <v>72</v>
      </c>
    </row>
    <row r="129" spans="1:26" ht="29" x14ac:dyDescent="0.35">
      <c r="A129" t="s">
        <v>42</v>
      </c>
      <c r="B129" s="13">
        <f>VLOOKUP(Table4[[#This Row],[Crop]],Crop!$A$2:$B$5,2,FALSE)</f>
        <v>11</v>
      </c>
      <c r="C129" t="s">
        <v>45</v>
      </c>
      <c r="D129" s="14">
        <f>VLOOKUP(Table4[[#This Row],[District]],district!$A$2:$B$37,2,FALSE)</f>
        <v>8</v>
      </c>
      <c r="E129">
        <v>2021</v>
      </c>
      <c r="F129">
        <v>96.97</v>
      </c>
      <c r="G129">
        <v>111</v>
      </c>
      <c r="H129">
        <v>21.84</v>
      </c>
      <c r="K129" s="7"/>
      <c r="L129" s="15" t="s">
        <v>68</v>
      </c>
      <c r="M129" s="14" t="s">
        <v>71</v>
      </c>
      <c r="N129" s="14" t="str">
        <f t="shared" si="36"/>
        <v>,</v>
      </c>
      <c r="O129" s="14">
        <f t="shared" si="37"/>
        <v>11</v>
      </c>
      <c r="P129" s="14" t="str">
        <f t="shared" si="38"/>
        <v>,</v>
      </c>
      <c r="Q129" s="14">
        <f t="shared" si="39"/>
        <v>8</v>
      </c>
      <c r="R129" s="14" t="str">
        <f t="shared" si="40"/>
        <v>,</v>
      </c>
      <c r="S129" s="14">
        <f t="shared" si="41"/>
        <v>111</v>
      </c>
      <c r="T129" s="14" t="str">
        <f t="shared" si="42"/>
        <v>,</v>
      </c>
      <c r="U129" s="14">
        <f t="shared" si="43"/>
        <v>96.97</v>
      </c>
      <c r="V129" s="14" t="str">
        <f t="shared" si="44"/>
        <v>,</v>
      </c>
      <c r="W129" s="14">
        <f t="shared" si="45"/>
        <v>21.84</v>
      </c>
      <c r="X129" s="14" t="str">
        <f t="shared" si="46"/>
        <v>,</v>
      </c>
      <c r="Y129" s="14">
        <f t="shared" si="47"/>
        <v>2021</v>
      </c>
      <c r="Z129" s="14" t="s">
        <v>72</v>
      </c>
    </row>
    <row r="130" spans="1:26" ht="29" x14ac:dyDescent="0.35">
      <c r="A130" t="s">
        <v>42</v>
      </c>
      <c r="B130" s="13">
        <f>VLOOKUP(Table4[[#This Row],[Crop]],Crop!$A$2:$B$5,2,FALSE)</f>
        <v>11</v>
      </c>
      <c r="C130" t="s">
        <v>46</v>
      </c>
      <c r="D130" s="14">
        <f>VLOOKUP(Table4[[#This Row],[District]],district!$A$2:$B$37,2,FALSE)</f>
        <v>13</v>
      </c>
      <c r="E130">
        <v>1990</v>
      </c>
      <c r="F130">
        <v>0.71</v>
      </c>
      <c r="G130">
        <v>2</v>
      </c>
      <c r="H130">
        <v>9.51</v>
      </c>
      <c r="L130" s="15" t="s">
        <v>68</v>
      </c>
      <c r="M130" s="14" t="s">
        <v>71</v>
      </c>
      <c r="N130" s="14" t="str">
        <f t="shared" si="36"/>
        <v>,</v>
      </c>
      <c r="O130" s="14">
        <f t="shared" si="37"/>
        <v>11</v>
      </c>
      <c r="P130" s="14" t="str">
        <f t="shared" si="38"/>
        <v>,</v>
      </c>
      <c r="Q130" s="14">
        <f t="shared" si="39"/>
        <v>13</v>
      </c>
      <c r="R130" s="14" t="str">
        <f t="shared" si="40"/>
        <v>,</v>
      </c>
      <c r="S130" s="14">
        <f t="shared" si="41"/>
        <v>2</v>
      </c>
      <c r="T130" s="14" t="str">
        <f t="shared" si="42"/>
        <v>,</v>
      </c>
      <c r="U130" s="14">
        <f t="shared" si="43"/>
        <v>0.71</v>
      </c>
      <c r="V130" s="14" t="str">
        <f t="shared" si="44"/>
        <v>,</v>
      </c>
      <c r="W130" s="14">
        <f t="shared" si="45"/>
        <v>9.51</v>
      </c>
      <c r="X130" s="14" t="str">
        <f t="shared" si="46"/>
        <v>,</v>
      </c>
      <c r="Y130" s="14">
        <f t="shared" si="47"/>
        <v>1990</v>
      </c>
      <c r="Z130" s="14" t="s">
        <v>72</v>
      </c>
    </row>
    <row r="131" spans="1:26" ht="29" x14ac:dyDescent="0.35">
      <c r="A131" t="s">
        <v>42</v>
      </c>
      <c r="B131" s="13">
        <f>VLOOKUP(Table4[[#This Row],[Crop]],Crop!$A$2:$B$5,2,FALSE)</f>
        <v>11</v>
      </c>
      <c r="C131" t="s">
        <v>46</v>
      </c>
      <c r="D131" s="14">
        <f>VLOOKUP(Table4[[#This Row],[District]],district!$A$2:$B$37,2,FALSE)</f>
        <v>13</v>
      </c>
      <c r="E131">
        <v>1991</v>
      </c>
      <c r="F131">
        <v>0.64</v>
      </c>
      <c r="G131">
        <v>2</v>
      </c>
      <c r="H131">
        <v>8.57</v>
      </c>
      <c r="L131" s="15" t="s">
        <v>68</v>
      </c>
      <c r="M131" s="14" t="s">
        <v>71</v>
      </c>
      <c r="N131" s="14" t="str">
        <f t="shared" si="36"/>
        <v>,</v>
      </c>
      <c r="O131" s="14">
        <f t="shared" si="37"/>
        <v>11</v>
      </c>
      <c r="P131" s="14" t="str">
        <f t="shared" si="38"/>
        <v>,</v>
      </c>
      <c r="Q131" s="14">
        <f t="shared" si="39"/>
        <v>13</v>
      </c>
      <c r="R131" s="14" t="str">
        <f t="shared" si="40"/>
        <v>,</v>
      </c>
      <c r="S131" s="14">
        <f t="shared" si="41"/>
        <v>2</v>
      </c>
      <c r="T131" s="14" t="str">
        <f t="shared" si="42"/>
        <v>,</v>
      </c>
      <c r="U131" s="14">
        <f t="shared" si="43"/>
        <v>0.64</v>
      </c>
      <c r="V131" s="14" t="str">
        <f t="shared" si="44"/>
        <v>,</v>
      </c>
      <c r="W131" s="14">
        <f t="shared" si="45"/>
        <v>8.57</v>
      </c>
      <c r="X131" s="14" t="str">
        <f t="shared" si="46"/>
        <v>,</v>
      </c>
      <c r="Y131" s="14">
        <f t="shared" si="47"/>
        <v>1991</v>
      </c>
      <c r="Z131" s="14" t="s">
        <v>72</v>
      </c>
    </row>
    <row r="132" spans="1:26" ht="29" x14ac:dyDescent="0.35">
      <c r="A132" t="s">
        <v>42</v>
      </c>
      <c r="B132" s="13">
        <f>VLOOKUP(Table4[[#This Row],[Crop]],Crop!$A$2:$B$5,2,FALSE)</f>
        <v>11</v>
      </c>
      <c r="C132" t="s">
        <v>46</v>
      </c>
      <c r="D132" s="14">
        <f>VLOOKUP(Table4[[#This Row],[District]],district!$A$2:$B$37,2,FALSE)</f>
        <v>13</v>
      </c>
      <c r="E132">
        <v>1992</v>
      </c>
      <c r="F132">
        <v>0.34</v>
      </c>
      <c r="G132">
        <v>1</v>
      </c>
      <c r="H132">
        <v>9.11</v>
      </c>
      <c r="L132" s="15" t="s">
        <v>68</v>
      </c>
      <c r="M132" s="14" t="s">
        <v>71</v>
      </c>
      <c r="N132" s="14" t="str">
        <f t="shared" si="36"/>
        <v>,</v>
      </c>
      <c r="O132" s="14">
        <f t="shared" si="37"/>
        <v>11</v>
      </c>
      <c r="P132" s="14" t="str">
        <f t="shared" si="38"/>
        <v>,</v>
      </c>
      <c r="Q132" s="14">
        <f t="shared" si="39"/>
        <v>13</v>
      </c>
      <c r="R132" s="14" t="str">
        <f t="shared" si="40"/>
        <v>,</v>
      </c>
      <c r="S132" s="14">
        <f t="shared" si="41"/>
        <v>1</v>
      </c>
      <c r="T132" s="14" t="str">
        <f t="shared" si="42"/>
        <v>,</v>
      </c>
      <c r="U132" s="14">
        <f t="shared" si="43"/>
        <v>0.34</v>
      </c>
      <c r="V132" s="14" t="str">
        <f t="shared" si="44"/>
        <v>,</v>
      </c>
      <c r="W132" s="14">
        <f t="shared" si="45"/>
        <v>9.11</v>
      </c>
      <c r="X132" s="14" t="str">
        <f t="shared" si="46"/>
        <v>,</v>
      </c>
      <c r="Y132" s="14">
        <f t="shared" si="47"/>
        <v>1992</v>
      </c>
      <c r="Z132" s="14" t="s">
        <v>72</v>
      </c>
    </row>
    <row r="133" spans="1:26" ht="29" x14ac:dyDescent="0.35">
      <c r="A133" t="s">
        <v>42</v>
      </c>
      <c r="B133" s="13">
        <f>VLOOKUP(Table4[[#This Row],[Crop]],Crop!$A$2:$B$5,2,FALSE)</f>
        <v>11</v>
      </c>
      <c r="C133" t="s">
        <v>46</v>
      </c>
      <c r="D133" s="14">
        <f>VLOOKUP(Table4[[#This Row],[District]],district!$A$2:$B$37,2,FALSE)</f>
        <v>13</v>
      </c>
      <c r="E133">
        <v>1993</v>
      </c>
      <c r="F133">
        <v>0.98</v>
      </c>
      <c r="G133">
        <v>2</v>
      </c>
      <c r="H133">
        <v>13.13</v>
      </c>
      <c r="L133" s="15" t="s">
        <v>68</v>
      </c>
      <c r="M133" s="14" t="s">
        <v>71</v>
      </c>
      <c r="N133" s="14" t="str">
        <f t="shared" si="36"/>
        <v>,</v>
      </c>
      <c r="O133" s="14">
        <f t="shared" si="37"/>
        <v>11</v>
      </c>
      <c r="P133" s="14" t="str">
        <f t="shared" si="38"/>
        <v>,</v>
      </c>
      <c r="Q133" s="14">
        <f t="shared" si="39"/>
        <v>13</v>
      </c>
      <c r="R133" s="14" t="str">
        <f t="shared" si="40"/>
        <v>,</v>
      </c>
      <c r="S133" s="14">
        <f t="shared" si="41"/>
        <v>2</v>
      </c>
      <c r="T133" s="14" t="str">
        <f t="shared" si="42"/>
        <v>,</v>
      </c>
      <c r="U133" s="14">
        <f t="shared" si="43"/>
        <v>0.98</v>
      </c>
      <c r="V133" s="14" t="str">
        <f t="shared" si="44"/>
        <v>,</v>
      </c>
      <c r="W133" s="14">
        <f t="shared" si="45"/>
        <v>13.13</v>
      </c>
      <c r="X133" s="14" t="str">
        <f t="shared" si="46"/>
        <v>,</v>
      </c>
      <c r="Y133" s="14">
        <f t="shared" si="47"/>
        <v>1993</v>
      </c>
      <c r="Z133" s="14" t="s">
        <v>72</v>
      </c>
    </row>
    <row r="134" spans="1:26" ht="29" x14ac:dyDescent="0.35">
      <c r="A134" t="s">
        <v>42</v>
      </c>
      <c r="B134" s="13">
        <f>VLOOKUP(Table4[[#This Row],[Crop]],Crop!$A$2:$B$5,2,FALSE)</f>
        <v>11</v>
      </c>
      <c r="C134" t="s">
        <v>46</v>
      </c>
      <c r="D134" s="14">
        <f>VLOOKUP(Table4[[#This Row],[District]],district!$A$2:$B$37,2,FALSE)</f>
        <v>13</v>
      </c>
      <c r="E134">
        <v>1994</v>
      </c>
      <c r="F134">
        <v>0.92</v>
      </c>
      <c r="G134">
        <v>2</v>
      </c>
      <c r="H134">
        <v>12.32</v>
      </c>
      <c r="L134" s="15" t="s">
        <v>68</v>
      </c>
      <c r="M134" s="14" t="s">
        <v>71</v>
      </c>
      <c r="N134" s="14" t="str">
        <f t="shared" si="36"/>
        <v>,</v>
      </c>
      <c r="O134" s="14">
        <f t="shared" si="37"/>
        <v>11</v>
      </c>
      <c r="P134" s="14" t="str">
        <f t="shared" si="38"/>
        <v>,</v>
      </c>
      <c r="Q134" s="14">
        <f t="shared" si="39"/>
        <v>13</v>
      </c>
      <c r="R134" s="14" t="str">
        <f t="shared" si="40"/>
        <v>,</v>
      </c>
      <c r="S134" s="14">
        <f t="shared" si="41"/>
        <v>2</v>
      </c>
      <c r="T134" s="14" t="str">
        <f t="shared" si="42"/>
        <v>,</v>
      </c>
      <c r="U134" s="14">
        <f t="shared" si="43"/>
        <v>0.92</v>
      </c>
      <c r="V134" s="14" t="str">
        <f t="shared" si="44"/>
        <v>,</v>
      </c>
      <c r="W134" s="14">
        <f t="shared" si="45"/>
        <v>12.32</v>
      </c>
      <c r="X134" s="14" t="str">
        <f t="shared" si="46"/>
        <v>,</v>
      </c>
      <c r="Y134" s="14">
        <f t="shared" si="47"/>
        <v>1994</v>
      </c>
      <c r="Z134" s="14" t="s">
        <v>72</v>
      </c>
    </row>
    <row r="135" spans="1:26" ht="29" x14ac:dyDescent="0.35">
      <c r="A135" t="s">
        <v>42</v>
      </c>
      <c r="B135" s="13">
        <f>VLOOKUP(Table4[[#This Row],[Crop]],Crop!$A$2:$B$5,2,FALSE)</f>
        <v>11</v>
      </c>
      <c r="C135" t="s">
        <v>46</v>
      </c>
      <c r="D135" s="14">
        <f>VLOOKUP(Table4[[#This Row],[District]],district!$A$2:$B$37,2,FALSE)</f>
        <v>13</v>
      </c>
      <c r="E135">
        <v>1995</v>
      </c>
      <c r="F135">
        <v>1.21</v>
      </c>
      <c r="G135">
        <v>2</v>
      </c>
      <c r="H135">
        <v>16.21</v>
      </c>
      <c r="L135" s="15" t="s">
        <v>68</v>
      </c>
      <c r="M135" s="14" t="s">
        <v>71</v>
      </c>
      <c r="N135" s="14" t="str">
        <f t="shared" si="36"/>
        <v>,</v>
      </c>
      <c r="O135" s="14">
        <f t="shared" si="37"/>
        <v>11</v>
      </c>
      <c r="P135" s="14" t="str">
        <f t="shared" si="38"/>
        <v>,</v>
      </c>
      <c r="Q135" s="14">
        <f t="shared" si="39"/>
        <v>13</v>
      </c>
      <c r="R135" s="14" t="str">
        <f t="shared" si="40"/>
        <v>,</v>
      </c>
      <c r="S135" s="14">
        <f t="shared" si="41"/>
        <v>2</v>
      </c>
      <c r="T135" s="14" t="str">
        <f t="shared" si="42"/>
        <v>,</v>
      </c>
      <c r="U135" s="14">
        <f t="shared" si="43"/>
        <v>1.21</v>
      </c>
      <c r="V135" s="14" t="str">
        <f t="shared" si="44"/>
        <v>,</v>
      </c>
      <c r="W135" s="14">
        <f t="shared" si="45"/>
        <v>16.21</v>
      </c>
      <c r="X135" s="14" t="str">
        <f t="shared" si="46"/>
        <v>,</v>
      </c>
      <c r="Y135" s="14">
        <f t="shared" si="47"/>
        <v>1995</v>
      </c>
      <c r="Z135" s="14" t="s">
        <v>72</v>
      </c>
    </row>
    <row r="136" spans="1:26" ht="29" x14ac:dyDescent="0.35">
      <c r="A136" t="s">
        <v>42</v>
      </c>
      <c r="B136" s="13">
        <f>VLOOKUP(Table4[[#This Row],[Crop]],Crop!$A$2:$B$5,2,FALSE)</f>
        <v>11</v>
      </c>
      <c r="C136" t="s">
        <v>46</v>
      </c>
      <c r="D136" s="14">
        <f>VLOOKUP(Table4[[#This Row],[District]],district!$A$2:$B$37,2,FALSE)</f>
        <v>13</v>
      </c>
      <c r="E136">
        <v>1996</v>
      </c>
      <c r="F136">
        <v>0.97</v>
      </c>
      <c r="G136">
        <v>2</v>
      </c>
      <c r="H136">
        <v>12.99</v>
      </c>
      <c r="L136" s="15" t="s">
        <v>68</v>
      </c>
      <c r="M136" s="14" t="s">
        <v>71</v>
      </c>
      <c r="N136" s="14" t="str">
        <f t="shared" si="36"/>
        <v>,</v>
      </c>
      <c r="O136" s="14">
        <f t="shared" si="37"/>
        <v>11</v>
      </c>
      <c r="P136" s="14" t="str">
        <f t="shared" si="38"/>
        <v>,</v>
      </c>
      <c r="Q136" s="14">
        <f t="shared" si="39"/>
        <v>13</v>
      </c>
      <c r="R136" s="14" t="str">
        <f t="shared" si="40"/>
        <v>,</v>
      </c>
      <c r="S136" s="14">
        <f t="shared" si="41"/>
        <v>2</v>
      </c>
      <c r="T136" s="14" t="str">
        <f t="shared" si="42"/>
        <v>,</v>
      </c>
      <c r="U136" s="14">
        <f t="shared" si="43"/>
        <v>0.97</v>
      </c>
      <c r="V136" s="14" t="str">
        <f t="shared" si="44"/>
        <v>,</v>
      </c>
      <c r="W136" s="14">
        <f t="shared" si="45"/>
        <v>12.99</v>
      </c>
      <c r="X136" s="14" t="str">
        <f t="shared" si="46"/>
        <v>,</v>
      </c>
      <c r="Y136" s="14">
        <f t="shared" si="47"/>
        <v>1996</v>
      </c>
      <c r="Z136" s="14" t="s">
        <v>72</v>
      </c>
    </row>
    <row r="137" spans="1:26" ht="29" x14ac:dyDescent="0.35">
      <c r="A137" t="s">
        <v>42</v>
      </c>
      <c r="B137" s="13">
        <f>VLOOKUP(Table4[[#This Row],[Crop]],Crop!$A$2:$B$5,2,FALSE)</f>
        <v>11</v>
      </c>
      <c r="C137" t="s">
        <v>46</v>
      </c>
      <c r="D137" s="14">
        <f>VLOOKUP(Table4[[#This Row],[District]],district!$A$2:$B$37,2,FALSE)</f>
        <v>13</v>
      </c>
      <c r="E137">
        <v>1997</v>
      </c>
      <c r="F137">
        <v>0.9</v>
      </c>
      <c r="G137">
        <v>2</v>
      </c>
      <c r="H137">
        <v>12.06</v>
      </c>
      <c r="L137" s="15" t="s">
        <v>68</v>
      </c>
      <c r="M137" s="14" t="s">
        <v>71</v>
      </c>
      <c r="N137" s="14" t="str">
        <f t="shared" si="36"/>
        <v>,</v>
      </c>
      <c r="O137" s="14">
        <f t="shared" si="37"/>
        <v>11</v>
      </c>
      <c r="P137" s="14" t="str">
        <f t="shared" si="38"/>
        <v>,</v>
      </c>
      <c r="Q137" s="14">
        <f t="shared" si="39"/>
        <v>13</v>
      </c>
      <c r="R137" s="14" t="str">
        <f t="shared" si="40"/>
        <v>,</v>
      </c>
      <c r="S137" s="14">
        <f t="shared" si="41"/>
        <v>2</v>
      </c>
      <c r="T137" s="14" t="str">
        <f t="shared" si="42"/>
        <v>,</v>
      </c>
      <c r="U137" s="14">
        <f t="shared" si="43"/>
        <v>0.9</v>
      </c>
      <c r="V137" s="14" t="str">
        <f t="shared" si="44"/>
        <v>,</v>
      </c>
      <c r="W137" s="14">
        <f t="shared" si="45"/>
        <v>12.06</v>
      </c>
      <c r="X137" s="14" t="str">
        <f t="shared" si="46"/>
        <v>,</v>
      </c>
      <c r="Y137" s="14">
        <f t="shared" si="47"/>
        <v>1997</v>
      </c>
      <c r="Z137" s="14" t="s">
        <v>72</v>
      </c>
    </row>
    <row r="138" spans="1:26" ht="29" x14ac:dyDescent="0.35">
      <c r="A138" t="s">
        <v>42</v>
      </c>
      <c r="B138" s="13">
        <f>VLOOKUP(Table4[[#This Row],[Crop]],Crop!$A$2:$B$5,2,FALSE)</f>
        <v>11</v>
      </c>
      <c r="C138" t="s">
        <v>46</v>
      </c>
      <c r="D138" s="14">
        <f>VLOOKUP(Table4[[#This Row],[District]],district!$A$2:$B$37,2,FALSE)</f>
        <v>13</v>
      </c>
      <c r="E138">
        <v>1998</v>
      </c>
      <c r="F138">
        <v>0.82</v>
      </c>
      <c r="G138">
        <v>2</v>
      </c>
      <c r="H138">
        <v>10.98</v>
      </c>
      <c r="L138" s="15" t="s">
        <v>68</v>
      </c>
      <c r="M138" s="14" t="s">
        <v>71</v>
      </c>
      <c r="N138" s="14" t="str">
        <f t="shared" si="36"/>
        <v>,</v>
      </c>
      <c r="O138" s="14">
        <f t="shared" si="37"/>
        <v>11</v>
      </c>
      <c r="P138" s="14" t="str">
        <f t="shared" si="38"/>
        <v>,</v>
      </c>
      <c r="Q138" s="14">
        <f t="shared" si="39"/>
        <v>13</v>
      </c>
      <c r="R138" s="14" t="str">
        <f t="shared" si="40"/>
        <v>,</v>
      </c>
      <c r="S138" s="14">
        <f t="shared" si="41"/>
        <v>2</v>
      </c>
      <c r="T138" s="14" t="str">
        <f t="shared" si="42"/>
        <v>,</v>
      </c>
      <c r="U138" s="14">
        <f t="shared" si="43"/>
        <v>0.82</v>
      </c>
      <c r="V138" s="14" t="str">
        <f t="shared" si="44"/>
        <v>,</v>
      </c>
      <c r="W138" s="14">
        <f t="shared" si="45"/>
        <v>10.98</v>
      </c>
      <c r="X138" s="14" t="str">
        <f t="shared" si="46"/>
        <v>,</v>
      </c>
      <c r="Y138" s="14">
        <f t="shared" si="47"/>
        <v>1998</v>
      </c>
      <c r="Z138" s="14" t="s">
        <v>72</v>
      </c>
    </row>
    <row r="139" spans="1:26" ht="29" x14ac:dyDescent="0.35">
      <c r="A139" t="s">
        <v>42</v>
      </c>
      <c r="B139" s="13">
        <f>VLOOKUP(Table4[[#This Row],[Crop]],Crop!$A$2:$B$5,2,FALSE)</f>
        <v>11</v>
      </c>
      <c r="C139" t="s">
        <v>46</v>
      </c>
      <c r="D139" s="14">
        <f>VLOOKUP(Table4[[#This Row],[District]],district!$A$2:$B$37,2,FALSE)</f>
        <v>13</v>
      </c>
      <c r="E139">
        <v>1999</v>
      </c>
      <c r="F139">
        <v>1.23</v>
      </c>
      <c r="G139">
        <v>3</v>
      </c>
      <c r="H139">
        <v>10.98</v>
      </c>
      <c r="L139" s="15" t="s">
        <v>68</v>
      </c>
      <c r="M139" s="14" t="s">
        <v>71</v>
      </c>
      <c r="N139" s="14" t="str">
        <f t="shared" si="36"/>
        <v>,</v>
      </c>
      <c r="O139" s="14">
        <f t="shared" si="37"/>
        <v>11</v>
      </c>
      <c r="P139" s="14" t="str">
        <f t="shared" si="38"/>
        <v>,</v>
      </c>
      <c r="Q139" s="14">
        <f t="shared" si="39"/>
        <v>13</v>
      </c>
      <c r="R139" s="14" t="str">
        <f t="shared" si="40"/>
        <v>,</v>
      </c>
      <c r="S139" s="14">
        <f t="shared" si="41"/>
        <v>3</v>
      </c>
      <c r="T139" s="14" t="str">
        <f t="shared" si="42"/>
        <v>,</v>
      </c>
      <c r="U139" s="14">
        <f t="shared" si="43"/>
        <v>1.23</v>
      </c>
      <c r="V139" s="14" t="str">
        <f t="shared" si="44"/>
        <v>,</v>
      </c>
      <c r="W139" s="14">
        <f t="shared" si="45"/>
        <v>10.98</v>
      </c>
      <c r="X139" s="14" t="str">
        <f t="shared" si="46"/>
        <v>,</v>
      </c>
      <c r="Y139" s="14">
        <f t="shared" si="47"/>
        <v>1999</v>
      </c>
      <c r="Z139" s="14" t="s">
        <v>72</v>
      </c>
    </row>
    <row r="140" spans="1:26" ht="29" x14ac:dyDescent="0.35">
      <c r="A140" t="s">
        <v>42</v>
      </c>
      <c r="B140" s="13">
        <f>VLOOKUP(Table4[[#This Row],[Crop]],Crop!$A$2:$B$5,2,FALSE)</f>
        <v>11</v>
      </c>
      <c r="C140" t="s">
        <v>46</v>
      </c>
      <c r="D140" s="14">
        <f>VLOOKUP(Table4[[#This Row],[District]],district!$A$2:$B$37,2,FALSE)</f>
        <v>13</v>
      </c>
      <c r="E140">
        <v>2000</v>
      </c>
      <c r="F140">
        <v>1.73</v>
      </c>
      <c r="G140">
        <v>3</v>
      </c>
      <c r="H140">
        <v>15.45</v>
      </c>
      <c r="L140" s="15" t="s">
        <v>68</v>
      </c>
      <c r="M140" s="14" t="s">
        <v>71</v>
      </c>
      <c r="N140" s="14" t="str">
        <f t="shared" si="36"/>
        <v>,</v>
      </c>
      <c r="O140" s="14">
        <f t="shared" si="37"/>
        <v>11</v>
      </c>
      <c r="P140" s="14" t="str">
        <f t="shared" si="38"/>
        <v>,</v>
      </c>
      <c r="Q140" s="14">
        <f t="shared" si="39"/>
        <v>13</v>
      </c>
      <c r="R140" s="14" t="str">
        <f t="shared" si="40"/>
        <v>,</v>
      </c>
      <c r="S140" s="14">
        <f t="shared" si="41"/>
        <v>3</v>
      </c>
      <c r="T140" s="14" t="str">
        <f t="shared" si="42"/>
        <v>,</v>
      </c>
      <c r="U140" s="14">
        <f t="shared" si="43"/>
        <v>1.73</v>
      </c>
      <c r="V140" s="14" t="str">
        <f t="shared" si="44"/>
        <v>,</v>
      </c>
      <c r="W140" s="14">
        <f t="shared" si="45"/>
        <v>15.45</v>
      </c>
      <c r="X140" s="14" t="str">
        <f t="shared" si="46"/>
        <v>,</v>
      </c>
      <c r="Y140" s="14">
        <f t="shared" si="47"/>
        <v>2000</v>
      </c>
      <c r="Z140" s="14" t="s">
        <v>72</v>
      </c>
    </row>
    <row r="141" spans="1:26" ht="29" x14ac:dyDescent="0.35">
      <c r="A141" t="s">
        <v>42</v>
      </c>
      <c r="B141" s="13">
        <f>VLOOKUP(Table4[[#This Row],[Crop]],Crop!$A$2:$B$5,2,FALSE)</f>
        <v>11</v>
      </c>
      <c r="C141" t="s">
        <v>46</v>
      </c>
      <c r="D141" s="14">
        <f>VLOOKUP(Table4[[#This Row],[District]],district!$A$2:$B$37,2,FALSE)</f>
        <v>13</v>
      </c>
      <c r="E141">
        <v>2001</v>
      </c>
      <c r="F141">
        <v>2</v>
      </c>
      <c r="G141">
        <v>3</v>
      </c>
      <c r="H141">
        <v>15.63</v>
      </c>
      <c r="L141" s="15" t="s">
        <v>68</v>
      </c>
      <c r="M141" s="14" t="s">
        <v>71</v>
      </c>
      <c r="N141" s="14" t="str">
        <f t="shared" si="36"/>
        <v>,</v>
      </c>
      <c r="O141" s="14">
        <f t="shared" si="37"/>
        <v>11</v>
      </c>
      <c r="P141" s="14" t="str">
        <f t="shared" si="38"/>
        <v>,</v>
      </c>
      <c r="Q141" s="14">
        <f t="shared" si="39"/>
        <v>13</v>
      </c>
      <c r="R141" s="14" t="str">
        <f t="shared" si="40"/>
        <v>,</v>
      </c>
      <c r="S141" s="14">
        <f t="shared" si="41"/>
        <v>3</v>
      </c>
      <c r="T141" s="14" t="str">
        <f t="shared" si="42"/>
        <v>,</v>
      </c>
      <c r="U141" s="14">
        <f t="shared" si="43"/>
        <v>2</v>
      </c>
      <c r="V141" s="14" t="str">
        <f t="shared" si="44"/>
        <v>,</v>
      </c>
      <c r="W141" s="14">
        <f t="shared" si="45"/>
        <v>15.63</v>
      </c>
      <c r="X141" s="14" t="str">
        <f t="shared" si="46"/>
        <v>,</v>
      </c>
      <c r="Y141" s="14">
        <f t="shared" si="47"/>
        <v>2001</v>
      </c>
      <c r="Z141" s="14" t="s">
        <v>72</v>
      </c>
    </row>
    <row r="142" spans="1:26" ht="29" x14ac:dyDescent="0.35">
      <c r="A142" t="s">
        <v>42</v>
      </c>
      <c r="B142" s="13">
        <f>VLOOKUP(Table4[[#This Row],[Crop]],Crop!$A$2:$B$5,2,FALSE)</f>
        <v>11</v>
      </c>
      <c r="C142" t="s">
        <v>46</v>
      </c>
      <c r="D142" s="14">
        <f>VLOOKUP(Table4[[#This Row],[District]],district!$A$2:$B$37,2,FALSE)</f>
        <v>13</v>
      </c>
      <c r="E142">
        <v>2002</v>
      </c>
      <c r="F142">
        <v>1.58</v>
      </c>
      <c r="G142">
        <v>3</v>
      </c>
      <c r="H142">
        <v>14.11</v>
      </c>
      <c r="L142" s="15" t="s">
        <v>68</v>
      </c>
      <c r="M142" s="14" t="s">
        <v>71</v>
      </c>
      <c r="N142" s="14" t="str">
        <f t="shared" si="36"/>
        <v>,</v>
      </c>
      <c r="O142" s="14">
        <f t="shared" si="37"/>
        <v>11</v>
      </c>
      <c r="P142" s="14" t="str">
        <f t="shared" si="38"/>
        <v>,</v>
      </c>
      <c r="Q142" s="14">
        <f t="shared" si="39"/>
        <v>13</v>
      </c>
      <c r="R142" s="14" t="str">
        <f t="shared" si="40"/>
        <v>,</v>
      </c>
      <c r="S142" s="14">
        <f t="shared" si="41"/>
        <v>3</v>
      </c>
      <c r="T142" s="14" t="str">
        <f t="shared" si="42"/>
        <v>,</v>
      </c>
      <c r="U142" s="14">
        <f t="shared" si="43"/>
        <v>1.58</v>
      </c>
      <c r="V142" s="14" t="str">
        <f t="shared" si="44"/>
        <v>,</v>
      </c>
      <c r="W142" s="14">
        <f t="shared" si="45"/>
        <v>14.11</v>
      </c>
      <c r="X142" s="14" t="str">
        <f t="shared" si="46"/>
        <v>,</v>
      </c>
      <c r="Y142" s="14">
        <f t="shared" si="47"/>
        <v>2002</v>
      </c>
      <c r="Z142" s="14" t="s">
        <v>72</v>
      </c>
    </row>
    <row r="143" spans="1:26" ht="29" x14ac:dyDescent="0.35">
      <c r="A143" t="s">
        <v>42</v>
      </c>
      <c r="B143" s="13">
        <f>VLOOKUP(Table4[[#This Row],[Crop]],Crop!$A$2:$B$5,2,FALSE)</f>
        <v>11</v>
      </c>
      <c r="C143" t="s">
        <v>46</v>
      </c>
      <c r="D143" s="14">
        <f>VLOOKUP(Table4[[#This Row],[District]],district!$A$2:$B$37,2,FALSE)</f>
        <v>13</v>
      </c>
      <c r="E143">
        <v>2003</v>
      </c>
      <c r="F143">
        <v>1.97</v>
      </c>
      <c r="G143">
        <v>3</v>
      </c>
      <c r="H143">
        <v>17.59</v>
      </c>
      <c r="L143" s="15" t="s">
        <v>68</v>
      </c>
      <c r="M143" s="14" t="s">
        <v>71</v>
      </c>
      <c r="N143" s="14" t="str">
        <f t="shared" si="36"/>
        <v>,</v>
      </c>
      <c r="O143" s="14">
        <f t="shared" si="37"/>
        <v>11</v>
      </c>
      <c r="P143" s="14" t="str">
        <f t="shared" si="38"/>
        <v>,</v>
      </c>
      <c r="Q143" s="14">
        <f t="shared" si="39"/>
        <v>13</v>
      </c>
      <c r="R143" s="14" t="str">
        <f t="shared" si="40"/>
        <v>,</v>
      </c>
      <c r="S143" s="14">
        <f t="shared" si="41"/>
        <v>3</v>
      </c>
      <c r="T143" s="14" t="str">
        <f t="shared" si="42"/>
        <v>,</v>
      </c>
      <c r="U143" s="14">
        <f t="shared" si="43"/>
        <v>1.97</v>
      </c>
      <c r="V143" s="14" t="str">
        <f t="shared" si="44"/>
        <v>,</v>
      </c>
      <c r="W143" s="14">
        <f t="shared" si="45"/>
        <v>17.59</v>
      </c>
      <c r="X143" s="14" t="str">
        <f t="shared" si="46"/>
        <v>,</v>
      </c>
      <c r="Y143" s="14">
        <f t="shared" si="47"/>
        <v>2003</v>
      </c>
      <c r="Z143" s="14" t="s">
        <v>72</v>
      </c>
    </row>
    <row r="144" spans="1:26" ht="29" x14ac:dyDescent="0.35">
      <c r="A144" t="s">
        <v>42</v>
      </c>
      <c r="B144" s="13">
        <f>VLOOKUP(Table4[[#This Row],[Crop]],Crop!$A$2:$B$5,2,FALSE)</f>
        <v>11</v>
      </c>
      <c r="C144" t="s">
        <v>46</v>
      </c>
      <c r="D144" s="14">
        <f>VLOOKUP(Table4[[#This Row],[District]],district!$A$2:$B$37,2,FALSE)</f>
        <v>13</v>
      </c>
      <c r="E144">
        <v>2004</v>
      </c>
      <c r="F144">
        <v>2.64</v>
      </c>
      <c r="G144">
        <v>4</v>
      </c>
      <c r="H144">
        <v>17.68</v>
      </c>
      <c r="L144" s="15" t="s">
        <v>68</v>
      </c>
      <c r="M144" s="14" t="s">
        <v>71</v>
      </c>
      <c r="N144" s="14" t="str">
        <f t="shared" si="36"/>
        <v>,</v>
      </c>
      <c r="O144" s="14">
        <f t="shared" si="37"/>
        <v>11</v>
      </c>
      <c r="P144" s="14" t="str">
        <f t="shared" si="38"/>
        <v>,</v>
      </c>
      <c r="Q144" s="14">
        <f t="shared" si="39"/>
        <v>13</v>
      </c>
      <c r="R144" s="14" t="str">
        <f t="shared" si="40"/>
        <v>,</v>
      </c>
      <c r="S144" s="14">
        <f t="shared" si="41"/>
        <v>4</v>
      </c>
      <c r="T144" s="14" t="str">
        <f t="shared" si="42"/>
        <v>,</v>
      </c>
      <c r="U144" s="14">
        <f t="shared" si="43"/>
        <v>2.64</v>
      </c>
      <c r="V144" s="14" t="str">
        <f t="shared" si="44"/>
        <v>,</v>
      </c>
      <c r="W144" s="14">
        <f t="shared" si="45"/>
        <v>17.68</v>
      </c>
      <c r="X144" s="14" t="str">
        <f t="shared" si="46"/>
        <v>,</v>
      </c>
      <c r="Y144" s="14">
        <f t="shared" si="47"/>
        <v>2004</v>
      </c>
      <c r="Z144" s="14" t="s">
        <v>72</v>
      </c>
    </row>
    <row r="145" spans="1:26" ht="29" x14ac:dyDescent="0.35">
      <c r="A145" t="s">
        <v>42</v>
      </c>
      <c r="B145" s="13">
        <f>VLOOKUP(Table4[[#This Row],[Crop]],Crop!$A$2:$B$5,2,FALSE)</f>
        <v>11</v>
      </c>
      <c r="C145" t="s">
        <v>46</v>
      </c>
      <c r="D145" s="14">
        <f>VLOOKUP(Table4[[#This Row],[District]],district!$A$2:$B$37,2,FALSE)</f>
        <v>13</v>
      </c>
      <c r="E145">
        <v>2005</v>
      </c>
      <c r="F145">
        <v>1.96</v>
      </c>
      <c r="G145">
        <v>3</v>
      </c>
      <c r="H145">
        <v>17.5</v>
      </c>
      <c r="L145" s="15" t="s">
        <v>68</v>
      </c>
      <c r="M145" s="14" t="s">
        <v>71</v>
      </c>
      <c r="N145" s="14" t="str">
        <f t="shared" si="36"/>
        <v>,</v>
      </c>
      <c r="O145" s="14">
        <f t="shared" si="37"/>
        <v>11</v>
      </c>
      <c r="P145" s="14" t="str">
        <f t="shared" si="38"/>
        <v>,</v>
      </c>
      <c r="Q145" s="14">
        <f t="shared" si="39"/>
        <v>13</v>
      </c>
      <c r="R145" s="14" t="str">
        <f t="shared" si="40"/>
        <v>,</v>
      </c>
      <c r="S145" s="14">
        <f t="shared" si="41"/>
        <v>3</v>
      </c>
      <c r="T145" s="14" t="str">
        <f t="shared" si="42"/>
        <v>,</v>
      </c>
      <c r="U145" s="14">
        <f t="shared" si="43"/>
        <v>1.96</v>
      </c>
      <c r="V145" s="14" t="str">
        <f t="shared" si="44"/>
        <v>,</v>
      </c>
      <c r="W145" s="14">
        <f t="shared" si="45"/>
        <v>17.5</v>
      </c>
      <c r="X145" s="14" t="str">
        <f t="shared" si="46"/>
        <v>,</v>
      </c>
      <c r="Y145" s="14">
        <f t="shared" si="47"/>
        <v>2005</v>
      </c>
      <c r="Z145" s="14" t="s">
        <v>72</v>
      </c>
    </row>
    <row r="146" spans="1:26" ht="29" x14ac:dyDescent="0.35">
      <c r="A146" t="s">
        <v>42</v>
      </c>
      <c r="B146" s="13">
        <f>VLOOKUP(Table4[[#This Row],[Crop]],Crop!$A$2:$B$5,2,FALSE)</f>
        <v>11</v>
      </c>
      <c r="C146" t="s">
        <v>46</v>
      </c>
      <c r="D146" s="14">
        <f>VLOOKUP(Table4[[#This Row],[District]],district!$A$2:$B$37,2,FALSE)</f>
        <v>13</v>
      </c>
      <c r="E146">
        <v>2006</v>
      </c>
      <c r="F146">
        <v>1.36</v>
      </c>
      <c r="G146">
        <v>2</v>
      </c>
      <c r="H146">
        <v>18.22</v>
      </c>
      <c r="L146" s="15" t="s">
        <v>68</v>
      </c>
      <c r="M146" s="14" t="s">
        <v>71</v>
      </c>
      <c r="N146" s="14" t="str">
        <f t="shared" si="36"/>
        <v>,</v>
      </c>
      <c r="O146" s="14">
        <f t="shared" si="37"/>
        <v>11</v>
      </c>
      <c r="P146" s="14" t="str">
        <f t="shared" si="38"/>
        <v>,</v>
      </c>
      <c r="Q146" s="14">
        <f t="shared" si="39"/>
        <v>13</v>
      </c>
      <c r="R146" s="14" t="str">
        <f t="shared" si="40"/>
        <v>,</v>
      </c>
      <c r="S146" s="14">
        <f t="shared" si="41"/>
        <v>2</v>
      </c>
      <c r="T146" s="14" t="str">
        <f t="shared" si="42"/>
        <v>,</v>
      </c>
      <c r="U146" s="14">
        <f t="shared" si="43"/>
        <v>1.36</v>
      </c>
      <c r="V146" s="14" t="str">
        <f t="shared" si="44"/>
        <v>,</v>
      </c>
      <c r="W146" s="14">
        <f t="shared" si="45"/>
        <v>18.22</v>
      </c>
      <c r="X146" s="14" t="str">
        <f t="shared" si="46"/>
        <v>,</v>
      </c>
      <c r="Y146" s="14">
        <f t="shared" si="47"/>
        <v>2006</v>
      </c>
      <c r="Z146" s="14" t="s">
        <v>72</v>
      </c>
    </row>
    <row r="147" spans="1:26" ht="29" x14ac:dyDescent="0.35">
      <c r="A147" t="s">
        <v>42</v>
      </c>
      <c r="B147" s="13">
        <f>VLOOKUP(Table4[[#This Row],[Crop]],Crop!$A$2:$B$5,2,FALSE)</f>
        <v>11</v>
      </c>
      <c r="C147" t="s">
        <v>46</v>
      </c>
      <c r="D147" s="14">
        <f>VLOOKUP(Table4[[#This Row],[District]],district!$A$2:$B$37,2,FALSE)</f>
        <v>13</v>
      </c>
      <c r="E147">
        <v>2007</v>
      </c>
      <c r="F147">
        <v>1.36</v>
      </c>
      <c r="G147">
        <v>2</v>
      </c>
      <c r="H147">
        <v>18.22</v>
      </c>
      <c r="L147" s="15" t="s">
        <v>68</v>
      </c>
      <c r="M147" s="14" t="s">
        <v>71</v>
      </c>
      <c r="N147" s="14" t="str">
        <f t="shared" si="36"/>
        <v>,</v>
      </c>
      <c r="O147" s="14">
        <f t="shared" si="37"/>
        <v>11</v>
      </c>
      <c r="P147" s="14" t="str">
        <f t="shared" si="38"/>
        <v>,</v>
      </c>
      <c r="Q147" s="14">
        <f t="shared" si="39"/>
        <v>13</v>
      </c>
      <c r="R147" s="14" t="str">
        <f t="shared" si="40"/>
        <v>,</v>
      </c>
      <c r="S147" s="14">
        <f t="shared" si="41"/>
        <v>2</v>
      </c>
      <c r="T147" s="14" t="str">
        <f t="shared" si="42"/>
        <v>,</v>
      </c>
      <c r="U147" s="14">
        <f t="shared" si="43"/>
        <v>1.36</v>
      </c>
      <c r="V147" s="14" t="str">
        <f t="shared" si="44"/>
        <v>,</v>
      </c>
      <c r="W147" s="14">
        <f t="shared" si="45"/>
        <v>18.22</v>
      </c>
      <c r="X147" s="14" t="str">
        <f t="shared" si="46"/>
        <v>,</v>
      </c>
      <c r="Y147" s="14">
        <f t="shared" si="47"/>
        <v>2007</v>
      </c>
      <c r="Z147" s="14" t="s">
        <v>72</v>
      </c>
    </row>
    <row r="148" spans="1:26" ht="29" x14ac:dyDescent="0.35">
      <c r="A148" t="s">
        <v>42</v>
      </c>
      <c r="B148" s="13">
        <f>VLOOKUP(Table4[[#This Row],[Crop]],Crop!$A$2:$B$5,2,FALSE)</f>
        <v>11</v>
      </c>
      <c r="C148" t="s">
        <v>46</v>
      </c>
      <c r="D148" s="14">
        <f>VLOOKUP(Table4[[#This Row],[District]],district!$A$2:$B$37,2,FALSE)</f>
        <v>13</v>
      </c>
      <c r="E148">
        <v>2008</v>
      </c>
      <c r="F148">
        <v>3.39</v>
      </c>
      <c r="G148">
        <v>4</v>
      </c>
      <c r="H148">
        <v>22.71</v>
      </c>
      <c r="L148" s="15" t="s">
        <v>68</v>
      </c>
      <c r="M148" s="14" t="s">
        <v>71</v>
      </c>
      <c r="N148" s="14" t="str">
        <f t="shared" si="36"/>
        <v>,</v>
      </c>
      <c r="O148" s="14">
        <f t="shared" si="37"/>
        <v>11</v>
      </c>
      <c r="P148" s="14" t="str">
        <f t="shared" si="38"/>
        <v>,</v>
      </c>
      <c r="Q148" s="14">
        <f t="shared" si="39"/>
        <v>13</v>
      </c>
      <c r="R148" s="14" t="str">
        <f t="shared" si="40"/>
        <v>,</v>
      </c>
      <c r="S148" s="14">
        <f t="shared" si="41"/>
        <v>4</v>
      </c>
      <c r="T148" s="14" t="str">
        <f t="shared" si="42"/>
        <v>,</v>
      </c>
      <c r="U148" s="14">
        <f t="shared" si="43"/>
        <v>3.39</v>
      </c>
      <c r="V148" s="14" t="str">
        <f t="shared" si="44"/>
        <v>,</v>
      </c>
      <c r="W148" s="14">
        <f t="shared" si="45"/>
        <v>22.71</v>
      </c>
      <c r="X148" s="14" t="str">
        <f t="shared" si="46"/>
        <v>,</v>
      </c>
      <c r="Y148" s="14">
        <f t="shared" si="47"/>
        <v>2008</v>
      </c>
      <c r="Z148" s="14" t="s">
        <v>72</v>
      </c>
    </row>
    <row r="149" spans="1:26" ht="29" x14ac:dyDescent="0.35">
      <c r="A149" t="s">
        <v>42</v>
      </c>
      <c r="B149" s="13">
        <f>VLOOKUP(Table4[[#This Row],[Crop]],Crop!$A$2:$B$5,2,FALSE)</f>
        <v>11</v>
      </c>
      <c r="C149" t="s">
        <v>46</v>
      </c>
      <c r="D149" s="14">
        <f>VLOOKUP(Table4[[#This Row],[District]],district!$A$2:$B$37,2,FALSE)</f>
        <v>13</v>
      </c>
      <c r="E149">
        <v>2009</v>
      </c>
      <c r="F149">
        <v>2.02</v>
      </c>
      <c r="G149">
        <v>4</v>
      </c>
      <c r="H149">
        <v>13.53</v>
      </c>
      <c r="L149" s="15" t="s">
        <v>68</v>
      </c>
      <c r="M149" s="14" t="s">
        <v>71</v>
      </c>
      <c r="N149" s="14" t="str">
        <f t="shared" si="36"/>
        <v>,</v>
      </c>
      <c r="O149" s="14">
        <f t="shared" si="37"/>
        <v>11</v>
      </c>
      <c r="P149" s="14" t="str">
        <f t="shared" si="38"/>
        <v>,</v>
      </c>
      <c r="Q149" s="14">
        <f t="shared" si="39"/>
        <v>13</v>
      </c>
      <c r="R149" s="14" t="str">
        <f t="shared" si="40"/>
        <v>,</v>
      </c>
      <c r="S149" s="14">
        <f t="shared" si="41"/>
        <v>4</v>
      </c>
      <c r="T149" s="14" t="str">
        <f t="shared" si="42"/>
        <v>,</v>
      </c>
      <c r="U149" s="14">
        <f t="shared" si="43"/>
        <v>2.02</v>
      </c>
      <c r="V149" s="14" t="str">
        <f t="shared" si="44"/>
        <v>,</v>
      </c>
      <c r="W149" s="14">
        <f t="shared" si="45"/>
        <v>13.53</v>
      </c>
      <c r="X149" s="14" t="str">
        <f t="shared" si="46"/>
        <v>,</v>
      </c>
      <c r="Y149" s="14">
        <f t="shared" si="47"/>
        <v>2009</v>
      </c>
      <c r="Z149" s="14" t="s">
        <v>72</v>
      </c>
    </row>
    <row r="150" spans="1:26" ht="29" x14ac:dyDescent="0.35">
      <c r="A150" t="s">
        <v>42</v>
      </c>
      <c r="B150" s="13">
        <f>VLOOKUP(Table4[[#This Row],[Crop]],Crop!$A$2:$B$5,2,FALSE)</f>
        <v>11</v>
      </c>
      <c r="C150" t="s">
        <v>46</v>
      </c>
      <c r="D150" s="14">
        <f>VLOOKUP(Table4[[#This Row],[District]],district!$A$2:$B$37,2,FALSE)</f>
        <v>13</v>
      </c>
      <c r="E150">
        <v>2010</v>
      </c>
      <c r="F150">
        <v>1.92</v>
      </c>
      <c r="G150">
        <v>3</v>
      </c>
      <c r="H150">
        <v>17.149999999999999</v>
      </c>
      <c r="L150" s="15" t="s">
        <v>68</v>
      </c>
      <c r="M150" s="14" t="s">
        <v>71</v>
      </c>
      <c r="N150" s="14" t="str">
        <f t="shared" si="36"/>
        <v>,</v>
      </c>
      <c r="O150" s="14">
        <f t="shared" si="37"/>
        <v>11</v>
      </c>
      <c r="P150" s="14" t="str">
        <f t="shared" si="38"/>
        <v>,</v>
      </c>
      <c r="Q150" s="14">
        <f t="shared" si="39"/>
        <v>13</v>
      </c>
      <c r="R150" s="14" t="str">
        <f t="shared" si="40"/>
        <v>,</v>
      </c>
      <c r="S150" s="14">
        <f t="shared" si="41"/>
        <v>3</v>
      </c>
      <c r="T150" s="14" t="str">
        <f t="shared" si="42"/>
        <v>,</v>
      </c>
      <c r="U150" s="14">
        <f t="shared" si="43"/>
        <v>1.92</v>
      </c>
      <c r="V150" s="14" t="str">
        <f t="shared" si="44"/>
        <v>,</v>
      </c>
      <c r="W150" s="14">
        <f t="shared" si="45"/>
        <v>17.149999999999999</v>
      </c>
      <c r="X150" s="14" t="str">
        <f t="shared" si="46"/>
        <v>,</v>
      </c>
      <c r="Y150" s="14">
        <f t="shared" si="47"/>
        <v>2010</v>
      </c>
      <c r="Z150" s="14" t="s">
        <v>72</v>
      </c>
    </row>
    <row r="151" spans="1:26" ht="29" x14ac:dyDescent="0.35">
      <c r="A151" t="s">
        <v>42</v>
      </c>
      <c r="B151" s="13">
        <f>VLOOKUP(Table4[[#This Row],[Crop]],Crop!$A$2:$B$5,2,FALSE)</f>
        <v>11</v>
      </c>
      <c r="C151" t="s">
        <v>46</v>
      </c>
      <c r="D151" s="14">
        <f>VLOOKUP(Table4[[#This Row],[District]],district!$A$2:$B$37,2,FALSE)</f>
        <v>13</v>
      </c>
      <c r="E151">
        <v>2011</v>
      </c>
      <c r="F151">
        <v>2.0299999999999998</v>
      </c>
      <c r="G151">
        <v>3</v>
      </c>
      <c r="H151">
        <v>18.13</v>
      </c>
      <c r="L151" s="15" t="s">
        <v>68</v>
      </c>
      <c r="M151" s="14" t="s">
        <v>71</v>
      </c>
      <c r="N151" s="14" t="str">
        <f t="shared" si="36"/>
        <v>,</v>
      </c>
      <c r="O151" s="14">
        <f t="shared" si="37"/>
        <v>11</v>
      </c>
      <c r="P151" s="14" t="str">
        <f t="shared" si="38"/>
        <v>,</v>
      </c>
      <c r="Q151" s="14">
        <f t="shared" si="39"/>
        <v>13</v>
      </c>
      <c r="R151" s="14" t="str">
        <f t="shared" si="40"/>
        <v>,</v>
      </c>
      <c r="S151" s="14">
        <f t="shared" si="41"/>
        <v>3</v>
      </c>
      <c r="T151" s="14" t="str">
        <f t="shared" si="42"/>
        <v>,</v>
      </c>
      <c r="U151" s="14">
        <f t="shared" si="43"/>
        <v>2.0299999999999998</v>
      </c>
      <c r="V151" s="14" t="str">
        <f t="shared" si="44"/>
        <v>,</v>
      </c>
      <c r="W151" s="14">
        <f t="shared" si="45"/>
        <v>18.13</v>
      </c>
      <c r="X151" s="14" t="str">
        <f t="shared" si="46"/>
        <v>,</v>
      </c>
      <c r="Y151" s="14">
        <f t="shared" si="47"/>
        <v>2011</v>
      </c>
      <c r="Z151" s="14" t="s">
        <v>72</v>
      </c>
    </row>
    <row r="152" spans="1:26" ht="29" x14ac:dyDescent="0.35">
      <c r="A152" t="s">
        <v>42</v>
      </c>
      <c r="B152" s="13">
        <f>VLOOKUP(Table4[[#This Row],[Crop]],Crop!$A$2:$B$5,2,FALSE)</f>
        <v>11</v>
      </c>
      <c r="C152" t="s">
        <v>46</v>
      </c>
      <c r="D152" s="14">
        <f>VLOOKUP(Table4[[#This Row],[District]],district!$A$2:$B$37,2,FALSE)</f>
        <v>13</v>
      </c>
      <c r="E152">
        <v>2012</v>
      </c>
      <c r="F152">
        <v>2.0299999999999998</v>
      </c>
      <c r="G152">
        <v>3</v>
      </c>
      <c r="H152">
        <v>18.13</v>
      </c>
      <c r="L152" s="15" t="s">
        <v>68</v>
      </c>
      <c r="M152" s="14" t="s">
        <v>71</v>
      </c>
      <c r="N152" s="14" t="str">
        <f t="shared" si="36"/>
        <v>,</v>
      </c>
      <c r="O152" s="14">
        <f t="shared" si="37"/>
        <v>11</v>
      </c>
      <c r="P152" s="14" t="str">
        <f t="shared" si="38"/>
        <v>,</v>
      </c>
      <c r="Q152" s="14">
        <f t="shared" si="39"/>
        <v>13</v>
      </c>
      <c r="R152" s="14" t="str">
        <f t="shared" si="40"/>
        <v>,</v>
      </c>
      <c r="S152" s="14">
        <f t="shared" si="41"/>
        <v>3</v>
      </c>
      <c r="T152" s="14" t="str">
        <f t="shared" si="42"/>
        <v>,</v>
      </c>
      <c r="U152" s="14">
        <f t="shared" si="43"/>
        <v>2.0299999999999998</v>
      </c>
      <c r="V152" s="14" t="str">
        <f t="shared" si="44"/>
        <v>,</v>
      </c>
      <c r="W152" s="14">
        <f t="shared" si="45"/>
        <v>18.13</v>
      </c>
      <c r="X152" s="14" t="str">
        <f t="shared" si="46"/>
        <v>,</v>
      </c>
      <c r="Y152" s="14">
        <f t="shared" si="47"/>
        <v>2012</v>
      </c>
      <c r="Z152" s="14" t="s">
        <v>72</v>
      </c>
    </row>
    <row r="153" spans="1:26" ht="29" x14ac:dyDescent="0.35">
      <c r="A153" t="s">
        <v>42</v>
      </c>
      <c r="B153" s="13">
        <f>VLOOKUP(Table4[[#This Row],[Crop]],Crop!$A$2:$B$5,2,FALSE)</f>
        <v>11</v>
      </c>
      <c r="C153" t="s">
        <v>46</v>
      </c>
      <c r="D153" s="14">
        <f>VLOOKUP(Table4[[#This Row],[District]],district!$A$2:$B$37,2,FALSE)</f>
        <v>13</v>
      </c>
      <c r="E153">
        <v>2013</v>
      </c>
      <c r="F153">
        <v>2.1800000000000002</v>
      </c>
      <c r="G153">
        <v>3</v>
      </c>
      <c r="H153">
        <v>19.47</v>
      </c>
      <c r="L153" s="15" t="s">
        <v>68</v>
      </c>
      <c r="M153" s="14" t="s">
        <v>71</v>
      </c>
      <c r="N153" s="14" t="str">
        <f t="shared" si="36"/>
        <v>,</v>
      </c>
      <c r="O153" s="14">
        <f t="shared" si="37"/>
        <v>11</v>
      </c>
      <c r="P153" s="14" t="str">
        <f t="shared" si="38"/>
        <v>,</v>
      </c>
      <c r="Q153" s="14">
        <f t="shared" si="39"/>
        <v>13</v>
      </c>
      <c r="R153" s="14" t="str">
        <f t="shared" si="40"/>
        <v>,</v>
      </c>
      <c r="S153" s="14">
        <f t="shared" si="41"/>
        <v>3</v>
      </c>
      <c r="T153" s="14" t="str">
        <f t="shared" si="42"/>
        <v>,</v>
      </c>
      <c r="U153" s="14">
        <f t="shared" si="43"/>
        <v>2.1800000000000002</v>
      </c>
      <c r="V153" s="14" t="str">
        <f t="shared" si="44"/>
        <v>,</v>
      </c>
      <c r="W153" s="14">
        <f t="shared" si="45"/>
        <v>19.47</v>
      </c>
      <c r="X153" s="14" t="str">
        <f t="shared" si="46"/>
        <v>,</v>
      </c>
      <c r="Y153" s="14">
        <f t="shared" si="47"/>
        <v>2013</v>
      </c>
      <c r="Z153" s="14" t="s">
        <v>72</v>
      </c>
    </row>
    <row r="154" spans="1:26" ht="29" x14ac:dyDescent="0.35">
      <c r="A154" t="s">
        <v>42</v>
      </c>
      <c r="B154" s="13">
        <f>VLOOKUP(Table4[[#This Row],[Crop]],Crop!$A$2:$B$5,2,FALSE)</f>
        <v>11</v>
      </c>
      <c r="C154" t="s">
        <v>46</v>
      </c>
      <c r="D154" s="14">
        <f>VLOOKUP(Table4[[#This Row],[District]],district!$A$2:$B$37,2,FALSE)</f>
        <v>13</v>
      </c>
      <c r="E154">
        <v>2014</v>
      </c>
      <c r="F154">
        <v>2.04</v>
      </c>
      <c r="G154">
        <v>3</v>
      </c>
      <c r="H154">
        <v>18.22</v>
      </c>
      <c r="L154" s="15" t="s">
        <v>68</v>
      </c>
      <c r="M154" s="14" t="s">
        <v>71</v>
      </c>
      <c r="N154" s="14" t="str">
        <f t="shared" si="36"/>
        <v>,</v>
      </c>
      <c r="O154" s="14">
        <f t="shared" si="37"/>
        <v>11</v>
      </c>
      <c r="P154" s="14" t="str">
        <f t="shared" si="38"/>
        <v>,</v>
      </c>
      <c r="Q154" s="14">
        <f t="shared" si="39"/>
        <v>13</v>
      </c>
      <c r="R154" s="14" t="str">
        <f t="shared" si="40"/>
        <v>,</v>
      </c>
      <c r="S154" s="14">
        <f t="shared" si="41"/>
        <v>3</v>
      </c>
      <c r="T154" s="14" t="str">
        <f t="shared" si="42"/>
        <v>,</v>
      </c>
      <c r="U154" s="14">
        <f t="shared" si="43"/>
        <v>2.04</v>
      </c>
      <c r="V154" s="14" t="str">
        <f t="shared" si="44"/>
        <v>,</v>
      </c>
      <c r="W154" s="14">
        <f t="shared" si="45"/>
        <v>18.22</v>
      </c>
      <c r="X154" s="14" t="str">
        <f t="shared" si="46"/>
        <v>,</v>
      </c>
      <c r="Y154" s="14">
        <f t="shared" si="47"/>
        <v>2014</v>
      </c>
      <c r="Z154" s="14" t="s">
        <v>72</v>
      </c>
    </row>
    <row r="155" spans="1:26" ht="29" x14ac:dyDescent="0.35">
      <c r="A155" t="s">
        <v>42</v>
      </c>
      <c r="B155" s="13">
        <f>VLOOKUP(Table4[[#This Row],[Crop]],Crop!$A$2:$B$5,2,FALSE)</f>
        <v>11</v>
      </c>
      <c r="C155" t="s">
        <v>46</v>
      </c>
      <c r="D155" s="14">
        <f>VLOOKUP(Table4[[#This Row],[District]],district!$A$2:$B$37,2,FALSE)</f>
        <v>13</v>
      </c>
      <c r="E155">
        <v>2015</v>
      </c>
      <c r="F155">
        <v>2.08</v>
      </c>
      <c r="G155">
        <v>3</v>
      </c>
      <c r="H155">
        <v>18.579999999999998</v>
      </c>
      <c r="L155" s="15" t="s">
        <v>68</v>
      </c>
      <c r="M155" s="14" t="s">
        <v>71</v>
      </c>
      <c r="N155" s="14" t="str">
        <f t="shared" si="36"/>
        <v>,</v>
      </c>
      <c r="O155" s="14">
        <f t="shared" si="37"/>
        <v>11</v>
      </c>
      <c r="P155" s="14" t="str">
        <f t="shared" si="38"/>
        <v>,</v>
      </c>
      <c r="Q155" s="14">
        <f t="shared" si="39"/>
        <v>13</v>
      </c>
      <c r="R155" s="14" t="str">
        <f t="shared" si="40"/>
        <v>,</v>
      </c>
      <c r="S155" s="14">
        <f t="shared" si="41"/>
        <v>3</v>
      </c>
      <c r="T155" s="14" t="str">
        <f t="shared" si="42"/>
        <v>,</v>
      </c>
      <c r="U155" s="14">
        <f t="shared" si="43"/>
        <v>2.08</v>
      </c>
      <c r="V155" s="14" t="str">
        <f t="shared" si="44"/>
        <v>,</v>
      </c>
      <c r="W155" s="14">
        <f t="shared" si="45"/>
        <v>18.579999999999998</v>
      </c>
      <c r="X155" s="14" t="str">
        <f t="shared" si="46"/>
        <v>,</v>
      </c>
      <c r="Y155" s="14">
        <f t="shared" si="47"/>
        <v>2015</v>
      </c>
      <c r="Z155" s="14" t="s">
        <v>72</v>
      </c>
    </row>
    <row r="156" spans="1:26" ht="29" x14ac:dyDescent="0.35">
      <c r="A156" t="s">
        <v>42</v>
      </c>
      <c r="B156" s="13">
        <f>VLOOKUP(Table4[[#This Row],[Crop]],Crop!$A$2:$B$5,2,FALSE)</f>
        <v>11</v>
      </c>
      <c r="C156" t="s">
        <v>46</v>
      </c>
      <c r="D156" s="14">
        <f>VLOOKUP(Table4[[#This Row],[District]],district!$A$2:$B$37,2,FALSE)</f>
        <v>13</v>
      </c>
      <c r="E156">
        <v>2016</v>
      </c>
      <c r="F156">
        <v>2.09</v>
      </c>
      <c r="G156">
        <v>3</v>
      </c>
      <c r="H156">
        <v>18.670000000000002</v>
      </c>
      <c r="L156" s="15" t="s">
        <v>68</v>
      </c>
      <c r="M156" s="14" t="s">
        <v>71</v>
      </c>
      <c r="N156" s="14" t="str">
        <f t="shared" si="36"/>
        <v>,</v>
      </c>
      <c r="O156" s="14">
        <f t="shared" si="37"/>
        <v>11</v>
      </c>
      <c r="P156" s="14" t="str">
        <f t="shared" si="38"/>
        <v>,</v>
      </c>
      <c r="Q156" s="14">
        <f t="shared" si="39"/>
        <v>13</v>
      </c>
      <c r="R156" s="14" t="str">
        <f t="shared" si="40"/>
        <v>,</v>
      </c>
      <c r="S156" s="14">
        <f t="shared" si="41"/>
        <v>3</v>
      </c>
      <c r="T156" s="14" t="str">
        <f t="shared" si="42"/>
        <v>,</v>
      </c>
      <c r="U156" s="14">
        <f t="shared" si="43"/>
        <v>2.09</v>
      </c>
      <c r="V156" s="14" t="str">
        <f t="shared" si="44"/>
        <v>,</v>
      </c>
      <c r="W156" s="14">
        <f t="shared" si="45"/>
        <v>18.670000000000002</v>
      </c>
      <c r="X156" s="14" t="str">
        <f t="shared" si="46"/>
        <v>,</v>
      </c>
      <c r="Y156" s="14">
        <f t="shared" si="47"/>
        <v>2016</v>
      </c>
      <c r="Z156" s="14" t="s">
        <v>72</v>
      </c>
    </row>
    <row r="157" spans="1:26" ht="29" x14ac:dyDescent="0.35">
      <c r="A157" t="s">
        <v>42</v>
      </c>
      <c r="B157" s="13">
        <f>VLOOKUP(Table4[[#This Row],[Crop]],Crop!$A$2:$B$5,2,FALSE)</f>
        <v>11</v>
      </c>
      <c r="C157" t="s">
        <v>46</v>
      </c>
      <c r="D157" s="14">
        <f>VLOOKUP(Table4[[#This Row],[District]],district!$A$2:$B$37,2,FALSE)</f>
        <v>13</v>
      </c>
      <c r="E157">
        <v>2017</v>
      </c>
      <c r="F157">
        <v>2.16</v>
      </c>
      <c r="G157">
        <v>3</v>
      </c>
      <c r="H157">
        <v>19.29</v>
      </c>
      <c r="L157" s="15" t="s">
        <v>68</v>
      </c>
      <c r="M157" s="14" t="s">
        <v>71</v>
      </c>
      <c r="N157" s="14" t="str">
        <f t="shared" si="36"/>
        <v>,</v>
      </c>
      <c r="O157" s="14">
        <f t="shared" si="37"/>
        <v>11</v>
      </c>
      <c r="P157" s="14" t="str">
        <f t="shared" si="38"/>
        <v>,</v>
      </c>
      <c r="Q157" s="14">
        <f t="shared" si="39"/>
        <v>13</v>
      </c>
      <c r="R157" s="14" t="str">
        <f t="shared" si="40"/>
        <v>,</v>
      </c>
      <c r="S157" s="14">
        <f t="shared" si="41"/>
        <v>3</v>
      </c>
      <c r="T157" s="14" t="str">
        <f t="shared" si="42"/>
        <v>,</v>
      </c>
      <c r="U157" s="14">
        <f t="shared" si="43"/>
        <v>2.16</v>
      </c>
      <c r="V157" s="14" t="str">
        <f t="shared" si="44"/>
        <v>,</v>
      </c>
      <c r="W157" s="14">
        <f t="shared" si="45"/>
        <v>19.29</v>
      </c>
      <c r="X157" s="14" t="str">
        <f t="shared" si="46"/>
        <v>,</v>
      </c>
      <c r="Y157" s="14">
        <f t="shared" si="47"/>
        <v>2017</v>
      </c>
      <c r="Z157" s="14" t="s">
        <v>72</v>
      </c>
    </row>
    <row r="158" spans="1:26" ht="29" x14ac:dyDescent="0.35">
      <c r="A158" t="s">
        <v>42</v>
      </c>
      <c r="B158" s="13">
        <f>VLOOKUP(Table4[[#This Row],[Crop]],Crop!$A$2:$B$5,2,FALSE)</f>
        <v>11</v>
      </c>
      <c r="C158" t="s">
        <v>46</v>
      </c>
      <c r="D158" s="14">
        <f>VLOOKUP(Table4[[#This Row],[District]],district!$A$2:$B$37,2,FALSE)</f>
        <v>13</v>
      </c>
      <c r="E158">
        <v>2018</v>
      </c>
      <c r="F158">
        <v>2.44</v>
      </c>
      <c r="G158">
        <v>3</v>
      </c>
      <c r="H158">
        <v>21.79</v>
      </c>
      <c r="L158" s="15" t="s">
        <v>68</v>
      </c>
      <c r="M158" s="14" t="s">
        <v>71</v>
      </c>
      <c r="N158" s="14" t="str">
        <f t="shared" si="36"/>
        <v>,</v>
      </c>
      <c r="O158" s="14">
        <f t="shared" si="37"/>
        <v>11</v>
      </c>
      <c r="P158" s="14" t="str">
        <f t="shared" si="38"/>
        <v>,</v>
      </c>
      <c r="Q158" s="14">
        <f t="shared" si="39"/>
        <v>13</v>
      </c>
      <c r="R158" s="14" t="str">
        <f t="shared" si="40"/>
        <v>,</v>
      </c>
      <c r="S158" s="14">
        <f t="shared" si="41"/>
        <v>3</v>
      </c>
      <c r="T158" s="14" t="str">
        <f t="shared" si="42"/>
        <v>,</v>
      </c>
      <c r="U158" s="14">
        <f t="shared" si="43"/>
        <v>2.44</v>
      </c>
      <c r="V158" s="14" t="str">
        <f t="shared" si="44"/>
        <v>,</v>
      </c>
      <c r="W158" s="14">
        <f t="shared" si="45"/>
        <v>21.79</v>
      </c>
      <c r="X158" s="14" t="str">
        <f t="shared" si="46"/>
        <v>,</v>
      </c>
      <c r="Y158" s="14">
        <f t="shared" si="47"/>
        <v>2018</v>
      </c>
      <c r="Z158" s="14" t="s">
        <v>72</v>
      </c>
    </row>
    <row r="159" spans="1:26" ht="29" x14ac:dyDescent="0.35">
      <c r="A159" t="s">
        <v>42</v>
      </c>
      <c r="B159" s="13">
        <f>VLOOKUP(Table4[[#This Row],[Crop]],Crop!$A$2:$B$5,2,FALSE)</f>
        <v>11</v>
      </c>
      <c r="C159" t="s">
        <v>46</v>
      </c>
      <c r="D159" s="14">
        <f>VLOOKUP(Table4[[#This Row],[District]],district!$A$2:$B$37,2,FALSE)</f>
        <v>13</v>
      </c>
      <c r="E159">
        <v>2019</v>
      </c>
      <c r="F159">
        <v>2.33</v>
      </c>
      <c r="G159">
        <v>3</v>
      </c>
      <c r="H159">
        <v>20.81</v>
      </c>
      <c r="L159" s="15" t="s">
        <v>68</v>
      </c>
      <c r="M159" s="14" t="s">
        <v>71</v>
      </c>
      <c r="N159" s="14" t="str">
        <f t="shared" si="36"/>
        <v>,</v>
      </c>
      <c r="O159" s="14">
        <f t="shared" si="37"/>
        <v>11</v>
      </c>
      <c r="P159" s="14" t="str">
        <f t="shared" si="38"/>
        <v>,</v>
      </c>
      <c r="Q159" s="14">
        <f t="shared" si="39"/>
        <v>13</v>
      </c>
      <c r="R159" s="14" t="str">
        <f t="shared" si="40"/>
        <v>,</v>
      </c>
      <c r="S159" s="14">
        <f t="shared" si="41"/>
        <v>3</v>
      </c>
      <c r="T159" s="14" t="str">
        <f t="shared" si="42"/>
        <v>,</v>
      </c>
      <c r="U159" s="14">
        <f t="shared" si="43"/>
        <v>2.33</v>
      </c>
      <c r="V159" s="14" t="str">
        <f t="shared" si="44"/>
        <v>,</v>
      </c>
      <c r="W159" s="14">
        <f t="shared" si="45"/>
        <v>20.81</v>
      </c>
      <c r="X159" s="14" t="str">
        <f t="shared" si="46"/>
        <v>,</v>
      </c>
      <c r="Y159" s="14">
        <f t="shared" si="47"/>
        <v>2019</v>
      </c>
      <c r="Z159" s="14" t="s">
        <v>72</v>
      </c>
    </row>
    <row r="160" spans="1:26" ht="29" x14ac:dyDescent="0.35">
      <c r="A160" t="s">
        <v>42</v>
      </c>
      <c r="B160" s="13">
        <f>VLOOKUP(Table4[[#This Row],[Crop]],Crop!$A$2:$B$5,2,FALSE)</f>
        <v>11</v>
      </c>
      <c r="C160" t="s">
        <v>46</v>
      </c>
      <c r="D160" s="14">
        <f>VLOOKUP(Table4[[#This Row],[District]],district!$A$2:$B$37,2,FALSE)</f>
        <v>13</v>
      </c>
      <c r="E160">
        <v>2020</v>
      </c>
      <c r="F160">
        <v>4.7</v>
      </c>
      <c r="G160">
        <v>5</v>
      </c>
      <c r="H160">
        <v>23.5</v>
      </c>
      <c r="L160" s="15" t="s">
        <v>68</v>
      </c>
      <c r="M160" s="14" t="s">
        <v>71</v>
      </c>
      <c r="N160" s="14" t="str">
        <f t="shared" si="36"/>
        <v>,</v>
      </c>
      <c r="O160" s="14">
        <f t="shared" si="37"/>
        <v>11</v>
      </c>
      <c r="P160" s="14" t="str">
        <f t="shared" si="38"/>
        <v>,</v>
      </c>
      <c r="Q160" s="14">
        <f t="shared" si="39"/>
        <v>13</v>
      </c>
      <c r="R160" s="14" t="str">
        <f t="shared" si="40"/>
        <v>,</v>
      </c>
      <c r="S160" s="14">
        <f t="shared" si="41"/>
        <v>5</v>
      </c>
      <c r="T160" s="14" t="str">
        <f t="shared" si="42"/>
        <v>,</v>
      </c>
      <c r="U160" s="14">
        <f t="shared" si="43"/>
        <v>4.7</v>
      </c>
      <c r="V160" s="14" t="str">
        <f t="shared" si="44"/>
        <v>,</v>
      </c>
      <c r="W160" s="14">
        <f t="shared" si="45"/>
        <v>23.5</v>
      </c>
      <c r="X160" s="14" t="str">
        <f t="shared" si="46"/>
        <v>,</v>
      </c>
      <c r="Y160" s="14">
        <f t="shared" si="47"/>
        <v>2020</v>
      </c>
      <c r="Z160" s="14" t="s">
        <v>72</v>
      </c>
    </row>
    <row r="161" spans="1:26" ht="29" x14ac:dyDescent="0.35">
      <c r="A161" t="s">
        <v>42</v>
      </c>
      <c r="B161" s="13">
        <f>VLOOKUP(Table4[[#This Row],[Crop]],Crop!$A$2:$B$5,2,FALSE)</f>
        <v>11</v>
      </c>
      <c r="C161" t="s">
        <v>46</v>
      </c>
      <c r="D161" s="14">
        <f>VLOOKUP(Table4[[#This Row],[District]],district!$A$2:$B$37,2,FALSE)</f>
        <v>13</v>
      </c>
      <c r="E161">
        <v>2021</v>
      </c>
      <c r="F161">
        <v>0.97</v>
      </c>
      <c r="G161">
        <v>1</v>
      </c>
      <c r="H161">
        <v>24.25</v>
      </c>
      <c r="K161" s="6"/>
      <c r="L161" s="15" t="s">
        <v>68</v>
      </c>
      <c r="M161" s="14" t="s">
        <v>71</v>
      </c>
      <c r="N161" s="14" t="str">
        <f t="shared" si="36"/>
        <v>,</v>
      </c>
      <c r="O161" s="14">
        <f t="shared" si="37"/>
        <v>11</v>
      </c>
      <c r="P161" s="14" t="str">
        <f t="shared" si="38"/>
        <v>,</v>
      </c>
      <c r="Q161" s="14">
        <f t="shared" si="39"/>
        <v>13</v>
      </c>
      <c r="R161" s="14" t="str">
        <f t="shared" si="40"/>
        <v>,</v>
      </c>
      <c r="S161" s="14">
        <f t="shared" si="41"/>
        <v>1</v>
      </c>
      <c r="T161" s="14" t="str">
        <f t="shared" si="42"/>
        <v>,</v>
      </c>
      <c r="U161" s="14">
        <f t="shared" si="43"/>
        <v>0.97</v>
      </c>
      <c r="V161" s="14" t="str">
        <f t="shared" si="44"/>
        <v>,</v>
      </c>
      <c r="W161" s="14">
        <f t="shared" si="45"/>
        <v>24.25</v>
      </c>
      <c r="X161" s="14" t="str">
        <f t="shared" si="46"/>
        <v>,</v>
      </c>
      <c r="Y161" s="14">
        <f t="shared" si="47"/>
        <v>2021</v>
      </c>
      <c r="Z161" s="14" t="s">
        <v>72</v>
      </c>
    </row>
    <row r="162" spans="1:26" ht="29" x14ac:dyDescent="0.35">
      <c r="A162" t="s">
        <v>42</v>
      </c>
      <c r="B162" s="13">
        <f>VLOOKUP(Table4[[#This Row],[Crop]],Crop!$A$2:$B$5,2,FALSE)</f>
        <v>11</v>
      </c>
      <c r="C162" t="s">
        <v>47</v>
      </c>
      <c r="D162" s="14">
        <f>VLOOKUP(Table4[[#This Row],[District]],district!$A$2:$B$37,2,FALSE)</f>
        <v>35</v>
      </c>
      <c r="E162">
        <v>1990</v>
      </c>
      <c r="F162">
        <v>25.79</v>
      </c>
      <c r="G162">
        <v>37</v>
      </c>
      <c r="H162">
        <v>13.2</v>
      </c>
      <c r="L162" s="15" t="s">
        <v>68</v>
      </c>
      <c r="M162" s="14" t="s">
        <v>71</v>
      </c>
      <c r="N162" s="14" t="str">
        <f t="shared" si="36"/>
        <v>,</v>
      </c>
      <c r="O162" s="14">
        <f t="shared" si="37"/>
        <v>11</v>
      </c>
      <c r="P162" s="14" t="str">
        <f t="shared" si="38"/>
        <v>,</v>
      </c>
      <c r="Q162" s="14">
        <f t="shared" si="39"/>
        <v>35</v>
      </c>
      <c r="R162" s="14" t="str">
        <f t="shared" si="40"/>
        <v>,</v>
      </c>
      <c r="S162" s="14">
        <f t="shared" si="41"/>
        <v>37</v>
      </c>
      <c r="T162" s="14" t="str">
        <f t="shared" si="42"/>
        <v>,</v>
      </c>
      <c r="U162" s="14">
        <f t="shared" si="43"/>
        <v>25.79</v>
      </c>
      <c r="V162" s="14" t="str">
        <f t="shared" si="44"/>
        <v>,</v>
      </c>
      <c r="W162" s="14">
        <f t="shared" si="45"/>
        <v>13.2</v>
      </c>
      <c r="X162" s="14" t="str">
        <f t="shared" si="46"/>
        <v>,</v>
      </c>
      <c r="Y162" s="14">
        <f t="shared" si="47"/>
        <v>1990</v>
      </c>
      <c r="Z162" s="14" t="s">
        <v>72</v>
      </c>
    </row>
    <row r="163" spans="1:26" ht="29" x14ac:dyDescent="0.35">
      <c r="A163" t="s">
        <v>42</v>
      </c>
      <c r="B163" s="13">
        <f>VLOOKUP(Table4[[#This Row],[Crop]],Crop!$A$2:$B$5,2,FALSE)</f>
        <v>11</v>
      </c>
      <c r="C163" t="s">
        <v>47</v>
      </c>
      <c r="D163" s="14">
        <f>VLOOKUP(Table4[[#This Row],[District]],district!$A$2:$B$37,2,FALSE)</f>
        <v>35</v>
      </c>
      <c r="E163">
        <v>1991</v>
      </c>
      <c r="F163">
        <v>25.14</v>
      </c>
      <c r="G163">
        <v>33</v>
      </c>
      <c r="H163">
        <v>12.43</v>
      </c>
      <c r="L163" s="15" t="s">
        <v>68</v>
      </c>
      <c r="M163" s="14" t="s">
        <v>71</v>
      </c>
      <c r="N163" s="14" t="str">
        <f t="shared" si="36"/>
        <v>,</v>
      </c>
      <c r="O163" s="14">
        <f t="shared" si="37"/>
        <v>11</v>
      </c>
      <c r="P163" s="14" t="str">
        <f t="shared" si="38"/>
        <v>,</v>
      </c>
      <c r="Q163" s="14">
        <f t="shared" si="39"/>
        <v>35</v>
      </c>
      <c r="R163" s="14" t="str">
        <f t="shared" si="40"/>
        <v>,</v>
      </c>
      <c r="S163" s="14">
        <f t="shared" si="41"/>
        <v>33</v>
      </c>
      <c r="T163" s="14" t="str">
        <f t="shared" si="42"/>
        <v>,</v>
      </c>
      <c r="U163" s="14">
        <f t="shared" si="43"/>
        <v>25.14</v>
      </c>
      <c r="V163" s="14" t="str">
        <f t="shared" si="44"/>
        <v>,</v>
      </c>
      <c r="W163" s="14">
        <f t="shared" si="45"/>
        <v>12.43</v>
      </c>
      <c r="X163" s="14" t="str">
        <f t="shared" si="46"/>
        <v>,</v>
      </c>
      <c r="Y163" s="14">
        <f t="shared" si="47"/>
        <v>1991</v>
      </c>
      <c r="Z163" s="14" t="s">
        <v>72</v>
      </c>
    </row>
    <row r="164" spans="1:26" ht="29" x14ac:dyDescent="0.35">
      <c r="A164" t="s">
        <v>42</v>
      </c>
      <c r="B164" s="13">
        <f>VLOOKUP(Table4[[#This Row],[Crop]],Crop!$A$2:$B$5,2,FALSE)</f>
        <v>11</v>
      </c>
      <c r="C164" t="s">
        <v>47</v>
      </c>
      <c r="D164" s="14">
        <f>VLOOKUP(Table4[[#This Row],[District]],district!$A$2:$B$37,2,FALSE)</f>
        <v>35</v>
      </c>
      <c r="E164">
        <v>1992</v>
      </c>
      <c r="F164">
        <v>24.53</v>
      </c>
      <c r="G164">
        <v>31</v>
      </c>
      <c r="H164">
        <v>13.61</v>
      </c>
      <c r="L164" s="15" t="s">
        <v>68</v>
      </c>
      <c r="M164" s="14" t="s">
        <v>71</v>
      </c>
      <c r="N164" s="14" t="str">
        <f t="shared" si="36"/>
        <v>,</v>
      </c>
      <c r="O164" s="14">
        <f t="shared" si="37"/>
        <v>11</v>
      </c>
      <c r="P164" s="14" t="str">
        <f t="shared" si="38"/>
        <v>,</v>
      </c>
      <c r="Q164" s="14">
        <f t="shared" si="39"/>
        <v>35</v>
      </c>
      <c r="R164" s="14" t="str">
        <f t="shared" si="40"/>
        <v>,</v>
      </c>
      <c r="S164" s="14">
        <f t="shared" si="41"/>
        <v>31</v>
      </c>
      <c r="T164" s="14" t="str">
        <f t="shared" si="42"/>
        <v>,</v>
      </c>
      <c r="U164" s="14">
        <f t="shared" si="43"/>
        <v>24.53</v>
      </c>
      <c r="V164" s="14" t="str">
        <f t="shared" si="44"/>
        <v>,</v>
      </c>
      <c r="W164" s="14">
        <f t="shared" si="45"/>
        <v>13.61</v>
      </c>
      <c r="X164" s="14" t="str">
        <f t="shared" si="46"/>
        <v>,</v>
      </c>
      <c r="Y164" s="14">
        <f t="shared" si="47"/>
        <v>1992</v>
      </c>
      <c r="Z164" s="14" t="s">
        <v>72</v>
      </c>
    </row>
    <row r="165" spans="1:26" ht="29" x14ac:dyDescent="0.35">
      <c r="A165" t="s">
        <v>42</v>
      </c>
      <c r="B165" s="13">
        <f>VLOOKUP(Table4[[#This Row],[Crop]],Crop!$A$2:$B$5,2,FALSE)</f>
        <v>11</v>
      </c>
      <c r="C165" t="s">
        <v>47</v>
      </c>
      <c r="D165" s="14">
        <f>VLOOKUP(Table4[[#This Row],[District]],district!$A$2:$B$37,2,FALSE)</f>
        <v>35</v>
      </c>
      <c r="E165">
        <v>1993</v>
      </c>
      <c r="F165">
        <v>23.83</v>
      </c>
      <c r="G165">
        <v>42</v>
      </c>
      <c r="H165">
        <v>11.5</v>
      </c>
      <c r="L165" s="15" t="s">
        <v>68</v>
      </c>
      <c r="M165" s="14" t="s">
        <v>71</v>
      </c>
      <c r="N165" s="14" t="str">
        <f t="shared" si="36"/>
        <v>,</v>
      </c>
      <c r="O165" s="14">
        <f t="shared" si="37"/>
        <v>11</v>
      </c>
      <c r="P165" s="14" t="str">
        <f t="shared" si="38"/>
        <v>,</v>
      </c>
      <c r="Q165" s="14">
        <f t="shared" si="39"/>
        <v>35</v>
      </c>
      <c r="R165" s="14" t="str">
        <f t="shared" si="40"/>
        <v>,</v>
      </c>
      <c r="S165" s="14">
        <f t="shared" si="41"/>
        <v>42</v>
      </c>
      <c r="T165" s="14" t="str">
        <f t="shared" si="42"/>
        <v>,</v>
      </c>
      <c r="U165" s="14">
        <f t="shared" si="43"/>
        <v>23.83</v>
      </c>
      <c r="V165" s="14" t="str">
        <f t="shared" si="44"/>
        <v>,</v>
      </c>
      <c r="W165" s="14">
        <f t="shared" si="45"/>
        <v>11.5</v>
      </c>
      <c r="X165" s="14" t="str">
        <f t="shared" si="46"/>
        <v>,</v>
      </c>
      <c r="Y165" s="14">
        <f t="shared" si="47"/>
        <v>1993</v>
      </c>
      <c r="Z165" s="14" t="s">
        <v>72</v>
      </c>
    </row>
    <row r="166" spans="1:26" ht="29" x14ac:dyDescent="0.35">
      <c r="A166" t="s">
        <v>42</v>
      </c>
      <c r="B166" s="13">
        <f>VLOOKUP(Table4[[#This Row],[Crop]],Crop!$A$2:$B$5,2,FALSE)</f>
        <v>11</v>
      </c>
      <c r="C166" t="s">
        <v>47</v>
      </c>
      <c r="D166" s="14">
        <f>VLOOKUP(Table4[[#This Row],[District]],district!$A$2:$B$37,2,FALSE)</f>
        <v>35</v>
      </c>
      <c r="E166">
        <v>1994</v>
      </c>
      <c r="F166">
        <v>23.5</v>
      </c>
      <c r="G166">
        <v>46</v>
      </c>
      <c r="H166">
        <v>15.97</v>
      </c>
      <c r="L166" s="15" t="s">
        <v>68</v>
      </c>
      <c r="M166" s="14" t="s">
        <v>71</v>
      </c>
      <c r="N166" s="14" t="str">
        <f t="shared" si="36"/>
        <v>,</v>
      </c>
      <c r="O166" s="14">
        <f t="shared" si="37"/>
        <v>11</v>
      </c>
      <c r="P166" s="14" t="str">
        <f t="shared" si="38"/>
        <v>,</v>
      </c>
      <c r="Q166" s="14">
        <f t="shared" si="39"/>
        <v>35</v>
      </c>
      <c r="R166" s="14" t="str">
        <f t="shared" si="40"/>
        <v>,</v>
      </c>
      <c r="S166" s="14">
        <f t="shared" si="41"/>
        <v>46</v>
      </c>
      <c r="T166" s="14" t="str">
        <f t="shared" si="42"/>
        <v>,</v>
      </c>
      <c r="U166" s="14">
        <f t="shared" si="43"/>
        <v>23.5</v>
      </c>
      <c r="V166" s="14" t="str">
        <f t="shared" si="44"/>
        <v>,</v>
      </c>
      <c r="W166" s="14">
        <f t="shared" si="45"/>
        <v>15.97</v>
      </c>
      <c r="X166" s="14" t="str">
        <f t="shared" si="46"/>
        <v>,</v>
      </c>
      <c r="Y166" s="14">
        <f t="shared" si="47"/>
        <v>1994</v>
      </c>
      <c r="Z166" s="14" t="s">
        <v>72</v>
      </c>
    </row>
    <row r="167" spans="1:26" ht="29" x14ac:dyDescent="0.35">
      <c r="A167" t="s">
        <v>42</v>
      </c>
      <c r="B167" s="13">
        <f>VLOOKUP(Table4[[#This Row],[Crop]],Crop!$A$2:$B$5,2,FALSE)</f>
        <v>11</v>
      </c>
      <c r="C167" t="s">
        <v>47</v>
      </c>
      <c r="D167" s="14">
        <f>VLOOKUP(Table4[[#This Row],[District]],district!$A$2:$B$37,2,FALSE)</f>
        <v>35</v>
      </c>
      <c r="E167">
        <v>1995</v>
      </c>
      <c r="F167">
        <v>24.19</v>
      </c>
      <c r="G167">
        <v>43</v>
      </c>
      <c r="H167">
        <v>15.13</v>
      </c>
      <c r="L167" s="15" t="s">
        <v>68</v>
      </c>
      <c r="M167" s="14" t="s">
        <v>71</v>
      </c>
      <c r="N167" s="14" t="str">
        <f t="shared" si="36"/>
        <v>,</v>
      </c>
      <c r="O167" s="14">
        <f t="shared" si="37"/>
        <v>11</v>
      </c>
      <c r="P167" s="14" t="str">
        <f t="shared" si="38"/>
        <v>,</v>
      </c>
      <c r="Q167" s="14">
        <f t="shared" si="39"/>
        <v>35</v>
      </c>
      <c r="R167" s="14" t="str">
        <f t="shared" si="40"/>
        <v>,</v>
      </c>
      <c r="S167" s="14">
        <f t="shared" si="41"/>
        <v>43</v>
      </c>
      <c r="T167" s="14" t="str">
        <f t="shared" si="42"/>
        <v>,</v>
      </c>
      <c r="U167" s="14">
        <f t="shared" si="43"/>
        <v>24.19</v>
      </c>
      <c r="V167" s="14" t="str">
        <f t="shared" si="44"/>
        <v>,</v>
      </c>
      <c r="W167" s="14">
        <f t="shared" si="45"/>
        <v>15.13</v>
      </c>
      <c r="X167" s="14" t="str">
        <f t="shared" si="46"/>
        <v>,</v>
      </c>
      <c r="Y167" s="14">
        <f t="shared" si="47"/>
        <v>1995</v>
      </c>
      <c r="Z167" s="14" t="s">
        <v>72</v>
      </c>
    </row>
    <row r="168" spans="1:26" ht="29" x14ac:dyDescent="0.35">
      <c r="A168" t="s">
        <v>42</v>
      </c>
      <c r="B168" s="13">
        <f>VLOOKUP(Table4[[#This Row],[Crop]],Crop!$A$2:$B$5,2,FALSE)</f>
        <v>11</v>
      </c>
      <c r="C168" t="s">
        <v>47</v>
      </c>
      <c r="D168" s="14">
        <f>VLOOKUP(Table4[[#This Row],[District]],district!$A$2:$B$37,2,FALSE)</f>
        <v>35</v>
      </c>
      <c r="E168">
        <v>1996</v>
      </c>
      <c r="F168">
        <v>24.53</v>
      </c>
      <c r="G168">
        <v>43</v>
      </c>
      <c r="H168">
        <v>14.3</v>
      </c>
      <c r="L168" s="15" t="s">
        <v>68</v>
      </c>
      <c r="M168" s="14" t="s">
        <v>71</v>
      </c>
      <c r="N168" s="14" t="str">
        <f t="shared" si="36"/>
        <v>,</v>
      </c>
      <c r="O168" s="14">
        <f t="shared" si="37"/>
        <v>11</v>
      </c>
      <c r="P168" s="14" t="str">
        <f t="shared" si="38"/>
        <v>,</v>
      </c>
      <c r="Q168" s="14">
        <f t="shared" si="39"/>
        <v>35</v>
      </c>
      <c r="R168" s="14" t="str">
        <f t="shared" si="40"/>
        <v>,</v>
      </c>
      <c r="S168" s="14">
        <f t="shared" si="41"/>
        <v>43</v>
      </c>
      <c r="T168" s="14" t="str">
        <f t="shared" si="42"/>
        <v>,</v>
      </c>
      <c r="U168" s="14">
        <f t="shared" si="43"/>
        <v>24.53</v>
      </c>
      <c r="V168" s="14" t="str">
        <f t="shared" si="44"/>
        <v>,</v>
      </c>
      <c r="W168" s="14">
        <f t="shared" si="45"/>
        <v>14.3</v>
      </c>
      <c r="X168" s="14" t="str">
        <f t="shared" si="46"/>
        <v>,</v>
      </c>
      <c r="Y168" s="14">
        <f t="shared" si="47"/>
        <v>1996</v>
      </c>
      <c r="Z168" s="14" t="s">
        <v>72</v>
      </c>
    </row>
    <row r="169" spans="1:26" ht="29" x14ac:dyDescent="0.35">
      <c r="A169" t="s">
        <v>42</v>
      </c>
      <c r="B169" s="13">
        <f>VLOOKUP(Table4[[#This Row],[Crop]],Crop!$A$2:$B$5,2,FALSE)</f>
        <v>11</v>
      </c>
      <c r="C169" t="s">
        <v>47</v>
      </c>
      <c r="D169" s="14">
        <f>VLOOKUP(Table4[[#This Row],[District]],district!$A$2:$B$37,2,FALSE)</f>
        <v>35</v>
      </c>
      <c r="E169">
        <v>1997</v>
      </c>
      <c r="F169">
        <v>29.2</v>
      </c>
      <c r="G169">
        <v>42</v>
      </c>
      <c r="H169">
        <v>13.68</v>
      </c>
      <c r="L169" s="15" t="s">
        <v>68</v>
      </c>
      <c r="M169" s="14" t="s">
        <v>71</v>
      </c>
      <c r="N169" s="14" t="str">
        <f t="shared" si="36"/>
        <v>,</v>
      </c>
      <c r="O169" s="14">
        <f t="shared" si="37"/>
        <v>11</v>
      </c>
      <c r="P169" s="14" t="str">
        <f t="shared" si="38"/>
        <v>,</v>
      </c>
      <c r="Q169" s="14">
        <f t="shared" si="39"/>
        <v>35</v>
      </c>
      <c r="R169" s="14" t="str">
        <f t="shared" si="40"/>
        <v>,</v>
      </c>
      <c r="S169" s="14">
        <f t="shared" si="41"/>
        <v>42</v>
      </c>
      <c r="T169" s="14" t="str">
        <f t="shared" si="42"/>
        <v>,</v>
      </c>
      <c r="U169" s="14">
        <f t="shared" si="43"/>
        <v>29.2</v>
      </c>
      <c r="V169" s="14" t="str">
        <f t="shared" si="44"/>
        <v>,</v>
      </c>
      <c r="W169" s="14">
        <f t="shared" si="45"/>
        <v>13.68</v>
      </c>
      <c r="X169" s="14" t="str">
        <f t="shared" si="46"/>
        <v>,</v>
      </c>
      <c r="Y169" s="14">
        <f t="shared" si="47"/>
        <v>1997</v>
      </c>
      <c r="Z169" s="14" t="s">
        <v>72</v>
      </c>
    </row>
    <row r="170" spans="1:26" ht="29" x14ac:dyDescent="0.35">
      <c r="A170" t="s">
        <v>42</v>
      </c>
      <c r="B170" s="13">
        <f>VLOOKUP(Table4[[#This Row],[Crop]],Crop!$A$2:$B$5,2,FALSE)</f>
        <v>11</v>
      </c>
      <c r="C170" t="s">
        <v>47</v>
      </c>
      <c r="D170" s="14">
        <f>VLOOKUP(Table4[[#This Row],[District]],district!$A$2:$B$37,2,FALSE)</f>
        <v>35</v>
      </c>
      <c r="E170">
        <v>1998</v>
      </c>
      <c r="F170">
        <v>30.19</v>
      </c>
      <c r="G170">
        <v>47</v>
      </c>
      <c r="H170">
        <v>16.39</v>
      </c>
      <c r="L170" s="15" t="s">
        <v>68</v>
      </c>
      <c r="M170" s="14" t="s">
        <v>71</v>
      </c>
      <c r="N170" s="14" t="str">
        <f t="shared" si="36"/>
        <v>,</v>
      </c>
      <c r="O170" s="14">
        <f t="shared" si="37"/>
        <v>11</v>
      </c>
      <c r="P170" s="14" t="str">
        <f t="shared" si="38"/>
        <v>,</v>
      </c>
      <c r="Q170" s="14">
        <f t="shared" si="39"/>
        <v>35</v>
      </c>
      <c r="R170" s="14" t="str">
        <f t="shared" si="40"/>
        <v>,</v>
      </c>
      <c r="S170" s="14">
        <f t="shared" si="41"/>
        <v>47</v>
      </c>
      <c r="T170" s="14" t="str">
        <f t="shared" si="42"/>
        <v>,</v>
      </c>
      <c r="U170" s="14">
        <f t="shared" si="43"/>
        <v>30.19</v>
      </c>
      <c r="V170" s="14" t="str">
        <f t="shared" si="44"/>
        <v>,</v>
      </c>
      <c r="W170" s="14">
        <f t="shared" si="45"/>
        <v>16.39</v>
      </c>
      <c r="X170" s="14" t="str">
        <f t="shared" si="46"/>
        <v>,</v>
      </c>
      <c r="Y170" s="14">
        <f t="shared" si="47"/>
        <v>1998</v>
      </c>
      <c r="Z170" s="14" t="s">
        <v>72</v>
      </c>
    </row>
    <row r="171" spans="1:26" ht="29" x14ac:dyDescent="0.35">
      <c r="A171" t="s">
        <v>42</v>
      </c>
      <c r="B171" s="13">
        <f>VLOOKUP(Table4[[#This Row],[Crop]],Crop!$A$2:$B$5,2,FALSE)</f>
        <v>11</v>
      </c>
      <c r="C171" t="s">
        <v>47</v>
      </c>
      <c r="D171" s="14">
        <f>VLOOKUP(Table4[[#This Row],[District]],district!$A$2:$B$37,2,FALSE)</f>
        <v>35</v>
      </c>
      <c r="E171">
        <v>1999</v>
      </c>
      <c r="F171">
        <v>35.26</v>
      </c>
      <c r="G171">
        <v>56</v>
      </c>
      <c r="H171">
        <v>14.94</v>
      </c>
      <c r="L171" s="15" t="s">
        <v>68</v>
      </c>
      <c r="M171" s="14" t="s">
        <v>71</v>
      </c>
      <c r="N171" s="14" t="str">
        <f t="shared" si="36"/>
        <v>,</v>
      </c>
      <c r="O171" s="14">
        <f t="shared" si="37"/>
        <v>11</v>
      </c>
      <c r="P171" s="14" t="str">
        <f t="shared" si="38"/>
        <v>,</v>
      </c>
      <c r="Q171" s="14">
        <f t="shared" si="39"/>
        <v>35</v>
      </c>
      <c r="R171" s="14" t="str">
        <f t="shared" si="40"/>
        <v>,</v>
      </c>
      <c r="S171" s="14">
        <f t="shared" si="41"/>
        <v>56</v>
      </c>
      <c r="T171" s="14" t="str">
        <f t="shared" si="42"/>
        <v>,</v>
      </c>
      <c r="U171" s="14">
        <f t="shared" si="43"/>
        <v>35.26</v>
      </c>
      <c r="V171" s="14" t="str">
        <f t="shared" si="44"/>
        <v>,</v>
      </c>
      <c r="W171" s="14">
        <f t="shared" si="45"/>
        <v>14.94</v>
      </c>
      <c r="X171" s="14" t="str">
        <f t="shared" si="46"/>
        <v>,</v>
      </c>
      <c r="Y171" s="14">
        <f t="shared" si="47"/>
        <v>1999</v>
      </c>
      <c r="Z171" s="14" t="s">
        <v>72</v>
      </c>
    </row>
    <row r="172" spans="1:26" ht="29" x14ac:dyDescent="0.35">
      <c r="A172" t="s">
        <v>42</v>
      </c>
      <c r="B172" s="13">
        <f>VLOOKUP(Table4[[#This Row],[Crop]],Crop!$A$2:$B$5,2,FALSE)</f>
        <v>11</v>
      </c>
      <c r="C172" t="s">
        <v>47</v>
      </c>
      <c r="D172" s="14">
        <f>VLOOKUP(Table4[[#This Row],[District]],district!$A$2:$B$37,2,FALSE)</f>
        <v>35</v>
      </c>
      <c r="E172">
        <v>2000</v>
      </c>
      <c r="F172">
        <v>41.08</v>
      </c>
      <c r="G172">
        <v>62</v>
      </c>
      <c r="H172">
        <v>14.78</v>
      </c>
      <c r="L172" s="15" t="s">
        <v>68</v>
      </c>
      <c r="M172" s="14" t="s">
        <v>71</v>
      </c>
      <c r="N172" s="14" t="str">
        <f t="shared" si="36"/>
        <v>,</v>
      </c>
      <c r="O172" s="14">
        <f t="shared" si="37"/>
        <v>11</v>
      </c>
      <c r="P172" s="14" t="str">
        <f t="shared" si="38"/>
        <v>,</v>
      </c>
      <c r="Q172" s="14">
        <f t="shared" si="39"/>
        <v>35</v>
      </c>
      <c r="R172" s="14" t="str">
        <f t="shared" si="40"/>
        <v>,</v>
      </c>
      <c r="S172" s="14">
        <f t="shared" si="41"/>
        <v>62</v>
      </c>
      <c r="T172" s="14" t="str">
        <f t="shared" si="42"/>
        <v>,</v>
      </c>
      <c r="U172" s="14">
        <f t="shared" si="43"/>
        <v>41.08</v>
      </c>
      <c r="V172" s="14" t="str">
        <f t="shared" si="44"/>
        <v>,</v>
      </c>
      <c r="W172" s="14">
        <f t="shared" si="45"/>
        <v>14.78</v>
      </c>
      <c r="X172" s="14" t="str">
        <f t="shared" si="46"/>
        <v>,</v>
      </c>
      <c r="Y172" s="14">
        <f t="shared" si="47"/>
        <v>2000</v>
      </c>
      <c r="Z172" s="14" t="s">
        <v>72</v>
      </c>
    </row>
    <row r="173" spans="1:26" ht="29" x14ac:dyDescent="0.35">
      <c r="A173" t="s">
        <v>42</v>
      </c>
      <c r="B173" s="13">
        <f>VLOOKUP(Table4[[#This Row],[Crop]],Crop!$A$2:$B$5,2,FALSE)</f>
        <v>11</v>
      </c>
      <c r="C173" t="s">
        <v>47</v>
      </c>
      <c r="D173" s="14">
        <f>VLOOKUP(Table4[[#This Row],[District]],district!$A$2:$B$37,2,FALSE)</f>
        <v>35</v>
      </c>
      <c r="E173">
        <v>2001</v>
      </c>
      <c r="F173">
        <v>30</v>
      </c>
      <c r="G173">
        <v>49</v>
      </c>
      <c r="H173">
        <v>15.13</v>
      </c>
      <c r="L173" s="15" t="s">
        <v>68</v>
      </c>
      <c r="M173" s="14" t="s">
        <v>71</v>
      </c>
      <c r="N173" s="14" t="str">
        <f t="shared" si="36"/>
        <v>,</v>
      </c>
      <c r="O173" s="14">
        <f t="shared" si="37"/>
        <v>11</v>
      </c>
      <c r="P173" s="14" t="str">
        <f t="shared" si="38"/>
        <v>,</v>
      </c>
      <c r="Q173" s="14">
        <f t="shared" si="39"/>
        <v>35</v>
      </c>
      <c r="R173" s="14" t="str">
        <f t="shared" si="40"/>
        <v>,</v>
      </c>
      <c r="S173" s="14">
        <f t="shared" si="41"/>
        <v>49</v>
      </c>
      <c r="T173" s="14" t="str">
        <f t="shared" si="42"/>
        <v>,</v>
      </c>
      <c r="U173" s="14">
        <f t="shared" si="43"/>
        <v>30</v>
      </c>
      <c r="V173" s="14" t="str">
        <f t="shared" si="44"/>
        <v>,</v>
      </c>
      <c r="W173" s="14">
        <f t="shared" si="45"/>
        <v>15.13</v>
      </c>
      <c r="X173" s="14" t="str">
        <f t="shared" si="46"/>
        <v>,</v>
      </c>
      <c r="Y173" s="14">
        <f t="shared" si="47"/>
        <v>2001</v>
      </c>
      <c r="Z173" s="14" t="s">
        <v>72</v>
      </c>
    </row>
    <row r="174" spans="1:26" ht="29" x14ac:dyDescent="0.35">
      <c r="A174" t="s">
        <v>42</v>
      </c>
      <c r="B174" s="13">
        <f>VLOOKUP(Table4[[#This Row],[Crop]],Crop!$A$2:$B$5,2,FALSE)</f>
        <v>11</v>
      </c>
      <c r="C174" t="s">
        <v>47</v>
      </c>
      <c r="D174" s="14">
        <f>VLOOKUP(Table4[[#This Row],[District]],district!$A$2:$B$37,2,FALSE)</f>
        <v>35</v>
      </c>
      <c r="E174">
        <v>2002</v>
      </c>
      <c r="F174">
        <v>32.68</v>
      </c>
      <c r="G174">
        <v>55</v>
      </c>
      <c r="H174">
        <v>21.16</v>
      </c>
      <c r="L174" s="15" t="s">
        <v>68</v>
      </c>
      <c r="M174" s="14" t="s">
        <v>71</v>
      </c>
      <c r="N174" s="14" t="str">
        <f t="shared" si="36"/>
        <v>,</v>
      </c>
      <c r="O174" s="14">
        <f t="shared" si="37"/>
        <v>11</v>
      </c>
      <c r="P174" s="14" t="str">
        <f t="shared" si="38"/>
        <v>,</v>
      </c>
      <c r="Q174" s="14">
        <f t="shared" si="39"/>
        <v>35</v>
      </c>
      <c r="R174" s="14" t="str">
        <f t="shared" si="40"/>
        <v>,</v>
      </c>
      <c r="S174" s="14">
        <f t="shared" si="41"/>
        <v>55</v>
      </c>
      <c r="T174" s="14" t="str">
        <f t="shared" si="42"/>
        <v>,</v>
      </c>
      <c r="U174" s="14">
        <f t="shared" si="43"/>
        <v>32.68</v>
      </c>
      <c r="V174" s="14" t="str">
        <f t="shared" si="44"/>
        <v>,</v>
      </c>
      <c r="W174" s="14">
        <f t="shared" si="45"/>
        <v>21.16</v>
      </c>
      <c r="X174" s="14" t="str">
        <f t="shared" si="46"/>
        <v>,</v>
      </c>
      <c r="Y174" s="14">
        <f t="shared" si="47"/>
        <v>2002</v>
      </c>
      <c r="Z174" s="14" t="s">
        <v>72</v>
      </c>
    </row>
    <row r="175" spans="1:26" ht="29" x14ac:dyDescent="0.35">
      <c r="A175" t="s">
        <v>42</v>
      </c>
      <c r="B175" s="13">
        <f>VLOOKUP(Table4[[#This Row],[Crop]],Crop!$A$2:$B$5,2,FALSE)</f>
        <v>11</v>
      </c>
      <c r="C175" t="s">
        <v>47</v>
      </c>
      <c r="D175" s="14">
        <f>VLOOKUP(Table4[[#This Row],[District]],district!$A$2:$B$37,2,FALSE)</f>
        <v>35</v>
      </c>
      <c r="E175">
        <v>2003</v>
      </c>
      <c r="F175">
        <v>32.56</v>
      </c>
      <c r="G175">
        <v>66</v>
      </c>
      <c r="H175">
        <v>15.83</v>
      </c>
      <c r="L175" s="15" t="s">
        <v>68</v>
      </c>
      <c r="M175" s="14" t="s">
        <v>71</v>
      </c>
      <c r="N175" s="14" t="str">
        <f t="shared" si="36"/>
        <v>,</v>
      </c>
      <c r="O175" s="14">
        <f t="shared" si="37"/>
        <v>11</v>
      </c>
      <c r="P175" s="14" t="str">
        <f t="shared" si="38"/>
        <v>,</v>
      </c>
      <c r="Q175" s="14">
        <f t="shared" si="39"/>
        <v>35</v>
      </c>
      <c r="R175" s="14" t="str">
        <f t="shared" si="40"/>
        <v>,</v>
      </c>
      <c r="S175" s="14">
        <f t="shared" si="41"/>
        <v>66</v>
      </c>
      <c r="T175" s="14" t="str">
        <f t="shared" si="42"/>
        <v>,</v>
      </c>
      <c r="U175" s="14">
        <f t="shared" si="43"/>
        <v>32.56</v>
      </c>
      <c r="V175" s="14" t="str">
        <f t="shared" si="44"/>
        <v>,</v>
      </c>
      <c r="W175" s="14">
        <f t="shared" si="45"/>
        <v>15.83</v>
      </c>
      <c r="X175" s="14" t="str">
        <f t="shared" si="46"/>
        <v>,</v>
      </c>
      <c r="Y175" s="14">
        <f t="shared" si="47"/>
        <v>2003</v>
      </c>
      <c r="Z175" s="14" t="s">
        <v>72</v>
      </c>
    </row>
    <row r="176" spans="1:26" ht="29" x14ac:dyDescent="0.35">
      <c r="A176" t="s">
        <v>42</v>
      </c>
      <c r="B176" s="13">
        <f>VLOOKUP(Table4[[#This Row],[Crop]],Crop!$A$2:$B$5,2,FALSE)</f>
        <v>11</v>
      </c>
      <c r="C176" t="s">
        <v>47</v>
      </c>
      <c r="D176" s="14">
        <f>VLOOKUP(Table4[[#This Row],[District]],district!$A$2:$B$37,2,FALSE)</f>
        <v>35</v>
      </c>
      <c r="E176">
        <v>2004</v>
      </c>
      <c r="F176">
        <v>38.299999999999997</v>
      </c>
      <c r="G176">
        <v>72</v>
      </c>
      <c r="H176">
        <v>16.98</v>
      </c>
      <c r="L176" s="15" t="s">
        <v>68</v>
      </c>
      <c r="M176" s="14" t="s">
        <v>71</v>
      </c>
      <c r="N176" s="14" t="str">
        <f t="shared" si="36"/>
        <v>,</v>
      </c>
      <c r="O176" s="14">
        <f t="shared" si="37"/>
        <v>11</v>
      </c>
      <c r="P176" s="14" t="str">
        <f t="shared" si="38"/>
        <v>,</v>
      </c>
      <c r="Q176" s="14">
        <f t="shared" si="39"/>
        <v>35</v>
      </c>
      <c r="R176" s="14" t="str">
        <f t="shared" si="40"/>
        <v>,</v>
      </c>
      <c r="S176" s="14">
        <f t="shared" si="41"/>
        <v>72</v>
      </c>
      <c r="T176" s="14" t="str">
        <f t="shared" si="42"/>
        <v>,</v>
      </c>
      <c r="U176" s="14">
        <f t="shared" si="43"/>
        <v>38.299999999999997</v>
      </c>
      <c r="V176" s="14" t="str">
        <f t="shared" si="44"/>
        <v>,</v>
      </c>
      <c r="W176" s="14">
        <f t="shared" si="45"/>
        <v>16.98</v>
      </c>
      <c r="X176" s="14" t="str">
        <f t="shared" si="46"/>
        <v>,</v>
      </c>
      <c r="Y176" s="14">
        <f t="shared" si="47"/>
        <v>2004</v>
      </c>
      <c r="Z176" s="14" t="s">
        <v>72</v>
      </c>
    </row>
    <row r="177" spans="1:26" ht="29" x14ac:dyDescent="0.35">
      <c r="A177" t="s">
        <v>42</v>
      </c>
      <c r="B177" s="13">
        <f>VLOOKUP(Table4[[#This Row],[Crop]],Crop!$A$2:$B$5,2,FALSE)</f>
        <v>11</v>
      </c>
      <c r="C177" t="s">
        <v>47</v>
      </c>
      <c r="D177" s="14">
        <f>VLOOKUP(Table4[[#This Row],[District]],district!$A$2:$B$37,2,FALSE)</f>
        <v>35</v>
      </c>
      <c r="E177">
        <v>2005</v>
      </c>
      <c r="F177">
        <v>40.98</v>
      </c>
      <c r="G177">
        <v>72</v>
      </c>
      <c r="H177">
        <v>18.66</v>
      </c>
      <c r="L177" s="15" t="s">
        <v>68</v>
      </c>
      <c r="M177" s="14" t="s">
        <v>71</v>
      </c>
      <c r="N177" s="14" t="str">
        <f t="shared" si="36"/>
        <v>,</v>
      </c>
      <c r="O177" s="14">
        <f t="shared" si="37"/>
        <v>11</v>
      </c>
      <c r="P177" s="14" t="str">
        <f t="shared" si="38"/>
        <v>,</v>
      </c>
      <c r="Q177" s="14">
        <f t="shared" si="39"/>
        <v>35</v>
      </c>
      <c r="R177" s="14" t="str">
        <f t="shared" si="40"/>
        <v>,</v>
      </c>
      <c r="S177" s="14">
        <f t="shared" si="41"/>
        <v>72</v>
      </c>
      <c r="T177" s="14" t="str">
        <f t="shared" si="42"/>
        <v>,</v>
      </c>
      <c r="U177" s="14">
        <f t="shared" si="43"/>
        <v>40.98</v>
      </c>
      <c r="V177" s="14" t="str">
        <f t="shared" si="44"/>
        <v>,</v>
      </c>
      <c r="W177" s="14">
        <f t="shared" si="45"/>
        <v>18.66</v>
      </c>
      <c r="X177" s="14" t="str">
        <f t="shared" si="46"/>
        <v>,</v>
      </c>
      <c r="Y177" s="14">
        <f t="shared" si="47"/>
        <v>2005</v>
      </c>
      <c r="Z177" s="14" t="s">
        <v>72</v>
      </c>
    </row>
    <row r="178" spans="1:26" ht="29" x14ac:dyDescent="0.35">
      <c r="A178" t="s">
        <v>42</v>
      </c>
      <c r="B178" s="13">
        <f>VLOOKUP(Table4[[#This Row],[Crop]],Crop!$A$2:$B$5,2,FALSE)</f>
        <v>11</v>
      </c>
      <c r="C178" t="s">
        <v>47</v>
      </c>
      <c r="D178" s="14">
        <f>VLOOKUP(Table4[[#This Row],[District]],district!$A$2:$B$37,2,FALSE)</f>
        <v>35</v>
      </c>
      <c r="E178">
        <v>2006</v>
      </c>
      <c r="F178">
        <v>37.18</v>
      </c>
      <c r="G178">
        <v>71</v>
      </c>
      <c r="H178">
        <v>17.260000000000002</v>
      </c>
      <c r="L178" s="15" t="s">
        <v>68</v>
      </c>
      <c r="M178" s="14" t="s">
        <v>71</v>
      </c>
      <c r="N178" s="14" t="str">
        <f t="shared" si="36"/>
        <v>,</v>
      </c>
      <c r="O178" s="14">
        <f t="shared" si="37"/>
        <v>11</v>
      </c>
      <c r="P178" s="14" t="str">
        <f t="shared" si="38"/>
        <v>,</v>
      </c>
      <c r="Q178" s="14">
        <f t="shared" si="39"/>
        <v>35</v>
      </c>
      <c r="R178" s="14" t="str">
        <f t="shared" si="40"/>
        <v>,</v>
      </c>
      <c r="S178" s="14">
        <f t="shared" si="41"/>
        <v>71</v>
      </c>
      <c r="T178" s="14" t="str">
        <f t="shared" si="42"/>
        <v>,</v>
      </c>
      <c r="U178" s="14">
        <f t="shared" si="43"/>
        <v>37.18</v>
      </c>
      <c r="V178" s="14" t="str">
        <f t="shared" si="44"/>
        <v>,</v>
      </c>
      <c r="W178" s="14">
        <f t="shared" si="45"/>
        <v>17.260000000000002</v>
      </c>
      <c r="X178" s="14" t="str">
        <f t="shared" si="46"/>
        <v>,</v>
      </c>
      <c r="Y178" s="14">
        <f t="shared" si="47"/>
        <v>2006</v>
      </c>
      <c r="Z178" s="14" t="s">
        <v>72</v>
      </c>
    </row>
    <row r="179" spans="1:26" ht="29" x14ac:dyDescent="0.35">
      <c r="A179" t="s">
        <v>42</v>
      </c>
      <c r="B179" s="13">
        <f>VLOOKUP(Table4[[#This Row],[Crop]],Crop!$A$2:$B$5,2,FALSE)</f>
        <v>11</v>
      </c>
      <c r="C179" t="s">
        <v>47</v>
      </c>
      <c r="D179" s="14">
        <f>VLOOKUP(Table4[[#This Row],[District]],district!$A$2:$B$37,2,FALSE)</f>
        <v>35</v>
      </c>
      <c r="E179">
        <v>2007</v>
      </c>
      <c r="F179">
        <v>42.86</v>
      </c>
      <c r="G179">
        <v>59</v>
      </c>
      <c r="H179">
        <v>20.78</v>
      </c>
      <c r="L179" s="15" t="s">
        <v>68</v>
      </c>
      <c r="M179" s="14" t="s">
        <v>71</v>
      </c>
      <c r="N179" s="14" t="str">
        <f t="shared" si="36"/>
        <v>,</v>
      </c>
      <c r="O179" s="14">
        <f t="shared" si="37"/>
        <v>11</v>
      </c>
      <c r="P179" s="14" t="str">
        <f t="shared" si="38"/>
        <v>,</v>
      </c>
      <c r="Q179" s="14">
        <f t="shared" si="39"/>
        <v>35</v>
      </c>
      <c r="R179" s="14" t="str">
        <f t="shared" si="40"/>
        <v>,</v>
      </c>
      <c r="S179" s="14">
        <f t="shared" si="41"/>
        <v>59</v>
      </c>
      <c r="T179" s="14" t="str">
        <f t="shared" si="42"/>
        <v>,</v>
      </c>
      <c r="U179" s="14">
        <f t="shared" si="43"/>
        <v>42.86</v>
      </c>
      <c r="V179" s="14" t="str">
        <f t="shared" si="44"/>
        <v>,</v>
      </c>
      <c r="W179" s="14">
        <f t="shared" si="45"/>
        <v>20.78</v>
      </c>
      <c r="X179" s="14" t="str">
        <f t="shared" si="46"/>
        <v>,</v>
      </c>
      <c r="Y179" s="14">
        <f t="shared" si="47"/>
        <v>2007</v>
      </c>
      <c r="Z179" s="14" t="s">
        <v>72</v>
      </c>
    </row>
    <row r="180" spans="1:26" ht="29" x14ac:dyDescent="0.35">
      <c r="A180" t="s">
        <v>42</v>
      </c>
      <c r="B180" s="13">
        <f>VLOOKUP(Table4[[#This Row],[Crop]],Crop!$A$2:$B$5,2,FALSE)</f>
        <v>11</v>
      </c>
      <c r="C180" t="s">
        <v>47</v>
      </c>
      <c r="D180" s="14">
        <f>VLOOKUP(Table4[[#This Row],[District]],district!$A$2:$B$37,2,FALSE)</f>
        <v>35</v>
      </c>
      <c r="E180">
        <v>2008</v>
      </c>
      <c r="F180">
        <v>61.76</v>
      </c>
      <c r="G180">
        <v>87</v>
      </c>
      <c r="H180">
        <v>18.32</v>
      </c>
      <c r="L180" s="15" t="s">
        <v>68</v>
      </c>
      <c r="M180" s="14" t="s">
        <v>71</v>
      </c>
      <c r="N180" s="14" t="str">
        <f t="shared" si="36"/>
        <v>,</v>
      </c>
      <c r="O180" s="14">
        <f t="shared" si="37"/>
        <v>11</v>
      </c>
      <c r="P180" s="14" t="str">
        <f t="shared" si="38"/>
        <v>,</v>
      </c>
      <c r="Q180" s="14">
        <f t="shared" si="39"/>
        <v>35</v>
      </c>
      <c r="R180" s="14" t="str">
        <f t="shared" si="40"/>
        <v>,</v>
      </c>
      <c r="S180" s="14">
        <f t="shared" si="41"/>
        <v>87</v>
      </c>
      <c r="T180" s="14" t="str">
        <f t="shared" si="42"/>
        <v>,</v>
      </c>
      <c r="U180" s="14">
        <f t="shared" si="43"/>
        <v>61.76</v>
      </c>
      <c r="V180" s="14" t="str">
        <f t="shared" si="44"/>
        <v>,</v>
      </c>
      <c r="W180" s="14">
        <f t="shared" si="45"/>
        <v>18.32</v>
      </c>
      <c r="X180" s="14" t="str">
        <f t="shared" si="46"/>
        <v>,</v>
      </c>
      <c r="Y180" s="14">
        <f t="shared" si="47"/>
        <v>2008</v>
      </c>
      <c r="Z180" s="14" t="s">
        <v>72</v>
      </c>
    </row>
    <row r="181" spans="1:26" ht="29" x14ac:dyDescent="0.35">
      <c r="A181" t="s">
        <v>42</v>
      </c>
      <c r="B181" s="13">
        <f>VLOOKUP(Table4[[#This Row],[Crop]],Crop!$A$2:$B$5,2,FALSE)</f>
        <v>11</v>
      </c>
      <c r="C181" t="s">
        <v>47</v>
      </c>
      <c r="D181" s="14">
        <f>VLOOKUP(Table4[[#This Row],[District]],district!$A$2:$B$37,2,FALSE)</f>
        <v>35</v>
      </c>
      <c r="E181">
        <v>2009</v>
      </c>
      <c r="F181">
        <v>53.88</v>
      </c>
      <c r="G181">
        <v>89</v>
      </c>
      <c r="H181">
        <v>19.39</v>
      </c>
      <c r="L181" s="15" t="s">
        <v>68</v>
      </c>
      <c r="M181" s="14" t="s">
        <v>71</v>
      </c>
      <c r="N181" s="14" t="str">
        <f t="shared" si="36"/>
        <v>,</v>
      </c>
      <c r="O181" s="14">
        <f t="shared" si="37"/>
        <v>11</v>
      </c>
      <c r="P181" s="14" t="str">
        <f t="shared" si="38"/>
        <v>,</v>
      </c>
      <c r="Q181" s="14">
        <f t="shared" si="39"/>
        <v>35</v>
      </c>
      <c r="R181" s="14" t="str">
        <f t="shared" si="40"/>
        <v>,</v>
      </c>
      <c r="S181" s="14">
        <f t="shared" si="41"/>
        <v>89</v>
      </c>
      <c r="T181" s="14" t="str">
        <f t="shared" si="42"/>
        <v>,</v>
      </c>
      <c r="U181" s="14">
        <f t="shared" si="43"/>
        <v>53.88</v>
      </c>
      <c r="V181" s="14" t="str">
        <f t="shared" si="44"/>
        <v>,</v>
      </c>
      <c r="W181" s="14">
        <f t="shared" si="45"/>
        <v>19.39</v>
      </c>
      <c r="X181" s="14" t="str">
        <f t="shared" si="46"/>
        <v>,</v>
      </c>
      <c r="Y181" s="14">
        <f t="shared" si="47"/>
        <v>2009</v>
      </c>
      <c r="Z181" s="14" t="s">
        <v>72</v>
      </c>
    </row>
    <row r="182" spans="1:26" ht="29" x14ac:dyDescent="0.35">
      <c r="A182" t="s">
        <v>42</v>
      </c>
      <c r="B182" s="13">
        <f>VLOOKUP(Table4[[#This Row],[Crop]],Crop!$A$2:$B$5,2,FALSE)</f>
        <v>11</v>
      </c>
      <c r="C182" t="s">
        <v>47</v>
      </c>
      <c r="D182" s="14">
        <f>VLOOKUP(Table4[[#This Row],[District]],district!$A$2:$B$37,2,FALSE)</f>
        <v>35</v>
      </c>
      <c r="E182">
        <v>2010</v>
      </c>
      <c r="F182">
        <v>46.92</v>
      </c>
      <c r="G182">
        <v>82</v>
      </c>
      <c r="H182">
        <v>20.32</v>
      </c>
      <c r="L182" s="15" t="s">
        <v>68</v>
      </c>
      <c r="M182" s="14" t="s">
        <v>71</v>
      </c>
      <c r="N182" s="14" t="str">
        <f t="shared" si="36"/>
        <v>,</v>
      </c>
      <c r="O182" s="14">
        <f t="shared" si="37"/>
        <v>11</v>
      </c>
      <c r="P182" s="14" t="str">
        <f t="shared" si="38"/>
        <v>,</v>
      </c>
      <c r="Q182" s="14">
        <f t="shared" si="39"/>
        <v>35</v>
      </c>
      <c r="R182" s="14" t="str">
        <f t="shared" si="40"/>
        <v>,</v>
      </c>
      <c r="S182" s="14">
        <f t="shared" si="41"/>
        <v>82</v>
      </c>
      <c r="T182" s="14" t="str">
        <f t="shared" si="42"/>
        <v>,</v>
      </c>
      <c r="U182" s="14">
        <f t="shared" si="43"/>
        <v>46.92</v>
      </c>
      <c r="V182" s="14" t="str">
        <f t="shared" si="44"/>
        <v>,</v>
      </c>
      <c r="W182" s="14">
        <f t="shared" si="45"/>
        <v>20.32</v>
      </c>
      <c r="X182" s="14" t="str">
        <f t="shared" si="46"/>
        <v>,</v>
      </c>
      <c r="Y182" s="14">
        <f t="shared" si="47"/>
        <v>2010</v>
      </c>
      <c r="Z182" s="14" t="s">
        <v>72</v>
      </c>
    </row>
    <row r="183" spans="1:26" ht="29" x14ac:dyDescent="0.35">
      <c r="A183" t="s">
        <v>42</v>
      </c>
      <c r="B183" s="13">
        <f>VLOOKUP(Table4[[#This Row],[Crop]],Crop!$A$2:$B$5,2,FALSE)</f>
        <v>11</v>
      </c>
      <c r="C183" t="s">
        <v>47</v>
      </c>
      <c r="D183" s="14">
        <f>VLOOKUP(Table4[[#This Row],[District]],district!$A$2:$B$37,2,FALSE)</f>
        <v>35</v>
      </c>
      <c r="E183">
        <v>2011</v>
      </c>
      <c r="F183">
        <v>46.06</v>
      </c>
      <c r="G183">
        <v>75</v>
      </c>
      <c r="H183">
        <v>19.12</v>
      </c>
      <c r="L183" s="15" t="s">
        <v>68</v>
      </c>
      <c r="M183" s="14" t="s">
        <v>71</v>
      </c>
      <c r="N183" s="14" t="str">
        <f t="shared" si="36"/>
        <v>,</v>
      </c>
      <c r="O183" s="14">
        <f t="shared" si="37"/>
        <v>11</v>
      </c>
      <c r="P183" s="14" t="str">
        <f t="shared" si="38"/>
        <v>,</v>
      </c>
      <c r="Q183" s="14">
        <f t="shared" si="39"/>
        <v>35</v>
      </c>
      <c r="R183" s="14" t="str">
        <f t="shared" si="40"/>
        <v>,</v>
      </c>
      <c r="S183" s="14">
        <f t="shared" si="41"/>
        <v>75</v>
      </c>
      <c r="T183" s="14" t="str">
        <f t="shared" si="42"/>
        <v>,</v>
      </c>
      <c r="U183" s="14">
        <f t="shared" si="43"/>
        <v>46.06</v>
      </c>
      <c r="V183" s="14" t="str">
        <f t="shared" si="44"/>
        <v>,</v>
      </c>
      <c r="W183" s="14">
        <f t="shared" si="45"/>
        <v>19.12</v>
      </c>
      <c r="X183" s="14" t="str">
        <f t="shared" si="46"/>
        <v>,</v>
      </c>
      <c r="Y183" s="14">
        <f t="shared" si="47"/>
        <v>2011</v>
      </c>
      <c r="Z183" s="14" t="s">
        <v>72</v>
      </c>
    </row>
    <row r="184" spans="1:26" ht="29" x14ac:dyDescent="0.35">
      <c r="A184" t="s">
        <v>42</v>
      </c>
      <c r="B184" s="13">
        <f>VLOOKUP(Table4[[#This Row],[Crop]],Crop!$A$2:$B$5,2,FALSE)</f>
        <v>11</v>
      </c>
      <c r="C184" t="s">
        <v>47</v>
      </c>
      <c r="D184" s="14">
        <f>VLOOKUP(Table4[[#This Row],[District]],district!$A$2:$B$37,2,FALSE)</f>
        <v>35</v>
      </c>
      <c r="E184">
        <v>2012</v>
      </c>
      <c r="F184">
        <v>50.37</v>
      </c>
      <c r="G184">
        <v>73</v>
      </c>
      <c r="H184">
        <v>20.16</v>
      </c>
      <c r="L184" s="15" t="s">
        <v>68</v>
      </c>
      <c r="M184" s="14" t="s">
        <v>71</v>
      </c>
      <c r="N184" s="14" t="str">
        <f t="shared" si="36"/>
        <v>,</v>
      </c>
      <c r="O184" s="14">
        <f t="shared" si="37"/>
        <v>11</v>
      </c>
      <c r="P184" s="14" t="str">
        <f t="shared" si="38"/>
        <v>,</v>
      </c>
      <c r="Q184" s="14">
        <f t="shared" si="39"/>
        <v>35</v>
      </c>
      <c r="R184" s="14" t="str">
        <f t="shared" si="40"/>
        <v>,</v>
      </c>
      <c r="S184" s="14">
        <f t="shared" si="41"/>
        <v>73</v>
      </c>
      <c r="T184" s="14" t="str">
        <f t="shared" si="42"/>
        <v>,</v>
      </c>
      <c r="U184" s="14">
        <f t="shared" si="43"/>
        <v>50.37</v>
      </c>
      <c r="V184" s="14" t="str">
        <f t="shared" si="44"/>
        <v>,</v>
      </c>
      <c r="W184" s="14">
        <f t="shared" si="45"/>
        <v>20.16</v>
      </c>
      <c r="X184" s="14" t="str">
        <f t="shared" si="46"/>
        <v>,</v>
      </c>
      <c r="Y184" s="14">
        <f t="shared" si="47"/>
        <v>2012</v>
      </c>
      <c r="Z184" s="14" t="s">
        <v>72</v>
      </c>
    </row>
    <row r="185" spans="1:26" ht="29" x14ac:dyDescent="0.35">
      <c r="A185" t="s">
        <v>42</v>
      </c>
      <c r="B185" s="13">
        <f>VLOOKUP(Table4[[#This Row],[Crop]],Crop!$A$2:$B$5,2,FALSE)</f>
        <v>11</v>
      </c>
      <c r="C185" t="s">
        <v>47</v>
      </c>
      <c r="D185" s="14">
        <f>VLOOKUP(Table4[[#This Row],[District]],district!$A$2:$B$37,2,FALSE)</f>
        <v>35</v>
      </c>
      <c r="E185">
        <v>2013</v>
      </c>
      <c r="F185">
        <v>52.67</v>
      </c>
      <c r="G185">
        <v>89</v>
      </c>
      <c r="H185">
        <v>18.489999999999998</v>
      </c>
      <c r="L185" s="15" t="s">
        <v>68</v>
      </c>
      <c r="M185" s="14" t="s">
        <v>71</v>
      </c>
      <c r="N185" s="14" t="str">
        <f t="shared" si="36"/>
        <v>,</v>
      </c>
      <c r="O185" s="14">
        <f t="shared" si="37"/>
        <v>11</v>
      </c>
      <c r="P185" s="14" t="str">
        <f t="shared" si="38"/>
        <v>,</v>
      </c>
      <c r="Q185" s="14">
        <f t="shared" si="39"/>
        <v>35</v>
      </c>
      <c r="R185" s="14" t="str">
        <f t="shared" si="40"/>
        <v>,</v>
      </c>
      <c r="S185" s="14">
        <f t="shared" si="41"/>
        <v>89</v>
      </c>
      <c r="T185" s="14" t="str">
        <f t="shared" si="42"/>
        <v>,</v>
      </c>
      <c r="U185" s="14">
        <f t="shared" si="43"/>
        <v>52.67</v>
      </c>
      <c r="V185" s="14" t="str">
        <f t="shared" si="44"/>
        <v>,</v>
      </c>
      <c r="W185" s="14">
        <f t="shared" si="45"/>
        <v>18.489999999999998</v>
      </c>
      <c r="X185" s="14" t="str">
        <f t="shared" si="46"/>
        <v>,</v>
      </c>
      <c r="Y185" s="14">
        <f t="shared" si="47"/>
        <v>2013</v>
      </c>
      <c r="Z185" s="14" t="s">
        <v>72</v>
      </c>
    </row>
    <row r="186" spans="1:26" ht="29" x14ac:dyDescent="0.35">
      <c r="A186" t="s">
        <v>42</v>
      </c>
      <c r="B186" s="13">
        <f>VLOOKUP(Table4[[#This Row],[Crop]],Crop!$A$2:$B$5,2,FALSE)</f>
        <v>11</v>
      </c>
      <c r="C186" t="s">
        <v>47</v>
      </c>
      <c r="D186" s="14">
        <f>VLOOKUP(Table4[[#This Row],[District]],district!$A$2:$B$37,2,FALSE)</f>
        <v>35</v>
      </c>
      <c r="E186">
        <v>2014</v>
      </c>
      <c r="F186">
        <v>58.42</v>
      </c>
      <c r="G186">
        <v>97</v>
      </c>
      <c r="H186">
        <v>22.43</v>
      </c>
      <c r="L186" s="15" t="s">
        <v>68</v>
      </c>
      <c r="M186" s="14" t="s">
        <v>71</v>
      </c>
      <c r="N186" s="14" t="str">
        <f t="shared" si="36"/>
        <v>,</v>
      </c>
      <c r="O186" s="14">
        <f t="shared" si="37"/>
        <v>11</v>
      </c>
      <c r="P186" s="14" t="str">
        <f t="shared" si="38"/>
        <v>,</v>
      </c>
      <c r="Q186" s="14">
        <f t="shared" si="39"/>
        <v>35</v>
      </c>
      <c r="R186" s="14" t="str">
        <f t="shared" si="40"/>
        <v>,</v>
      </c>
      <c r="S186" s="14">
        <f t="shared" si="41"/>
        <v>97</v>
      </c>
      <c r="T186" s="14" t="str">
        <f t="shared" si="42"/>
        <v>,</v>
      </c>
      <c r="U186" s="14">
        <f t="shared" si="43"/>
        <v>58.42</v>
      </c>
      <c r="V186" s="14" t="str">
        <f t="shared" si="44"/>
        <v>,</v>
      </c>
      <c r="W186" s="14">
        <f t="shared" si="45"/>
        <v>22.43</v>
      </c>
      <c r="X186" s="14" t="str">
        <f t="shared" si="46"/>
        <v>,</v>
      </c>
      <c r="Y186" s="14">
        <f t="shared" si="47"/>
        <v>2014</v>
      </c>
      <c r="Z186" s="14" t="s">
        <v>72</v>
      </c>
    </row>
    <row r="187" spans="1:26" ht="29" x14ac:dyDescent="0.35">
      <c r="A187" t="s">
        <v>42</v>
      </c>
      <c r="B187" s="13">
        <f>VLOOKUP(Table4[[#This Row],[Crop]],Crop!$A$2:$B$5,2,FALSE)</f>
        <v>11</v>
      </c>
      <c r="C187" t="s">
        <v>47</v>
      </c>
      <c r="D187" s="14">
        <f>VLOOKUP(Table4[[#This Row],[District]],district!$A$2:$B$37,2,FALSE)</f>
        <v>35</v>
      </c>
      <c r="E187">
        <v>2015</v>
      </c>
      <c r="F187">
        <v>52.89</v>
      </c>
      <c r="G187">
        <v>94</v>
      </c>
      <c r="H187">
        <v>22.49</v>
      </c>
      <c r="L187" s="15" t="s">
        <v>68</v>
      </c>
      <c r="M187" s="14" t="s">
        <v>71</v>
      </c>
      <c r="N187" s="14" t="str">
        <f t="shared" si="36"/>
        <v>,</v>
      </c>
      <c r="O187" s="14">
        <f t="shared" si="37"/>
        <v>11</v>
      </c>
      <c r="P187" s="14" t="str">
        <f t="shared" si="38"/>
        <v>,</v>
      </c>
      <c r="Q187" s="14">
        <f t="shared" si="39"/>
        <v>35</v>
      </c>
      <c r="R187" s="14" t="str">
        <f t="shared" si="40"/>
        <v>,</v>
      </c>
      <c r="S187" s="14">
        <f t="shared" si="41"/>
        <v>94</v>
      </c>
      <c r="T187" s="14" t="str">
        <f t="shared" si="42"/>
        <v>,</v>
      </c>
      <c r="U187" s="14">
        <f t="shared" si="43"/>
        <v>52.89</v>
      </c>
      <c r="V187" s="14" t="str">
        <f t="shared" si="44"/>
        <v>,</v>
      </c>
      <c r="W187" s="14">
        <f t="shared" si="45"/>
        <v>22.49</v>
      </c>
      <c r="X187" s="14" t="str">
        <f t="shared" si="46"/>
        <v>,</v>
      </c>
      <c r="Y187" s="14">
        <f t="shared" si="47"/>
        <v>2015</v>
      </c>
      <c r="Z187" s="14" t="s">
        <v>72</v>
      </c>
    </row>
    <row r="188" spans="1:26" ht="29" x14ac:dyDescent="0.35">
      <c r="A188" t="s">
        <v>42</v>
      </c>
      <c r="B188" s="13">
        <f>VLOOKUP(Table4[[#This Row],[Crop]],Crop!$A$2:$B$5,2,FALSE)</f>
        <v>11</v>
      </c>
      <c r="C188" t="s">
        <v>47</v>
      </c>
      <c r="D188" s="14">
        <f>VLOOKUP(Table4[[#This Row],[District]],district!$A$2:$B$37,2,FALSE)</f>
        <v>35</v>
      </c>
      <c r="E188">
        <v>2016</v>
      </c>
      <c r="F188">
        <v>44.72</v>
      </c>
      <c r="G188">
        <v>93</v>
      </c>
      <c r="H188">
        <v>25.22</v>
      </c>
      <c r="L188" s="15" t="s">
        <v>68</v>
      </c>
      <c r="M188" s="14" t="s">
        <v>71</v>
      </c>
      <c r="N188" s="14" t="str">
        <f t="shared" si="36"/>
        <v>,</v>
      </c>
      <c r="O188" s="14">
        <f t="shared" si="37"/>
        <v>11</v>
      </c>
      <c r="P188" s="14" t="str">
        <f t="shared" si="38"/>
        <v>,</v>
      </c>
      <c r="Q188" s="14">
        <f t="shared" si="39"/>
        <v>35</v>
      </c>
      <c r="R188" s="14" t="str">
        <f t="shared" si="40"/>
        <v>,</v>
      </c>
      <c r="S188" s="14">
        <f t="shared" si="41"/>
        <v>93</v>
      </c>
      <c r="T188" s="14" t="str">
        <f t="shared" si="42"/>
        <v>,</v>
      </c>
      <c r="U188" s="14">
        <f t="shared" si="43"/>
        <v>44.72</v>
      </c>
      <c r="V188" s="14" t="str">
        <f t="shared" si="44"/>
        <v>,</v>
      </c>
      <c r="W188" s="14">
        <f t="shared" si="45"/>
        <v>25.22</v>
      </c>
      <c r="X188" s="14" t="str">
        <f t="shared" si="46"/>
        <v>,</v>
      </c>
      <c r="Y188" s="14">
        <f t="shared" si="47"/>
        <v>2016</v>
      </c>
      <c r="Z188" s="14" t="s">
        <v>72</v>
      </c>
    </row>
    <row r="189" spans="1:26" ht="29" x14ac:dyDescent="0.35">
      <c r="A189" t="s">
        <v>42</v>
      </c>
      <c r="B189" s="13">
        <f>VLOOKUP(Table4[[#This Row],[Crop]],Crop!$A$2:$B$5,2,FALSE)</f>
        <v>11</v>
      </c>
      <c r="C189" t="s">
        <v>47</v>
      </c>
      <c r="D189" s="14">
        <f>VLOOKUP(Table4[[#This Row],[District]],district!$A$2:$B$37,2,FALSE)</f>
        <v>35</v>
      </c>
      <c r="E189">
        <v>2017</v>
      </c>
      <c r="F189">
        <v>52.06</v>
      </c>
      <c r="G189">
        <v>96</v>
      </c>
      <c r="H189">
        <v>25.42</v>
      </c>
      <c r="L189" s="15" t="s">
        <v>68</v>
      </c>
      <c r="M189" s="14" t="s">
        <v>71</v>
      </c>
      <c r="N189" s="14" t="str">
        <f t="shared" si="36"/>
        <v>,</v>
      </c>
      <c r="O189" s="14">
        <f t="shared" si="37"/>
        <v>11</v>
      </c>
      <c r="P189" s="14" t="str">
        <f t="shared" si="38"/>
        <v>,</v>
      </c>
      <c r="Q189" s="14">
        <f t="shared" si="39"/>
        <v>35</v>
      </c>
      <c r="R189" s="14" t="str">
        <f t="shared" si="40"/>
        <v>,</v>
      </c>
      <c r="S189" s="14">
        <f t="shared" si="41"/>
        <v>96</v>
      </c>
      <c r="T189" s="14" t="str">
        <f t="shared" si="42"/>
        <v>,</v>
      </c>
      <c r="U189" s="14">
        <f t="shared" si="43"/>
        <v>52.06</v>
      </c>
      <c r="V189" s="14" t="str">
        <f t="shared" si="44"/>
        <v>,</v>
      </c>
      <c r="W189" s="14">
        <f t="shared" si="45"/>
        <v>25.42</v>
      </c>
      <c r="X189" s="14" t="str">
        <f t="shared" si="46"/>
        <v>,</v>
      </c>
      <c r="Y189" s="14">
        <f t="shared" si="47"/>
        <v>2017</v>
      </c>
      <c r="Z189" s="14" t="s">
        <v>72</v>
      </c>
    </row>
    <row r="190" spans="1:26" ht="29" x14ac:dyDescent="0.35">
      <c r="A190" t="s">
        <v>42</v>
      </c>
      <c r="B190" s="13">
        <f>VLOOKUP(Table4[[#This Row],[Crop]],Crop!$A$2:$B$5,2,FALSE)</f>
        <v>11</v>
      </c>
      <c r="C190" t="s">
        <v>47</v>
      </c>
      <c r="D190" s="14">
        <f>VLOOKUP(Table4[[#This Row],[District]],district!$A$2:$B$37,2,FALSE)</f>
        <v>35</v>
      </c>
      <c r="E190">
        <v>2018</v>
      </c>
      <c r="F190">
        <v>59.48</v>
      </c>
      <c r="G190">
        <v>104</v>
      </c>
      <c r="H190">
        <v>31.54</v>
      </c>
      <c r="L190" s="15" t="s">
        <v>68</v>
      </c>
      <c r="M190" s="14" t="s">
        <v>71</v>
      </c>
      <c r="N190" s="14" t="str">
        <f t="shared" si="36"/>
        <v>,</v>
      </c>
      <c r="O190" s="14">
        <f t="shared" si="37"/>
        <v>11</v>
      </c>
      <c r="P190" s="14" t="str">
        <f t="shared" si="38"/>
        <v>,</v>
      </c>
      <c r="Q190" s="14">
        <f t="shared" si="39"/>
        <v>35</v>
      </c>
      <c r="R190" s="14" t="str">
        <f t="shared" si="40"/>
        <v>,</v>
      </c>
      <c r="S190" s="14">
        <f t="shared" si="41"/>
        <v>104</v>
      </c>
      <c r="T190" s="14" t="str">
        <f t="shared" si="42"/>
        <v>,</v>
      </c>
      <c r="U190" s="14">
        <f t="shared" si="43"/>
        <v>59.48</v>
      </c>
      <c r="V190" s="14" t="str">
        <f t="shared" si="44"/>
        <v>,</v>
      </c>
      <c r="W190" s="14">
        <f t="shared" si="45"/>
        <v>31.54</v>
      </c>
      <c r="X190" s="14" t="str">
        <f t="shared" si="46"/>
        <v>,</v>
      </c>
      <c r="Y190" s="14">
        <f t="shared" si="47"/>
        <v>2018</v>
      </c>
      <c r="Z190" s="14" t="s">
        <v>72</v>
      </c>
    </row>
    <row r="191" spans="1:26" ht="29" x14ac:dyDescent="0.35">
      <c r="A191" t="s">
        <v>42</v>
      </c>
      <c r="B191" s="13">
        <f>VLOOKUP(Table4[[#This Row],[Crop]],Crop!$A$2:$B$5,2,FALSE)</f>
        <v>11</v>
      </c>
      <c r="C191" t="s">
        <v>47</v>
      </c>
      <c r="D191" s="14">
        <f>VLOOKUP(Table4[[#This Row],[District]],district!$A$2:$B$37,2,FALSE)</f>
        <v>35</v>
      </c>
      <c r="E191">
        <v>2019</v>
      </c>
      <c r="F191">
        <v>65.959999999999994</v>
      </c>
      <c r="G191">
        <v>113</v>
      </c>
      <c r="H191">
        <v>25.31</v>
      </c>
      <c r="L191" s="15" t="s">
        <v>68</v>
      </c>
      <c r="M191" s="14" t="s">
        <v>71</v>
      </c>
      <c r="N191" s="14" t="str">
        <f t="shared" ref="N191:N254" si="48">N190</f>
        <v>,</v>
      </c>
      <c r="O191" s="14">
        <f t="shared" ref="O191:O254" si="49">B191</f>
        <v>11</v>
      </c>
      <c r="P191" s="14" t="str">
        <f t="shared" ref="P191:P254" si="50">N191</f>
        <v>,</v>
      </c>
      <c r="Q191" s="14">
        <f t="shared" ref="Q191:Q254" si="51">D191</f>
        <v>35</v>
      </c>
      <c r="R191" s="14" t="str">
        <f t="shared" ref="R191:R254" si="52">N191</f>
        <v>,</v>
      </c>
      <c r="S191" s="14">
        <f t="shared" ref="S191:S254" si="53">G191</f>
        <v>113</v>
      </c>
      <c r="T191" s="14" t="str">
        <f t="shared" ref="T191:T254" si="54">N190</f>
        <v>,</v>
      </c>
      <c r="U191" s="14">
        <f t="shared" ref="U191:U254" si="55">F191</f>
        <v>65.959999999999994</v>
      </c>
      <c r="V191" s="14" t="str">
        <f t="shared" ref="V191:V254" si="56">N190</f>
        <v>,</v>
      </c>
      <c r="W191" s="14">
        <f t="shared" ref="W191:W254" si="57">H191</f>
        <v>25.31</v>
      </c>
      <c r="X191" s="14" t="str">
        <f t="shared" ref="X191:X254" si="58">N190</f>
        <v>,</v>
      </c>
      <c r="Y191" s="14">
        <f t="shared" ref="Y191:Y254" si="59">E191</f>
        <v>2019</v>
      </c>
      <c r="Z191" s="14" t="s">
        <v>72</v>
      </c>
    </row>
    <row r="192" spans="1:26" ht="29" x14ac:dyDescent="0.35">
      <c r="A192" t="s">
        <v>42</v>
      </c>
      <c r="B192" s="13">
        <f>VLOOKUP(Table4[[#This Row],[Crop]],Crop!$A$2:$B$5,2,FALSE)</f>
        <v>11</v>
      </c>
      <c r="C192" t="s">
        <v>47</v>
      </c>
      <c r="D192" s="14">
        <f>VLOOKUP(Table4[[#This Row],[District]],district!$A$2:$B$37,2,FALSE)</f>
        <v>35</v>
      </c>
      <c r="E192">
        <v>2020</v>
      </c>
      <c r="F192">
        <v>97.2</v>
      </c>
      <c r="G192">
        <v>121</v>
      </c>
      <c r="H192">
        <v>28.74</v>
      </c>
      <c r="L192" s="15" t="s">
        <v>68</v>
      </c>
      <c r="M192" s="14" t="s">
        <v>71</v>
      </c>
      <c r="N192" s="14" t="str">
        <f t="shared" si="48"/>
        <v>,</v>
      </c>
      <c r="O192" s="14">
        <f t="shared" si="49"/>
        <v>11</v>
      </c>
      <c r="P192" s="14" t="str">
        <f t="shared" si="50"/>
        <v>,</v>
      </c>
      <c r="Q192" s="14">
        <f t="shared" si="51"/>
        <v>35</v>
      </c>
      <c r="R192" s="14" t="str">
        <f t="shared" si="52"/>
        <v>,</v>
      </c>
      <c r="S192" s="14">
        <f t="shared" si="53"/>
        <v>121</v>
      </c>
      <c r="T192" s="14" t="str">
        <f t="shared" si="54"/>
        <v>,</v>
      </c>
      <c r="U192" s="14">
        <f t="shared" si="55"/>
        <v>97.2</v>
      </c>
      <c r="V192" s="14" t="str">
        <f t="shared" si="56"/>
        <v>,</v>
      </c>
      <c r="W192" s="14">
        <f t="shared" si="57"/>
        <v>28.74</v>
      </c>
      <c r="X192" s="14" t="str">
        <f t="shared" si="58"/>
        <v>,</v>
      </c>
      <c r="Y192" s="14">
        <f t="shared" si="59"/>
        <v>2020</v>
      </c>
      <c r="Z192" s="14" t="s">
        <v>72</v>
      </c>
    </row>
    <row r="193" spans="1:26" ht="29" x14ac:dyDescent="0.35">
      <c r="A193" t="s">
        <v>42</v>
      </c>
      <c r="B193" s="13">
        <f>VLOOKUP(Table4[[#This Row],[Crop]],Crop!$A$2:$B$5,2,FALSE)</f>
        <v>11</v>
      </c>
      <c r="C193" t="s">
        <v>47</v>
      </c>
      <c r="D193" s="14">
        <f>VLOOKUP(Table4[[#This Row],[District]],district!$A$2:$B$37,2,FALSE)</f>
        <v>35</v>
      </c>
      <c r="E193">
        <v>2021</v>
      </c>
      <c r="F193">
        <v>96.97</v>
      </c>
      <c r="G193">
        <v>121</v>
      </c>
      <c r="H193">
        <v>25.12</v>
      </c>
      <c r="L193" s="15" t="s">
        <v>68</v>
      </c>
      <c r="M193" s="14" t="s">
        <v>71</v>
      </c>
      <c r="N193" s="14" t="str">
        <f t="shared" si="48"/>
        <v>,</v>
      </c>
      <c r="O193" s="14">
        <f t="shared" si="49"/>
        <v>11</v>
      </c>
      <c r="P193" s="14" t="str">
        <f t="shared" si="50"/>
        <v>,</v>
      </c>
      <c r="Q193" s="14">
        <f t="shared" si="51"/>
        <v>35</v>
      </c>
      <c r="R193" s="14" t="str">
        <f t="shared" si="52"/>
        <v>,</v>
      </c>
      <c r="S193" s="14">
        <f t="shared" si="53"/>
        <v>121</v>
      </c>
      <c r="T193" s="14" t="str">
        <f t="shared" si="54"/>
        <v>,</v>
      </c>
      <c r="U193" s="14">
        <f t="shared" si="55"/>
        <v>96.97</v>
      </c>
      <c r="V193" s="14" t="str">
        <f t="shared" si="56"/>
        <v>,</v>
      </c>
      <c r="W193" s="14">
        <f t="shared" si="57"/>
        <v>25.12</v>
      </c>
      <c r="X193" s="14" t="str">
        <f t="shared" si="58"/>
        <v>,</v>
      </c>
      <c r="Y193" s="14">
        <f t="shared" si="59"/>
        <v>2021</v>
      </c>
      <c r="Z193" s="14" t="s">
        <v>72</v>
      </c>
    </row>
    <row r="194" spans="1:26" ht="29" x14ac:dyDescent="0.35">
      <c r="A194" t="s">
        <v>42</v>
      </c>
      <c r="B194" s="13">
        <f>VLOOKUP(Table4[[#This Row],[Crop]],Crop!$A$2:$B$5,2,FALSE)</f>
        <v>11</v>
      </c>
      <c r="C194" t="s">
        <v>48</v>
      </c>
      <c r="D194" s="14">
        <f>VLOOKUP(Table4[[#This Row],[District]],district!$A$2:$B$37,2,FALSE)</f>
        <v>12</v>
      </c>
      <c r="E194">
        <v>1990</v>
      </c>
      <c r="F194">
        <v>53.06</v>
      </c>
      <c r="G194">
        <v>114</v>
      </c>
      <c r="H194">
        <v>12.47</v>
      </c>
      <c r="L194" s="15" t="s">
        <v>68</v>
      </c>
      <c r="M194" s="14" t="s">
        <v>71</v>
      </c>
      <c r="N194" s="14" t="str">
        <f t="shared" si="48"/>
        <v>,</v>
      </c>
      <c r="O194" s="14">
        <f t="shared" si="49"/>
        <v>11</v>
      </c>
      <c r="P194" s="14" t="str">
        <f t="shared" si="50"/>
        <v>,</v>
      </c>
      <c r="Q194" s="14">
        <f t="shared" si="51"/>
        <v>12</v>
      </c>
      <c r="R194" s="14" t="str">
        <f t="shared" si="52"/>
        <v>,</v>
      </c>
      <c r="S194" s="14">
        <f t="shared" si="53"/>
        <v>114</v>
      </c>
      <c r="T194" s="14" t="str">
        <f t="shared" si="54"/>
        <v>,</v>
      </c>
      <c r="U194" s="14">
        <f t="shared" si="55"/>
        <v>53.06</v>
      </c>
      <c r="V194" s="14" t="str">
        <f t="shared" si="56"/>
        <v>,</v>
      </c>
      <c r="W194" s="14">
        <f t="shared" si="57"/>
        <v>12.47</v>
      </c>
      <c r="X194" s="14" t="str">
        <f t="shared" si="58"/>
        <v>,</v>
      </c>
      <c r="Y194" s="14">
        <f t="shared" si="59"/>
        <v>1990</v>
      </c>
      <c r="Z194" s="14" t="s">
        <v>72</v>
      </c>
    </row>
    <row r="195" spans="1:26" ht="29" x14ac:dyDescent="0.35">
      <c r="A195" t="s">
        <v>42</v>
      </c>
      <c r="B195" s="13">
        <f>VLOOKUP(Table4[[#This Row],[Crop]],Crop!$A$2:$B$5,2,FALSE)</f>
        <v>11</v>
      </c>
      <c r="C195" t="s">
        <v>48</v>
      </c>
      <c r="D195" s="14">
        <f>VLOOKUP(Table4[[#This Row],[District]],district!$A$2:$B$37,2,FALSE)</f>
        <v>12</v>
      </c>
      <c r="E195">
        <v>1991</v>
      </c>
      <c r="F195">
        <v>47.03</v>
      </c>
      <c r="G195">
        <v>112</v>
      </c>
      <c r="H195">
        <v>11.25</v>
      </c>
      <c r="L195" s="15" t="s">
        <v>68</v>
      </c>
      <c r="M195" s="14" t="s">
        <v>71</v>
      </c>
      <c r="N195" s="14" t="str">
        <f t="shared" si="48"/>
        <v>,</v>
      </c>
      <c r="O195" s="14">
        <f t="shared" si="49"/>
        <v>11</v>
      </c>
      <c r="P195" s="14" t="str">
        <f t="shared" si="50"/>
        <v>,</v>
      </c>
      <c r="Q195" s="14">
        <f t="shared" si="51"/>
        <v>12</v>
      </c>
      <c r="R195" s="14" t="str">
        <f t="shared" si="52"/>
        <v>,</v>
      </c>
      <c r="S195" s="14">
        <f t="shared" si="53"/>
        <v>112</v>
      </c>
      <c r="T195" s="14" t="str">
        <f t="shared" si="54"/>
        <v>,</v>
      </c>
      <c r="U195" s="14">
        <f t="shared" si="55"/>
        <v>47.03</v>
      </c>
      <c r="V195" s="14" t="str">
        <f t="shared" si="56"/>
        <v>,</v>
      </c>
      <c r="W195" s="14">
        <f t="shared" si="57"/>
        <v>11.25</v>
      </c>
      <c r="X195" s="14" t="str">
        <f t="shared" si="58"/>
        <v>,</v>
      </c>
      <c r="Y195" s="14">
        <f t="shared" si="59"/>
        <v>1991</v>
      </c>
      <c r="Z195" s="14" t="s">
        <v>72</v>
      </c>
    </row>
    <row r="196" spans="1:26" ht="29" x14ac:dyDescent="0.35">
      <c r="A196" t="s">
        <v>42</v>
      </c>
      <c r="B196" s="13">
        <f>VLOOKUP(Table4[[#This Row],[Crop]],Crop!$A$2:$B$5,2,FALSE)</f>
        <v>11</v>
      </c>
      <c r="C196" t="s">
        <v>48</v>
      </c>
      <c r="D196" s="14">
        <f>VLOOKUP(Table4[[#This Row],[District]],district!$A$2:$B$37,2,FALSE)</f>
        <v>12</v>
      </c>
      <c r="E196">
        <v>1992</v>
      </c>
      <c r="F196">
        <v>47.03</v>
      </c>
      <c r="G196">
        <v>105</v>
      </c>
      <c r="H196">
        <v>12</v>
      </c>
      <c r="L196" s="15" t="s">
        <v>68</v>
      </c>
      <c r="M196" s="14" t="s">
        <v>71</v>
      </c>
      <c r="N196" s="14" t="str">
        <f t="shared" si="48"/>
        <v>,</v>
      </c>
      <c r="O196" s="14">
        <f t="shared" si="49"/>
        <v>11</v>
      </c>
      <c r="P196" s="14" t="str">
        <f t="shared" si="50"/>
        <v>,</v>
      </c>
      <c r="Q196" s="14">
        <f t="shared" si="51"/>
        <v>12</v>
      </c>
      <c r="R196" s="14" t="str">
        <f t="shared" si="52"/>
        <v>,</v>
      </c>
      <c r="S196" s="14">
        <f t="shared" si="53"/>
        <v>105</v>
      </c>
      <c r="T196" s="14" t="str">
        <f t="shared" si="54"/>
        <v>,</v>
      </c>
      <c r="U196" s="14">
        <f t="shared" si="55"/>
        <v>47.03</v>
      </c>
      <c r="V196" s="14" t="str">
        <f t="shared" si="56"/>
        <v>,</v>
      </c>
      <c r="W196" s="14">
        <f t="shared" si="57"/>
        <v>12</v>
      </c>
      <c r="X196" s="14" t="str">
        <f t="shared" si="58"/>
        <v>,</v>
      </c>
      <c r="Y196" s="14">
        <f t="shared" si="59"/>
        <v>1992</v>
      </c>
      <c r="Z196" s="14" t="s">
        <v>72</v>
      </c>
    </row>
    <row r="197" spans="1:26" ht="29" x14ac:dyDescent="0.35">
      <c r="A197" t="s">
        <v>42</v>
      </c>
      <c r="B197" s="13">
        <f>VLOOKUP(Table4[[#This Row],[Crop]],Crop!$A$2:$B$5,2,FALSE)</f>
        <v>11</v>
      </c>
      <c r="C197" t="s">
        <v>48</v>
      </c>
      <c r="D197" s="14">
        <f>VLOOKUP(Table4[[#This Row],[District]],district!$A$2:$B$37,2,FALSE)</f>
        <v>12</v>
      </c>
      <c r="E197">
        <v>1993</v>
      </c>
      <c r="F197">
        <v>62.98</v>
      </c>
      <c r="G197">
        <v>130</v>
      </c>
      <c r="H197">
        <v>12.98</v>
      </c>
      <c r="L197" s="15" t="s">
        <v>68</v>
      </c>
      <c r="M197" s="14" t="s">
        <v>71</v>
      </c>
      <c r="N197" s="14" t="str">
        <f t="shared" si="48"/>
        <v>,</v>
      </c>
      <c r="O197" s="14">
        <f t="shared" si="49"/>
        <v>11</v>
      </c>
      <c r="P197" s="14" t="str">
        <f t="shared" si="50"/>
        <v>,</v>
      </c>
      <c r="Q197" s="14">
        <f t="shared" si="51"/>
        <v>12</v>
      </c>
      <c r="R197" s="14" t="str">
        <f t="shared" si="52"/>
        <v>,</v>
      </c>
      <c r="S197" s="14">
        <f t="shared" si="53"/>
        <v>130</v>
      </c>
      <c r="T197" s="14" t="str">
        <f t="shared" si="54"/>
        <v>,</v>
      </c>
      <c r="U197" s="14">
        <f t="shared" si="55"/>
        <v>62.98</v>
      </c>
      <c r="V197" s="14" t="str">
        <f t="shared" si="56"/>
        <v>,</v>
      </c>
      <c r="W197" s="14">
        <f t="shared" si="57"/>
        <v>12.98</v>
      </c>
      <c r="X197" s="14" t="str">
        <f t="shared" si="58"/>
        <v>,</v>
      </c>
      <c r="Y197" s="14">
        <f t="shared" si="59"/>
        <v>1993</v>
      </c>
      <c r="Z197" s="14" t="s">
        <v>72</v>
      </c>
    </row>
    <row r="198" spans="1:26" ht="29" x14ac:dyDescent="0.35">
      <c r="A198" t="s">
        <v>42</v>
      </c>
      <c r="B198" s="13">
        <f>VLOOKUP(Table4[[#This Row],[Crop]],Crop!$A$2:$B$5,2,FALSE)</f>
        <v>11</v>
      </c>
      <c r="C198" t="s">
        <v>48</v>
      </c>
      <c r="D198" s="14">
        <f>VLOOKUP(Table4[[#This Row],[District]],district!$A$2:$B$37,2,FALSE)</f>
        <v>12</v>
      </c>
      <c r="E198">
        <v>1994</v>
      </c>
      <c r="F198">
        <v>66.52</v>
      </c>
      <c r="G198">
        <v>140</v>
      </c>
      <c r="H198">
        <v>12.73</v>
      </c>
      <c r="L198" s="15" t="s">
        <v>68</v>
      </c>
      <c r="M198" s="14" t="s">
        <v>71</v>
      </c>
      <c r="N198" s="14" t="str">
        <f t="shared" si="48"/>
        <v>,</v>
      </c>
      <c r="O198" s="14">
        <f t="shared" si="49"/>
        <v>11</v>
      </c>
      <c r="P198" s="14" t="str">
        <f t="shared" si="50"/>
        <v>,</v>
      </c>
      <c r="Q198" s="14">
        <f t="shared" si="51"/>
        <v>12</v>
      </c>
      <c r="R198" s="14" t="str">
        <f t="shared" si="52"/>
        <v>,</v>
      </c>
      <c r="S198" s="14">
        <f t="shared" si="53"/>
        <v>140</v>
      </c>
      <c r="T198" s="14" t="str">
        <f t="shared" si="54"/>
        <v>,</v>
      </c>
      <c r="U198" s="14">
        <f t="shared" si="55"/>
        <v>66.52</v>
      </c>
      <c r="V198" s="14" t="str">
        <f t="shared" si="56"/>
        <v>,</v>
      </c>
      <c r="W198" s="14">
        <f t="shared" si="57"/>
        <v>12.73</v>
      </c>
      <c r="X198" s="14" t="str">
        <f t="shared" si="58"/>
        <v>,</v>
      </c>
      <c r="Y198" s="14">
        <f t="shared" si="59"/>
        <v>1994</v>
      </c>
      <c r="Z198" s="14" t="s">
        <v>72</v>
      </c>
    </row>
    <row r="199" spans="1:26" ht="29" x14ac:dyDescent="0.35">
      <c r="A199" t="s">
        <v>42</v>
      </c>
      <c r="B199" s="13">
        <f>VLOOKUP(Table4[[#This Row],[Crop]],Crop!$A$2:$B$5,2,FALSE)</f>
        <v>11</v>
      </c>
      <c r="C199" t="s">
        <v>48</v>
      </c>
      <c r="D199" s="14">
        <f>VLOOKUP(Table4[[#This Row],[District]],district!$A$2:$B$37,2,FALSE)</f>
        <v>12</v>
      </c>
      <c r="E199">
        <v>1995</v>
      </c>
      <c r="F199">
        <v>71.48</v>
      </c>
      <c r="G199">
        <v>141</v>
      </c>
      <c r="H199">
        <v>13.58</v>
      </c>
      <c r="L199" s="15" t="s">
        <v>68</v>
      </c>
      <c r="M199" s="14" t="s">
        <v>71</v>
      </c>
      <c r="N199" s="14" t="str">
        <f t="shared" si="48"/>
        <v>,</v>
      </c>
      <c r="O199" s="14">
        <f t="shared" si="49"/>
        <v>11</v>
      </c>
      <c r="P199" s="14" t="str">
        <f t="shared" si="50"/>
        <v>,</v>
      </c>
      <c r="Q199" s="14">
        <f t="shared" si="51"/>
        <v>12</v>
      </c>
      <c r="R199" s="14" t="str">
        <f t="shared" si="52"/>
        <v>,</v>
      </c>
      <c r="S199" s="14">
        <f t="shared" si="53"/>
        <v>141</v>
      </c>
      <c r="T199" s="14" t="str">
        <f t="shared" si="54"/>
        <v>,</v>
      </c>
      <c r="U199" s="14">
        <f t="shared" si="55"/>
        <v>71.48</v>
      </c>
      <c r="V199" s="14" t="str">
        <f t="shared" si="56"/>
        <v>,</v>
      </c>
      <c r="W199" s="14">
        <f t="shared" si="57"/>
        <v>13.58</v>
      </c>
      <c r="X199" s="14" t="str">
        <f t="shared" si="58"/>
        <v>,</v>
      </c>
      <c r="Y199" s="14">
        <f t="shared" si="59"/>
        <v>1995</v>
      </c>
      <c r="Z199" s="14" t="s">
        <v>72</v>
      </c>
    </row>
    <row r="200" spans="1:26" ht="29" x14ac:dyDescent="0.35">
      <c r="A200" t="s">
        <v>42</v>
      </c>
      <c r="B200" s="13">
        <f>VLOOKUP(Table4[[#This Row],[Crop]],Crop!$A$2:$B$5,2,FALSE)</f>
        <v>11</v>
      </c>
      <c r="C200" t="s">
        <v>48</v>
      </c>
      <c r="D200" s="14">
        <f>VLOOKUP(Table4[[#This Row],[District]],district!$A$2:$B$37,2,FALSE)</f>
        <v>12</v>
      </c>
      <c r="E200">
        <v>1996</v>
      </c>
      <c r="F200">
        <v>63.3</v>
      </c>
      <c r="G200">
        <v>139</v>
      </c>
      <c r="H200">
        <v>12.2</v>
      </c>
      <c r="L200" s="15" t="s">
        <v>68</v>
      </c>
      <c r="M200" s="14" t="s">
        <v>71</v>
      </c>
      <c r="N200" s="14" t="str">
        <f t="shared" si="48"/>
        <v>,</v>
      </c>
      <c r="O200" s="14">
        <f t="shared" si="49"/>
        <v>11</v>
      </c>
      <c r="P200" s="14" t="str">
        <f t="shared" si="50"/>
        <v>,</v>
      </c>
      <c r="Q200" s="14">
        <f t="shared" si="51"/>
        <v>12</v>
      </c>
      <c r="R200" s="14" t="str">
        <f t="shared" si="52"/>
        <v>,</v>
      </c>
      <c r="S200" s="14">
        <f t="shared" si="53"/>
        <v>139</v>
      </c>
      <c r="T200" s="14" t="str">
        <f t="shared" si="54"/>
        <v>,</v>
      </c>
      <c r="U200" s="14">
        <f t="shared" si="55"/>
        <v>63.3</v>
      </c>
      <c r="V200" s="14" t="str">
        <f t="shared" si="56"/>
        <v>,</v>
      </c>
      <c r="W200" s="14">
        <f t="shared" si="57"/>
        <v>12.2</v>
      </c>
      <c r="X200" s="14" t="str">
        <f t="shared" si="58"/>
        <v>,</v>
      </c>
      <c r="Y200" s="14">
        <f t="shared" si="59"/>
        <v>1996</v>
      </c>
      <c r="Z200" s="14" t="s">
        <v>72</v>
      </c>
    </row>
    <row r="201" spans="1:26" ht="29" x14ac:dyDescent="0.35">
      <c r="A201" t="s">
        <v>42</v>
      </c>
      <c r="B201" s="13">
        <f>VLOOKUP(Table4[[#This Row],[Crop]],Crop!$A$2:$B$5,2,FALSE)</f>
        <v>11</v>
      </c>
      <c r="C201" t="s">
        <v>48</v>
      </c>
      <c r="D201" s="14">
        <f>VLOOKUP(Table4[[#This Row],[District]],district!$A$2:$B$37,2,FALSE)</f>
        <v>12</v>
      </c>
      <c r="E201">
        <v>1997</v>
      </c>
      <c r="F201">
        <v>70.489999999999995</v>
      </c>
      <c r="G201">
        <v>149</v>
      </c>
      <c r="H201">
        <v>12.67</v>
      </c>
      <c r="L201" s="15" t="s">
        <v>68</v>
      </c>
      <c r="M201" s="14" t="s">
        <v>71</v>
      </c>
      <c r="N201" s="14" t="str">
        <f t="shared" si="48"/>
        <v>,</v>
      </c>
      <c r="O201" s="14">
        <f t="shared" si="49"/>
        <v>11</v>
      </c>
      <c r="P201" s="14" t="str">
        <f t="shared" si="50"/>
        <v>,</v>
      </c>
      <c r="Q201" s="14">
        <f t="shared" si="51"/>
        <v>12</v>
      </c>
      <c r="R201" s="14" t="str">
        <f t="shared" si="52"/>
        <v>,</v>
      </c>
      <c r="S201" s="14">
        <f t="shared" si="53"/>
        <v>149</v>
      </c>
      <c r="T201" s="14" t="str">
        <f t="shared" si="54"/>
        <v>,</v>
      </c>
      <c r="U201" s="14">
        <f t="shared" si="55"/>
        <v>70.489999999999995</v>
      </c>
      <c r="V201" s="14" t="str">
        <f t="shared" si="56"/>
        <v>,</v>
      </c>
      <c r="W201" s="14">
        <f t="shared" si="57"/>
        <v>12.67</v>
      </c>
      <c r="X201" s="14" t="str">
        <f t="shared" si="58"/>
        <v>,</v>
      </c>
      <c r="Y201" s="14">
        <f t="shared" si="59"/>
        <v>1997</v>
      </c>
      <c r="Z201" s="14" t="s">
        <v>72</v>
      </c>
    </row>
    <row r="202" spans="1:26" ht="29" x14ac:dyDescent="0.35">
      <c r="A202" t="s">
        <v>42</v>
      </c>
      <c r="B202" s="13">
        <f>VLOOKUP(Table4[[#This Row],[Crop]],Crop!$A$2:$B$5,2,FALSE)</f>
        <v>11</v>
      </c>
      <c r="C202" t="s">
        <v>48</v>
      </c>
      <c r="D202" s="14">
        <f>VLOOKUP(Table4[[#This Row],[District]],district!$A$2:$B$37,2,FALSE)</f>
        <v>12</v>
      </c>
      <c r="E202">
        <v>1998</v>
      </c>
      <c r="F202">
        <v>84.42</v>
      </c>
      <c r="G202">
        <v>170</v>
      </c>
      <c r="H202">
        <v>13.3</v>
      </c>
      <c r="L202" s="15" t="s">
        <v>68</v>
      </c>
      <c r="M202" s="14" t="s">
        <v>71</v>
      </c>
      <c r="N202" s="14" t="str">
        <f t="shared" si="48"/>
        <v>,</v>
      </c>
      <c r="O202" s="14">
        <f t="shared" si="49"/>
        <v>11</v>
      </c>
      <c r="P202" s="14" t="str">
        <f t="shared" si="50"/>
        <v>,</v>
      </c>
      <c r="Q202" s="14">
        <f t="shared" si="51"/>
        <v>12</v>
      </c>
      <c r="R202" s="14" t="str">
        <f t="shared" si="52"/>
        <v>,</v>
      </c>
      <c r="S202" s="14">
        <f t="shared" si="53"/>
        <v>170</v>
      </c>
      <c r="T202" s="14" t="str">
        <f t="shared" si="54"/>
        <v>,</v>
      </c>
      <c r="U202" s="14">
        <f t="shared" si="55"/>
        <v>84.42</v>
      </c>
      <c r="V202" s="14" t="str">
        <f t="shared" si="56"/>
        <v>,</v>
      </c>
      <c r="W202" s="14">
        <f t="shared" si="57"/>
        <v>13.3</v>
      </c>
      <c r="X202" s="14" t="str">
        <f t="shared" si="58"/>
        <v>,</v>
      </c>
      <c r="Y202" s="14">
        <f t="shared" si="59"/>
        <v>1998</v>
      </c>
      <c r="Z202" s="14" t="s">
        <v>72</v>
      </c>
    </row>
    <row r="203" spans="1:26" ht="29" x14ac:dyDescent="0.35">
      <c r="A203" t="s">
        <v>42</v>
      </c>
      <c r="B203" s="13">
        <f>VLOOKUP(Table4[[#This Row],[Crop]],Crop!$A$2:$B$5,2,FALSE)</f>
        <v>11</v>
      </c>
      <c r="C203" t="s">
        <v>48</v>
      </c>
      <c r="D203" s="14">
        <f>VLOOKUP(Table4[[#This Row],[District]],district!$A$2:$B$37,2,FALSE)</f>
        <v>12</v>
      </c>
      <c r="E203">
        <v>1999</v>
      </c>
      <c r="F203">
        <v>106.27</v>
      </c>
      <c r="G203">
        <v>196</v>
      </c>
      <c r="H203">
        <v>14.53</v>
      </c>
      <c r="L203" s="15" t="s">
        <v>68</v>
      </c>
      <c r="M203" s="14" t="s">
        <v>71</v>
      </c>
      <c r="N203" s="14" t="str">
        <f t="shared" si="48"/>
        <v>,</v>
      </c>
      <c r="O203" s="14">
        <f t="shared" si="49"/>
        <v>11</v>
      </c>
      <c r="P203" s="14" t="str">
        <f t="shared" si="50"/>
        <v>,</v>
      </c>
      <c r="Q203" s="14">
        <f t="shared" si="51"/>
        <v>12</v>
      </c>
      <c r="R203" s="14" t="str">
        <f t="shared" si="52"/>
        <v>,</v>
      </c>
      <c r="S203" s="14">
        <f t="shared" si="53"/>
        <v>196</v>
      </c>
      <c r="T203" s="14" t="str">
        <f t="shared" si="54"/>
        <v>,</v>
      </c>
      <c r="U203" s="14">
        <f t="shared" si="55"/>
        <v>106.27</v>
      </c>
      <c r="V203" s="14" t="str">
        <f t="shared" si="56"/>
        <v>,</v>
      </c>
      <c r="W203" s="14">
        <f t="shared" si="57"/>
        <v>14.53</v>
      </c>
      <c r="X203" s="14" t="str">
        <f t="shared" si="58"/>
        <v>,</v>
      </c>
      <c r="Y203" s="14">
        <f t="shared" si="59"/>
        <v>1999</v>
      </c>
      <c r="Z203" s="14" t="s">
        <v>72</v>
      </c>
    </row>
    <row r="204" spans="1:26" ht="29" x14ac:dyDescent="0.35">
      <c r="A204" t="s">
        <v>42</v>
      </c>
      <c r="B204" s="13">
        <f>VLOOKUP(Table4[[#This Row],[Crop]],Crop!$A$2:$B$5,2,FALSE)</f>
        <v>11</v>
      </c>
      <c r="C204" t="s">
        <v>48</v>
      </c>
      <c r="D204" s="14">
        <f>VLOOKUP(Table4[[#This Row],[District]],district!$A$2:$B$37,2,FALSE)</f>
        <v>12</v>
      </c>
      <c r="E204">
        <v>2000</v>
      </c>
      <c r="F204">
        <v>126.86</v>
      </c>
      <c r="G204">
        <v>213</v>
      </c>
      <c r="H204">
        <v>15.96</v>
      </c>
      <c r="L204" s="15" t="s">
        <v>68</v>
      </c>
      <c r="M204" s="14" t="s">
        <v>71</v>
      </c>
      <c r="N204" s="14" t="str">
        <f t="shared" si="48"/>
        <v>,</v>
      </c>
      <c r="O204" s="14">
        <f t="shared" si="49"/>
        <v>11</v>
      </c>
      <c r="P204" s="14" t="str">
        <f t="shared" si="50"/>
        <v>,</v>
      </c>
      <c r="Q204" s="14">
        <f t="shared" si="51"/>
        <v>12</v>
      </c>
      <c r="R204" s="14" t="str">
        <f t="shared" si="52"/>
        <v>,</v>
      </c>
      <c r="S204" s="14">
        <f t="shared" si="53"/>
        <v>213</v>
      </c>
      <c r="T204" s="14" t="str">
        <f t="shared" si="54"/>
        <v>,</v>
      </c>
      <c r="U204" s="14">
        <f t="shared" si="55"/>
        <v>126.86</v>
      </c>
      <c r="V204" s="14" t="str">
        <f t="shared" si="56"/>
        <v>,</v>
      </c>
      <c r="W204" s="14">
        <f t="shared" si="57"/>
        <v>15.96</v>
      </c>
      <c r="X204" s="14" t="str">
        <f t="shared" si="58"/>
        <v>,</v>
      </c>
      <c r="Y204" s="14">
        <f t="shared" si="59"/>
        <v>2000</v>
      </c>
      <c r="Z204" s="14" t="s">
        <v>72</v>
      </c>
    </row>
    <row r="205" spans="1:26" ht="29" x14ac:dyDescent="0.35">
      <c r="A205" t="s">
        <v>42</v>
      </c>
      <c r="B205" s="13">
        <f>VLOOKUP(Table4[[#This Row],[Crop]],Crop!$A$2:$B$5,2,FALSE)</f>
        <v>11</v>
      </c>
      <c r="C205" t="s">
        <v>48</v>
      </c>
      <c r="D205" s="14">
        <f>VLOOKUP(Table4[[#This Row],[District]],district!$A$2:$B$37,2,FALSE)</f>
        <v>12</v>
      </c>
      <c r="E205">
        <v>2001</v>
      </c>
      <c r="F205">
        <v>104</v>
      </c>
      <c r="G205">
        <v>178</v>
      </c>
      <c r="H205">
        <v>15.74</v>
      </c>
      <c r="L205" s="15" t="s">
        <v>68</v>
      </c>
      <c r="M205" s="14" t="s">
        <v>71</v>
      </c>
      <c r="N205" s="14" t="str">
        <f t="shared" si="48"/>
        <v>,</v>
      </c>
      <c r="O205" s="14">
        <f t="shared" si="49"/>
        <v>11</v>
      </c>
      <c r="P205" s="14" t="str">
        <f t="shared" si="50"/>
        <v>,</v>
      </c>
      <c r="Q205" s="14">
        <f t="shared" si="51"/>
        <v>12</v>
      </c>
      <c r="R205" s="14" t="str">
        <f t="shared" si="52"/>
        <v>,</v>
      </c>
      <c r="S205" s="14">
        <f t="shared" si="53"/>
        <v>178</v>
      </c>
      <c r="T205" s="14" t="str">
        <f t="shared" si="54"/>
        <v>,</v>
      </c>
      <c r="U205" s="14">
        <f t="shared" si="55"/>
        <v>104</v>
      </c>
      <c r="V205" s="14" t="str">
        <f t="shared" si="56"/>
        <v>,</v>
      </c>
      <c r="W205" s="14">
        <f t="shared" si="57"/>
        <v>15.74</v>
      </c>
      <c r="X205" s="14" t="str">
        <f t="shared" si="58"/>
        <v>,</v>
      </c>
      <c r="Y205" s="14">
        <f t="shared" si="59"/>
        <v>2001</v>
      </c>
      <c r="Z205" s="14" t="s">
        <v>72</v>
      </c>
    </row>
    <row r="206" spans="1:26" ht="29" x14ac:dyDescent="0.35">
      <c r="A206" t="s">
        <v>42</v>
      </c>
      <c r="B206" s="13">
        <f>VLOOKUP(Table4[[#This Row],[Crop]],Crop!$A$2:$B$5,2,FALSE)</f>
        <v>11</v>
      </c>
      <c r="C206" t="s">
        <v>48</v>
      </c>
      <c r="D206" s="14">
        <f>VLOOKUP(Table4[[#This Row],[District]],district!$A$2:$B$37,2,FALSE)</f>
        <v>12</v>
      </c>
      <c r="E206">
        <v>2002</v>
      </c>
      <c r="F206">
        <v>117.93</v>
      </c>
      <c r="G206">
        <v>196</v>
      </c>
      <c r="H206">
        <v>16.12</v>
      </c>
      <c r="L206" s="15" t="s">
        <v>68</v>
      </c>
      <c r="M206" s="14" t="s">
        <v>71</v>
      </c>
      <c r="N206" s="14" t="str">
        <f t="shared" si="48"/>
        <v>,</v>
      </c>
      <c r="O206" s="14">
        <f t="shared" si="49"/>
        <v>11</v>
      </c>
      <c r="P206" s="14" t="str">
        <f t="shared" si="50"/>
        <v>,</v>
      </c>
      <c r="Q206" s="14">
        <f t="shared" si="51"/>
        <v>12</v>
      </c>
      <c r="R206" s="14" t="str">
        <f t="shared" si="52"/>
        <v>,</v>
      </c>
      <c r="S206" s="14">
        <f t="shared" si="53"/>
        <v>196</v>
      </c>
      <c r="T206" s="14" t="str">
        <f t="shared" si="54"/>
        <v>,</v>
      </c>
      <c r="U206" s="14">
        <f t="shared" si="55"/>
        <v>117.93</v>
      </c>
      <c r="V206" s="14" t="str">
        <f t="shared" si="56"/>
        <v>,</v>
      </c>
      <c r="W206" s="14">
        <f t="shared" si="57"/>
        <v>16.12</v>
      </c>
      <c r="X206" s="14" t="str">
        <f t="shared" si="58"/>
        <v>,</v>
      </c>
      <c r="Y206" s="14">
        <f t="shared" si="59"/>
        <v>2002</v>
      </c>
      <c r="Z206" s="14" t="s">
        <v>72</v>
      </c>
    </row>
    <row r="207" spans="1:26" ht="29" x14ac:dyDescent="0.35">
      <c r="A207" t="s">
        <v>42</v>
      </c>
      <c r="B207" s="13">
        <f>VLOOKUP(Table4[[#This Row],[Crop]],Crop!$A$2:$B$5,2,FALSE)</f>
        <v>11</v>
      </c>
      <c r="C207" t="s">
        <v>48</v>
      </c>
      <c r="D207" s="14">
        <f>VLOOKUP(Table4[[#This Row],[District]],district!$A$2:$B$37,2,FALSE)</f>
        <v>12</v>
      </c>
      <c r="E207">
        <v>2003</v>
      </c>
      <c r="F207">
        <v>150.75</v>
      </c>
      <c r="G207">
        <v>242</v>
      </c>
      <c r="H207">
        <v>16.690000000000001</v>
      </c>
      <c r="L207" s="15" t="s">
        <v>68</v>
      </c>
      <c r="M207" s="14" t="s">
        <v>71</v>
      </c>
      <c r="N207" s="14" t="str">
        <f t="shared" si="48"/>
        <v>,</v>
      </c>
      <c r="O207" s="14">
        <f t="shared" si="49"/>
        <v>11</v>
      </c>
      <c r="P207" s="14" t="str">
        <f t="shared" si="50"/>
        <v>,</v>
      </c>
      <c r="Q207" s="14">
        <f t="shared" si="51"/>
        <v>12</v>
      </c>
      <c r="R207" s="14" t="str">
        <f t="shared" si="52"/>
        <v>,</v>
      </c>
      <c r="S207" s="14">
        <f t="shared" si="53"/>
        <v>242</v>
      </c>
      <c r="T207" s="14" t="str">
        <f t="shared" si="54"/>
        <v>,</v>
      </c>
      <c r="U207" s="14">
        <f t="shared" si="55"/>
        <v>150.75</v>
      </c>
      <c r="V207" s="14" t="str">
        <f t="shared" si="56"/>
        <v>,</v>
      </c>
      <c r="W207" s="14">
        <f t="shared" si="57"/>
        <v>16.690000000000001</v>
      </c>
      <c r="X207" s="14" t="str">
        <f t="shared" si="58"/>
        <v>,</v>
      </c>
      <c r="Y207" s="14">
        <f t="shared" si="59"/>
        <v>2003</v>
      </c>
      <c r="Z207" s="14" t="s">
        <v>72</v>
      </c>
    </row>
    <row r="208" spans="1:26" ht="29" x14ac:dyDescent="0.35">
      <c r="A208" t="s">
        <v>42</v>
      </c>
      <c r="B208" s="13">
        <f>VLOOKUP(Table4[[#This Row],[Crop]],Crop!$A$2:$B$5,2,FALSE)</f>
        <v>11</v>
      </c>
      <c r="C208" t="s">
        <v>48</v>
      </c>
      <c r="D208" s="14">
        <f>VLOOKUP(Table4[[#This Row],[District]],district!$A$2:$B$37,2,FALSE)</f>
        <v>12</v>
      </c>
      <c r="E208">
        <v>2004</v>
      </c>
      <c r="F208">
        <v>176.45</v>
      </c>
      <c r="G208">
        <v>266</v>
      </c>
      <c r="H208">
        <v>17.77</v>
      </c>
      <c r="L208" s="15" t="s">
        <v>68</v>
      </c>
      <c r="M208" s="14" t="s">
        <v>71</v>
      </c>
      <c r="N208" s="14" t="str">
        <f t="shared" si="48"/>
        <v>,</v>
      </c>
      <c r="O208" s="14">
        <f t="shared" si="49"/>
        <v>11</v>
      </c>
      <c r="P208" s="14" t="str">
        <f t="shared" si="50"/>
        <v>,</v>
      </c>
      <c r="Q208" s="14">
        <f t="shared" si="51"/>
        <v>12</v>
      </c>
      <c r="R208" s="14" t="str">
        <f t="shared" si="52"/>
        <v>,</v>
      </c>
      <c r="S208" s="14">
        <f t="shared" si="53"/>
        <v>266</v>
      </c>
      <c r="T208" s="14" t="str">
        <f t="shared" si="54"/>
        <v>,</v>
      </c>
      <c r="U208" s="14">
        <f t="shared" si="55"/>
        <v>176.45</v>
      </c>
      <c r="V208" s="14" t="str">
        <f t="shared" si="56"/>
        <v>,</v>
      </c>
      <c r="W208" s="14">
        <f t="shared" si="57"/>
        <v>17.77</v>
      </c>
      <c r="X208" s="14" t="str">
        <f t="shared" si="58"/>
        <v>,</v>
      </c>
      <c r="Y208" s="14">
        <f t="shared" si="59"/>
        <v>2004</v>
      </c>
      <c r="Z208" s="14" t="s">
        <v>72</v>
      </c>
    </row>
    <row r="209" spans="1:26" ht="29" x14ac:dyDescent="0.35">
      <c r="A209" t="s">
        <v>42</v>
      </c>
      <c r="B209" s="13">
        <f>VLOOKUP(Table4[[#This Row],[Crop]],Crop!$A$2:$B$5,2,FALSE)</f>
        <v>11</v>
      </c>
      <c r="C209" t="s">
        <v>48</v>
      </c>
      <c r="D209" s="14">
        <f>VLOOKUP(Table4[[#This Row],[District]],district!$A$2:$B$37,2,FALSE)</f>
        <v>12</v>
      </c>
      <c r="E209">
        <v>2005</v>
      </c>
      <c r="F209">
        <v>178.18</v>
      </c>
      <c r="G209">
        <v>267</v>
      </c>
      <c r="H209">
        <v>17.88</v>
      </c>
      <c r="L209" s="15" t="s">
        <v>68</v>
      </c>
      <c r="M209" s="14" t="s">
        <v>71</v>
      </c>
      <c r="N209" s="14" t="str">
        <f t="shared" si="48"/>
        <v>,</v>
      </c>
      <c r="O209" s="14">
        <f t="shared" si="49"/>
        <v>11</v>
      </c>
      <c r="P209" s="14" t="str">
        <f t="shared" si="50"/>
        <v>,</v>
      </c>
      <c r="Q209" s="14">
        <f t="shared" si="51"/>
        <v>12</v>
      </c>
      <c r="R209" s="14" t="str">
        <f t="shared" si="52"/>
        <v>,</v>
      </c>
      <c r="S209" s="14">
        <f t="shared" si="53"/>
        <v>267</v>
      </c>
      <c r="T209" s="14" t="str">
        <f t="shared" si="54"/>
        <v>,</v>
      </c>
      <c r="U209" s="14">
        <f t="shared" si="55"/>
        <v>178.18</v>
      </c>
      <c r="V209" s="14" t="str">
        <f t="shared" si="56"/>
        <v>,</v>
      </c>
      <c r="W209" s="14">
        <f t="shared" si="57"/>
        <v>17.88</v>
      </c>
      <c r="X209" s="14" t="str">
        <f t="shared" si="58"/>
        <v>,</v>
      </c>
      <c r="Y209" s="14">
        <f t="shared" si="59"/>
        <v>2005</v>
      </c>
      <c r="Z209" s="14" t="s">
        <v>72</v>
      </c>
    </row>
    <row r="210" spans="1:26" ht="29" x14ac:dyDescent="0.35">
      <c r="A210" t="s">
        <v>42</v>
      </c>
      <c r="B210" s="13">
        <f>VLOOKUP(Table4[[#This Row],[Crop]],Crop!$A$2:$B$5,2,FALSE)</f>
        <v>11</v>
      </c>
      <c r="C210" t="s">
        <v>48</v>
      </c>
      <c r="D210" s="14">
        <f>VLOOKUP(Table4[[#This Row],[District]],district!$A$2:$B$37,2,FALSE)</f>
        <v>12</v>
      </c>
      <c r="E210">
        <v>2006</v>
      </c>
      <c r="F210">
        <v>170.81</v>
      </c>
      <c r="G210">
        <v>254</v>
      </c>
      <c r="H210">
        <v>18.02</v>
      </c>
      <c r="L210" s="15" t="s">
        <v>68</v>
      </c>
      <c r="M210" s="14" t="s">
        <v>71</v>
      </c>
      <c r="N210" s="14" t="str">
        <f t="shared" si="48"/>
        <v>,</v>
      </c>
      <c r="O210" s="14">
        <f t="shared" si="49"/>
        <v>11</v>
      </c>
      <c r="P210" s="14" t="str">
        <f t="shared" si="50"/>
        <v>,</v>
      </c>
      <c r="Q210" s="14">
        <f t="shared" si="51"/>
        <v>12</v>
      </c>
      <c r="R210" s="14" t="str">
        <f t="shared" si="52"/>
        <v>,</v>
      </c>
      <c r="S210" s="14">
        <f t="shared" si="53"/>
        <v>254</v>
      </c>
      <c r="T210" s="14" t="str">
        <f t="shared" si="54"/>
        <v>,</v>
      </c>
      <c r="U210" s="14">
        <f t="shared" si="55"/>
        <v>170.81</v>
      </c>
      <c r="V210" s="14" t="str">
        <f t="shared" si="56"/>
        <v>,</v>
      </c>
      <c r="W210" s="14">
        <f t="shared" si="57"/>
        <v>18.02</v>
      </c>
      <c r="X210" s="14" t="str">
        <f t="shared" si="58"/>
        <v>,</v>
      </c>
      <c r="Y210" s="14">
        <f t="shared" si="59"/>
        <v>2006</v>
      </c>
      <c r="Z210" s="14" t="s">
        <v>72</v>
      </c>
    </row>
    <row r="211" spans="1:26" ht="29" x14ac:dyDescent="0.35">
      <c r="A211" t="s">
        <v>42</v>
      </c>
      <c r="B211" s="13">
        <f>VLOOKUP(Table4[[#This Row],[Crop]],Crop!$A$2:$B$5,2,FALSE)</f>
        <v>11</v>
      </c>
      <c r="C211" t="s">
        <v>48</v>
      </c>
      <c r="D211" s="14">
        <f>VLOOKUP(Table4[[#This Row],[District]],district!$A$2:$B$37,2,FALSE)</f>
        <v>12</v>
      </c>
      <c r="E211">
        <v>2007</v>
      </c>
      <c r="F211">
        <v>158.66999999999999</v>
      </c>
      <c r="G211">
        <v>218</v>
      </c>
      <c r="H211">
        <v>19.5</v>
      </c>
      <c r="L211" s="15" t="s">
        <v>68</v>
      </c>
      <c r="M211" s="14" t="s">
        <v>71</v>
      </c>
      <c r="N211" s="14" t="str">
        <f t="shared" si="48"/>
        <v>,</v>
      </c>
      <c r="O211" s="14">
        <f t="shared" si="49"/>
        <v>11</v>
      </c>
      <c r="P211" s="14" t="str">
        <f t="shared" si="50"/>
        <v>,</v>
      </c>
      <c r="Q211" s="14">
        <f t="shared" si="51"/>
        <v>12</v>
      </c>
      <c r="R211" s="14" t="str">
        <f t="shared" si="52"/>
        <v>,</v>
      </c>
      <c r="S211" s="14">
        <f t="shared" si="53"/>
        <v>218</v>
      </c>
      <c r="T211" s="14" t="str">
        <f t="shared" si="54"/>
        <v>,</v>
      </c>
      <c r="U211" s="14">
        <f t="shared" si="55"/>
        <v>158.66999999999999</v>
      </c>
      <c r="V211" s="14" t="str">
        <f t="shared" si="56"/>
        <v>,</v>
      </c>
      <c r="W211" s="14">
        <f t="shared" si="57"/>
        <v>19.5</v>
      </c>
      <c r="X211" s="14" t="str">
        <f t="shared" si="58"/>
        <v>,</v>
      </c>
      <c r="Y211" s="14">
        <f t="shared" si="59"/>
        <v>2007</v>
      </c>
      <c r="Z211" s="14" t="s">
        <v>72</v>
      </c>
    </row>
    <row r="212" spans="1:26" ht="29" x14ac:dyDescent="0.35">
      <c r="A212" t="s">
        <v>42</v>
      </c>
      <c r="B212" s="13">
        <f>VLOOKUP(Table4[[#This Row],[Crop]],Crop!$A$2:$B$5,2,FALSE)</f>
        <v>11</v>
      </c>
      <c r="C212" t="s">
        <v>48</v>
      </c>
      <c r="D212" s="14">
        <f>VLOOKUP(Table4[[#This Row],[District]],district!$A$2:$B$37,2,FALSE)</f>
        <v>12</v>
      </c>
      <c r="E212">
        <v>2008</v>
      </c>
      <c r="F212">
        <v>181.95</v>
      </c>
      <c r="G212">
        <v>254</v>
      </c>
      <c r="H212">
        <v>19.190000000000001</v>
      </c>
      <c r="L212" s="15" t="s">
        <v>68</v>
      </c>
      <c r="M212" s="14" t="s">
        <v>71</v>
      </c>
      <c r="N212" s="14" t="str">
        <f t="shared" si="48"/>
        <v>,</v>
      </c>
      <c r="O212" s="14">
        <f t="shared" si="49"/>
        <v>11</v>
      </c>
      <c r="P212" s="14" t="str">
        <f t="shared" si="50"/>
        <v>,</v>
      </c>
      <c r="Q212" s="14">
        <f t="shared" si="51"/>
        <v>12</v>
      </c>
      <c r="R212" s="14" t="str">
        <f t="shared" si="52"/>
        <v>,</v>
      </c>
      <c r="S212" s="14">
        <f t="shared" si="53"/>
        <v>254</v>
      </c>
      <c r="T212" s="14" t="str">
        <f t="shared" si="54"/>
        <v>,</v>
      </c>
      <c r="U212" s="14">
        <f t="shared" si="55"/>
        <v>181.95</v>
      </c>
      <c r="V212" s="14" t="str">
        <f t="shared" si="56"/>
        <v>,</v>
      </c>
      <c r="W212" s="14">
        <f t="shared" si="57"/>
        <v>19.190000000000001</v>
      </c>
      <c r="X212" s="14" t="str">
        <f t="shared" si="58"/>
        <v>,</v>
      </c>
      <c r="Y212" s="14">
        <f t="shared" si="59"/>
        <v>2008</v>
      </c>
      <c r="Z212" s="14" t="s">
        <v>72</v>
      </c>
    </row>
    <row r="213" spans="1:26" ht="29" x14ac:dyDescent="0.35">
      <c r="A213" t="s">
        <v>42</v>
      </c>
      <c r="B213" s="13">
        <f>VLOOKUP(Table4[[#This Row],[Crop]],Crop!$A$2:$B$5,2,FALSE)</f>
        <v>11</v>
      </c>
      <c r="C213" t="s">
        <v>48</v>
      </c>
      <c r="D213" s="14">
        <f>VLOOKUP(Table4[[#This Row],[District]],district!$A$2:$B$37,2,FALSE)</f>
        <v>12</v>
      </c>
      <c r="E213">
        <v>2009</v>
      </c>
      <c r="F213">
        <v>110.51</v>
      </c>
      <c r="G213">
        <v>163</v>
      </c>
      <c r="H213">
        <v>18.16</v>
      </c>
      <c r="L213" s="15" t="s">
        <v>68</v>
      </c>
      <c r="M213" s="14" t="s">
        <v>71</v>
      </c>
      <c r="N213" s="14" t="str">
        <f t="shared" si="48"/>
        <v>,</v>
      </c>
      <c r="O213" s="14">
        <f t="shared" si="49"/>
        <v>11</v>
      </c>
      <c r="P213" s="14" t="str">
        <f t="shared" si="50"/>
        <v>,</v>
      </c>
      <c r="Q213" s="14">
        <f t="shared" si="51"/>
        <v>12</v>
      </c>
      <c r="R213" s="14" t="str">
        <f t="shared" si="52"/>
        <v>,</v>
      </c>
      <c r="S213" s="14">
        <f t="shared" si="53"/>
        <v>163</v>
      </c>
      <c r="T213" s="14" t="str">
        <f t="shared" si="54"/>
        <v>,</v>
      </c>
      <c r="U213" s="14">
        <f t="shared" si="55"/>
        <v>110.51</v>
      </c>
      <c r="V213" s="14" t="str">
        <f t="shared" si="56"/>
        <v>,</v>
      </c>
      <c r="W213" s="14">
        <f t="shared" si="57"/>
        <v>18.16</v>
      </c>
      <c r="X213" s="14" t="str">
        <f t="shared" si="58"/>
        <v>,</v>
      </c>
      <c r="Y213" s="14">
        <f t="shared" si="59"/>
        <v>2009</v>
      </c>
      <c r="Z213" s="14" t="s">
        <v>72</v>
      </c>
    </row>
    <row r="214" spans="1:26" ht="29" x14ac:dyDescent="0.35">
      <c r="A214" t="s">
        <v>42</v>
      </c>
      <c r="B214" s="13">
        <f>VLOOKUP(Table4[[#This Row],[Crop]],Crop!$A$2:$B$5,2,FALSE)</f>
        <v>11</v>
      </c>
      <c r="C214" t="s">
        <v>48</v>
      </c>
      <c r="D214" s="14">
        <f>VLOOKUP(Table4[[#This Row],[District]],district!$A$2:$B$37,2,FALSE)</f>
        <v>12</v>
      </c>
      <c r="E214">
        <v>2010</v>
      </c>
      <c r="F214">
        <v>102.75</v>
      </c>
      <c r="G214">
        <v>146</v>
      </c>
      <c r="H214">
        <v>18.86</v>
      </c>
      <c r="L214" s="15" t="s">
        <v>68</v>
      </c>
      <c r="M214" s="14" t="s">
        <v>71</v>
      </c>
      <c r="N214" s="14" t="str">
        <f t="shared" si="48"/>
        <v>,</v>
      </c>
      <c r="O214" s="14">
        <f t="shared" si="49"/>
        <v>11</v>
      </c>
      <c r="P214" s="14" t="str">
        <f t="shared" si="50"/>
        <v>,</v>
      </c>
      <c r="Q214" s="14">
        <f t="shared" si="51"/>
        <v>12</v>
      </c>
      <c r="R214" s="14" t="str">
        <f t="shared" si="52"/>
        <v>,</v>
      </c>
      <c r="S214" s="14">
        <f t="shared" si="53"/>
        <v>146</v>
      </c>
      <c r="T214" s="14" t="str">
        <f t="shared" si="54"/>
        <v>,</v>
      </c>
      <c r="U214" s="14">
        <f t="shared" si="55"/>
        <v>102.75</v>
      </c>
      <c r="V214" s="14" t="str">
        <f t="shared" si="56"/>
        <v>,</v>
      </c>
      <c r="W214" s="14">
        <f t="shared" si="57"/>
        <v>18.86</v>
      </c>
      <c r="X214" s="14" t="str">
        <f t="shared" si="58"/>
        <v>,</v>
      </c>
      <c r="Y214" s="14">
        <f t="shared" si="59"/>
        <v>2010</v>
      </c>
      <c r="Z214" s="14" t="s">
        <v>72</v>
      </c>
    </row>
    <row r="215" spans="1:26" ht="29" x14ac:dyDescent="0.35">
      <c r="A215" t="s">
        <v>42</v>
      </c>
      <c r="B215" s="13">
        <f>VLOOKUP(Table4[[#This Row],[Crop]],Crop!$A$2:$B$5,2,FALSE)</f>
        <v>11</v>
      </c>
      <c r="C215" t="s">
        <v>48</v>
      </c>
      <c r="D215" s="14">
        <f>VLOOKUP(Table4[[#This Row],[District]],district!$A$2:$B$37,2,FALSE)</f>
        <v>12</v>
      </c>
      <c r="E215">
        <v>2011</v>
      </c>
      <c r="F215">
        <v>90.79</v>
      </c>
      <c r="G215">
        <v>139</v>
      </c>
      <c r="H215">
        <v>17.5</v>
      </c>
      <c r="L215" s="15" t="s">
        <v>68</v>
      </c>
      <c r="M215" s="14" t="s">
        <v>71</v>
      </c>
      <c r="N215" s="14" t="str">
        <f t="shared" si="48"/>
        <v>,</v>
      </c>
      <c r="O215" s="14">
        <f t="shared" si="49"/>
        <v>11</v>
      </c>
      <c r="P215" s="14" t="str">
        <f t="shared" si="50"/>
        <v>,</v>
      </c>
      <c r="Q215" s="14">
        <f t="shared" si="51"/>
        <v>12</v>
      </c>
      <c r="R215" s="14" t="str">
        <f t="shared" si="52"/>
        <v>,</v>
      </c>
      <c r="S215" s="14">
        <f t="shared" si="53"/>
        <v>139</v>
      </c>
      <c r="T215" s="14" t="str">
        <f t="shared" si="54"/>
        <v>,</v>
      </c>
      <c r="U215" s="14">
        <f t="shared" si="55"/>
        <v>90.79</v>
      </c>
      <c r="V215" s="14" t="str">
        <f t="shared" si="56"/>
        <v>,</v>
      </c>
      <c r="W215" s="14">
        <f t="shared" si="57"/>
        <v>17.5</v>
      </c>
      <c r="X215" s="14" t="str">
        <f t="shared" si="58"/>
        <v>,</v>
      </c>
      <c r="Y215" s="14">
        <f t="shared" si="59"/>
        <v>2011</v>
      </c>
      <c r="Z215" s="14" t="s">
        <v>72</v>
      </c>
    </row>
    <row r="216" spans="1:26" ht="29" x14ac:dyDescent="0.35">
      <c r="A216" t="s">
        <v>42</v>
      </c>
      <c r="B216" s="13">
        <f>VLOOKUP(Table4[[#This Row],[Crop]],Crop!$A$2:$B$5,2,FALSE)</f>
        <v>11</v>
      </c>
      <c r="C216" t="s">
        <v>48</v>
      </c>
      <c r="D216" s="14">
        <f>VLOOKUP(Table4[[#This Row],[District]],district!$A$2:$B$37,2,FALSE)</f>
        <v>12</v>
      </c>
      <c r="E216">
        <v>2012</v>
      </c>
      <c r="F216">
        <v>94.5</v>
      </c>
      <c r="G216">
        <v>146</v>
      </c>
      <c r="H216">
        <v>17.34</v>
      </c>
      <c r="L216" s="15" t="s">
        <v>68</v>
      </c>
      <c r="M216" s="14" t="s">
        <v>71</v>
      </c>
      <c r="N216" s="14" t="str">
        <f t="shared" si="48"/>
        <v>,</v>
      </c>
      <c r="O216" s="14">
        <f t="shared" si="49"/>
        <v>11</v>
      </c>
      <c r="P216" s="14" t="str">
        <f t="shared" si="50"/>
        <v>,</v>
      </c>
      <c r="Q216" s="14">
        <f t="shared" si="51"/>
        <v>12</v>
      </c>
      <c r="R216" s="14" t="str">
        <f t="shared" si="52"/>
        <v>,</v>
      </c>
      <c r="S216" s="14">
        <f t="shared" si="53"/>
        <v>146</v>
      </c>
      <c r="T216" s="14" t="str">
        <f t="shared" si="54"/>
        <v>,</v>
      </c>
      <c r="U216" s="14">
        <f t="shared" si="55"/>
        <v>94.5</v>
      </c>
      <c r="V216" s="14" t="str">
        <f t="shared" si="56"/>
        <v>,</v>
      </c>
      <c r="W216" s="14">
        <f t="shared" si="57"/>
        <v>17.34</v>
      </c>
      <c r="X216" s="14" t="str">
        <f t="shared" si="58"/>
        <v>,</v>
      </c>
      <c r="Y216" s="14">
        <f t="shared" si="59"/>
        <v>2012</v>
      </c>
      <c r="Z216" s="14" t="s">
        <v>72</v>
      </c>
    </row>
    <row r="217" spans="1:26" ht="29" x14ac:dyDescent="0.35">
      <c r="A217" t="s">
        <v>42</v>
      </c>
      <c r="B217" s="13">
        <f>VLOOKUP(Table4[[#This Row],[Crop]],Crop!$A$2:$B$5,2,FALSE)</f>
        <v>11</v>
      </c>
      <c r="C217" t="s">
        <v>48</v>
      </c>
      <c r="D217" s="14">
        <f>VLOOKUP(Table4[[#This Row],[District]],district!$A$2:$B$37,2,FALSE)</f>
        <v>12</v>
      </c>
      <c r="E217">
        <v>2013</v>
      </c>
      <c r="F217">
        <v>106.95</v>
      </c>
      <c r="G217">
        <v>150</v>
      </c>
      <c r="H217">
        <v>19.100000000000001</v>
      </c>
      <c r="L217" s="15" t="s">
        <v>68</v>
      </c>
      <c r="M217" s="14" t="s">
        <v>71</v>
      </c>
      <c r="N217" s="14" t="str">
        <f t="shared" si="48"/>
        <v>,</v>
      </c>
      <c r="O217" s="14">
        <f t="shared" si="49"/>
        <v>11</v>
      </c>
      <c r="P217" s="14" t="str">
        <f t="shared" si="50"/>
        <v>,</v>
      </c>
      <c r="Q217" s="14">
        <f t="shared" si="51"/>
        <v>12</v>
      </c>
      <c r="R217" s="14" t="str">
        <f t="shared" si="52"/>
        <v>,</v>
      </c>
      <c r="S217" s="14">
        <f t="shared" si="53"/>
        <v>150</v>
      </c>
      <c r="T217" s="14" t="str">
        <f t="shared" si="54"/>
        <v>,</v>
      </c>
      <c r="U217" s="14">
        <f t="shared" si="55"/>
        <v>106.95</v>
      </c>
      <c r="V217" s="14" t="str">
        <f t="shared" si="56"/>
        <v>,</v>
      </c>
      <c r="W217" s="14">
        <f t="shared" si="57"/>
        <v>19.100000000000001</v>
      </c>
      <c r="X217" s="14" t="str">
        <f t="shared" si="58"/>
        <v>,</v>
      </c>
      <c r="Y217" s="14">
        <f t="shared" si="59"/>
        <v>2013</v>
      </c>
      <c r="Z217" s="14" t="s">
        <v>72</v>
      </c>
    </row>
    <row r="218" spans="1:26" ht="29" x14ac:dyDescent="0.35">
      <c r="A218" t="s">
        <v>42</v>
      </c>
      <c r="B218" s="13">
        <f>VLOOKUP(Table4[[#This Row],[Crop]],Crop!$A$2:$B$5,2,FALSE)</f>
        <v>11</v>
      </c>
      <c r="C218" t="s">
        <v>48</v>
      </c>
      <c r="D218" s="14">
        <f>VLOOKUP(Table4[[#This Row],[District]],district!$A$2:$B$37,2,FALSE)</f>
        <v>12</v>
      </c>
      <c r="E218">
        <v>2014</v>
      </c>
      <c r="F218">
        <v>93.48</v>
      </c>
      <c r="G218">
        <v>130</v>
      </c>
      <c r="H218">
        <v>19.27</v>
      </c>
      <c r="L218" s="15" t="s">
        <v>68</v>
      </c>
      <c r="M218" s="14" t="s">
        <v>71</v>
      </c>
      <c r="N218" s="14" t="str">
        <f t="shared" si="48"/>
        <v>,</v>
      </c>
      <c r="O218" s="14">
        <f t="shared" si="49"/>
        <v>11</v>
      </c>
      <c r="P218" s="14" t="str">
        <f t="shared" si="50"/>
        <v>,</v>
      </c>
      <c r="Q218" s="14">
        <f t="shared" si="51"/>
        <v>12</v>
      </c>
      <c r="R218" s="14" t="str">
        <f t="shared" si="52"/>
        <v>,</v>
      </c>
      <c r="S218" s="14">
        <f t="shared" si="53"/>
        <v>130</v>
      </c>
      <c r="T218" s="14" t="str">
        <f t="shared" si="54"/>
        <v>,</v>
      </c>
      <c r="U218" s="14">
        <f t="shared" si="55"/>
        <v>93.48</v>
      </c>
      <c r="V218" s="14" t="str">
        <f t="shared" si="56"/>
        <v>,</v>
      </c>
      <c r="W218" s="14">
        <f t="shared" si="57"/>
        <v>19.27</v>
      </c>
      <c r="X218" s="14" t="str">
        <f t="shared" si="58"/>
        <v>,</v>
      </c>
      <c r="Y218" s="14">
        <f t="shared" si="59"/>
        <v>2014</v>
      </c>
      <c r="Z218" s="14" t="s">
        <v>72</v>
      </c>
    </row>
    <row r="219" spans="1:26" ht="29" x14ac:dyDescent="0.35">
      <c r="A219" t="s">
        <v>42</v>
      </c>
      <c r="B219" s="13">
        <f>VLOOKUP(Table4[[#This Row],[Crop]],Crop!$A$2:$B$5,2,FALSE)</f>
        <v>11</v>
      </c>
      <c r="C219" t="s">
        <v>48</v>
      </c>
      <c r="D219" s="14">
        <f>VLOOKUP(Table4[[#This Row],[District]],district!$A$2:$B$37,2,FALSE)</f>
        <v>12</v>
      </c>
      <c r="E219">
        <v>2015</v>
      </c>
      <c r="F219">
        <v>89.14</v>
      </c>
      <c r="G219">
        <v>125</v>
      </c>
      <c r="H219">
        <v>19.11</v>
      </c>
      <c r="L219" s="15" t="s">
        <v>68</v>
      </c>
      <c r="M219" s="14" t="s">
        <v>71</v>
      </c>
      <c r="N219" s="14" t="str">
        <f t="shared" si="48"/>
        <v>,</v>
      </c>
      <c r="O219" s="14">
        <f t="shared" si="49"/>
        <v>11</v>
      </c>
      <c r="P219" s="14" t="str">
        <f t="shared" si="50"/>
        <v>,</v>
      </c>
      <c r="Q219" s="14">
        <f t="shared" si="51"/>
        <v>12</v>
      </c>
      <c r="R219" s="14" t="str">
        <f t="shared" si="52"/>
        <v>,</v>
      </c>
      <c r="S219" s="14">
        <f t="shared" si="53"/>
        <v>125</v>
      </c>
      <c r="T219" s="14" t="str">
        <f t="shared" si="54"/>
        <v>,</v>
      </c>
      <c r="U219" s="14">
        <f t="shared" si="55"/>
        <v>89.14</v>
      </c>
      <c r="V219" s="14" t="str">
        <f t="shared" si="56"/>
        <v>,</v>
      </c>
      <c r="W219" s="14">
        <f t="shared" si="57"/>
        <v>19.11</v>
      </c>
      <c r="X219" s="14" t="str">
        <f t="shared" si="58"/>
        <v>,</v>
      </c>
      <c r="Y219" s="14">
        <f t="shared" si="59"/>
        <v>2015</v>
      </c>
      <c r="Z219" s="14" t="s">
        <v>72</v>
      </c>
    </row>
    <row r="220" spans="1:26" ht="29" x14ac:dyDescent="0.35">
      <c r="A220" t="s">
        <v>42</v>
      </c>
      <c r="B220" s="13">
        <f>VLOOKUP(Table4[[#This Row],[Crop]],Crop!$A$2:$B$5,2,FALSE)</f>
        <v>11</v>
      </c>
      <c r="C220" t="s">
        <v>48</v>
      </c>
      <c r="D220" s="14">
        <f>VLOOKUP(Table4[[#This Row],[District]],district!$A$2:$B$37,2,FALSE)</f>
        <v>12</v>
      </c>
      <c r="E220">
        <v>2016</v>
      </c>
      <c r="F220">
        <v>95.77</v>
      </c>
      <c r="G220">
        <v>124</v>
      </c>
      <c r="H220">
        <v>20.69</v>
      </c>
      <c r="L220" s="15" t="s">
        <v>68</v>
      </c>
      <c r="M220" s="14" t="s">
        <v>71</v>
      </c>
      <c r="N220" s="14" t="str">
        <f t="shared" si="48"/>
        <v>,</v>
      </c>
      <c r="O220" s="14">
        <f t="shared" si="49"/>
        <v>11</v>
      </c>
      <c r="P220" s="14" t="str">
        <f t="shared" si="50"/>
        <v>,</v>
      </c>
      <c r="Q220" s="14">
        <f t="shared" si="51"/>
        <v>12</v>
      </c>
      <c r="R220" s="14" t="str">
        <f t="shared" si="52"/>
        <v>,</v>
      </c>
      <c r="S220" s="14">
        <f t="shared" si="53"/>
        <v>124</v>
      </c>
      <c r="T220" s="14" t="str">
        <f t="shared" si="54"/>
        <v>,</v>
      </c>
      <c r="U220" s="14">
        <f t="shared" si="55"/>
        <v>95.77</v>
      </c>
      <c r="V220" s="14" t="str">
        <f t="shared" si="56"/>
        <v>,</v>
      </c>
      <c r="W220" s="14">
        <f t="shared" si="57"/>
        <v>20.69</v>
      </c>
      <c r="X220" s="14" t="str">
        <f t="shared" si="58"/>
        <v>,</v>
      </c>
      <c r="Y220" s="14">
        <f t="shared" si="59"/>
        <v>2016</v>
      </c>
      <c r="Z220" s="14" t="s">
        <v>72</v>
      </c>
    </row>
    <row r="221" spans="1:26" ht="29" x14ac:dyDescent="0.35">
      <c r="A221" t="s">
        <v>42</v>
      </c>
      <c r="B221" s="13">
        <f>VLOOKUP(Table4[[#This Row],[Crop]],Crop!$A$2:$B$5,2,FALSE)</f>
        <v>11</v>
      </c>
      <c r="C221" t="s">
        <v>48</v>
      </c>
      <c r="D221" s="14">
        <f>VLOOKUP(Table4[[#This Row],[District]],district!$A$2:$B$37,2,FALSE)</f>
        <v>12</v>
      </c>
      <c r="E221">
        <v>2017</v>
      </c>
      <c r="F221">
        <v>123.47</v>
      </c>
      <c r="G221">
        <v>149</v>
      </c>
      <c r="H221">
        <v>22.2</v>
      </c>
      <c r="L221" s="15" t="s">
        <v>68</v>
      </c>
      <c r="M221" s="14" t="s">
        <v>71</v>
      </c>
      <c r="N221" s="14" t="str">
        <f t="shared" si="48"/>
        <v>,</v>
      </c>
      <c r="O221" s="14">
        <f t="shared" si="49"/>
        <v>11</v>
      </c>
      <c r="P221" s="14" t="str">
        <f t="shared" si="50"/>
        <v>,</v>
      </c>
      <c r="Q221" s="14">
        <f t="shared" si="51"/>
        <v>12</v>
      </c>
      <c r="R221" s="14" t="str">
        <f t="shared" si="52"/>
        <v>,</v>
      </c>
      <c r="S221" s="14">
        <f t="shared" si="53"/>
        <v>149</v>
      </c>
      <c r="T221" s="14" t="str">
        <f t="shared" si="54"/>
        <v>,</v>
      </c>
      <c r="U221" s="14">
        <f t="shared" si="55"/>
        <v>123.47</v>
      </c>
      <c r="V221" s="14" t="str">
        <f t="shared" si="56"/>
        <v>,</v>
      </c>
      <c r="W221" s="14">
        <f t="shared" si="57"/>
        <v>22.2</v>
      </c>
      <c r="X221" s="14" t="str">
        <f t="shared" si="58"/>
        <v>,</v>
      </c>
      <c r="Y221" s="14">
        <f t="shared" si="59"/>
        <v>2017</v>
      </c>
      <c r="Z221" s="14" t="s">
        <v>72</v>
      </c>
    </row>
    <row r="222" spans="1:26" ht="29" x14ac:dyDescent="0.35">
      <c r="A222" t="s">
        <v>42</v>
      </c>
      <c r="B222" s="13">
        <f>VLOOKUP(Table4[[#This Row],[Crop]],Crop!$A$2:$B$5,2,FALSE)</f>
        <v>11</v>
      </c>
      <c r="C222" t="s">
        <v>48</v>
      </c>
      <c r="D222" s="14">
        <f>VLOOKUP(Table4[[#This Row],[District]],district!$A$2:$B$37,2,FALSE)</f>
        <v>12</v>
      </c>
      <c r="E222">
        <v>2018</v>
      </c>
      <c r="F222">
        <v>158.31</v>
      </c>
      <c r="G222">
        <v>172</v>
      </c>
      <c r="H222">
        <v>24.66</v>
      </c>
      <c r="L222" s="15" t="s">
        <v>68</v>
      </c>
      <c r="M222" s="14" t="s">
        <v>71</v>
      </c>
      <c r="N222" s="14" t="str">
        <f t="shared" si="48"/>
        <v>,</v>
      </c>
      <c r="O222" s="14">
        <f t="shared" si="49"/>
        <v>11</v>
      </c>
      <c r="P222" s="14" t="str">
        <f t="shared" si="50"/>
        <v>,</v>
      </c>
      <c r="Q222" s="14">
        <f t="shared" si="51"/>
        <v>12</v>
      </c>
      <c r="R222" s="14" t="str">
        <f t="shared" si="52"/>
        <v>,</v>
      </c>
      <c r="S222" s="14">
        <f t="shared" si="53"/>
        <v>172</v>
      </c>
      <c r="T222" s="14" t="str">
        <f t="shared" si="54"/>
        <v>,</v>
      </c>
      <c r="U222" s="14">
        <f t="shared" si="55"/>
        <v>158.31</v>
      </c>
      <c r="V222" s="14" t="str">
        <f t="shared" si="56"/>
        <v>,</v>
      </c>
      <c r="W222" s="14">
        <f t="shared" si="57"/>
        <v>24.66</v>
      </c>
      <c r="X222" s="14" t="str">
        <f t="shared" si="58"/>
        <v>,</v>
      </c>
      <c r="Y222" s="14">
        <f t="shared" si="59"/>
        <v>2018</v>
      </c>
      <c r="Z222" s="14" t="s">
        <v>72</v>
      </c>
    </row>
    <row r="223" spans="1:26" ht="29" x14ac:dyDescent="0.35">
      <c r="A223" t="s">
        <v>42</v>
      </c>
      <c r="B223" s="13">
        <f>VLOOKUP(Table4[[#This Row],[Crop]],Crop!$A$2:$B$5,2,FALSE)</f>
        <v>11</v>
      </c>
      <c r="C223" t="s">
        <v>48</v>
      </c>
      <c r="D223" s="14">
        <f>VLOOKUP(Table4[[#This Row],[District]],district!$A$2:$B$37,2,FALSE)</f>
        <v>12</v>
      </c>
      <c r="E223">
        <v>2019</v>
      </c>
      <c r="F223">
        <v>151.26</v>
      </c>
      <c r="G223">
        <v>184</v>
      </c>
      <c r="H223">
        <v>22.02</v>
      </c>
      <c r="L223" s="15" t="s">
        <v>68</v>
      </c>
      <c r="M223" s="14" t="s">
        <v>71</v>
      </c>
      <c r="N223" s="14" t="str">
        <f t="shared" si="48"/>
        <v>,</v>
      </c>
      <c r="O223" s="14">
        <f t="shared" si="49"/>
        <v>11</v>
      </c>
      <c r="P223" s="14" t="str">
        <f t="shared" si="50"/>
        <v>,</v>
      </c>
      <c r="Q223" s="14">
        <f t="shared" si="51"/>
        <v>12</v>
      </c>
      <c r="R223" s="14" t="str">
        <f t="shared" si="52"/>
        <v>,</v>
      </c>
      <c r="S223" s="14">
        <f t="shared" si="53"/>
        <v>184</v>
      </c>
      <c r="T223" s="14" t="str">
        <f t="shared" si="54"/>
        <v>,</v>
      </c>
      <c r="U223" s="14">
        <f t="shared" si="55"/>
        <v>151.26</v>
      </c>
      <c r="V223" s="14" t="str">
        <f t="shared" si="56"/>
        <v>,</v>
      </c>
      <c r="W223" s="14">
        <f t="shared" si="57"/>
        <v>22.02</v>
      </c>
      <c r="X223" s="14" t="str">
        <f t="shared" si="58"/>
        <v>,</v>
      </c>
      <c r="Y223" s="14">
        <f t="shared" si="59"/>
        <v>2019</v>
      </c>
      <c r="Z223" s="14" t="s">
        <v>72</v>
      </c>
    </row>
    <row r="224" spans="1:26" ht="29" x14ac:dyDescent="0.35">
      <c r="A224" t="s">
        <v>42</v>
      </c>
      <c r="B224" s="13">
        <f>VLOOKUP(Table4[[#This Row],[Crop]],Crop!$A$2:$B$5,2,FALSE)</f>
        <v>11</v>
      </c>
      <c r="C224" t="s">
        <v>48</v>
      </c>
      <c r="D224" s="14">
        <f>VLOOKUP(Table4[[#This Row],[District]],district!$A$2:$B$37,2,FALSE)</f>
        <v>12</v>
      </c>
      <c r="E224">
        <v>2020</v>
      </c>
      <c r="F224">
        <v>337.4</v>
      </c>
      <c r="G224">
        <v>372</v>
      </c>
      <c r="H224">
        <v>22.67</v>
      </c>
      <c r="L224" s="15" t="s">
        <v>68</v>
      </c>
      <c r="M224" s="14" t="s">
        <v>71</v>
      </c>
      <c r="N224" s="14" t="str">
        <f t="shared" si="48"/>
        <v>,</v>
      </c>
      <c r="O224" s="14">
        <f t="shared" si="49"/>
        <v>11</v>
      </c>
      <c r="P224" s="14" t="str">
        <f t="shared" si="50"/>
        <v>,</v>
      </c>
      <c r="Q224" s="14">
        <f t="shared" si="51"/>
        <v>12</v>
      </c>
      <c r="R224" s="14" t="str">
        <f t="shared" si="52"/>
        <v>,</v>
      </c>
      <c r="S224" s="14">
        <f t="shared" si="53"/>
        <v>372</v>
      </c>
      <c r="T224" s="14" t="str">
        <f t="shared" si="54"/>
        <v>,</v>
      </c>
      <c r="U224" s="14">
        <f t="shared" si="55"/>
        <v>337.4</v>
      </c>
      <c r="V224" s="14" t="str">
        <f t="shared" si="56"/>
        <v>,</v>
      </c>
      <c r="W224" s="14">
        <f t="shared" si="57"/>
        <v>22.67</v>
      </c>
      <c r="X224" s="14" t="str">
        <f t="shared" si="58"/>
        <v>,</v>
      </c>
      <c r="Y224" s="14">
        <f t="shared" si="59"/>
        <v>2020</v>
      </c>
      <c r="Z224" s="14" t="s">
        <v>72</v>
      </c>
    </row>
    <row r="225" spans="1:26" ht="29" x14ac:dyDescent="0.35">
      <c r="A225" t="s">
        <v>42</v>
      </c>
      <c r="B225" s="13">
        <f>VLOOKUP(Table4[[#This Row],[Crop]],Crop!$A$2:$B$5,2,FALSE)</f>
        <v>11</v>
      </c>
      <c r="C225" t="s">
        <v>48</v>
      </c>
      <c r="D225" s="14">
        <f>VLOOKUP(Table4[[#This Row],[District]],district!$A$2:$B$37,2,FALSE)</f>
        <v>12</v>
      </c>
      <c r="E225">
        <v>2021</v>
      </c>
      <c r="F225">
        <v>385.57</v>
      </c>
      <c r="G225">
        <v>398</v>
      </c>
      <c r="H225">
        <v>24.22</v>
      </c>
      <c r="K225" s="2"/>
      <c r="L225" s="15" t="s">
        <v>68</v>
      </c>
      <c r="M225" s="14" t="s">
        <v>71</v>
      </c>
      <c r="N225" s="14" t="str">
        <f t="shared" si="48"/>
        <v>,</v>
      </c>
      <c r="O225" s="14">
        <f t="shared" si="49"/>
        <v>11</v>
      </c>
      <c r="P225" s="14" t="str">
        <f t="shared" si="50"/>
        <v>,</v>
      </c>
      <c r="Q225" s="14">
        <f t="shared" si="51"/>
        <v>12</v>
      </c>
      <c r="R225" s="14" t="str">
        <f t="shared" si="52"/>
        <v>,</v>
      </c>
      <c r="S225" s="14">
        <f t="shared" si="53"/>
        <v>398</v>
      </c>
      <c r="T225" s="14" t="str">
        <f t="shared" si="54"/>
        <v>,</v>
      </c>
      <c r="U225" s="14">
        <f t="shared" si="55"/>
        <v>385.57</v>
      </c>
      <c r="V225" s="14" t="str">
        <f t="shared" si="56"/>
        <v>,</v>
      </c>
      <c r="W225" s="14">
        <f t="shared" si="57"/>
        <v>24.22</v>
      </c>
      <c r="X225" s="14" t="str">
        <f t="shared" si="58"/>
        <v>,</v>
      </c>
      <c r="Y225" s="14">
        <f t="shared" si="59"/>
        <v>2021</v>
      </c>
      <c r="Z225" s="14" t="s">
        <v>72</v>
      </c>
    </row>
    <row r="226" spans="1:26" ht="29" x14ac:dyDescent="0.35">
      <c r="A226" t="s">
        <v>42</v>
      </c>
      <c r="B226" s="13">
        <f>VLOOKUP(Table4[[#This Row],[Crop]],Crop!$A$2:$B$5,2,FALSE)</f>
        <v>11</v>
      </c>
      <c r="C226" t="s">
        <v>49</v>
      </c>
      <c r="D226" s="14">
        <f>VLOOKUP(Table4[[#This Row],[District]],district!$A$2:$B$37,2,FALSE)</f>
        <v>10</v>
      </c>
      <c r="E226">
        <v>1990</v>
      </c>
      <c r="F226">
        <v>92.73</v>
      </c>
      <c r="G226">
        <v>194</v>
      </c>
      <c r="H226">
        <v>12.81</v>
      </c>
      <c r="L226" s="15" t="s">
        <v>68</v>
      </c>
      <c r="M226" s="14" t="s">
        <v>71</v>
      </c>
      <c r="N226" s="14" t="str">
        <f t="shared" si="48"/>
        <v>,</v>
      </c>
      <c r="O226" s="14">
        <f t="shared" si="49"/>
        <v>11</v>
      </c>
      <c r="P226" s="14" t="str">
        <f t="shared" si="50"/>
        <v>,</v>
      </c>
      <c r="Q226" s="14">
        <f t="shared" si="51"/>
        <v>10</v>
      </c>
      <c r="R226" s="14" t="str">
        <f t="shared" si="52"/>
        <v>,</v>
      </c>
      <c r="S226" s="14">
        <f t="shared" si="53"/>
        <v>194</v>
      </c>
      <c r="T226" s="14" t="str">
        <f t="shared" si="54"/>
        <v>,</v>
      </c>
      <c r="U226" s="14">
        <f t="shared" si="55"/>
        <v>92.73</v>
      </c>
      <c r="V226" s="14" t="str">
        <f t="shared" si="56"/>
        <v>,</v>
      </c>
      <c r="W226" s="14">
        <f t="shared" si="57"/>
        <v>12.81</v>
      </c>
      <c r="X226" s="14" t="str">
        <f t="shared" si="58"/>
        <v>,</v>
      </c>
      <c r="Y226" s="14">
        <f t="shared" si="59"/>
        <v>1990</v>
      </c>
      <c r="Z226" s="14" t="s">
        <v>72</v>
      </c>
    </row>
    <row r="227" spans="1:26" ht="29" x14ac:dyDescent="0.35">
      <c r="A227" t="s">
        <v>42</v>
      </c>
      <c r="B227" s="13">
        <f>VLOOKUP(Table4[[#This Row],[Crop]],Crop!$A$2:$B$5,2,FALSE)</f>
        <v>11</v>
      </c>
      <c r="C227" t="s">
        <v>49</v>
      </c>
      <c r="D227" s="14">
        <f>VLOOKUP(Table4[[#This Row],[District]],district!$A$2:$B$37,2,FALSE)</f>
        <v>10</v>
      </c>
      <c r="E227">
        <v>1991</v>
      </c>
      <c r="F227">
        <v>95.68</v>
      </c>
      <c r="G227">
        <v>205</v>
      </c>
      <c r="H227">
        <v>12.5</v>
      </c>
      <c r="L227" s="15" t="s">
        <v>68</v>
      </c>
      <c r="M227" s="14" t="s">
        <v>71</v>
      </c>
      <c r="N227" s="14" t="str">
        <f t="shared" si="48"/>
        <v>,</v>
      </c>
      <c r="O227" s="14">
        <f t="shared" si="49"/>
        <v>11</v>
      </c>
      <c r="P227" s="14" t="str">
        <f t="shared" si="50"/>
        <v>,</v>
      </c>
      <c r="Q227" s="14">
        <f t="shared" si="51"/>
        <v>10</v>
      </c>
      <c r="R227" s="14" t="str">
        <f t="shared" si="52"/>
        <v>,</v>
      </c>
      <c r="S227" s="14">
        <f t="shared" si="53"/>
        <v>205</v>
      </c>
      <c r="T227" s="14" t="str">
        <f t="shared" si="54"/>
        <v>,</v>
      </c>
      <c r="U227" s="14">
        <f t="shared" si="55"/>
        <v>95.68</v>
      </c>
      <c r="V227" s="14" t="str">
        <f t="shared" si="56"/>
        <v>,</v>
      </c>
      <c r="W227" s="14">
        <f t="shared" si="57"/>
        <v>12.5</v>
      </c>
      <c r="X227" s="14" t="str">
        <f t="shared" si="58"/>
        <v>,</v>
      </c>
      <c r="Y227" s="14">
        <f t="shared" si="59"/>
        <v>1991</v>
      </c>
      <c r="Z227" s="14" t="s">
        <v>72</v>
      </c>
    </row>
    <row r="228" spans="1:26" ht="29" x14ac:dyDescent="0.35">
      <c r="A228" t="s">
        <v>42</v>
      </c>
      <c r="B228" s="13">
        <f>VLOOKUP(Table4[[#This Row],[Crop]],Crop!$A$2:$B$5,2,FALSE)</f>
        <v>11</v>
      </c>
      <c r="C228" t="s">
        <v>49</v>
      </c>
      <c r="D228" s="14">
        <f>VLOOKUP(Table4[[#This Row],[District]],district!$A$2:$B$37,2,FALSE)</f>
        <v>10</v>
      </c>
      <c r="E228">
        <v>1992</v>
      </c>
      <c r="F228">
        <v>93.45</v>
      </c>
      <c r="G228">
        <v>204</v>
      </c>
      <c r="H228">
        <v>12.27</v>
      </c>
      <c r="L228" s="15" t="s">
        <v>68</v>
      </c>
      <c r="M228" s="14" t="s">
        <v>71</v>
      </c>
      <c r="N228" s="14" t="str">
        <f t="shared" si="48"/>
        <v>,</v>
      </c>
      <c r="O228" s="14">
        <f t="shared" si="49"/>
        <v>11</v>
      </c>
      <c r="P228" s="14" t="str">
        <f t="shared" si="50"/>
        <v>,</v>
      </c>
      <c r="Q228" s="14">
        <f t="shared" si="51"/>
        <v>10</v>
      </c>
      <c r="R228" s="14" t="str">
        <f t="shared" si="52"/>
        <v>,</v>
      </c>
      <c r="S228" s="14">
        <f t="shared" si="53"/>
        <v>204</v>
      </c>
      <c r="T228" s="14" t="str">
        <f t="shared" si="54"/>
        <v>,</v>
      </c>
      <c r="U228" s="14">
        <f t="shared" si="55"/>
        <v>93.45</v>
      </c>
      <c r="V228" s="14" t="str">
        <f t="shared" si="56"/>
        <v>,</v>
      </c>
      <c r="W228" s="14">
        <f t="shared" si="57"/>
        <v>12.27</v>
      </c>
      <c r="X228" s="14" t="str">
        <f t="shared" si="58"/>
        <v>,</v>
      </c>
      <c r="Y228" s="14">
        <f t="shared" si="59"/>
        <v>1992</v>
      </c>
      <c r="Z228" s="14" t="s">
        <v>72</v>
      </c>
    </row>
    <row r="229" spans="1:26" ht="29" x14ac:dyDescent="0.35">
      <c r="A229" t="s">
        <v>42</v>
      </c>
      <c r="B229" s="13">
        <f>VLOOKUP(Table4[[#This Row],[Crop]],Crop!$A$2:$B$5,2,FALSE)</f>
        <v>11</v>
      </c>
      <c r="C229" t="s">
        <v>49</v>
      </c>
      <c r="D229" s="14">
        <f>VLOOKUP(Table4[[#This Row],[District]],district!$A$2:$B$37,2,FALSE)</f>
        <v>10</v>
      </c>
      <c r="E229">
        <v>1993</v>
      </c>
      <c r="F229">
        <v>43.39</v>
      </c>
      <c r="G229">
        <v>89</v>
      </c>
      <c r="H229">
        <v>13.06</v>
      </c>
      <c r="L229" s="15" t="s">
        <v>68</v>
      </c>
      <c r="M229" s="14" t="s">
        <v>71</v>
      </c>
      <c r="N229" s="14" t="str">
        <f t="shared" si="48"/>
        <v>,</v>
      </c>
      <c r="O229" s="14">
        <f t="shared" si="49"/>
        <v>11</v>
      </c>
      <c r="P229" s="14" t="str">
        <f t="shared" si="50"/>
        <v>,</v>
      </c>
      <c r="Q229" s="14">
        <f t="shared" si="51"/>
        <v>10</v>
      </c>
      <c r="R229" s="14" t="str">
        <f t="shared" si="52"/>
        <v>,</v>
      </c>
      <c r="S229" s="14">
        <f t="shared" si="53"/>
        <v>89</v>
      </c>
      <c r="T229" s="14" t="str">
        <f t="shared" si="54"/>
        <v>,</v>
      </c>
      <c r="U229" s="14">
        <f t="shared" si="55"/>
        <v>43.39</v>
      </c>
      <c r="V229" s="14" t="str">
        <f t="shared" si="56"/>
        <v>,</v>
      </c>
      <c r="W229" s="14">
        <f t="shared" si="57"/>
        <v>13.06</v>
      </c>
      <c r="X229" s="14" t="str">
        <f t="shared" si="58"/>
        <v>,</v>
      </c>
      <c r="Y229" s="14">
        <f t="shared" si="59"/>
        <v>1993</v>
      </c>
      <c r="Z229" s="14" t="s">
        <v>72</v>
      </c>
    </row>
    <row r="230" spans="1:26" ht="29" x14ac:dyDescent="0.35">
      <c r="A230" t="s">
        <v>42</v>
      </c>
      <c r="B230" s="13">
        <f>VLOOKUP(Table4[[#This Row],[Crop]],Crop!$A$2:$B$5,2,FALSE)</f>
        <v>11</v>
      </c>
      <c r="C230" t="s">
        <v>49</v>
      </c>
      <c r="D230" s="14">
        <f>VLOOKUP(Table4[[#This Row],[District]],district!$A$2:$B$37,2,FALSE)</f>
        <v>10</v>
      </c>
      <c r="E230">
        <v>1994</v>
      </c>
      <c r="F230">
        <v>46.52</v>
      </c>
      <c r="G230">
        <v>96</v>
      </c>
      <c r="H230">
        <v>12.98</v>
      </c>
      <c r="L230" s="15" t="s">
        <v>68</v>
      </c>
      <c r="M230" s="14" t="s">
        <v>71</v>
      </c>
      <c r="N230" s="14" t="str">
        <f t="shared" si="48"/>
        <v>,</v>
      </c>
      <c r="O230" s="14">
        <f t="shared" si="49"/>
        <v>11</v>
      </c>
      <c r="P230" s="14" t="str">
        <f t="shared" si="50"/>
        <v>,</v>
      </c>
      <c r="Q230" s="14">
        <f t="shared" si="51"/>
        <v>10</v>
      </c>
      <c r="R230" s="14" t="str">
        <f t="shared" si="52"/>
        <v>,</v>
      </c>
      <c r="S230" s="14">
        <f t="shared" si="53"/>
        <v>96</v>
      </c>
      <c r="T230" s="14" t="str">
        <f t="shared" si="54"/>
        <v>,</v>
      </c>
      <c r="U230" s="14">
        <f t="shared" si="55"/>
        <v>46.52</v>
      </c>
      <c r="V230" s="14" t="str">
        <f t="shared" si="56"/>
        <v>,</v>
      </c>
      <c r="W230" s="14">
        <f t="shared" si="57"/>
        <v>12.98</v>
      </c>
      <c r="X230" s="14" t="str">
        <f t="shared" si="58"/>
        <v>,</v>
      </c>
      <c r="Y230" s="14">
        <f t="shared" si="59"/>
        <v>1994</v>
      </c>
      <c r="Z230" s="14" t="s">
        <v>72</v>
      </c>
    </row>
    <row r="231" spans="1:26" ht="29" x14ac:dyDescent="0.35">
      <c r="A231" t="s">
        <v>42</v>
      </c>
      <c r="B231" s="13">
        <f>VLOOKUP(Table4[[#This Row],[Crop]],Crop!$A$2:$B$5,2,FALSE)</f>
        <v>11</v>
      </c>
      <c r="C231" t="s">
        <v>49</v>
      </c>
      <c r="D231" s="14">
        <f>VLOOKUP(Table4[[#This Row],[District]],district!$A$2:$B$37,2,FALSE)</f>
        <v>10</v>
      </c>
      <c r="E231">
        <v>1995</v>
      </c>
      <c r="F231">
        <v>52.89</v>
      </c>
      <c r="G231">
        <v>98</v>
      </c>
      <c r="H231">
        <v>14.46</v>
      </c>
      <c r="L231" s="15" t="s">
        <v>68</v>
      </c>
      <c r="M231" s="14" t="s">
        <v>71</v>
      </c>
      <c r="N231" s="14" t="str">
        <f t="shared" si="48"/>
        <v>,</v>
      </c>
      <c r="O231" s="14">
        <f t="shared" si="49"/>
        <v>11</v>
      </c>
      <c r="P231" s="14" t="str">
        <f t="shared" si="50"/>
        <v>,</v>
      </c>
      <c r="Q231" s="14">
        <f t="shared" si="51"/>
        <v>10</v>
      </c>
      <c r="R231" s="14" t="str">
        <f t="shared" si="52"/>
        <v>,</v>
      </c>
      <c r="S231" s="14">
        <f t="shared" si="53"/>
        <v>98</v>
      </c>
      <c r="T231" s="14" t="str">
        <f t="shared" si="54"/>
        <v>,</v>
      </c>
      <c r="U231" s="14">
        <f t="shared" si="55"/>
        <v>52.89</v>
      </c>
      <c r="V231" s="14" t="str">
        <f t="shared" si="56"/>
        <v>,</v>
      </c>
      <c r="W231" s="14">
        <f t="shared" si="57"/>
        <v>14.46</v>
      </c>
      <c r="X231" s="14" t="str">
        <f t="shared" si="58"/>
        <v>,</v>
      </c>
      <c r="Y231" s="14">
        <f t="shared" si="59"/>
        <v>1995</v>
      </c>
      <c r="Z231" s="14" t="s">
        <v>72</v>
      </c>
    </row>
    <row r="232" spans="1:26" ht="29" x14ac:dyDescent="0.35">
      <c r="A232" t="s">
        <v>42</v>
      </c>
      <c r="B232" s="13">
        <f>VLOOKUP(Table4[[#This Row],[Crop]],Crop!$A$2:$B$5,2,FALSE)</f>
        <v>11</v>
      </c>
      <c r="C232" t="s">
        <v>49</v>
      </c>
      <c r="D232" s="14">
        <f>VLOOKUP(Table4[[#This Row],[District]],district!$A$2:$B$37,2,FALSE)</f>
        <v>10</v>
      </c>
      <c r="E232">
        <v>1996</v>
      </c>
      <c r="F232">
        <v>50.12</v>
      </c>
      <c r="G232">
        <v>99</v>
      </c>
      <c r="H232">
        <v>13.56</v>
      </c>
      <c r="L232" s="15" t="s">
        <v>68</v>
      </c>
      <c r="M232" s="14" t="s">
        <v>71</v>
      </c>
      <c r="N232" s="14" t="str">
        <f t="shared" si="48"/>
        <v>,</v>
      </c>
      <c r="O232" s="14">
        <f t="shared" si="49"/>
        <v>11</v>
      </c>
      <c r="P232" s="14" t="str">
        <f t="shared" si="50"/>
        <v>,</v>
      </c>
      <c r="Q232" s="14">
        <f t="shared" si="51"/>
        <v>10</v>
      </c>
      <c r="R232" s="14" t="str">
        <f t="shared" si="52"/>
        <v>,</v>
      </c>
      <c r="S232" s="14">
        <f t="shared" si="53"/>
        <v>99</v>
      </c>
      <c r="T232" s="14" t="str">
        <f t="shared" si="54"/>
        <v>,</v>
      </c>
      <c r="U232" s="14">
        <f t="shared" si="55"/>
        <v>50.12</v>
      </c>
      <c r="V232" s="14" t="str">
        <f t="shared" si="56"/>
        <v>,</v>
      </c>
      <c r="W232" s="14">
        <f t="shared" si="57"/>
        <v>13.56</v>
      </c>
      <c r="X232" s="14" t="str">
        <f t="shared" si="58"/>
        <v>,</v>
      </c>
      <c r="Y232" s="14">
        <f t="shared" si="59"/>
        <v>1996</v>
      </c>
      <c r="Z232" s="14" t="s">
        <v>72</v>
      </c>
    </row>
    <row r="233" spans="1:26" ht="29" x14ac:dyDescent="0.35">
      <c r="A233" t="s">
        <v>42</v>
      </c>
      <c r="B233" s="13">
        <f>VLOOKUP(Table4[[#This Row],[Crop]],Crop!$A$2:$B$5,2,FALSE)</f>
        <v>11</v>
      </c>
      <c r="C233" t="s">
        <v>49</v>
      </c>
      <c r="D233" s="14">
        <f>VLOOKUP(Table4[[#This Row],[District]],district!$A$2:$B$37,2,FALSE)</f>
        <v>10</v>
      </c>
      <c r="E233">
        <v>1997</v>
      </c>
      <c r="F233">
        <v>51.13</v>
      </c>
      <c r="G233">
        <v>98</v>
      </c>
      <c r="H233">
        <v>13.98</v>
      </c>
      <c r="L233" s="15" t="s">
        <v>68</v>
      </c>
      <c r="M233" s="14" t="s">
        <v>71</v>
      </c>
      <c r="N233" s="14" t="str">
        <f t="shared" si="48"/>
        <v>,</v>
      </c>
      <c r="O233" s="14">
        <f t="shared" si="49"/>
        <v>11</v>
      </c>
      <c r="P233" s="14" t="str">
        <f t="shared" si="50"/>
        <v>,</v>
      </c>
      <c r="Q233" s="14">
        <f t="shared" si="51"/>
        <v>10</v>
      </c>
      <c r="R233" s="14" t="str">
        <f t="shared" si="52"/>
        <v>,</v>
      </c>
      <c r="S233" s="14">
        <f t="shared" si="53"/>
        <v>98</v>
      </c>
      <c r="T233" s="14" t="str">
        <f t="shared" si="54"/>
        <v>,</v>
      </c>
      <c r="U233" s="14">
        <f t="shared" si="55"/>
        <v>51.13</v>
      </c>
      <c r="V233" s="14" t="str">
        <f t="shared" si="56"/>
        <v>,</v>
      </c>
      <c r="W233" s="14">
        <f t="shared" si="57"/>
        <v>13.98</v>
      </c>
      <c r="X233" s="14" t="str">
        <f t="shared" si="58"/>
        <v>,</v>
      </c>
      <c r="Y233" s="14">
        <f t="shared" si="59"/>
        <v>1997</v>
      </c>
      <c r="Z233" s="14" t="s">
        <v>72</v>
      </c>
    </row>
    <row r="234" spans="1:26" ht="29" x14ac:dyDescent="0.35">
      <c r="A234" t="s">
        <v>42</v>
      </c>
      <c r="B234" s="13">
        <f>VLOOKUP(Table4[[#This Row],[Crop]],Crop!$A$2:$B$5,2,FALSE)</f>
        <v>11</v>
      </c>
      <c r="C234" t="s">
        <v>49</v>
      </c>
      <c r="D234" s="14">
        <f>VLOOKUP(Table4[[#This Row],[District]],district!$A$2:$B$37,2,FALSE)</f>
        <v>10</v>
      </c>
      <c r="E234">
        <v>1998</v>
      </c>
      <c r="F234">
        <v>58.19</v>
      </c>
      <c r="G234">
        <v>95</v>
      </c>
      <c r="H234">
        <v>16.41</v>
      </c>
      <c r="L234" s="15" t="s">
        <v>68</v>
      </c>
      <c r="M234" s="14" t="s">
        <v>71</v>
      </c>
      <c r="N234" s="14" t="str">
        <f t="shared" si="48"/>
        <v>,</v>
      </c>
      <c r="O234" s="14">
        <f t="shared" si="49"/>
        <v>11</v>
      </c>
      <c r="P234" s="14" t="str">
        <f t="shared" si="50"/>
        <v>,</v>
      </c>
      <c r="Q234" s="14">
        <f t="shared" si="51"/>
        <v>10</v>
      </c>
      <c r="R234" s="14" t="str">
        <f t="shared" si="52"/>
        <v>,</v>
      </c>
      <c r="S234" s="14">
        <f t="shared" si="53"/>
        <v>95</v>
      </c>
      <c r="T234" s="14" t="str">
        <f t="shared" si="54"/>
        <v>,</v>
      </c>
      <c r="U234" s="14">
        <f t="shared" si="55"/>
        <v>58.19</v>
      </c>
      <c r="V234" s="14" t="str">
        <f t="shared" si="56"/>
        <v>,</v>
      </c>
      <c r="W234" s="14">
        <f t="shared" si="57"/>
        <v>16.41</v>
      </c>
      <c r="X234" s="14" t="str">
        <f t="shared" si="58"/>
        <v>,</v>
      </c>
      <c r="Y234" s="14">
        <f t="shared" si="59"/>
        <v>1998</v>
      </c>
      <c r="Z234" s="14" t="s">
        <v>72</v>
      </c>
    </row>
    <row r="235" spans="1:26" ht="29" x14ac:dyDescent="0.35">
      <c r="A235" t="s">
        <v>42</v>
      </c>
      <c r="B235" s="13">
        <f>VLOOKUP(Table4[[#This Row],[Crop]],Crop!$A$2:$B$5,2,FALSE)</f>
        <v>11</v>
      </c>
      <c r="C235" t="s">
        <v>49</v>
      </c>
      <c r="D235" s="14">
        <f>VLOOKUP(Table4[[#This Row],[District]],district!$A$2:$B$37,2,FALSE)</f>
        <v>10</v>
      </c>
      <c r="E235">
        <v>1999</v>
      </c>
      <c r="F235">
        <v>52.01</v>
      </c>
      <c r="G235">
        <v>98</v>
      </c>
      <c r="H235">
        <v>14.22</v>
      </c>
      <c r="L235" s="15" t="s">
        <v>68</v>
      </c>
      <c r="M235" s="14" t="s">
        <v>71</v>
      </c>
      <c r="N235" s="14" t="str">
        <f t="shared" si="48"/>
        <v>,</v>
      </c>
      <c r="O235" s="14">
        <f t="shared" si="49"/>
        <v>11</v>
      </c>
      <c r="P235" s="14" t="str">
        <f t="shared" si="50"/>
        <v>,</v>
      </c>
      <c r="Q235" s="14">
        <f t="shared" si="51"/>
        <v>10</v>
      </c>
      <c r="R235" s="14" t="str">
        <f t="shared" si="52"/>
        <v>,</v>
      </c>
      <c r="S235" s="14">
        <f t="shared" si="53"/>
        <v>98</v>
      </c>
      <c r="T235" s="14" t="str">
        <f t="shared" si="54"/>
        <v>,</v>
      </c>
      <c r="U235" s="14">
        <f t="shared" si="55"/>
        <v>52.01</v>
      </c>
      <c r="V235" s="14" t="str">
        <f t="shared" si="56"/>
        <v>,</v>
      </c>
      <c r="W235" s="14">
        <f t="shared" si="57"/>
        <v>14.22</v>
      </c>
      <c r="X235" s="14" t="str">
        <f t="shared" si="58"/>
        <v>,</v>
      </c>
      <c r="Y235" s="14">
        <f t="shared" si="59"/>
        <v>1999</v>
      </c>
      <c r="Z235" s="14" t="s">
        <v>72</v>
      </c>
    </row>
    <row r="236" spans="1:26" ht="29" x14ac:dyDescent="0.35">
      <c r="A236" t="s">
        <v>42</v>
      </c>
      <c r="B236" s="13">
        <f>VLOOKUP(Table4[[#This Row],[Crop]],Crop!$A$2:$B$5,2,FALSE)</f>
        <v>11</v>
      </c>
      <c r="C236" t="s">
        <v>49</v>
      </c>
      <c r="D236" s="14">
        <f>VLOOKUP(Table4[[#This Row],[District]],district!$A$2:$B$37,2,FALSE)</f>
        <v>10</v>
      </c>
      <c r="E236">
        <v>2000</v>
      </c>
      <c r="F236">
        <v>55.95</v>
      </c>
      <c r="G236">
        <v>96</v>
      </c>
      <c r="H236">
        <v>15.61</v>
      </c>
      <c r="L236" s="15" t="s">
        <v>68</v>
      </c>
      <c r="M236" s="14" t="s">
        <v>71</v>
      </c>
      <c r="N236" s="14" t="str">
        <f t="shared" si="48"/>
        <v>,</v>
      </c>
      <c r="O236" s="14">
        <f t="shared" si="49"/>
        <v>11</v>
      </c>
      <c r="P236" s="14" t="str">
        <f t="shared" si="50"/>
        <v>,</v>
      </c>
      <c r="Q236" s="14">
        <f t="shared" si="51"/>
        <v>10</v>
      </c>
      <c r="R236" s="14" t="str">
        <f t="shared" si="52"/>
        <v>,</v>
      </c>
      <c r="S236" s="14">
        <f t="shared" si="53"/>
        <v>96</v>
      </c>
      <c r="T236" s="14" t="str">
        <f t="shared" si="54"/>
        <v>,</v>
      </c>
      <c r="U236" s="14">
        <f t="shared" si="55"/>
        <v>55.95</v>
      </c>
      <c r="V236" s="14" t="str">
        <f t="shared" si="56"/>
        <v>,</v>
      </c>
      <c r="W236" s="14">
        <f t="shared" si="57"/>
        <v>15.61</v>
      </c>
      <c r="X236" s="14" t="str">
        <f t="shared" si="58"/>
        <v>,</v>
      </c>
      <c r="Y236" s="14">
        <f t="shared" si="59"/>
        <v>2000</v>
      </c>
      <c r="Z236" s="14" t="s">
        <v>72</v>
      </c>
    </row>
    <row r="237" spans="1:26" ht="29" x14ac:dyDescent="0.35">
      <c r="A237" t="s">
        <v>42</v>
      </c>
      <c r="B237" s="13">
        <f>VLOOKUP(Table4[[#This Row],[Crop]],Crop!$A$2:$B$5,2,FALSE)</f>
        <v>11</v>
      </c>
      <c r="C237" t="s">
        <v>49</v>
      </c>
      <c r="D237" s="14">
        <f>VLOOKUP(Table4[[#This Row],[District]],district!$A$2:$B$37,2,FALSE)</f>
        <v>10</v>
      </c>
      <c r="E237">
        <v>2001</v>
      </c>
      <c r="F237">
        <v>46</v>
      </c>
      <c r="G237">
        <v>90</v>
      </c>
      <c r="H237">
        <v>13.64</v>
      </c>
      <c r="L237" s="15" t="s">
        <v>68</v>
      </c>
      <c r="M237" s="14" t="s">
        <v>71</v>
      </c>
      <c r="N237" s="14" t="str">
        <f t="shared" si="48"/>
        <v>,</v>
      </c>
      <c r="O237" s="14">
        <f t="shared" si="49"/>
        <v>11</v>
      </c>
      <c r="P237" s="14" t="str">
        <f t="shared" si="50"/>
        <v>,</v>
      </c>
      <c r="Q237" s="14">
        <f t="shared" si="51"/>
        <v>10</v>
      </c>
      <c r="R237" s="14" t="str">
        <f t="shared" si="52"/>
        <v>,</v>
      </c>
      <c r="S237" s="14">
        <f t="shared" si="53"/>
        <v>90</v>
      </c>
      <c r="T237" s="14" t="str">
        <f t="shared" si="54"/>
        <v>,</v>
      </c>
      <c r="U237" s="14">
        <f t="shared" si="55"/>
        <v>46</v>
      </c>
      <c r="V237" s="14" t="str">
        <f t="shared" si="56"/>
        <v>,</v>
      </c>
      <c r="W237" s="14">
        <f t="shared" si="57"/>
        <v>13.64</v>
      </c>
      <c r="X237" s="14" t="str">
        <f t="shared" si="58"/>
        <v>,</v>
      </c>
      <c r="Y237" s="14">
        <f t="shared" si="59"/>
        <v>2001</v>
      </c>
      <c r="Z237" s="14" t="s">
        <v>72</v>
      </c>
    </row>
    <row r="238" spans="1:26" ht="29" x14ac:dyDescent="0.35">
      <c r="A238" t="s">
        <v>42</v>
      </c>
      <c r="B238" s="13">
        <f>VLOOKUP(Table4[[#This Row],[Crop]],Crop!$A$2:$B$5,2,FALSE)</f>
        <v>11</v>
      </c>
      <c r="C238" t="s">
        <v>49</v>
      </c>
      <c r="D238" s="14">
        <f>VLOOKUP(Table4[[#This Row],[District]],district!$A$2:$B$37,2,FALSE)</f>
        <v>10</v>
      </c>
      <c r="E238">
        <v>2002</v>
      </c>
      <c r="F238">
        <v>53.33</v>
      </c>
      <c r="G238">
        <v>85</v>
      </c>
      <c r="H238">
        <v>16.809999999999999</v>
      </c>
      <c r="L238" s="15" t="s">
        <v>68</v>
      </c>
      <c r="M238" s="14" t="s">
        <v>71</v>
      </c>
      <c r="N238" s="14" t="str">
        <f t="shared" si="48"/>
        <v>,</v>
      </c>
      <c r="O238" s="14">
        <f t="shared" si="49"/>
        <v>11</v>
      </c>
      <c r="P238" s="14" t="str">
        <f t="shared" si="50"/>
        <v>,</v>
      </c>
      <c r="Q238" s="14">
        <f t="shared" si="51"/>
        <v>10</v>
      </c>
      <c r="R238" s="14" t="str">
        <f t="shared" si="52"/>
        <v>,</v>
      </c>
      <c r="S238" s="14">
        <f t="shared" si="53"/>
        <v>85</v>
      </c>
      <c r="T238" s="14" t="str">
        <f t="shared" si="54"/>
        <v>,</v>
      </c>
      <c r="U238" s="14">
        <f t="shared" si="55"/>
        <v>53.33</v>
      </c>
      <c r="V238" s="14" t="str">
        <f t="shared" si="56"/>
        <v>,</v>
      </c>
      <c r="W238" s="14">
        <f t="shared" si="57"/>
        <v>16.809999999999999</v>
      </c>
      <c r="X238" s="14" t="str">
        <f t="shared" si="58"/>
        <v>,</v>
      </c>
      <c r="Y238" s="14">
        <f t="shared" si="59"/>
        <v>2002</v>
      </c>
      <c r="Z238" s="14" t="s">
        <v>72</v>
      </c>
    </row>
    <row r="239" spans="1:26" ht="29" x14ac:dyDescent="0.35">
      <c r="A239" t="s">
        <v>42</v>
      </c>
      <c r="B239" s="13">
        <f>VLOOKUP(Table4[[#This Row],[Crop]],Crop!$A$2:$B$5,2,FALSE)</f>
        <v>11</v>
      </c>
      <c r="C239" t="s">
        <v>49</v>
      </c>
      <c r="D239" s="14">
        <f>VLOOKUP(Table4[[#This Row],[District]],district!$A$2:$B$37,2,FALSE)</f>
        <v>10</v>
      </c>
      <c r="E239">
        <v>2003</v>
      </c>
      <c r="F239">
        <v>60.64</v>
      </c>
      <c r="G239">
        <v>94</v>
      </c>
      <c r="H239">
        <v>17.28</v>
      </c>
      <c r="L239" s="15" t="s">
        <v>68</v>
      </c>
      <c r="M239" s="14" t="s">
        <v>71</v>
      </c>
      <c r="N239" s="14" t="str">
        <f t="shared" si="48"/>
        <v>,</v>
      </c>
      <c r="O239" s="14">
        <f t="shared" si="49"/>
        <v>11</v>
      </c>
      <c r="P239" s="14" t="str">
        <f t="shared" si="50"/>
        <v>,</v>
      </c>
      <c r="Q239" s="14">
        <f t="shared" si="51"/>
        <v>10</v>
      </c>
      <c r="R239" s="14" t="str">
        <f t="shared" si="52"/>
        <v>,</v>
      </c>
      <c r="S239" s="14">
        <f t="shared" si="53"/>
        <v>94</v>
      </c>
      <c r="T239" s="14" t="str">
        <f t="shared" si="54"/>
        <v>,</v>
      </c>
      <c r="U239" s="14">
        <f t="shared" si="55"/>
        <v>60.64</v>
      </c>
      <c r="V239" s="14" t="str">
        <f t="shared" si="56"/>
        <v>,</v>
      </c>
      <c r="W239" s="14">
        <f t="shared" si="57"/>
        <v>17.28</v>
      </c>
      <c r="X239" s="14" t="str">
        <f t="shared" si="58"/>
        <v>,</v>
      </c>
      <c r="Y239" s="14">
        <f t="shared" si="59"/>
        <v>2003</v>
      </c>
      <c r="Z239" s="14" t="s">
        <v>72</v>
      </c>
    </row>
    <row r="240" spans="1:26" ht="29" x14ac:dyDescent="0.35">
      <c r="A240" t="s">
        <v>42</v>
      </c>
      <c r="B240" s="13">
        <f>VLOOKUP(Table4[[#This Row],[Crop]],Crop!$A$2:$B$5,2,FALSE)</f>
        <v>11</v>
      </c>
      <c r="C240" t="s">
        <v>49</v>
      </c>
      <c r="D240" s="14">
        <f>VLOOKUP(Table4[[#This Row],[District]],district!$A$2:$B$37,2,FALSE)</f>
        <v>10</v>
      </c>
      <c r="E240">
        <v>2004</v>
      </c>
      <c r="F240">
        <v>63.59</v>
      </c>
      <c r="G240">
        <v>105</v>
      </c>
      <c r="H240">
        <v>16.22</v>
      </c>
      <c r="L240" s="15" t="s">
        <v>68</v>
      </c>
      <c r="M240" s="14" t="s">
        <v>71</v>
      </c>
      <c r="N240" s="14" t="str">
        <f t="shared" si="48"/>
        <v>,</v>
      </c>
      <c r="O240" s="14">
        <f t="shared" si="49"/>
        <v>11</v>
      </c>
      <c r="P240" s="14" t="str">
        <f t="shared" si="50"/>
        <v>,</v>
      </c>
      <c r="Q240" s="14">
        <f t="shared" si="51"/>
        <v>10</v>
      </c>
      <c r="R240" s="14" t="str">
        <f t="shared" si="52"/>
        <v>,</v>
      </c>
      <c r="S240" s="14">
        <f t="shared" si="53"/>
        <v>105</v>
      </c>
      <c r="T240" s="14" t="str">
        <f t="shared" si="54"/>
        <v>,</v>
      </c>
      <c r="U240" s="14">
        <f t="shared" si="55"/>
        <v>63.59</v>
      </c>
      <c r="V240" s="14" t="str">
        <f t="shared" si="56"/>
        <v>,</v>
      </c>
      <c r="W240" s="14">
        <f t="shared" si="57"/>
        <v>16.22</v>
      </c>
      <c r="X240" s="14" t="str">
        <f t="shared" si="58"/>
        <v>,</v>
      </c>
      <c r="Y240" s="14">
        <f t="shared" si="59"/>
        <v>2004</v>
      </c>
      <c r="Z240" s="14" t="s">
        <v>72</v>
      </c>
    </row>
    <row r="241" spans="1:26" ht="29" x14ac:dyDescent="0.35">
      <c r="A241" t="s">
        <v>42</v>
      </c>
      <c r="B241" s="13">
        <f>VLOOKUP(Table4[[#This Row],[Crop]],Crop!$A$2:$B$5,2,FALSE)</f>
        <v>11</v>
      </c>
      <c r="C241" t="s">
        <v>49</v>
      </c>
      <c r="D241" s="14">
        <f>VLOOKUP(Table4[[#This Row],[District]],district!$A$2:$B$37,2,FALSE)</f>
        <v>10</v>
      </c>
      <c r="E241">
        <v>2005</v>
      </c>
      <c r="F241">
        <v>71.989999999999995</v>
      </c>
      <c r="G241">
        <v>105</v>
      </c>
      <c r="H241">
        <v>18.37</v>
      </c>
      <c r="L241" s="15" t="s">
        <v>68</v>
      </c>
      <c r="M241" s="14" t="s">
        <v>71</v>
      </c>
      <c r="N241" s="14" t="str">
        <f t="shared" si="48"/>
        <v>,</v>
      </c>
      <c r="O241" s="14">
        <f t="shared" si="49"/>
        <v>11</v>
      </c>
      <c r="P241" s="14" t="str">
        <f t="shared" si="50"/>
        <v>,</v>
      </c>
      <c r="Q241" s="14">
        <f t="shared" si="51"/>
        <v>10</v>
      </c>
      <c r="R241" s="14" t="str">
        <f t="shared" si="52"/>
        <v>,</v>
      </c>
      <c r="S241" s="14">
        <f t="shared" si="53"/>
        <v>105</v>
      </c>
      <c r="T241" s="14" t="str">
        <f t="shared" si="54"/>
        <v>,</v>
      </c>
      <c r="U241" s="14">
        <f t="shared" si="55"/>
        <v>71.989999999999995</v>
      </c>
      <c r="V241" s="14" t="str">
        <f t="shared" si="56"/>
        <v>,</v>
      </c>
      <c r="W241" s="14">
        <f t="shared" si="57"/>
        <v>18.37</v>
      </c>
      <c r="X241" s="14" t="str">
        <f t="shared" si="58"/>
        <v>,</v>
      </c>
      <c r="Y241" s="14">
        <f t="shared" si="59"/>
        <v>2005</v>
      </c>
      <c r="Z241" s="14" t="s">
        <v>72</v>
      </c>
    </row>
    <row r="242" spans="1:26" ht="29" x14ac:dyDescent="0.35">
      <c r="A242" t="s">
        <v>42</v>
      </c>
      <c r="B242" s="13">
        <f>VLOOKUP(Table4[[#This Row],[Crop]],Crop!$A$2:$B$5,2,FALSE)</f>
        <v>11</v>
      </c>
      <c r="C242" t="s">
        <v>49</v>
      </c>
      <c r="D242" s="14">
        <f>VLOOKUP(Table4[[#This Row],[District]],district!$A$2:$B$37,2,FALSE)</f>
        <v>10</v>
      </c>
      <c r="E242">
        <v>2006</v>
      </c>
      <c r="F242">
        <v>70.959999999999994</v>
      </c>
      <c r="G242">
        <v>104</v>
      </c>
      <c r="H242">
        <v>18.28</v>
      </c>
      <c r="L242" s="15" t="s">
        <v>68</v>
      </c>
      <c r="M242" s="14" t="s">
        <v>71</v>
      </c>
      <c r="N242" s="14" t="str">
        <f t="shared" si="48"/>
        <v>,</v>
      </c>
      <c r="O242" s="14">
        <f t="shared" si="49"/>
        <v>11</v>
      </c>
      <c r="P242" s="14" t="str">
        <f t="shared" si="50"/>
        <v>,</v>
      </c>
      <c r="Q242" s="14">
        <f t="shared" si="51"/>
        <v>10</v>
      </c>
      <c r="R242" s="14" t="str">
        <f t="shared" si="52"/>
        <v>,</v>
      </c>
      <c r="S242" s="14">
        <f t="shared" si="53"/>
        <v>104</v>
      </c>
      <c r="T242" s="14" t="str">
        <f t="shared" si="54"/>
        <v>,</v>
      </c>
      <c r="U242" s="14">
        <f t="shared" si="55"/>
        <v>70.959999999999994</v>
      </c>
      <c r="V242" s="14" t="str">
        <f t="shared" si="56"/>
        <v>,</v>
      </c>
      <c r="W242" s="14">
        <f t="shared" si="57"/>
        <v>18.28</v>
      </c>
      <c r="X242" s="14" t="str">
        <f t="shared" si="58"/>
        <v>,</v>
      </c>
      <c r="Y242" s="14">
        <f t="shared" si="59"/>
        <v>2006</v>
      </c>
      <c r="Z242" s="14" t="s">
        <v>72</v>
      </c>
    </row>
    <row r="243" spans="1:26" ht="29" x14ac:dyDescent="0.35">
      <c r="A243" t="s">
        <v>42</v>
      </c>
      <c r="B243" s="13">
        <f>VLOOKUP(Table4[[#This Row],[Crop]],Crop!$A$2:$B$5,2,FALSE)</f>
        <v>11</v>
      </c>
      <c r="C243" t="s">
        <v>49</v>
      </c>
      <c r="D243" s="14">
        <f>VLOOKUP(Table4[[#This Row],[District]],district!$A$2:$B$37,2,FALSE)</f>
        <v>10</v>
      </c>
      <c r="E243">
        <v>2007</v>
      </c>
      <c r="F243">
        <v>82.34</v>
      </c>
      <c r="G243">
        <v>109</v>
      </c>
      <c r="H243">
        <v>20.239999999999998</v>
      </c>
      <c r="L243" s="15" t="s">
        <v>68</v>
      </c>
      <c r="M243" s="14" t="s">
        <v>71</v>
      </c>
      <c r="N243" s="14" t="str">
        <f t="shared" si="48"/>
        <v>,</v>
      </c>
      <c r="O243" s="14">
        <f t="shared" si="49"/>
        <v>11</v>
      </c>
      <c r="P243" s="14" t="str">
        <f t="shared" si="50"/>
        <v>,</v>
      </c>
      <c r="Q243" s="14">
        <f t="shared" si="51"/>
        <v>10</v>
      </c>
      <c r="R243" s="14" t="str">
        <f t="shared" si="52"/>
        <v>,</v>
      </c>
      <c r="S243" s="14">
        <f t="shared" si="53"/>
        <v>109</v>
      </c>
      <c r="T243" s="14" t="str">
        <f t="shared" si="54"/>
        <v>,</v>
      </c>
      <c r="U243" s="14">
        <f t="shared" si="55"/>
        <v>82.34</v>
      </c>
      <c r="V243" s="14" t="str">
        <f t="shared" si="56"/>
        <v>,</v>
      </c>
      <c r="W243" s="14">
        <f t="shared" si="57"/>
        <v>20.239999999999998</v>
      </c>
      <c r="X243" s="14" t="str">
        <f t="shared" si="58"/>
        <v>,</v>
      </c>
      <c r="Y243" s="14">
        <f t="shared" si="59"/>
        <v>2007</v>
      </c>
      <c r="Z243" s="14" t="s">
        <v>72</v>
      </c>
    </row>
    <row r="244" spans="1:26" ht="29" x14ac:dyDescent="0.35">
      <c r="A244" t="s">
        <v>42</v>
      </c>
      <c r="B244" s="13">
        <f>VLOOKUP(Table4[[#This Row],[Crop]],Crop!$A$2:$B$5,2,FALSE)</f>
        <v>11</v>
      </c>
      <c r="C244" t="s">
        <v>49</v>
      </c>
      <c r="D244" s="14">
        <f>VLOOKUP(Table4[[#This Row],[District]],district!$A$2:$B$37,2,FALSE)</f>
        <v>10</v>
      </c>
      <c r="E244">
        <v>2008</v>
      </c>
      <c r="F244">
        <v>109.26</v>
      </c>
      <c r="G244">
        <v>146</v>
      </c>
      <c r="H244">
        <v>20.05</v>
      </c>
      <c r="L244" s="15" t="s">
        <v>68</v>
      </c>
      <c r="M244" s="14" t="s">
        <v>71</v>
      </c>
      <c r="N244" s="14" t="str">
        <f t="shared" si="48"/>
        <v>,</v>
      </c>
      <c r="O244" s="14">
        <f t="shared" si="49"/>
        <v>11</v>
      </c>
      <c r="P244" s="14" t="str">
        <f t="shared" si="50"/>
        <v>,</v>
      </c>
      <c r="Q244" s="14">
        <f t="shared" si="51"/>
        <v>10</v>
      </c>
      <c r="R244" s="14" t="str">
        <f t="shared" si="52"/>
        <v>,</v>
      </c>
      <c r="S244" s="14">
        <f t="shared" si="53"/>
        <v>146</v>
      </c>
      <c r="T244" s="14" t="str">
        <f t="shared" si="54"/>
        <v>,</v>
      </c>
      <c r="U244" s="14">
        <f t="shared" si="55"/>
        <v>109.26</v>
      </c>
      <c r="V244" s="14" t="str">
        <f t="shared" si="56"/>
        <v>,</v>
      </c>
      <c r="W244" s="14">
        <f t="shared" si="57"/>
        <v>20.05</v>
      </c>
      <c r="X244" s="14" t="str">
        <f t="shared" si="58"/>
        <v>,</v>
      </c>
      <c r="Y244" s="14">
        <f t="shared" si="59"/>
        <v>2008</v>
      </c>
      <c r="Z244" s="14" t="s">
        <v>72</v>
      </c>
    </row>
    <row r="245" spans="1:26" ht="29" x14ac:dyDescent="0.35">
      <c r="A245" t="s">
        <v>42</v>
      </c>
      <c r="B245" s="13">
        <f>VLOOKUP(Table4[[#This Row],[Crop]],Crop!$A$2:$B$5,2,FALSE)</f>
        <v>11</v>
      </c>
      <c r="C245" t="s">
        <v>49</v>
      </c>
      <c r="D245" s="14">
        <f>VLOOKUP(Table4[[#This Row],[District]],district!$A$2:$B$37,2,FALSE)</f>
        <v>10</v>
      </c>
      <c r="E245">
        <v>2009</v>
      </c>
      <c r="F245">
        <v>76.13</v>
      </c>
      <c r="G245">
        <v>111</v>
      </c>
      <c r="H245">
        <v>18.38</v>
      </c>
      <c r="L245" s="15" t="s">
        <v>68</v>
      </c>
      <c r="M245" s="14" t="s">
        <v>71</v>
      </c>
      <c r="N245" s="14" t="str">
        <f t="shared" si="48"/>
        <v>,</v>
      </c>
      <c r="O245" s="14">
        <f t="shared" si="49"/>
        <v>11</v>
      </c>
      <c r="P245" s="14" t="str">
        <f t="shared" si="50"/>
        <v>,</v>
      </c>
      <c r="Q245" s="14">
        <f t="shared" si="51"/>
        <v>10</v>
      </c>
      <c r="R245" s="14" t="str">
        <f t="shared" si="52"/>
        <v>,</v>
      </c>
      <c r="S245" s="14">
        <f t="shared" si="53"/>
        <v>111</v>
      </c>
      <c r="T245" s="14" t="str">
        <f t="shared" si="54"/>
        <v>,</v>
      </c>
      <c r="U245" s="14">
        <f t="shared" si="55"/>
        <v>76.13</v>
      </c>
      <c r="V245" s="14" t="str">
        <f t="shared" si="56"/>
        <v>,</v>
      </c>
      <c r="W245" s="14">
        <f t="shared" si="57"/>
        <v>18.38</v>
      </c>
      <c r="X245" s="14" t="str">
        <f t="shared" si="58"/>
        <v>,</v>
      </c>
      <c r="Y245" s="14">
        <f t="shared" si="59"/>
        <v>2009</v>
      </c>
      <c r="Z245" s="14" t="s">
        <v>72</v>
      </c>
    </row>
    <row r="246" spans="1:26" ht="29" x14ac:dyDescent="0.35">
      <c r="A246" t="s">
        <v>42</v>
      </c>
      <c r="B246" s="13">
        <f>VLOOKUP(Table4[[#This Row],[Crop]],Crop!$A$2:$B$5,2,FALSE)</f>
        <v>11</v>
      </c>
      <c r="C246" t="s">
        <v>49</v>
      </c>
      <c r="D246" s="14">
        <f>VLOOKUP(Table4[[#This Row],[District]],district!$A$2:$B$37,2,FALSE)</f>
        <v>10</v>
      </c>
      <c r="E246">
        <v>2010</v>
      </c>
      <c r="F246">
        <v>63.61</v>
      </c>
      <c r="G246">
        <v>100</v>
      </c>
      <c r="H246">
        <v>17.04</v>
      </c>
      <c r="L246" s="15" t="s">
        <v>68</v>
      </c>
      <c r="M246" s="14" t="s">
        <v>71</v>
      </c>
      <c r="N246" s="14" t="str">
        <f t="shared" si="48"/>
        <v>,</v>
      </c>
      <c r="O246" s="14">
        <f t="shared" si="49"/>
        <v>11</v>
      </c>
      <c r="P246" s="14" t="str">
        <f t="shared" si="50"/>
        <v>,</v>
      </c>
      <c r="Q246" s="14">
        <f t="shared" si="51"/>
        <v>10</v>
      </c>
      <c r="R246" s="14" t="str">
        <f t="shared" si="52"/>
        <v>,</v>
      </c>
      <c r="S246" s="14">
        <f t="shared" si="53"/>
        <v>100</v>
      </c>
      <c r="T246" s="14" t="str">
        <f t="shared" si="54"/>
        <v>,</v>
      </c>
      <c r="U246" s="14">
        <f t="shared" si="55"/>
        <v>63.61</v>
      </c>
      <c r="V246" s="14" t="str">
        <f t="shared" si="56"/>
        <v>,</v>
      </c>
      <c r="W246" s="14">
        <f t="shared" si="57"/>
        <v>17.04</v>
      </c>
      <c r="X246" s="14" t="str">
        <f t="shared" si="58"/>
        <v>,</v>
      </c>
      <c r="Y246" s="14">
        <f t="shared" si="59"/>
        <v>2010</v>
      </c>
      <c r="Z246" s="14" t="s">
        <v>72</v>
      </c>
    </row>
    <row r="247" spans="1:26" ht="29" x14ac:dyDescent="0.35">
      <c r="A247" t="s">
        <v>42</v>
      </c>
      <c r="B247" s="13">
        <f>VLOOKUP(Table4[[#This Row],[Crop]],Crop!$A$2:$B$5,2,FALSE)</f>
        <v>11</v>
      </c>
      <c r="C247" t="s">
        <v>49</v>
      </c>
      <c r="D247" s="14">
        <f>VLOOKUP(Table4[[#This Row],[District]],district!$A$2:$B$37,2,FALSE)</f>
        <v>10</v>
      </c>
      <c r="E247">
        <v>2011</v>
      </c>
      <c r="F247">
        <v>55.46</v>
      </c>
      <c r="G247">
        <v>92</v>
      </c>
      <c r="H247">
        <v>16.149999999999999</v>
      </c>
      <c r="L247" s="15" t="s">
        <v>68</v>
      </c>
      <c r="M247" s="14" t="s">
        <v>71</v>
      </c>
      <c r="N247" s="14" t="str">
        <f t="shared" si="48"/>
        <v>,</v>
      </c>
      <c r="O247" s="14">
        <f t="shared" si="49"/>
        <v>11</v>
      </c>
      <c r="P247" s="14" t="str">
        <f t="shared" si="50"/>
        <v>,</v>
      </c>
      <c r="Q247" s="14">
        <f t="shared" si="51"/>
        <v>10</v>
      </c>
      <c r="R247" s="14" t="str">
        <f t="shared" si="52"/>
        <v>,</v>
      </c>
      <c r="S247" s="14">
        <f t="shared" si="53"/>
        <v>92</v>
      </c>
      <c r="T247" s="14" t="str">
        <f t="shared" si="54"/>
        <v>,</v>
      </c>
      <c r="U247" s="14">
        <f t="shared" si="55"/>
        <v>55.46</v>
      </c>
      <c r="V247" s="14" t="str">
        <f t="shared" si="56"/>
        <v>,</v>
      </c>
      <c r="W247" s="14">
        <f t="shared" si="57"/>
        <v>16.149999999999999</v>
      </c>
      <c r="X247" s="14" t="str">
        <f t="shared" si="58"/>
        <v>,</v>
      </c>
      <c r="Y247" s="14">
        <f t="shared" si="59"/>
        <v>2011</v>
      </c>
      <c r="Z247" s="14" t="s">
        <v>72</v>
      </c>
    </row>
    <row r="248" spans="1:26" ht="29" x14ac:dyDescent="0.35">
      <c r="A248" t="s">
        <v>42</v>
      </c>
      <c r="B248" s="13">
        <f>VLOOKUP(Table4[[#This Row],[Crop]],Crop!$A$2:$B$5,2,FALSE)</f>
        <v>11</v>
      </c>
      <c r="C248" t="s">
        <v>49</v>
      </c>
      <c r="D248" s="14">
        <f>VLOOKUP(Table4[[#This Row],[District]],district!$A$2:$B$37,2,FALSE)</f>
        <v>10</v>
      </c>
      <c r="E248">
        <v>2012</v>
      </c>
      <c r="F248">
        <v>63.33</v>
      </c>
      <c r="G248">
        <v>89</v>
      </c>
      <c r="H248">
        <v>19.059999999999999</v>
      </c>
      <c r="L248" s="15" t="s">
        <v>68</v>
      </c>
      <c r="M248" s="14" t="s">
        <v>71</v>
      </c>
      <c r="N248" s="14" t="str">
        <f t="shared" si="48"/>
        <v>,</v>
      </c>
      <c r="O248" s="14">
        <f t="shared" si="49"/>
        <v>11</v>
      </c>
      <c r="P248" s="14" t="str">
        <f t="shared" si="50"/>
        <v>,</v>
      </c>
      <c r="Q248" s="14">
        <f t="shared" si="51"/>
        <v>10</v>
      </c>
      <c r="R248" s="14" t="str">
        <f t="shared" si="52"/>
        <v>,</v>
      </c>
      <c r="S248" s="14">
        <f t="shared" si="53"/>
        <v>89</v>
      </c>
      <c r="T248" s="14" t="str">
        <f t="shared" si="54"/>
        <v>,</v>
      </c>
      <c r="U248" s="14">
        <f t="shared" si="55"/>
        <v>63.33</v>
      </c>
      <c r="V248" s="14" t="str">
        <f t="shared" si="56"/>
        <v>,</v>
      </c>
      <c r="W248" s="14">
        <f t="shared" si="57"/>
        <v>19.059999999999999</v>
      </c>
      <c r="X248" s="14" t="str">
        <f t="shared" si="58"/>
        <v>,</v>
      </c>
      <c r="Y248" s="14">
        <f t="shared" si="59"/>
        <v>2012</v>
      </c>
      <c r="Z248" s="14" t="s">
        <v>72</v>
      </c>
    </row>
    <row r="249" spans="1:26" ht="29" x14ac:dyDescent="0.35">
      <c r="A249" t="s">
        <v>42</v>
      </c>
      <c r="B249" s="13">
        <f>VLOOKUP(Table4[[#This Row],[Crop]],Crop!$A$2:$B$5,2,FALSE)</f>
        <v>11</v>
      </c>
      <c r="C249" t="s">
        <v>49</v>
      </c>
      <c r="D249" s="14">
        <f>VLOOKUP(Table4[[#This Row],[District]],district!$A$2:$B$37,2,FALSE)</f>
        <v>10</v>
      </c>
      <c r="E249">
        <v>2013</v>
      </c>
      <c r="F249">
        <v>63.28</v>
      </c>
      <c r="G249">
        <v>98</v>
      </c>
      <c r="H249">
        <v>17.3</v>
      </c>
      <c r="L249" s="15" t="s">
        <v>68</v>
      </c>
      <c r="M249" s="14" t="s">
        <v>71</v>
      </c>
      <c r="N249" s="14" t="str">
        <f t="shared" si="48"/>
        <v>,</v>
      </c>
      <c r="O249" s="14">
        <f t="shared" si="49"/>
        <v>11</v>
      </c>
      <c r="P249" s="14" t="str">
        <f t="shared" si="50"/>
        <v>,</v>
      </c>
      <c r="Q249" s="14">
        <f t="shared" si="51"/>
        <v>10</v>
      </c>
      <c r="R249" s="14" t="str">
        <f t="shared" si="52"/>
        <v>,</v>
      </c>
      <c r="S249" s="14">
        <f t="shared" si="53"/>
        <v>98</v>
      </c>
      <c r="T249" s="14" t="str">
        <f t="shared" si="54"/>
        <v>,</v>
      </c>
      <c r="U249" s="14">
        <f t="shared" si="55"/>
        <v>63.28</v>
      </c>
      <c r="V249" s="14" t="str">
        <f t="shared" si="56"/>
        <v>,</v>
      </c>
      <c r="W249" s="14">
        <f t="shared" si="57"/>
        <v>17.3</v>
      </c>
      <c r="X249" s="14" t="str">
        <f t="shared" si="58"/>
        <v>,</v>
      </c>
      <c r="Y249" s="14">
        <f t="shared" si="59"/>
        <v>2013</v>
      </c>
      <c r="Z249" s="14" t="s">
        <v>72</v>
      </c>
    </row>
    <row r="250" spans="1:26" ht="29" x14ac:dyDescent="0.35">
      <c r="A250" t="s">
        <v>42</v>
      </c>
      <c r="B250" s="13">
        <f>VLOOKUP(Table4[[#This Row],[Crop]],Crop!$A$2:$B$5,2,FALSE)</f>
        <v>11</v>
      </c>
      <c r="C250" t="s">
        <v>49</v>
      </c>
      <c r="D250" s="14">
        <f>VLOOKUP(Table4[[#This Row],[District]],district!$A$2:$B$37,2,FALSE)</f>
        <v>10</v>
      </c>
      <c r="E250">
        <v>2014</v>
      </c>
      <c r="F250">
        <v>71.48</v>
      </c>
      <c r="G250">
        <v>121</v>
      </c>
      <c r="H250">
        <v>15.83</v>
      </c>
      <c r="L250" s="15" t="s">
        <v>68</v>
      </c>
      <c r="M250" s="14" t="s">
        <v>71</v>
      </c>
      <c r="N250" s="14" t="str">
        <f t="shared" si="48"/>
        <v>,</v>
      </c>
      <c r="O250" s="14">
        <f t="shared" si="49"/>
        <v>11</v>
      </c>
      <c r="P250" s="14" t="str">
        <f t="shared" si="50"/>
        <v>,</v>
      </c>
      <c r="Q250" s="14">
        <f t="shared" si="51"/>
        <v>10</v>
      </c>
      <c r="R250" s="14" t="str">
        <f t="shared" si="52"/>
        <v>,</v>
      </c>
      <c r="S250" s="14">
        <f t="shared" si="53"/>
        <v>121</v>
      </c>
      <c r="T250" s="14" t="str">
        <f t="shared" si="54"/>
        <v>,</v>
      </c>
      <c r="U250" s="14">
        <f t="shared" si="55"/>
        <v>71.48</v>
      </c>
      <c r="V250" s="14" t="str">
        <f t="shared" si="56"/>
        <v>,</v>
      </c>
      <c r="W250" s="14">
        <f t="shared" si="57"/>
        <v>15.83</v>
      </c>
      <c r="X250" s="14" t="str">
        <f t="shared" si="58"/>
        <v>,</v>
      </c>
      <c r="Y250" s="14">
        <f t="shared" si="59"/>
        <v>2014</v>
      </c>
      <c r="Z250" s="14" t="s">
        <v>72</v>
      </c>
    </row>
    <row r="251" spans="1:26" ht="29" x14ac:dyDescent="0.35">
      <c r="A251" t="s">
        <v>42</v>
      </c>
      <c r="B251" s="13">
        <f>VLOOKUP(Table4[[#This Row],[Crop]],Crop!$A$2:$B$5,2,FALSE)</f>
        <v>11</v>
      </c>
      <c r="C251" t="s">
        <v>49</v>
      </c>
      <c r="D251" s="14">
        <f>VLOOKUP(Table4[[#This Row],[District]],district!$A$2:$B$37,2,FALSE)</f>
        <v>10</v>
      </c>
      <c r="E251">
        <v>2015</v>
      </c>
      <c r="F251">
        <v>51.91</v>
      </c>
      <c r="G251">
        <v>88</v>
      </c>
      <c r="H251">
        <v>15.8</v>
      </c>
      <c r="L251" s="15" t="s">
        <v>68</v>
      </c>
      <c r="M251" s="14" t="s">
        <v>71</v>
      </c>
      <c r="N251" s="14" t="str">
        <f t="shared" si="48"/>
        <v>,</v>
      </c>
      <c r="O251" s="14">
        <f t="shared" si="49"/>
        <v>11</v>
      </c>
      <c r="P251" s="14" t="str">
        <f t="shared" si="50"/>
        <v>,</v>
      </c>
      <c r="Q251" s="14">
        <f t="shared" si="51"/>
        <v>10</v>
      </c>
      <c r="R251" s="14" t="str">
        <f t="shared" si="52"/>
        <v>,</v>
      </c>
      <c r="S251" s="14">
        <f t="shared" si="53"/>
        <v>88</v>
      </c>
      <c r="T251" s="14" t="str">
        <f t="shared" si="54"/>
        <v>,</v>
      </c>
      <c r="U251" s="14">
        <f t="shared" si="55"/>
        <v>51.91</v>
      </c>
      <c r="V251" s="14" t="str">
        <f t="shared" si="56"/>
        <v>,</v>
      </c>
      <c r="W251" s="14">
        <f t="shared" si="57"/>
        <v>15.8</v>
      </c>
      <c r="X251" s="14" t="str">
        <f t="shared" si="58"/>
        <v>,</v>
      </c>
      <c r="Y251" s="14">
        <f t="shared" si="59"/>
        <v>2015</v>
      </c>
      <c r="Z251" s="14" t="s">
        <v>72</v>
      </c>
    </row>
    <row r="252" spans="1:26" ht="29" x14ac:dyDescent="0.35">
      <c r="A252" t="s">
        <v>42</v>
      </c>
      <c r="B252" s="13">
        <f>VLOOKUP(Table4[[#This Row],[Crop]],Crop!$A$2:$B$5,2,FALSE)</f>
        <v>11</v>
      </c>
      <c r="C252" t="s">
        <v>49</v>
      </c>
      <c r="D252" s="14">
        <f>VLOOKUP(Table4[[#This Row],[District]],district!$A$2:$B$37,2,FALSE)</f>
        <v>10</v>
      </c>
      <c r="E252">
        <v>2016</v>
      </c>
      <c r="F252">
        <v>49.36</v>
      </c>
      <c r="G252">
        <v>85</v>
      </c>
      <c r="H252">
        <v>15.56</v>
      </c>
      <c r="L252" s="15" t="s">
        <v>68</v>
      </c>
      <c r="M252" s="14" t="s">
        <v>71</v>
      </c>
      <c r="N252" s="14" t="str">
        <f t="shared" si="48"/>
        <v>,</v>
      </c>
      <c r="O252" s="14">
        <f t="shared" si="49"/>
        <v>11</v>
      </c>
      <c r="P252" s="14" t="str">
        <f t="shared" si="50"/>
        <v>,</v>
      </c>
      <c r="Q252" s="14">
        <f t="shared" si="51"/>
        <v>10</v>
      </c>
      <c r="R252" s="14" t="str">
        <f t="shared" si="52"/>
        <v>,</v>
      </c>
      <c r="S252" s="14">
        <f t="shared" si="53"/>
        <v>85</v>
      </c>
      <c r="T252" s="14" t="str">
        <f t="shared" si="54"/>
        <v>,</v>
      </c>
      <c r="U252" s="14">
        <f t="shared" si="55"/>
        <v>49.36</v>
      </c>
      <c r="V252" s="14" t="str">
        <f t="shared" si="56"/>
        <v>,</v>
      </c>
      <c r="W252" s="14">
        <f t="shared" si="57"/>
        <v>15.56</v>
      </c>
      <c r="X252" s="14" t="str">
        <f t="shared" si="58"/>
        <v>,</v>
      </c>
      <c r="Y252" s="14">
        <f t="shared" si="59"/>
        <v>2016</v>
      </c>
      <c r="Z252" s="14" t="s">
        <v>72</v>
      </c>
    </row>
    <row r="253" spans="1:26" ht="29" x14ac:dyDescent="0.35">
      <c r="A253" t="s">
        <v>42</v>
      </c>
      <c r="B253" s="13">
        <f>VLOOKUP(Table4[[#This Row],[Crop]],Crop!$A$2:$B$5,2,FALSE)</f>
        <v>11</v>
      </c>
      <c r="C253" t="s">
        <v>49</v>
      </c>
      <c r="D253" s="14">
        <f>VLOOKUP(Table4[[#This Row],[District]],district!$A$2:$B$37,2,FALSE)</f>
        <v>10</v>
      </c>
      <c r="E253">
        <v>2017</v>
      </c>
      <c r="F253">
        <v>64.150000000000006</v>
      </c>
      <c r="G253">
        <v>93</v>
      </c>
      <c r="H253">
        <v>18.48</v>
      </c>
      <c r="L253" s="15" t="s">
        <v>68</v>
      </c>
      <c r="M253" s="14" t="s">
        <v>71</v>
      </c>
      <c r="N253" s="14" t="str">
        <f t="shared" si="48"/>
        <v>,</v>
      </c>
      <c r="O253" s="14">
        <f t="shared" si="49"/>
        <v>11</v>
      </c>
      <c r="P253" s="14" t="str">
        <f t="shared" si="50"/>
        <v>,</v>
      </c>
      <c r="Q253" s="14">
        <f t="shared" si="51"/>
        <v>10</v>
      </c>
      <c r="R253" s="14" t="str">
        <f t="shared" si="52"/>
        <v>,</v>
      </c>
      <c r="S253" s="14">
        <f t="shared" si="53"/>
        <v>93</v>
      </c>
      <c r="T253" s="14" t="str">
        <f t="shared" si="54"/>
        <v>,</v>
      </c>
      <c r="U253" s="14">
        <f t="shared" si="55"/>
        <v>64.150000000000006</v>
      </c>
      <c r="V253" s="14" t="str">
        <f t="shared" si="56"/>
        <v>,</v>
      </c>
      <c r="W253" s="14">
        <f t="shared" si="57"/>
        <v>18.48</v>
      </c>
      <c r="X253" s="14" t="str">
        <f t="shared" si="58"/>
        <v>,</v>
      </c>
      <c r="Y253" s="14">
        <f t="shared" si="59"/>
        <v>2017</v>
      </c>
      <c r="Z253" s="14" t="s">
        <v>72</v>
      </c>
    </row>
    <row r="254" spans="1:26" ht="29" x14ac:dyDescent="0.35">
      <c r="A254" t="s">
        <v>42</v>
      </c>
      <c r="B254" s="13">
        <f>VLOOKUP(Table4[[#This Row],[Crop]],Crop!$A$2:$B$5,2,FALSE)</f>
        <v>11</v>
      </c>
      <c r="C254" t="s">
        <v>49</v>
      </c>
      <c r="D254" s="14">
        <f>VLOOKUP(Table4[[#This Row],[District]],district!$A$2:$B$37,2,FALSE)</f>
        <v>10</v>
      </c>
      <c r="E254">
        <v>2018</v>
      </c>
      <c r="F254">
        <v>54.39</v>
      </c>
      <c r="G254">
        <v>87</v>
      </c>
      <c r="H254">
        <v>16.75</v>
      </c>
      <c r="L254" s="15" t="s">
        <v>68</v>
      </c>
      <c r="M254" s="14" t="s">
        <v>71</v>
      </c>
      <c r="N254" s="14" t="str">
        <f t="shared" si="48"/>
        <v>,</v>
      </c>
      <c r="O254" s="14">
        <f t="shared" si="49"/>
        <v>11</v>
      </c>
      <c r="P254" s="14" t="str">
        <f t="shared" si="50"/>
        <v>,</v>
      </c>
      <c r="Q254" s="14">
        <f t="shared" si="51"/>
        <v>10</v>
      </c>
      <c r="R254" s="14" t="str">
        <f t="shared" si="52"/>
        <v>,</v>
      </c>
      <c r="S254" s="14">
        <f t="shared" si="53"/>
        <v>87</v>
      </c>
      <c r="T254" s="14" t="str">
        <f t="shared" si="54"/>
        <v>,</v>
      </c>
      <c r="U254" s="14">
        <f t="shared" si="55"/>
        <v>54.39</v>
      </c>
      <c r="V254" s="14" t="str">
        <f t="shared" si="56"/>
        <v>,</v>
      </c>
      <c r="W254" s="14">
        <f t="shared" si="57"/>
        <v>16.75</v>
      </c>
      <c r="X254" s="14" t="str">
        <f t="shared" si="58"/>
        <v>,</v>
      </c>
      <c r="Y254" s="14">
        <f t="shared" si="59"/>
        <v>2018</v>
      </c>
      <c r="Z254" s="14" t="s">
        <v>72</v>
      </c>
    </row>
    <row r="255" spans="1:26" ht="29" x14ac:dyDescent="0.35">
      <c r="A255" t="s">
        <v>42</v>
      </c>
      <c r="B255" s="13">
        <f>VLOOKUP(Table4[[#This Row],[Crop]],Crop!$A$2:$B$5,2,FALSE)</f>
        <v>11</v>
      </c>
      <c r="C255" t="s">
        <v>49</v>
      </c>
      <c r="D255" s="14">
        <f>VLOOKUP(Table4[[#This Row],[District]],district!$A$2:$B$37,2,FALSE)</f>
        <v>10</v>
      </c>
      <c r="E255">
        <v>2019</v>
      </c>
      <c r="F255">
        <v>67.010000000000005</v>
      </c>
      <c r="G255">
        <v>88</v>
      </c>
      <c r="H255">
        <v>20.399999999999999</v>
      </c>
      <c r="L255" s="15" t="s">
        <v>68</v>
      </c>
      <c r="M255" s="14" t="s">
        <v>71</v>
      </c>
      <c r="N255" s="14" t="str">
        <f t="shared" ref="N255:N318" si="60">N254</f>
        <v>,</v>
      </c>
      <c r="O255" s="14">
        <f t="shared" ref="O255:O318" si="61">B255</f>
        <v>11</v>
      </c>
      <c r="P255" s="14" t="str">
        <f t="shared" ref="P255:P318" si="62">N255</f>
        <v>,</v>
      </c>
      <c r="Q255" s="14">
        <f t="shared" ref="Q255:Q318" si="63">D255</f>
        <v>10</v>
      </c>
      <c r="R255" s="14" t="str">
        <f t="shared" ref="R255:R318" si="64">N255</f>
        <v>,</v>
      </c>
      <c r="S255" s="14">
        <f t="shared" ref="S255:S318" si="65">G255</f>
        <v>88</v>
      </c>
      <c r="T255" s="14" t="str">
        <f t="shared" ref="T255:T318" si="66">N254</f>
        <v>,</v>
      </c>
      <c r="U255" s="14">
        <f t="shared" ref="U255:U318" si="67">F255</f>
        <v>67.010000000000005</v>
      </c>
      <c r="V255" s="14" t="str">
        <f t="shared" ref="V255:V318" si="68">N254</f>
        <v>,</v>
      </c>
      <c r="W255" s="14">
        <f t="shared" ref="W255:W318" si="69">H255</f>
        <v>20.399999999999999</v>
      </c>
      <c r="X255" s="14" t="str">
        <f t="shared" ref="X255:X318" si="70">N254</f>
        <v>,</v>
      </c>
      <c r="Y255" s="14">
        <f t="shared" ref="Y255:Y318" si="71">E255</f>
        <v>2019</v>
      </c>
      <c r="Z255" s="14" t="s">
        <v>72</v>
      </c>
    </row>
    <row r="256" spans="1:26" ht="29" x14ac:dyDescent="0.35">
      <c r="A256" t="s">
        <v>42</v>
      </c>
      <c r="B256" s="13">
        <f>VLOOKUP(Table4[[#This Row],[Crop]],Crop!$A$2:$B$5,2,FALSE)</f>
        <v>11</v>
      </c>
      <c r="C256" t="s">
        <v>49</v>
      </c>
      <c r="D256" s="14">
        <f>VLOOKUP(Table4[[#This Row],[District]],district!$A$2:$B$37,2,FALSE)</f>
        <v>10</v>
      </c>
      <c r="E256">
        <v>2020</v>
      </c>
      <c r="F256">
        <v>81.5</v>
      </c>
      <c r="G256">
        <v>110</v>
      </c>
      <c r="H256">
        <v>18.52</v>
      </c>
      <c r="L256" s="15" t="s">
        <v>68</v>
      </c>
      <c r="M256" s="14" t="s">
        <v>71</v>
      </c>
      <c r="N256" s="14" t="str">
        <f t="shared" si="60"/>
        <v>,</v>
      </c>
      <c r="O256" s="14">
        <f t="shared" si="61"/>
        <v>11</v>
      </c>
      <c r="P256" s="14" t="str">
        <f t="shared" si="62"/>
        <v>,</v>
      </c>
      <c r="Q256" s="14">
        <f t="shared" si="63"/>
        <v>10</v>
      </c>
      <c r="R256" s="14" t="str">
        <f t="shared" si="64"/>
        <v>,</v>
      </c>
      <c r="S256" s="14">
        <f t="shared" si="65"/>
        <v>110</v>
      </c>
      <c r="T256" s="14" t="str">
        <f t="shared" si="66"/>
        <v>,</v>
      </c>
      <c r="U256" s="14">
        <f t="shared" si="67"/>
        <v>81.5</v>
      </c>
      <c r="V256" s="14" t="str">
        <f t="shared" si="68"/>
        <v>,</v>
      </c>
      <c r="W256" s="14">
        <f t="shared" si="69"/>
        <v>18.52</v>
      </c>
      <c r="X256" s="14" t="str">
        <f t="shared" si="70"/>
        <v>,</v>
      </c>
      <c r="Y256" s="14">
        <f t="shared" si="71"/>
        <v>2020</v>
      </c>
      <c r="Z256" s="14" t="s">
        <v>72</v>
      </c>
    </row>
    <row r="257" spans="1:26" ht="29" x14ac:dyDescent="0.35">
      <c r="A257" t="s">
        <v>42</v>
      </c>
      <c r="B257" s="13">
        <f>VLOOKUP(Table4[[#This Row],[Crop]],Crop!$A$2:$B$5,2,FALSE)</f>
        <v>11</v>
      </c>
      <c r="C257" t="s">
        <v>49</v>
      </c>
      <c r="D257" s="14">
        <f>VLOOKUP(Table4[[#This Row],[District]],district!$A$2:$B$37,2,FALSE)</f>
        <v>10</v>
      </c>
      <c r="E257">
        <v>2021</v>
      </c>
      <c r="F257">
        <v>70.489999999999995</v>
      </c>
      <c r="G257">
        <v>95</v>
      </c>
      <c r="H257">
        <v>18.55</v>
      </c>
      <c r="K257" s="2"/>
      <c r="L257" s="15" t="s">
        <v>68</v>
      </c>
      <c r="M257" s="14" t="s">
        <v>71</v>
      </c>
      <c r="N257" s="14" t="str">
        <f t="shared" si="60"/>
        <v>,</v>
      </c>
      <c r="O257" s="14">
        <f t="shared" si="61"/>
        <v>11</v>
      </c>
      <c r="P257" s="14" t="str">
        <f t="shared" si="62"/>
        <v>,</v>
      </c>
      <c r="Q257" s="14">
        <f t="shared" si="63"/>
        <v>10</v>
      </c>
      <c r="R257" s="14" t="str">
        <f t="shared" si="64"/>
        <v>,</v>
      </c>
      <c r="S257" s="14">
        <f t="shared" si="65"/>
        <v>95</v>
      </c>
      <c r="T257" s="14" t="str">
        <f t="shared" si="66"/>
        <v>,</v>
      </c>
      <c r="U257" s="14">
        <f t="shared" si="67"/>
        <v>70.489999999999995</v>
      </c>
      <c r="V257" s="14" t="str">
        <f t="shared" si="68"/>
        <v>,</v>
      </c>
      <c r="W257" s="14">
        <f t="shared" si="69"/>
        <v>18.55</v>
      </c>
      <c r="X257" s="14" t="str">
        <f t="shared" si="70"/>
        <v>,</v>
      </c>
      <c r="Y257" s="14">
        <f t="shared" si="71"/>
        <v>2021</v>
      </c>
      <c r="Z257" s="14" t="s">
        <v>72</v>
      </c>
    </row>
    <row r="258" spans="1:26" ht="29" x14ac:dyDescent="0.35">
      <c r="A258" t="s">
        <v>42</v>
      </c>
      <c r="B258" s="13">
        <f>VLOOKUP(Table4[[#This Row],[Crop]],Crop!$A$2:$B$5,2,FALSE)</f>
        <v>11</v>
      </c>
      <c r="C258" t="s">
        <v>50</v>
      </c>
      <c r="D258" s="14">
        <f>VLOOKUP(Table4[[#This Row],[District]],district!$A$2:$B$37,2,FALSE)</f>
        <v>34</v>
      </c>
      <c r="E258">
        <v>1990</v>
      </c>
      <c r="F258">
        <v>212.13</v>
      </c>
      <c r="G258">
        <v>521</v>
      </c>
      <c r="H258">
        <v>10.91</v>
      </c>
      <c r="L258" s="15" t="s">
        <v>68</v>
      </c>
      <c r="M258" s="14" t="s">
        <v>71</v>
      </c>
      <c r="N258" s="14" t="str">
        <f t="shared" si="60"/>
        <v>,</v>
      </c>
      <c r="O258" s="14">
        <f t="shared" si="61"/>
        <v>11</v>
      </c>
      <c r="P258" s="14" t="str">
        <f t="shared" si="62"/>
        <v>,</v>
      </c>
      <c r="Q258" s="14">
        <f t="shared" si="63"/>
        <v>34</v>
      </c>
      <c r="R258" s="14" t="str">
        <f t="shared" si="64"/>
        <v>,</v>
      </c>
      <c r="S258" s="14">
        <f t="shared" si="65"/>
        <v>521</v>
      </c>
      <c r="T258" s="14" t="str">
        <f t="shared" si="66"/>
        <v>,</v>
      </c>
      <c r="U258" s="14">
        <f t="shared" si="67"/>
        <v>212.13</v>
      </c>
      <c r="V258" s="14" t="str">
        <f t="shared" si="68"/>
        <v>,</v>
      </c>
      <c r="W258" s="14">
        <f t="shared" si="69"/>
        <v>10.91</v>
      </c>
      <c r="X258" s="14" t="str">
        <f t="shared" si="70"/>
        <v>,</v>
      </c>
      <c r="Y258" s="14">
        <f t="shared" si="71"/>
        <v>1990</v>
      </c>
      <c r="Z258" s="14" t="s">
        <v>72</v>
      </c>
    </row>
    <row r="259" spans="1:26" ht="29" x14ac:dyDescent="0.35">
      <c r="A259" t="s">
        <v>42</v>
      </c>
      <c r="B259" s="13">
        <f>VLOOKUP(Table4[[#This Row],[Crop]],Crop!$A$2:$B$5,2,FALSE)</f>
        <v>11</v>
      </c>
      <c r="C259" t="s">
        <v>50</v>
      </c>
      <c r="D259" s="14">
        <f>VLOOKUP(Table4[[#This Row],[District]],district!$A$2:$B$37,2,FALSE)</f>
        <v>34</v>
      </c>
      <c r="E259">
        <v>1991</v>
      </c>
      <c r="F259">
        <v>141.49</v>
      </c>
      <c r="G259">
        <v>384</v>
      </c>
      <c r="H259">
        <v>9.8699999999999992</v>
      </c>
      <c r="L259" s="15" t="s">
        <v>68</v>
      </c>
      <c r="M259" s="14" t="s">
        <v>71</v>
      </c>
      <c r="N259" s="14" t="str">
        <f t="shared" si="60"/>
        <v>,</v>
      </c>
      <c r="O259" s="14">
        <f t="shared" si="61"/>
        <v>11</v>
      </c>
      <c r="P259" s="14" t="str">
        <f t="shared" si="62"/>
        <v>,</v>
      </c>
      <c r="Q259" s="14">
        <f t="shared" si="63"/>
        <v>34</v>
      </c>
      <c r="R259" s="14" t="str">
        <f t="shared" si="64"/>
        <v>,</v>
      </c>
      <c r="S259" s="14">
        <f t="shared" si="65"/>
        <v>384</v>
      </c>
      <c r="T259" s="14" t="str">
        <f t="shared" si="66"/>
        <v>,</v>
      </c>
      <c r="U259" s="14">
        <f t="shared" si="67"/>
        <v>141.49</v>
      </c>
      <c r="V259" s="14" t="str">
        <f t="shared" si="68"/>
        <v>,</v>
      </c>
      <c r="W259" s="14">
        <f t="shared" si="69"/>
        <v>9.8699999999999992</v>
      </c>
      <c r="X259" s="14" t="str">
        <f t="shared" si="70"/>
        <v>,</v>
      </c>
      <c r="Y259" s="14">
        <f t="shared" si="71"/>
        <v>1991</v>
      </c>
      <c r="Z259" s="14" t="s">
        <v>72</v>
      </c>
    </row>
    <row r="260" spans="1:26" ht="29" x14ac:dyDescent="0.35">
      <c r="A260" t="s">
        <v>42</v>
      </c>
      <c r="B260" s="13">
        <f>VLOOKUP(Table4[[#This Row],[Crop]],Crop!$A$2:$B$5,2,FALSE)</f>
        <v>11</v>
      </c>
      <c r="C260" t="s">
        <v>50</v>
      </c>
      <c r="D260" s="14">
        <f>VLOOKUP(Table4[[#This Row],[District]],district!$A$2:$B$37,2,FALSE)</f>
        <v>34</v>
      </c>
      <c r="E260">
        <v>1992</v>
      </c>
      <c r="F260">
        <v>153.35</v>
      </c>
      <c r="G260">
        <v>381</v>
      </c>
      <c r="H260">
        <v>10.78</v>
      </c>
      <c r="L260" s="15" t="s">
        <v>68</v>
      </c>
      <c r="M260" s="14" t="s">
        <v>71</v>
      </c>
      <c r="N260" s="14" t="str">
        <f t="shared" si="60"/>
        <v>,</v>
      </c>
      <c r="O260" s="14">
        <f t="shared" si="61"/>
        <v>11</v>
      </c>
      <c r="P260" s="14" t="str">
        <f t="shared" si="62"/>
        <v>,</v>
      </c>
      <c r="Q260" s="14">
        <f t="shared" si="63"/>
        <v>34</v>
      </c>
      <c r="R260" s="14" t="str">
        <f t="shared" si="64"/>
        <v>,</v>
      </c>
      <c r="S260" s="14">
        <f t="shared" si="65"/>
        <v>381</v>
      </c>
      <c r="T260" s="14" t="str">
        <f t="shared" si="66"/>
        <v>,</v>
      </c>
      <c r="U260" s="14">
        <f t="shared" si="67"/>
        <v>153.35</v>
      </c>
      <c r="V260" s="14" t="str">
        <f t="shared" si="68"/>
        <v>,</v>
      </c>
      <c r="W260" s="14">
        <f t="shared" si="69"/>
        <v>10.78</v>
      </c>
      <c r="X260" s="14" t="str">
        <f t="shared" si="70"/>
        <v>,</v>
      </c>
      <c r="Y260" s="14">
        <f t="shared" si="71"/>
        <v>1992</v>
      </c>
      <c r="Z260" s="14" t="s">
        <v>72</v>
      </c>
    </row>
    <row r="261" spans="1:26" ht="29" x14ac:dyDescent="0.35">
      <c r="A261" t="s">
        <v>42</v>
      </c>
      <c r="B261" s="13">
        <f>VLOOKUP(Table4[[#This Row],[Crop]],Crop!$A$2:$B$5,2,FALSE)</f>
        <v>11</v>
      </c>
      <c r="C261" t="s">
        <v>50</v>
      </c>
      <c r="D261" s="14">
        <f>VLOOKUP(Table4[[#This Row],[District]],district!$A$2:$B$37,2,FALSE)</f>
        <v>34</v>
      </c>
      <c r="E261">
        <v>1993</v>
      </c>
      <c r="F261">
        <v>161.6</v>
      </c>
      <c r="G261">
        <v>389</v>
      </c>
      <c r="H261">
        <v>11.13</v>
      </c>
      <c r="L261" s="15" t="s">
        <v>68</v>
      </c>
      <c r="M261" s="14" t="s">
        <v>71</v>
      </c>
      <c r="N261" s="14" t="str">
        <f t="shared" si="60"/>
        <v>,</v>
      </c>
      <c r="O261" s="14">
        <f t="shared" si="61"/>
        <v>11</v>
      </c>
      <c r="P261" s="14" t="str">
        <f t="shared" si="62"/>
        <v>,</v>
      </c>
      <c r="Q261" s="14">
        <f t="shared" si="63"/>
        <v>34</v>
      </c>
      <c r="R261" s="14" t="str">
        <f t="shared" si="64"/>
        <v>,</v>
      </c>
      <c r="S261" s="14">
        <f t="shared" si="65"/>
        <v>389</v>
      </c>
      <c r="T261" s="14" t="str">
        <f t="shared" si="66"/>
        <v>,</v>
      </c>
      <c r="U261" s="14">
        <f t="shared" si="67"/>
        <v>161.6</v>
      </c>
      <c r="V261" s="14" t="str">
        <f t="shared" si="68"/>
        <v>,</v>
      </c>
      <c r="W261" s="14">
        <f t="shared" si="69"/>
        <v>11.13</v>
      </c>
      <c r="X261" s="14" t="str">
        <f t="shared" si="70"/>
        <v>,</v>
      </c>
      <c r="Y261" s="14">
        <f t="shared" si="71"/>
        <v>1993</v>
      </c>
      <c r="Z261" s="14" t="s">
        <v>72</v>
      </c>
    </row>
    <row r="262" spans="1:26" ht="29" x14ac:dyDescent="0.35">
      <c r="A262" t="s">
        <v>42</v>
      </c>
      <c r="B262" s="13">
        <f>VLOOKUP(Table4[[#This Row],[Crop]],Crop!$A$2:$B$5,2,FALSE)</f>
        <v>11</v>
      </c>
      <c r="C262" t="s">
        <v>50</v>
      </c>
      <c r="D262" s="14">
        <f>VLOOKUP(Table4[[#This Row],[District]],district!$A$2:$B$37,2,FALSE)</f>
        <v>34</v>
      </c>
      <c r="E262">
        <v>1994</v>
      </c>
      <c r="F262">
        <v>186.93</v>
      </c>
      <c r="G262">
        <v>402</v>
      </c>
      <c r="H262">
        <v>12.46</v>
      </c>
      <c r="L262" s="15" t="s">
        <v>68</v>
      </c>
      <c r="M262" s="14" t="s">
        <v>71</v>
      </c>
      <c r="N262" s="14" t="str">
        <f t="shared" si="60"/>
        <v>,</v>
      </c>
      <c r="O262" s="14">
        <f t="shared" si="61"/>
        <v>11</v>
      </c>
      <c r="P262" s="14" t="str">
        <f t="shared" si="62"/>
        <v>,</v>
      </c>
      <c r="Q262" s="14">
        <f t="shared" si="63"/>
        <v>34</v>
      </c>
      <c r="R262" s="14" t="str">
        <f t="shared" si="64"/>
        <v>,</v>
      </c>
      <c r="S262" s="14">
        <f t="shared" si="65"/>
        <v>402</v>
      </c>
      <c r="T262" s="14" t="str">
        <f t="shared" si="66"/>
        <v>,</v>
      </c>
      <c r="U262" s="14">
        <f t="shared" si="67"/>
        <v>186.93</v>
      </c>
      <c r="V262" s="14" t="str">
        <f t="shared" si="68"/>
        <v>,</v>
      </c>
      <c r="W262" s="14">
        <f t="shared" si="69"/>
        <v>12.46</v>
      </c>
      <c r="X262" s="14" t="str">
        <f t="shared" si="70"/>
        <v>,</v>
      </c>
      <c r="Y262" s="14">
        <f t="shared" si="71"/>
        <v>1994</v>
      </c>
      <c r="Z262" s="14" t="s">
        <v>72</v>
      </c>
    </row>
    <row r="263" spans="1:26" ht="29" x14ac:dyDescent="0.35">
      <c r="A263" t="s">
        <v>42</v>
      </c>
      <c r="B263" s="13">
        <f>VLOOKUP(Table4[[#This Row],[Crop]],Crop!$A$2:$B$5,2,FALSE)</f>
        <v>11</v>
      </c>
      <c r="C263" t="s">
        <v>50</v>
      </c>
      <c r="D263" s="14">
        <f>VLOOKUP(Table4[[#This Row],[District]],district!$A$2:$B$37,2,FALSE)</f>
        <v>34</v>
      </c>
      <c r="E263">
        <v>1995</v>
      </c>
      <c r="F263">
        <v>217.57</v>
      </c>
      <c r="G263">
        <v>406</v>
      </c>
      <c r="H263">
        <v>14.36</v>
      </c>
      <c r="L263" s="15" t="s">
        <v>68</v>
      </c>
      <c r="M263" s="14" t="s">
        <v>71</v>
      </c>
      <c r="N263" s="14" t="str">
        <f t="shared" si="60"/>
        <v>,</v>
      </c>
      <c r="O263" s="14">
        <f t="shared" si="61"/>
        <v>11</v>
      </c>
      <c r="P263" s="14" t="str">
        <f t="shared" si="62"/>
        <v>,</v>
      </c>
      <c r="Q263" s="14">
        <f t="shared" si="63"/>
        <v>34</v>
      </c>
      <c r="R263" s="14" t="str">
        <f t="shared" si="64"/>
        <v>,</v>
      </c>
      <c r="S263" s="14">
        <f t="shared" si="65"/>
        <v>406</v>
      </c>
      <c r="T263" s="14" t="str">
        <f t="shared" si="66"/>
        <v>,</v>
      </c>
      <c r="U263" s="14">
        <f t="shared" si="67"/>
        <v>217.57</v>
      </c>
      <c r="V263" s="14" t="str">
        <f t="shared" si="68"/>
        <v>,</v>
      </c>
      <c r="W263" s="14">
        <f t="shared" si="69"/>
        <v>14.36</v>
      </c>
      <c r="X263" s="14" t="str">
        <f t="shared" si="70"/>
        <v>,</v>
      </c>
      <c r="Y263" s="14">
        <f t="shared" si="71"/>
        <v>1995</v>
      </c>
      <c r="Z263" s="14" t="s">
        <v>72</v>
      </c>
    </row>
    <row r="264" spans="1:26" ht="29" x14ac:dyDescent="0.35">
      <c r="A264" t="s">
        <v>42</v>
      </c>
      <c r="B264" s="13">
        <f>VLOOKUP(Table4[[#This Row],[Crop]],Crop!$A$2:$B$5,2,FALSE)</f>
        <v>11</v>
      </c>
      <c r="C264" t="s">
        <v>50</v>
      </c>
      <c r="D264" s="14">
        <f>VLOOKUP(Table4[[#This Row],[District]],district!$A$2:$B$37,2,FALSE)</f>
        <v>34</v>
      </c>
      <c r="E264">
        <v>1996</v>
      </c>
      <c r="F264">
        <v>211.25</v>
      </c>
      <c r="G264">
        <v>407</v>
      </c>
      <c r="H264">
        <v>13.91</v>
      </c>
      <c r="L264" s="15" t="s">
        <v>68</v>
      </c>
      <c r="M264" s="14" t="s">
        <v>71</v>
      </c>
      <c r="N264" s="14" t="str">
        <f t="shared" si="60"/>
        <v>,</v>
      </c>
      <c r="O264" s="14">
        <f t="shared" si="61"/>
        <v>11</v>
      </c>
      <c r="P264" s="14" t="str">
        <f t="shared" si="62"/>
        <v>,</v>
      </c>
      <c r="Q264" s="14">
        <f t="shared" si="63"/>
        <v>34</v>
      </c>
      <c r="R264" s="14" t="str">
        <f t="shared" si="64"/>
        <v>,</v>
      </c>
      <c r="S264" s="14">
        <f t="shared" si="65"/>
        <v>407</v>
      </c>
      <c r="T264" s="14" t="str">
        <f t="shared" si="66"/>
        <v>,</v>
      </c>
      <c r="U264" s="14">
        <f t="shared" si="67"/>
        <v>211.25</v>
      </c>
      <c r="V264" s="14" t="str">
        <f t="shared" si="68"/>
        <v>,</v>
      </c>
      <c r="W264" s="14">
        <f t="shared" si="69"/>
        <v>13.91</v>
      </c>
      <c r="X264" s="14" t="str">
        <f t="shared" si="70"/>
        <v>,</v>
      </c>
      <c r="Y264" s="14">
        <f t="shared" si="71"/>
        <v>1996</v>
      </c>
      <c r="Z264" s="14" t="s">
        <v>72</v>
      </c>
    </row>
    <row r="265" spans="1:26" ht="29" x14ac:dyDescent="0.35">
      <c r="A265" t="s">
        <v>42</v>
      </c>
      <c r="B265" s="13">
        <f>VLOOKUP(Table4[[#This Row],[Crop]],Crop!$A$2:$B$5,2,FALSE)</f>
        <v>11</v>
      </c>
      <c r="C265" t="s">
        <v>50</v>
      </c>
      <c r="D265" s="14">
        <f>VLOOKUP(Table4[[#This Row],[District]],district!$A$2:$B$37,2,FALSE)</f>
        <v>34</v>
      </c>
      <c r="E265">
        <v>1997</v>
      </c>
      <c r="F265">
        <v>221.68</v>
      </c>
      <c r="G265">
        <v>420</v>
      </c>
      <c r="H265">
        <v>14.14</v>
      </c>
      <c r="L265" s="15" t="s">
        <v>68</v>
      </c>
      <c r="M265" s="14" t="s">
        <v>71</v>
      </c>
      <c r="N265" s="14" t="str">
        <f t="shared" si="60"/>
        <v>,</v>
      </c>
      <c r="O265" s="14">
        <f t="shared" si="61"/>
        <v>11</v>
      </c>
      <c r="P265" s="14" t="str">
        <f t="shared" si="62"/>
        <v>,</v>
      </c>
      <c r="Q265" s="14">
        <f t="shared" si="63"/>
        <v>34</v>
      </c>
      <c r="R265" s="14" t="str">
        <f t="shared" si="64"/>
        <v>,</v>
      </c>
      <c r="S265" s="14">
        <f t="shared" si="65"/>
        <v>420</v>
      </c>
      <c r="T265" s="14" t="str">
        <f t="shared" si="66"/>
        <v>,</v>
      </c>
      <c r="U265" s="14">
        <f t="shared" si="67"/>
        <v>221.68</v>
      </c>
      <c r="V265" s="14" t="str">
        <f t="shared" si="68"/>
        <v>,</v>
      </c>
      <c r="W265" s="14">
        <f t="shared" si="69"/>
        <v>14.14</v>
      </c>
      <c r="X265" s="14" t="str">
        <f t="shared" si="70"/>
        <v>,</v>
      </c>
      <c r="Y265" s="14">
        <f t="shared" si="71"/>
        <v>1997</v>
      </c>
      <c r="Z265" s="14" t="s">
        <v>72</v>
      </c>
    </row>
    <row r="266" spans="1:26" ht="29" x14ac:dyDescent="0.35">
      <c r="A266" t="s">
        <v>42</v>
      </c>
      <c r="B266" s="13">
        <f>VLOOKUP(Table4[[#This Row],[Crop]],Crop!$A$2:$B$5,2,FALSE)</f>
        <v>11</v>
      </c>
      <c r="C266" t="s">
        <v>50</v>
      </c>
      <c r="D266" s="14">
        <f>VLOOKUP(Table4[[#This Row],[District]],district!$A$2:$B$37,2,FALSE)</f>
        <v>34</v>
      </c>
      <c r="E266">
        <v>1998</v>
      </c>
      <c r="F266">
        <v>221.9</v>
      </c>
      <c r="G266">
        <v>402</v>
      </c>
      <c r="H266">
        <v>14.79</v>
      </c>
      <c r="L266" s="15" t="s">
        <v>68</v>
      </c>
      <c r="M266" s="14" t="s">
        <v>71</v>
      </c>
      <c r="N266" s="14" t="str">
        <f t="shared" si="60"/>
        <v>,</v>
      </c>
      <c r="O266" s="14">
        <f t="shared" si="61"/>
        <v>11</v>
      </c>
      <c r="P266" s="14" t="str">
        <f t="shared" si="62"/>
        <v>,</v>
      </c>
      <c r="Q266" s="14">
        <f t="shared" si="63"/>
        <v>34</v>
      </c>
      <c r="R266" s="14" t="str">
        <f t="shared" si="64"/>
        <v>,</v>
      </c>
      <c r="S266" s="14">
        <f t="shared" si="65"/>
        <v>402</v>
      </c>
      <c r="T266" s="14" t="str">
        <f t="shared" si="66"/>
        <v>,</v>
      </c>
      <c r="U266" s="14">
        <f t="shared" si="67"/>
        <v>221.9</v>
      </c>
      <c r="V266" s="14" t="str">
        <f t="shared" si="68"/>
        <v>,</v>
      </c>
      <c r="W266" s="14">
        <f t="shared" si="69"/>
        <v>14.79</v>
      </c>
      <c r="X266" s="14" t="str">
        <f t="shared" si="70"/>
        <v>,</v>
      </c>
      <c r="Y266" s="14">
        <f t="shared" si="71"/>
        <v>1998</v>
      </c>
      <c r="Z266" s="14" t="s">
        <v>72</v>
      </c>
    </row>
    <row r="267" spans="1:26" ht="29" x14ac:dyDescent="0.35">
      <c r="A267" t="s">
        <v>42</v>
      </c>
      <c r="B267" s="13">
        <f>VLOOKUP(Table4[[#This Row],[Crop]],Crop!$A$2:$B$5,2,FALSE)</f>
        <v>11</v>
      </c>
      <c r="C267" t="s">
        <v>50</v>
      </c>
      <c r="D267" s="14">
        <f>VLOOKUP(Table4[[#This Row],[District]],district!$A$2:$B$37,2,FALSE)</f>
        <v>34</v>
      </c>
      <c r="E267">
        <v>1999</v>
      </c>
      <c r="F267">
        <v>242.24</v>
      </c>
      <c r="G267">
        <v>426</v>
      </c>
      <c r="H267">
        <v>15.23</v>
      </c>
      <c r="L267" s="15" t="s">
        <v>68</v>
      </c>
      <c r="M267" s="14" t="s">
        <v>71</v>
      </c>
      <c r="N267" s="14" t="str">
        <f t="shared" si="60"/>
        <v>,</v>
      </c>
      <c r="O267" s="14">
        <f t="shared" si="61"/>
        <v>11</v>
      </c>
      <c r="P267" s="14" t="str">
        <f t="shared" si="62"/>
        <v>,</v>
      </c>
      <c r="Q267" s="14">
        <f t="shared" si="63"/>
        <v>34</v>
      </c>
      <c r="R267" s="14" t="str">
        <f t="shared" si="64"/>
        <v>,</v>
      </c>
      <c r="S267" s="14">
        <f t="shared" si="65"/>
        <v>426</v>
      </c>
      <c r="T267" s="14" t="str">
        <f t="shared" si="66"/>
        <v>,</v>
      </c>
      <c r="U267" s="14">
        <f t="shared" si="67"/>
        <v>242.24</v>
      </c>
      <c r="V267" s="14" t="str">
        <f t="shared" si="68"/>
        <v>,</v>
      </c>
      <c r="W267" s="14">
        <f t="shared" si="69"/>
        <v>15.23</v>
      </c>
      <c r="X267" s="14" t="str">
        <f t="shared" si="70"/>
        <v>,</v>
      </c>
      <c r="Y267" s="14">
        <f t="shared" si="71"/>
        <v>1999</v>
      </c>
      <c r="Z267" s="14" t="s">
        <v>72</v>
      </c>
    </row>
    <row r="268" spans="1:26" ht="29" x14ac:dyDescent="0.35">
      <c r="A268" t="s">
        <v>42</v>
      </c>
      <c r="B268" s="13">
        <f>VLOOKUP(Table4[[#This Row],[Crop]],Crop!$A$2:$B$5,2,FALSE)</f>
        <v>11</v>
      </c>
      <c r="C268" t="s">
        <v>50</v>
      </c>
      <c r="D268" s="14">
        <f>VLOOKUP(Table4[[#This Row],[District]],district!$A$2:$B$37,2,FALSE)</f>
        <v>34</v>
      </c>
      <c r="E268">
        <v>2000</v>
      </c>
      <c r="F268">
        <v>262.49</v>
      </c>
      <c r="G268">
        <v>432</v>
      </c>
      <c r="H268">
        <v>16.28</v>
      </c>
      <c r="L268" s="15" t="s">
        <v>68</v>
      </c>
      <c r="M268" s="14" t="s">
        <v>71</v>
      </c>
      <c r="N268" s="14" t="str">
        <f t="shared" si="60"/>
        <v>,</v>
      </c>
      <c r="O268" s="14">
        <f t="shared" si="61"/>
        <v>11</v>
      </c>
      <c r="P268" s="14" t="str">
        <f t="shared" si="62"/>
        <v>,</v>
      </c>
      <c r="Q268" s="14">
        <f t="shared" si="63"/>
        <v>34</v>
      </c>
      <c r="R268" s="14" t="str">
        <f t="shared" si="64"/>
        <v>,</v>
      </c>
      <c r="S268" s="14">
        <f t="shared" si="65"/>
        <v>432</v>
      </c>
      <c r="T268" s="14" t="str">
        <f t="shared" si="66"/>
        <v>,</v>
      </c>
      <c r="U268" s="14">
        <f t="shared" si="67"/>
        <v>262.49</v>
      </c>
      <c r="V268" s="14" t="str">
        <f t="shared" si="68"/>
        <v>,</v>
      </c>
      <c r="W268" s="14">
        <f t="shared" si="69"/>
        <v>16.28</v>
      </c>
      <c r="X268" s="14" t="str">
        <f t="shared" si="70"/>
        <v>,</v>
      </c>
      <c r="Y268" s="14">
        <f t="shared" si="71"/>
        <v>2000</v>
      </c>
      <c r="Z268" s="14" t="s">
        <v>72</v>
      </c>
    </row>
    <row r="269" spans="1:26" ht="29" x14ac:dyDescent="0.35">
      <c r="A269" t="s">
        <v>42</v>
      </c>
      <c r="B269" s="13">
        <f>VLOOKUP(Table4[[#This Row],[Crop]],Crop!$A$2:$B$5,2,FALSE)</f>
        <v>11</v>
      </c>
      <c r="C269" t="s">
        <v>50</v>
      </c>
      <c r="D269" s="14">
        <f>VLOOKUP(Table4[[#This Row],[District]],district!$A$2:$B$37,2,FALSE)</f>
        <v>34</v>
      </c>
      <c r="E269">
        <v>2001</v>
      </c>
      <c r="F269">
        <v>247</v>
      </c>
      <c r="G269">
        <v>417</v>
      </c>
      <c r="H269">
        <v>15.85</v>
      </c>
      <c r="L269" s="15" t="s">
        <v>68</v>
      </c>
      <c r="M269" s="14" t="s">
        <v>71</v>
      </c>
      <c r="N269" s="14" t="str">
        <f t="shared" si="60"/>
        <v>,</v>
      </c>
      <c r="O269" s="14">
        <f t="shared" si="61"/>
        <v>11</v>
      </c>
      <c r="P269" s="14" t="str">
        <f t="shared" si="62"/>
        <v>,</v>
      </c>
      <c r="Q269" s="14">
        <f t="shared" si="63"/>
        <v>34</v>
      </c>
      <c r="R269" s="14" t="str">
        <f t="shared" si="64"/>
        <v>,</v>
      </c>
      <c r="S269" s="14">
        <f t="shared" si="65"/>
        <v>417</v>
      </c>
      <c r="T269" s="14" t="str">
        <f t="shared" si="66"/>
        <v>,</v>
      </c>
      <c r="U269" s="14">
        <f t="shared" si="67"/>
        <v>247</v>
      </c>
      <c r="V269" s="14" t="str">
        <f t="shared" si="68"/>
        <v>,</v>
      </c>
      <c r="W269" s="14">
        <f t="shared" si="69"/>
        <v>15.85</v>
      </c>
      <c r="X269" s="14" t="str">
        <f t="shared" si="70"/>
        <v>,</v>
      </c>
      <c r="Y269" s="14">
        <f t="shared" si="71"/>
        <v>2001</v>
      </c>
      <c r="Z269" s="14" t="s">
        <v>72</v>
      </c>
    </row>
    <row r="270" spans="1:26" ht="29" x14ac:dyDescent="0.35">
      <c r="A270" t="s">
        <v>42</v>
      </c>
      <c r="B270" s="13">
        <f>VLOOKUP(Table4[[#This Row],[Crop]],Crop!$A$2:$B$5,2,FALSE)</f>
        <v>11</v>
      </c>
      <c r="C270" t="s">
        <v>50</v>
      </c>
      <c r="D270" s="14">
        <f>VLOOKUP(Table4[[#This Row],[District]],district!$A$2:$B$37,2,FALSE)</f>
        <v>34</v>
      </c>
      <c r="E270">
        <v>2002</v>
      </c>
      <c r="F270">
        <v>241</v>
      </c>
      <c r="G270">
        <v>374</v>
      </c>
      <c r="H270">
        <v>17.260000000000002</v>
      </c>
      <c r="L270" s="15" t="s">
        <v>68</v>
      </c>
      <c r="M270" s="14" t="s">
        <v>71</v>
      </c>
      <c r="N270" s="14" t="str">
        <f t="shared" si="60"/>
        <v>,</v>
      </c>
      <c r="O270" s="14">
        <f t="shared" si="61"/>
        <v>11</v>
      </c>
      <c r="P270" s="14" t="str">
        <f t="shared" si="62"/>
        <v>,</v>
      </c>
      <c r="Q270" s="14">
        <f t="shared" si="63"/>
        <v>34</v>
      </c>
      <c r="R270" s="14" t="str">
        <f t="shared" si="64"/>
        <v>,</v>
      </c>
      <c r="S270" s="14">
        <f t="shared" si="65"/>
        <v>374</v>
      </c>
      <c r="T270" s="14" t="str">
        <f t="shared" si="66"/>
        <v>,</v>
      </c>
      <c r="U270" s="14">
        <f t="shared" si="67"/>
        <v>241</v>
      </c>
      <c r="V270" s="14" t="str">
        <f t="shared" si="68"/>
        <v>,</v>
      </c>
      <c r="W270" s="14">
        <f t="shared" si="69"/>
        <v>17.260000000000002</v>
      </c>
      <c r="X270" s="14" t="str">
        <f t="shared" si="70"/>
        <v>,</v>
      </c>
      <c r="Y270" s="14">
        <f t="shared" si="71"/>
        <v>2002</v>
      </c>
      <c r="Z270" s="14" t="s">
        <v>72</v>
      </c>
    </row>
    <row r="271" spans="1:26" ht="29" x14ac:dyDescent="0.35">
      <c r="A271" t="s">
        <v>42</v>
      </c>
      <c r="B271" s="13">
        <f>VLOOKUP(Table4[[#This Row],[Crop]],Crop!$A$2:$B$5,2,FALSE)</f>
        <v>11</v>
      </c>
      <c r="C271" t="s">
        <v>50</v>
      </c>
      <c r="D271" s="14">
        <f>VLOOKUP(Table4[[#This Row],[District]],district!$A$2:$B$37,2,FALSE)</f>
        <v>34</v>
      </c>
      <c r="E271">
        <v>2003</v>
      </c>
      <c r="F271">
        <v>303.44</v>
      </c>
      <c r="G271">
        <v>420</v>
      </c>
      <c r="H271">
        <v>19.36</v>
      </c>
      <c r="L271" s="15" t="s">
        <v>68</v>
      </c>
      <c r="M271" s="14" t="s">
        <v>71</v>
      </c>
      <c r="N271" s="14" t="str">
        <f t="shared" si="60"/>
        <v>,</v>
      </c>
      <c r="O271" s="14">
        <f t="shared" si="61"/>
        <v>11</v>
      </c>
      <c r="P271" s="14" t="str">
        <f t="shared" si="62"/>
        <v>,</v>
      </c>
      <c r="Q271" s="14">
        <f t="shared" si="63"/>
        <v>34</v>
      </c>
      <c r="R271" s="14" t="str">
        <f t="shared" si="64"/>
        <v>,</v>
      </c>
      <c r="S271" s="14">
        <f t="shared" si="65"/>
        <v>420</v>
      </c>
      <c r="T271" s="14" t="str">
        <f t="shared" si="66"/>
        <v>,</v>
      </c>
      <c r="U271" s="14">
        <f t="shared" si="67"/>
        <v>303.44</v>
      </c>
      <c r="V271" s="14" t="str">
        <f t="shared" si="68"/>
        <v>,</v>
      </c>
      <c r="W271" s="14">
        <f t="shared" si="69"/>
        <v>19.36</v>
      </c>
      <c r="X271" s="14" t="str">
        <f t="shared" si="70"/>
        <v>,</v>
      </c>
      <c r="Y271" s="14">
        <f t="shared" si="71"/>
        <v>2003</v>
      </c>
      <c r="Z271" s="14" t="s">
        <v>72</v>
      </c>
    </row>
    <row r="272" spans="1:26" ht="29" x14ac:dyDescent="0.35">
      <c r="A272" t="s">
        <v>42</v>
      </c>
      <c r="B272" s="13">
        <f>VLOOKUP(Table4[[#This Row],[Crop]],Crop!$A$2:$B$5,2,FALSE)</f>
        <v>11</v>
      </c>
      <c r="C272" t="s">
        <v>50</v>
      </c>
      <c r="D272" s="14">
        <f>VLOOKUP(Table4[[#This Row],[District]],district!$A$2:$B$37,2,FALSE)</f>
        <v>34</v>
      </c>
      <c r="E272">
        <v>2004</v>
      </c>
      <c r="F272">
        <v>294.07</v>
      </c>
      <c r="G272">
        <v>439</v>
      </c>
      <c r="H272">
        <v>17.95</v>
      </c>
      <c r="L272" s="15" t="s">
        <v>68</v>
      </c>
      <c r="M272" s="14" t="s">
        <v>71</v>
      </c>
      <c r="N272" s="14" t="str">
        <f t="shared" si="60"/>
        <v>,</v>
      </c>
      <c r="O272" s="14">
        <f t="shared" si="61"/>
        <v>11</v>
      </c>
      <c r="P272" s="14" t="str">
        <f t="shared" si="62"/>
        <v>,</v>
      </c>
      <c r="Q272" s="14">
        <f t="shared" si="63"/>
        <v>34</v>
      </c>
      <c r="R272" s="14" t="str">
        <f t="shared" si="64"/>
        <v>,</v>
      </c>
      <c r="S272" s="14">
        <f t="shared" si="65"/>
        <v>439</v>
      </c>
      <c r="T272" s="14" t="str">
        <f t="shared" si="66"/>
        <v>,</v>
      </c>
      <c r="U272" s="14">
        <f t="shared" si="67"/>
        <v>294.07</v>
      </c>
      <c r="V272" s="14" t="str">
        <f t="shared" si="68"/>
        <v>,</v>
      </c>
      <c r="W272" s="14">
        <f t="shared" si="69"/>
        <v>17.95</v>
      </c>
      <c r="X272" s="14" t="str">
        <f t="shared" si="70"/>
        <v>,</v>
      </c>
      <c r="Y272" s="14">
        <f t="shared" si="71"/>
        <v>2004</v>
      </c>
      <c r="Z272" s="14" t="s">
        <v>72</v>
      </c>
    </row>
    <row r="273" spans="1:26" ht="29" x14ac:dyDescent="0.35">
      <c r="A273" t="s">
        <v>42</v>
      </c>
      <c r="B273" s="13">
        <f>VLOOKUP(Table4[[#This Row],[Crop]],Crop!$A$2:$B$5,2,FALSE)</f>
        <v>11</v>
      </c>
      <c r="C273" t="s">
        <v>50</v>
      </c>
      <c r="D273" s="14">
        <f>VLOOKUP(Table4[[#This Row],[District]],district!$A$2:$B$37,2,FALSE)</f>
        <v>34</v>
      </c>
      <c r="E273">
        <v>2005</v>
      </c>
      <c r="F273">
        <v>299.05</v>
      </c>
      <c r="G273">
        <v>435</v>
      </c>
      <c r="H273">
        <v>18.420000000000002</v>
      </c>
      <c r="L273" s="15" t="s">
        <v>68</v>
      </c>
      <c r="M273" s="14" t="s">
        <v>71</v>
      </c>
      <c r="N273" s="14" t="str">
        <f t="shared" si="60"/>
        <v>,</v>
      </c>
      <c r="O273" s="14">
        <f t="shared" si="61"/>
        <v>11</v>
      </c>
      <c r="P273" s="14" t="str">
        <f t="shared" si="62"/>
        <v>,</v>
      </c>
      <c r="Q273" s="14">
        <f t="shared" si="63"/>
        <v>34</v>
      </c>
      <c r="R273" s="14" t="str">
        <f t="shared" si="64"/>
        <v>,</v>
      </c>
      <c r="S273" s="14">
        <f t="shared" si="65"/>
        <v>435</v>
      </c>
      <c r="T273" s="14" t="str">
        <f t="shared" si="66"/>
        <v>,</v>
      </c>
      <c r="U273" s="14">
        <f t="shared" si="67"/>
        <v>299.05</v>
      </c>
      <c r="V273" s="14" t="str">
        <f t="shared" si="68"/>
        <v>,</v>
      </c>
      <c r="W273" s="14">
        <f t="shared" si="69"/>
        <v>18.420000000000002</v>
      </c>
      <c r="X273" s="14" t="str">
        <f t="shared" si="70"/>
        <v>,</v>
      </c>
      <c r="Y273" s="14">
        <f t="shared" si="71"/>
        <v>2005</v>
      </c>
      <c r="Z273" s="14" t="s">
        <v>72</v>
      </c>
    </row>
    <row r="274" spans="1:26" ht="29" x14ac:dyDescent="0.35">
      <c r="A274" t="s">
        <v>42</v>
      </c>
      <c r="B274" s="13">
        <f>VLOOKUP(Table4[[#This Row],[Crop]],Crop!$A$2:$B$5,2,FALSE)</f>
        <v>11</v>
      </c>
      <c r="C274" t="s">
        <v>50</v>
      </c>
      <c r="D274" s="14">
        <f>VLOOKUP(Table4[[#This Row],[District]],district!$A$2:$B$37,2,FALSE)</f>
        <v>34</v>
      </c>
      <c r="E274">
        <v>2006</v>
      </c>
      <c r="F274">
        <v>322.58</v>
      </c>
      <c r="G274">
        <v>437</v>
      </c>
      <c r="H274">
        <v>19.78</v>
      </c>
      <c r="L274" s="15" t="s">
        <v>68</v>
      </c>
      <c r="M274" s="14" t="s">
        <v>71</v>
      </c>
      <c r="N274" s="14" t="str">
        <f t="shared" si="60"/>
        <v>,</v>
      </c>
      <c r="O274" s="14">
        <f t="shared" si="61"/>
        <v>11</v>
      </c>
      <c r="P274" s="14" t="str">
        <f t="shared" si="62"/>
        <v>,</v>
      </c>
      <c r="Q274" s="14">
        <f t="shared" si="63"/>
        <v>34</v>
      </c>
      <c r="R274" s="14" t="str">
        <f t="shared" si="64"/>
        <v>,</v>
      </c>
      <c r="S274" s="14">
        <f t="shared" si="65"/>
        <v>437</v>
      </c>
      <c r="T274" s="14" t="str">
        <f t="shared" si="66"/>
        <v>,</v>
      </c>
      <c r="U274" s="14">
        <f t="shared" si="67"/>
        <v>322.58</v>
      </c>
      <c r="V274" s="14" t="str">
        <f t="shared" si="68"/>
        <v>,</v>
      </c>
      <c r="W274" s="14">
        <f t="shared" si="69"/>
        <v>19.78</v>
      </c>
      <c r="X274" s="14" t="str">
        <f t="shared" si="70"/>
        <v>,</v>
      </c>
      <c r="Y274" s="14">
        <f t="shared" si="71"/>
        <v>2006</v>
      </c>
      <c r="Z274" s="14" t="s">
        <v>72</v>
      </c>
    </row>
    <row r="275" spans="1:26" ht="29" x14ac:dyDescent="0.35">
      <c r="A275" t="s">
        <v>42</v>
      </c>
      <c r="B275" s="13">
        <f>VLOOKUP(Table4[[#This Row],[Crop]],Crop!$A$2:$B$5,2,FALSE)</f>
        <v>11</v>
      </c>
      <c r="C275" t="s">
        <v>50</v>
      </c>
      <c r="D275" s="14">
        <f>VLOOKUP(Table4[[#This Row],[District]],district!$A$2:$B$37,2,FALSE)</f>
        <v>34</v>
      </c>
      <c r="E275">
        <v>2007</v>
      </c>
      <c r="F275">
        <v>350.78</v>
      </c>
      <c r="G275">
        <v>446</v>
      </c>
      <c r="H275">
        <v>21.07</v>
      </c>
      <c r="L275" s="15" t="s">
        <v>68</v>
      </c>
      <c r="M275" s="14" t="s">
        <v>71</v>
      </c>
      <c r="N275" s="14" t="str">
        <f t="shared" si="60"/>
        <v>,</v>
      </c>
      <c r="O275" s="14">
        <f t="shared" si="61"/>
        <v>11</v>
      </c>
      <c r="P275" s="14" t="str">
        <f t="shared" si="62"/>
        <v>,</v>
      </c>
      <c r="Q275" s="14">
        <f t="shared" si="63"/>
        <v>34</v>
      </c>
      <c r="R275" s="14" t="str">
        <f t="shared" si="64"/>
        <v>,</v>
      </c>
      <c r="S275" s="14">
        <f t="shared" si="65"/>
        <v>446</v>
      </c>
      <c r="T275" s="14" t="str">
        <f t="shared" si="66"/>
        <v>,</v>
      </c>
      <c r="U275" s="14">
        <f t="shared" si="67"/>
        <v>350.78</v>
      </c>
      <c r="V275" s="14" t="str">
        <f t="shared" si="68"/>
        <v>,</v>
      </c>
      <c r="W275" s="14">
        <f t="shared" si="69"/>
        <v>21.07</v>
      </c>
      <c r="X275" s="14" t="str">
        <f t="shared" si="70"/>
        <v>,</v>
      </c>
      <c r="Y275" s="14">
        <f t="shared" si="71"/>
        <v>2007</v>
      </c>
      <c r="Z275" s="14" t="s">
        <v>72</v>
      </c>
    </row>
    <row r="276" spans="1:26" ht="29" x14ac:dyDescent="0.35">
      <c r="A276" t="s">
        <v>42</v>
      </c>
      <c r="B276" s="13">
        <f>VLOOKUP(Table4[[#This Row],[Crop]],Crop!$A$2:$B$5,2,FALSE)</f>
        <v>11</v>
      </c>
      <c r="C276" t="s">
        <v>50</v>
      </c>
      <c r="D276" s="14">
        <f>VLOOKUP(Table4[[#This Row],[District]],district!$A$2:$B$37,2,FALSE)</f>
        <v>34</v>
      </c>
      <c r="E276">
        <v>2008</v>
      </c>
      <c r="F276">
        <v>340.98</v>
      </c>
      <c r="G276">
        <v>471</v>
      </c>
      <c r="H276">
        <v>19.399999999999999</v>
      </c>
      <c r="L276" s="15" t="s">
        <v>68</v>
      </c>
      <c r="M276" s="14" t="s">
        <v>71</v>
      </c>
      <c r="N276" s="14" t="str">
        <f t="shared" si="60"/>
        <v>,</v>
      </c>
      <c r="O276" s="14">
        <f t="shared" si="61"/>
        <v>11</v>
      </c>
      <c r="P276" s="14" t="str">
        <f t="shared" si="62"/>
        <v>,</v>
      </c>
      <c r="Q276" s="14">
        <f t="shared" si="63"/>
        <v>34</v>
      </c>
      <c r="R276" s="14" t="str">
        <f t="shared" si="64"/>
        <v>,</v>
      </c>
      <c r="S276" s="14">
        <f t="shared" si="65"/>
        <v>471</v>
      </c>
      <c r="T276" s="14" t="str">
        <f t="shared" si="66"/>
        <v>,</v>
      </c>
      <c r="U276" s="14">
        <f t="shared" si="67"/>
        <v>340.98</v>
      </c>
      <c r="V276" s="14" t="str">
        <f t="shared" si="68"/>
        <v>,</v>
      </c>
      <c r="W276" s="14">
        <f t="shared" si="69"/>
        <v>19.399999999999999</v>
      </c>
      <c r="X276" s="14" t="str">
        <f t="shared" si="70"/>
        <v>,</v>
      </c>
      <c r="Y276" s="14">
        <f t="shared" si="71"/>
        <v>2008</v>
      </c>
      <c r="Z276" s="14" t="s">
        <v>72</v>
      </c>
    </row>
    <row r="277" spans="1:26" ht="29" x14ac:dyDescent="0.35">
      <c r="A277" t="s">
        <v>42</v>
      </c>
      <c r="B277" s="13">
        <f>VLOOKUP(Table4[[#This Row],[Crop]],Crop!$A$2:$B$5,2,FALSE)</f>
        <v>11</v>
      </c>
      <c r="C277" t="s">
        <v>50</v>
      </c>
      <c r="D277" s="14">
        <f>VLOOKUP(Table4[[#This Row],[District]],district!$A$2:$B$37,2,FALSE)</f>
        <v>34</v>
      </c>
      <c r="E277">
        <v>2009</v>
      </c>
      <c r="F277">
        <v>353.27</v>
      </c>
      <c r="G277">
        <v>422</v>
      </c>
      <c r="H277">
        <v>22.43</v>
      </c>
      <c r="L277" s="15" t="s">
        <v>68</v>
      </c>
      <c r="M277" s="14" t="s">
        <v>71</v>
      </c>
      <c r="N277" s="14" t="str">
        <f t="shared" si="60"/>
        <v>,</v>
      </c>
      <c r="O277" s="14">
        <f t="shared" si="61"/>
        <v>11</v>
      </c>
      <c r="P277" s="14" t="str">
        <f t="shared" si="62"/>
        <v>,</v>
      </c>
      <c r="Q277" s="14">
        <f t="shared" si="63"/>
        <v>34</v>
      </c>
      <c r="R277" s="14" t="str">
        <f t="shared" si="64"/>
        <v>,</v>
      </c>
      <c r="S277" s="14">
        <f t="shared" si="65"/>
        <v>422</v>
      </c>
      <c r="T277" s="14" t="str">
        <f t="shared" si="66"/>
        <v>,</v>
      </c>
      <c r="U277" s="14">
        <f t="shared" si="67"/>
        <v>353.27</v>
      </c>
      <c r="V277" s="14" t="str">
        <f t="shared" si="68"/>
        <v>,</v>
      </c>
      <c r="W277" s="14">
        <f t="shared" si="69"/>
        <v>22.43</v>
      </c>
      <c r="X277" s="14" t="str">
        <f t="shared" si="70"/>
        <v>,</v>
      </c>
      <c r="Y277" s="14">
        <f t="shared" si="71"/>
        <v>2009</v>
      </c>
      <c r="Z277" s="14" t="s">
        <v>72</v>
      </c>
    </row>
    <row r="278" spans="1:26" ht="29" x14ac:dyDescent="0.35">
      <c r="A278" t="s">
        <v>42</v>
      </c>
      <c r="B278" s="13">
        <f>VLOOKUP(Table4[[#This Row],[Crop]],Crop!$A$2:$B$5,2,FALSE)</f>
        <v>11</v>
      </c>
      <c r="C278" t="s">
        <v>50</v>
      </c>
      <c r="D278" s="14">
        <f>VLOOKUP(Table4[[#This Row],[District]],district!$A$2:$B$37,2,FALSE)</f>
        <v>34</v>
      </c>
      <c r="E278">
        <v>2010</v>
      </c>
      <c r="F278">
        <v>312.18</v>
      </c>
      <c r="G278">
        <v>381</v>
      </c>
      <c r="H278">
        <v>21.95</v>
      </c>
      <c r="L278" s="15" t="s">
        <v>68</v>
      </c>
      <c r="M278" s="14" t="s">
        <v>71</v>
      </c>
      <c r="N278" s="14" t="str">
        <f t="shared" si="60"/>
        <v>,</v>
      </c>
      <c r="O278" s="14">
        <f t="shared" si="61"/>
        <v>11</v>
      </c>
      <c r="P278" s="14" t="str">
        <f t="shared" si="62"/>
        <v>,</v>
      </c>
      <c r="Q278" s="14">
        <f t="shared" si="63"/>
        <v>34</v>
      </c>
      <c r="R278" s="14" t="str">
        <f t="shared" si="64"/>
        <v>,</v>
      </c>
      <c r="S278" s="14">
        <f t="shared" si="65"/>
        <v>381</v>
      </c>
      <c r="T278" s="14" t="str">
        <f t="shared" si="66"/>
        <v>,</v>
      </c>
      <c r="U278" s="14">
        <f t="shared" si="67"/>
        <v>312.18</v>
      </c>
      <c r="V278" s="14" t="str">
        <f t="shared" si="68"/>
        <v>,</v>
      </c>
      <c r="W278" s="14">
        <f t="shared" si="69"/>
        <v>21.95</v>
      </c>
      <c r="X278" s="14" t="str">
        <f t="shared" si="70"/>
        <v>,</v>
      </c>
      <c r="Y278" s="14">
        <f t="shared" si="71"/>
        <v>2010</v>
      </c>
      <c r="Z278" s="14" t="s">
        <v>72</v>
      </c>
    </row>
    <row r="279" spans="1:26" ht="29" x14ac:dyDescent="0.35">
      <c r="A279" t="s">
        <v>42</v>
      </c>
      <c r="B279" s="13">
        <f>VLOOKUP(Table4[[#This Row],[Crop]],Crop!$A$2:$B$5,2,FALSE)</f>
        <v>11</v>
      </c>
      <c r="C279" t="s">
        <v>50</v>
      </c>
      <c r="D279" s="14">
        <f>VLOOKUP(Table4[[#This Row],[District]],district!$A$2:$B$37,2,FALSE)</f>
        <v>34</v>
      </c>
      <c r="E279">
        <v>2011</v>
      </c>
      <c r="F279">
        <v>290.35000000000002</v>
      </c>
      <c r="G279">
        <v>374</v>
      </c>
      <c r="H279">
        <v>20.8</v>
      </c>
      <c r="L279" s="15" t="s">
        <v>68</v>
      </c>
      <c r="M279" s="14" t="s">
        <v>71</v>
      </c>
      <c r="N279" s="14" t="str">
        <f t="shared" si="60"/>
        <v>,</v>
      </c>
      <c r="O279" s="14">
        <f t="shared" si="61"/>
        <v>11</v>
      </c>
      <c r="P279" s="14" t="str">
        <f t="shared" si="62"/>
        <v>,</v>
      </c>
      <c r="Q279" s="14">
        <f t="shared" si="63"/>
        <v>34</v>
      </c>
      <c r="R279" s="14" t="str">
        <f t="shared" si="64"/>
        <v>,</v>
      </c>
      <c r="S279" s="14">
        <f t="shared" si="65"/>
        <v>374</v>
      </c>
      <c r="T279" s="14" t="str">
        <f t="shared" si="66"/>
        <v>,</v>
      </c>
      <c r="U279" s="14">
        <f t="shared" si="67"/>
        <v>290.35000000000002</v>
      </c>
      <c r="V279" s="14" t="str">
        <f t="shared" si="68"/>
        <v>,</v>
      </c>
      <c r="W279" s="14">
        <f t="shared" si="69"/>
        <v>20.8</v>
      </c>
      <c r="X279" s="14" t="str">
        <f t="shared" si="70"/>
        <v>,</v>
      </c>
      <c r="Y279" s="14">
        <f t="shared" si="71"/>
        <v>2011</v>
      </c>
      <c r="Z279" s="14" t="s">
        <v>72</v>
      </c>
    </row>
    <row r="280" spans="1:26" ht="29" x14ac:dyDescent="0.35">
      <c r="A280" t="s">
        <v>42</v>
      </c>
      <c r="B280" s="13">
        <f>VLOOKUP(Table4[[#This Row],[Crop]],Crop!$A$2:$B$5,2,FALSE)</f>
        <v>11</v>
      </c>
      <c r="C280" t="s">
        <v>50</v>
      </c>
      <c r="D280" s="14">
        <f>VLOOKUP(Table4[[#This Row],[District]],district!$A$2:$B$37,2,FALSE)</f>
        <v>34</v>
      </c>
      <c r="E280">
        <v>2012</v>
      </c>
      <c r="F280">
        <v>302.58999999999997</v>
      </c>
      <c r="G280">
        <v>372</v>
      </c>
      <c r="H280">
        <v>21.79</v>
      </c>
      <c r="L280" s="15" t="s">
        <v>68</v>
      </c>
      <c r="M280" s="14" t="s">
        <v>71</v>
      </c>
      <c r="N280" s="14" t="str">
        <f t="shared" si="60"/>
        <v>,</v>
      </c>
      <c r="O280" s="14">
        <f t="shared" si="61"/>
        <v>11</v>
      </c>
      <c r="P280" s="14" t="str">
        <f t="shared" si="62"/>
        <v>,</v>
      </c>
      <c r="Q280" s="14">
        <f t="shared" si="63"/>
        <v>34</v>
      </c>
      <c r="R280" s="14" t="str">
        <f t="shared" si="64"/>
        <v>,</v>
      </c>
      <c r="S280" s="14">
        <f t="shared" si="65"/>
        <v>372</v>
      </c>
      <c r="T280" s="14" t="str">
        <f t="shared" si="66"/>
        <v>,</v>
      </c>
      <c r="U280" s="14">
        <f t="shared" si="67"/>
        <v>302.58999999999997</v>
      </c>
      <c r="V280" s="14" t="str">
        <f t="shared" si="68"/>
        <v>,</v>
      </c>
      <c r="W280" s="14">
        <f t="shared" si="69"/>
        <v>21.79</v>
      </c>
      <c r="X280" s="14" t="str">
        <f t="shared" si="70"/>
        <v>,</v>
      </c>
      <c r="Y280" s="14">
        <f t="shared" si="71"/>
        <v>2012</v>
      </c>
      <c r="Z280" s="14" t="s">
        <v>72</v>
      </c>
    </row>
    <row r="281" spans="1:26" ht="29" x14ac:dyDescent="0.35">
      <c r="A281" t="s">
        <v>42</v>
      </c>
      <c r="B281" s="13">
        <f>VLOOKUP(Table4[[#This Row],[Crop]],Crop!$A$2:$B$5,2,FALSE)</f>
        <v>11</v>
      </c>
      <c r="C281" t="s">
        <v>50</v>
      </c>
      <c r="D281" s="14">
        <f>VLOOKUP(Table4[[#This Row],[District]],district!$A$2:$B$37,2,FALSE)</f>
        <v>34</v>
      </c>
      <c r="E281">
        <v>2013</v>
      </c>
      <c r="F281">
        <v>260.95</v>
      </c>
      <c r="G281">
        <v>370</v>
      </c>
      <c r="H281">
        <v>18.899999999999999</v>
      </c>
      <c r="L281" s="15" t="s">
        <v>68</v>
      </c>
      <c r="M281" s="14" t="s">
        <v>71</v>
      </c>
      <c r="N281" s="14" t="str">
        <f t="shared" si="60"/>
        <v>,</v>
      </c>
      <c r="O281" s="14">
        <f t="shared" si="61"/>
        <v>11</v>
      </c>
      <c r="P281" s="14" t="str">
        <f t="shared" si="62"/>
        <v>,</v>
      </c>
      <c r="Q281" s="14">
        <f t="shared" si="63"/>
        <v>34</v>
      </c>
      <c r="R281" s="14" t="str">
        <f t="shared" si="64"/>
        <v>,</v>
      </c>
      <c r="S281" s="14">
        <f t="shared" si="65"/>
        <v>370</v>
      </c>
      <c r="T281" s="14" t="str">
        <f t="shared" si="66"/>
        <v>,</v>
      </c>
      <c r="U281" s="14">
        <f t="shared" si="67"/>
        <v>260.95</v>
      </c>
      <c r="V281" s="14" t="str">
        <f t="shared" si="68"/>
        <v>,</v>
      </c>
      <c r="W281" s="14">
        <f t="shared" si="69"/>
        <v>18.899999999999999</v>
      </c>
      <c r="X281" s="14" t="str">
        <f t="shared" si="70"/>
        <v>,</v>
      </c>
      <c r="Y281" s="14">
        <f t="shared" si="71"/>
        <v>2013</v>
      </c>
      <c r="Z281" s="14" t="s">
        <v>72</v>
      </c>
    </row>
    <row r="282" spans="1:26" ht="29" x14ac:dyDescent="0.35">
      <c r="A282" t="s">
        <v>42</v>
      </c>
      <c r="B282" s="13">
        <f>VLOOKUP(Table4[[#This Row],[Crop]],Crop!$A$2:$B$5,2,FALSE)</f>
        <v>11</v>
      </c>
      <c r="C282" t="s">
        <v>50</v>
      </c>
      <c r="D282" s="14">
        <f>VLOOKUP(Table4[[#This Row],[District]],district!$A$2:$B$37,2,FALSE)</f>
        <v>34</v>
      </c>
      <c r="E282">
        <v>2014</v>
      </c>
      <c r="F282">
        <v>247.7</v>
      </c>
      <c r="G282">
        <v>345</v>
      </c>
      <c r="H282">
        <v>19.239999999999998</v>
      </c>
      <c r="L282" s="15" t="s">
        <v>68</v>
      </c>
      <c r="M282" s="14" t="s">
        <v>71</v>
      </c>
      <c r="N282" s="14" t="str">
        <f t="shared" si="60"/>
        <v>,</v>
      </c>
      <c r="O282" s="14">
        <f t="shared" si="61"/>
        <v>11</v>
      </c>
      <c r="P282" s="14" t="str">
        <f t="shared" si="62"/>
        <v>,</v>
      </c>
      <c r="Q282" s="14">
        <f t="shared" si="63"/>
        <v>34</v>
      </c>
      <c r="R282" s="14" t="str">
        <f t="shared" si="64"/>
        <v>,</v>
      </c>
      <c r="S282" s="14">
        <f t="shared" si="65"/>
        <v>345</v>
      </c>
      <c r="T282" s="14" t="str">
        <f t="shared" si="66"/>
        <v>,</v>
      </c>
      <c r="U282" s="14">
        <f t="shared" si="67"/>
        <v>247.7</v>
      </c>
      <c r="V282" s="14" t="str">
        <f t="shared" si="68"/>
        <v>,</v>
      </c>
      <c r="W282" s="14">
        <f t="shared" si="69"/>
        <v>19.239999999999998</v>
      </c>
      <c r="X282" s="14" t="str">
        <f t="shared" si="70"/>
        <v>,</v>
      </c>
      <c r="Y282" s="14">
        <f t="shared" si="71"/>
        <v>2014</v>
      </c>
      <c r="Z282" s="14" t="s">
        <v>72</v>
      </c>
    </row>
    <row r="283" spans="1:26" ht="29" x14ac:dyDescent="0.35">
      <c r="A283" t="s">
        <v>42</v>
      </c>
      <c r="B283" s="13">
        <f>VLOOKUP(Table4[[#This Row],[Crop]],Crop!$A$2:$B$5,2,FALSE)</f>
        <v>11</v>
      </c>
      <c r="C283" t="s">
        <v>50</v>
      </c>
      <c r="D283" s="14">
        <f>VLOOKUP(Table4[[#This Row],[District]],district!$A$2:$B$37,2,FALSE)</f>
        <v>34</v>
      </c>
      <c r="E283">
        <v>2015</v>
      </c>
      <c r="F283">
        <v>238.43</v>
      </c>
      <c r="G283">
        <v>325</v>
      </c>
      <c r="H283">
        <v>19.66</v>
      </c>
      <c r="L283" s="15" t="s">
        <v>68</v>
      </c>
      <c r="M283" s="14" t="s">
        <v>71</v>
      </c>
      <c r="N283" s="14" t="str">
        <f t="shared" si="60"/>
        <v>,</v>
      </c>
      <c r="O283" s="14">
        <f t="shared" si="61"/>
        <v>11</v>
      </c>
      <c r="P283" s="14" t="str">
        <f t="shared" si="62"/>
        <v>,</v>
      </c>
      <c r="Q283" s="14">
        <f t="shared" si="63"/>
        <v>34</v>
      </c>
      <c r="R283" s="14" t="str">
        <f t="shared" si="64"/>
        <v>,</v>
      </c>
      <c r="S283" s="14">
        <f t="shared" si="65"/>
        <v>325</v>
      </c>
      <c r="T283" s="14" t="str">
        <f t="shared" si="66"/>
        <v>,</v>
      </c>
      <c r="U283" s="14">
        <f t="shared" si="67"/>
        <v>238.43</v>
      </c>
      <c r="V283" s="14" t="str">
        <f t="shared" si="68"/>
        <v>,</v>
      </c>
      <c r="W283" s="14">
        <f t="shared" si="69"/>
        <v>19.66</v>
      </c>
      <c r="X283" s="14" t="str">
        <f t="shared" si="70"/>
        <v>,</v>
      </c>
      <c r="Y283" s="14">
        <f t="shared" si="71"/>
        <v>2015</v>
      </c>
      <c r="Z283" s="14" t="s">
        <v>72</v>
      </c>
    </row>
    <row r="284" spans="1:26" ht="29" x14ac:dyDescent="0.35">
      <c r="A284" t="s">
        <v>42</v>
      </c>
      <c r="B284" s="13">
        <f>VLOOKUP(Table4[[#This Row],[Crop]],Crop!$A$2:$B$5,2,FALSE)</f>
        <v>11</v>
      </c>
      <c r="C284" t="s">
        <v>50</v>
      </c>
      <c r="D284" s="14">
        <f>VLOOKUP(Table4[[#This Row],[District]],district!$A$2:$B$37,2,FALSE)</f>
        <v>34</v>
      </c>
      <c r="E284">
        <v>2016</v>
      </c>
      <c r="F284">
        <v>240.8</v>
      </c>
      <c r="G284">
        <v>324</v>
      </c>
      <c r="H284">
        <v>19.91</v>
      </c>
      <c r="L284" s="15" t="s">
        <v>68</v>
      </c>
      <c r="M284" s="14" t="s">
        <v>71</v>
      </c>
      <c r="N284" s="14" t="str">
        <f t="shared" si="60"/>
        <v>,</v>
      </c>
      <c r="O284" s="14">
        <f t="shared" si="61"/>
        <v>11</v>
      </c>
      <c r="P284" s="14" t="str">
        <f t="shared" si="62"/>
        <v>,</v>
      </c>
      <c r="Q284" s="14">
        <f t="shared" si="63"/>
        <v>34</v>
      </c>
      <c r="R284" s="14" t="str">
        <f t="shared" si="64"/>
        <v>,</v>
      </c>
      <c r="S284" s="14">
        <f t="shared" si="65"/>
        <v>324</v>
      </c>
      <c r="T284" s="14" t="str">
        <f t="shared" si="66"/>
        <v>,</v>
      </c>
      <c r="U284" s="14">
        <f t="shared" si="67"/>
        <v>240.8</v>
      </c>
      <c r="V284" s="14" t="str">
        <f t="shared" si="68"/>
        <v>,</v>
      </c>
      <c r="W284" s="14">
        <f t="shared" si="69"/>
        <v>19.91</v>
      </c>
      <c r="X284" s="14" t="str">
        <f t="shared" si="70"/>
        <v>,</v>
      </c>
      <c r="Y284" s="14">
        <f t="shared" si="71"/>
        <v>2016</v>
      </c>
      <c r="Z284" s="14" t="s">
        <v>72</v>
      </c>
    </row>
    <row r="285" spans="1:26" ht="29" x14ac:dyDescent="0.35">
      <c r="A285" t="s">
        <v>42</v>
      </c>
      <c r="B285" s="13">
        <f>VLOOKUP(Table4[[#This Row],[Crop]],Crop!$A$2:$B$5,2,FALSE)</f>
        <v>11</v>
      </c>
      <c r="C285" t="s">
        <v>50</v>
      </c>
      <c r="D285" s="14">
        <f>VLOOKUP(Table4[[#This Row],[District]],district!$A$2:$B$37,2,FALSE)</f>
        <v>34</v>
      </c>
      <c r="E285">
        <v>2017</v>
      </c>
      <c r="F285">
        <v>264.64</v>
      </c>
      <c r="G285">
        <v>341</v>
      </c>
      <c r="H285">
        <v>20.79</v>
      </c>
      <c r="L285" s="15" t="s">
        <v>68</v>
      </c>
      <c r="M285" s="14" t="s">
        <v>71</v>
      </c>
      <c r="N285" s="14" t="str">
        <f t="shared" si="60"/>
        <v>,</v>
      </c>
      <c r="O285" s="14">
        <f t="shared" si="61"/>
        <v>11</v>
      </c>
      <c r="P285" s="14" t="str">
        <f t="shared" si="62"/>
        <v>,</v>
      </c>
      <c r="Q285" s="14">
        <f t="shared" si="63"/>
        <v>34</v>
      </c>
      <c r="R285" s="14" t="str">
        <f t="shared" si="64"/>
        <v>,</v>
      </c>
      <c r="S285" s="14">
        <f t="shared" si="65"/>
        <v>341</v>
      </c>
      <c r="T285" s="14" t="str">
        <f t="shared" si="66"/>
        <v>,</v>
      </c>
      <c r="U285" s="14">
        <f t="shared" si="67"/>
        <v>264.64</v>
      </c>
      <c r="V285" s="14" t="str">
        <f t="shared" si="68"/>
        <v>,</v>
      </c>
      <c r="W285" s="14">
        <f t="shared" si="69"/>
        <v>20.79</v>
      </c>
      <c r="X285" s="14" t="str">
        <f t="shared" si="70"/>
        <v>,</v>
      </c>
      <c r="Y285" s="14">
        <f t="shared" si="71"/>
        <v>2017</v>
      </c>
      <c r="Z285" s="14" t="s">
        <v>72</v>
      </c>
    </row>
    <row r="286" spans="1:26" ht="29" x14ac:dyDescent="0.35">
      <c r="A286" t="s">
        <v>42</v>
      </c>
      <c r="B286" s="13">
        <f>VLOOKUP(Table4[[#This Row],[Crop]],Crop!$A$2:$B$5,2,FALSE)</f>
        <v>11</v>
      </c>
      <c r="C286" t="s">
        <v>50</v>
      </c>
      <c r="D286" s="14">
        <f>VLOOKUP(Table4[[#This Row],[District]],district!$A$2:$B$37,2,FALSE)</f>
        <v>34</v>
      </c>
      <c r="E286">
        <v>2018</v>
      </c>
      <c r="F286">
        <v>241.88</v>
      </c>
      <c r="G286">
        <v>323</v>
      </c>
      <c r="H286">
        <v>20.059999999999999</v>
      </c>
      <c r="L286" s="15" t="s">
        <v>68</v>
      </c>
      <c r="M286" s="14" t="s">
        <v>71</v>
      </c>
      <c r="N286" s="14" t="str">
        <f t="shared" si="60"/>
        <v>,</v>
      </c>
      <c r="O286" s="14">
        <f t="shared" si="61"/>
        <v>11</v>
      </c>
      <c r="P286" s="14" t="str">
        <f t="shared" si="62"/>
        <v>,</v>
      </c>
      <c r="Q286" s="14">
        <f t="shared" si="63"/>
        <v>34</v>
      </c>
      <c r="R286" s="14" t="str">
        <f t="shared" si="64"/>
        <v>,</v>
      </c>
      <c r="S286" s="14">
        <f t="shared" si="65"/>
        <v>323</v>
      </c>
      <c r="T286" s="14" t="str">
        <f t="shared" si="66"/>
        <v>,</v>
      </c>
      <c r="U286" s="14">
        <f t="shared" si="67"/>
        <v>241.88</v>
      </c>
      <c r="V286" s="14" t="str">
        <f t="shared" si="68"/>
        <v>,</v>
      </c>
      <c r="W286" s="14">
        <f t="shared" si="69"/>
        <v>20.059999999999999</v>
      </c>
      <c r="X286" s="14" t="str">
        <f t="shared" si="70"/>
        <v>,</v>
      </c>
      <c r="Y286" s="14">
        <f t="shared" si="71"/>
        <v>2018</v>
      </c>
      <c r="Z286" s="14" t="s">
        <v>72</v>
      </c>
    </row>
    <row r="287" spans="1:26" ht="29" x14ac:dyDescent="0.35">
      <c r="A287" t="s">
        <v>42</v>
      </c>
      <c r="B287" s="13">
        <f>VLOOKUP(Table4[[#This Row],[Crop]],Crop!$A$2:$B$5,2,FALSE)</f>
        <v>11</v>
      </c>
      <c r="C287" t="s">
        <v>50</v>
      </c>
      <c r="D287" s="14">
        <f>VLOOKUP(Table4[[#This Row],[District]],district!$A$2:$B$37,2,FALSE)</f>
        <v>34</v>
      </c>
      <c r="E287">
        <v>2019</v>
      </c>
      <c r="F287">
        <v>253.44</v>
      </c>
      <c r="G287">
        <v>331</v>
      </c>
      <c r="H287">
        <v>20.51</v>
      </c>
      <c r="L287" s="15" t="s">
        <v>68</v>
      </c>
      <c r="M287" s="14" t="s">
        <v>71</v>
      </c>
      <c r="N287" s="14" t="str">
        <f t="shared" si="60"/>
        <v>,</v>
      </c>
      <c r="O287" s="14">
        <f t="shared" si="61"/>
        <v>11</v>
      </c>
      <c r="P287" s="14" t="str">
        <f t="shared" si="62"/>
        <v>,</v>
      </c>
      <c r="Q287" s="14">
        <f t="shared" si="63"/>
        <v>34</v>
      </c>
      <c r="R287" s="14" t="str">
        <f t="shared" si="64"/>
        <v>,</v>
      </c>
      <c r="S287" s="14">
        <f t="shared" si="65"/>
        <v>331</v>
      </c>
      <c r="T287" s="14" t="str">
        <f t="shared" si="66"/>
        <v>,</v>
      </c>
      <c r="U287" s="14">
        <f t="shared" si="67"/>
        <v>253.44</v>
      </c>
      <c r="V287" s="14" t="str">
        <f t="shared" si="68"/>
        <v>,</v>
      </c>
      <c r="W287" s="14">
        <f t="shared" si="69"/>
        <v>20.51</v>
      </c>
      <c r="X287" s="14" t="str">
        <f t="shared" si="70"/>
        <v>,</v>
      </c>
      <c r="Y287" s="14">
        <f t="shared" si="71"/>
        <v>2019</v>
      </c>
      <c r="Z287" s="14" t="s">
        <v>72</v>
      </c>
    </row>
    <row r="288" spans="1:26" ht="29" x14ac:dyDescent="0.35">
      <c r="A288" t="s">
        <v>42</v>
      </c>
      <c r="B288" s="13">
        <f>VLOOKUP(Table4[[#This Row],[Crop]],Crop!$A$2:$B$5,2,FALSE)</f>
        <v>11</v>
      </c>
      <c r="C288" t="s">
        <v>50</v>
      </c>
      <c r="D288" s="14">
        <f>VLOOKUP(Table4[[#This Row],[District]],district!$A$2:$B$37,2,FALSE)</f>
        <v>34</v>
      </c>
      <c r="E288">
        <v>2020</v>
      </c>
      <c r="F288">
        <v>334.5</v>
      </c>
      <c r="G288">
        <v>425</v>
      </c>
      <c r="H288">
        <v>19.68</v>
      </c>
      <c r="L288" s="15" t="s">
        <v>68</v>
      </c>
      <c r="M288" s="14" t="s">
        <v>71</v>
      </c>
      <c r="N288" s="14" t="str">
        <f t="shared" si="60"/>
        <v>,</v>
      </c>
      <c r="O288" s="14">
        <f t="shared" si="61"/>
        <v>11</v>
      </c>
      <c r="P288" s="14" t="str">
        <f t="shared" si="62"/>
        <v>,</v>
      </c>
      <c r="Q288" s="14">
        <f t="shared" si="63"/>
        <v>34</v>
      </c>
      <c r="R288" s="14" t="str">
        <f t="shared" si="64"/>
        <v>,</v>
      </c>
      <c r="S288" s="14">
        <f t="shared" si="65"/>
        <v>425</v>
      </c>
      <c r="T288" s="14" t="str">
        <f t="shared" si="66"/>
        <v>,</v>
      </c>
      <c r="U288" s="14">
        <f t="shared" si="67"/>
        <v>334.5</v>
      </c>
      <c r="V288" s="14" t="str">
        <f t="shared" si="68"/>
        <v>,</v>
      </c>
      <c r="W288" s="14">
        <f t="shared" si="69"/>
        <v>19.68</v>
      </c>
      <c r="X288" s="14" t="str">
        <f t="shared" si="70"/>
        <v>,</v>
      </c>
      <c r="Y288" s="14">
        <f t="shared" si="71"/>
        <v>2020</v>
      </c>
      <c r="Z288" s="14" t="s">
        <v>72</v>
      </c>
    </row>
    <row r="289" spans="1:26" ht="29" x14ac:dyDescent="0.35">
      <c r="A289" t="s">
        <v>42</v>
      </c>
      <c r="B289" s="13">
        <f>VLOOKUP(Table4[[#This Row],[Crop]],Crop!$A$2:$B$5,2,FALSE)</f>
        <v>11</v>
      </c>
      <c r="C289" t="s">
        <v>50</v>
      </c>
      <c r="D289" s="14">
        <f>VLOOKUP(Table4[[#This Row],[District]],district!$A$2:$B$37,2,FALSE)</f>
        <v>34</v>
      </c>
      <c r="E289">
        <v>2021</v>
      </c>
      <c r="F289">
        <v>251.76</v>
      </c>
      <c r="G289">
        <v>415</v>
      </c>
      <c r="H289">
        <v>15.17</v>
      </c>
      <c r="K289" s="2"/>
      <c r="L289" s="15" t="s">
        <v>68</v>
      </c>
      <c r="M289" s="14" t="s">
        <v>71</v>
      </c>
      <c r="N289" s="14" t="str">
        <f t="shared" si="60"/>
        <v>,</v>
      </c>
      <c r="O289" s="14">
        <f t="shared" si="61"/>
        <v>11</v>
      </c>
      <c r="P289" s="14" t="str">
        <f t="shared" si="62"/>
        <v>,</v>
      </c>
      <c r="Q289" s="14">
        <f t="shared" si="63"/>
        <v>34</v>
      </c>
      <c r="R289" s="14" t="str">
        <f t="shared" si="64"/>
        <v>,</v>
      </c>
      <c r="S289" s="14">
        <f t="shared" si="65"/>
        <v>415</v>
      </c>
      <c r="T289" s="14" t="str">
        <f t="shared" si="66"/>
        <v>,</v>
      </c>
      <c r="U289" s="14">
        <f t="shared" si="67"/>
        <v>251.76</v>
      </c>
      <c r="V289" s="14" t="str">
        <f t="shared" si="68"/>
        <v>,</v>
      </c>
      <c r="W289" s="14">
        <f t="shared" si="69"/>
        <v>15.17</v>
      </c>
      <c r="X289" s="14" t="str">
        <f t="shared" si="70"/>
        <v>,</v>
      </c>
      <c r="Y289" s="14">
        <f t="shared" si="71"/>
        <v>2021</v>
      </c>
      <c r="Z289" s="14" t="s">
        <v>72</v>
      </c>
    </row>
    <row r="290" spans="1:26" ht="29" x14ac:dyDescent="0.35">
      <c r="A290" t="s">
        <v>42</v>
      </c>
      <c r="B290" s="13">
        <f>VLOOKUP(Table4[[#This Row],[Crop]],Crop!$A$2:$B$5,2,FALSE)</f>
        <v>11</v>
      </c>
      <c r="C290" t="s">
        <v>51</v>
      </c>
      <c r="D290" s="14">
        <f>VLOOKUP(Table4[[#This Row],[District]],district!$A$2:$B$37,2,FALSE)</f>
        <v>9</v>
      </c>
      <c r="E290">
        <v>1990</v>
      </c>
      <c r="F290">
        <v>315.12</v>
      </c>
      <c r="G290">
        <v>675</v>
      </c>
      <c r="H290">
        <v>12.51</v>
      </c>
      <c r="L290" s="15" t="s">
        <v>68</v>
      </c>
      <c r="M290" s="14" t="s">
        <v>71</v>
      </c>
      <c r="N290" s="14" t="str">
        <f t="shared" si="60"/>
        <v>,</v>
      </c>
      <c r="O290" s="14">
        <f t="shared" si="61"/>
        <v>11</v>
      </c>
      <c r="P290" s="14" t="str">
        <f t="shared" si="62"/>
        <v>,</v>
      </c>
      <c r="Q290" s="14">
        <f t="shared" si="63"/>
        <v>9</v>
      </c>
      <c r="R290" s="14" t="str">
        <f t="shared" si="64"/>
        <v>,</v>
      </c>
      <c r="S290" s="14">
        <f t="shared" si="65"/>
        <v>675</v>
      </c>
      <c r="T290" s="14" t="str">
        <f t="shared" si="66"/>
        <v>,</v>
      </c>
      <c r="U290" s="14">
        <f t="shared" si="67"/>
        <v>315.12</v>
      </c>
      <c r="V290" s="14" t="str">
        <f t="shared" si="68"/>
        <v>,</v>
      </c>
      <c r="W290" s="14">
        <f t="shared" si="69"/>
        <v>12.51</v>
      </c>
      <c r="X290" s="14" t="str">
        <f t="shared" si="70"/>
        <v>,</v>
      </c>
      <c r="Y290" s="14">
        <f t="shared" si="71"/>
        <v>1990</v>
      </c>
      <c r="Z290" s="14" t="s">
        <v>72</v>
      </c>
    </row>
    <row r="291" spans="1:26" ht="29" x14ac:dyDescent="0.35">
      <c r="A291" t="s">
        <v>42</v>
      </c>
      <c r="B291" s="13">
        <f>VLOOKUP(Table4[[#This Row],[Crop]],Crop!$A$2:$B$5,2,FALSE)</f>
        <v>11</v>
      </c>
      <c r="C291" t="s">
        <v>51</v>
      </c>
      <c r="D291" s="14">
        <f>VLOOKUP(Table4[[#This Row],[District]],district!$A$2:$B$37,2,FALSE)</f>
        <v>9</v>
      </c>
      <c r="E291">
        <v>1991</v>
      </c>
      <c r="F291">
        <v>333.16</v>
      </c>
      <c r="G291">
        <v>687</v>
      </c>
      <c r="H291">
        <v>12.99</v>
      </c>
      <c r="L291" s="15" t="s">
        <v>68</v>
      </c>
      <c r="M291" s="14" t="s">
        <v>71</v>
      </c>
      <c r="N291" s="14" t="str">
        <f t="shared" si="60"/>
        <v>,</v>
      </c>
      <c r="O291" s="14">
        <f t="shared" si="61"/>
        <v>11</v>
      </c>
      <c r="P291" s="14" t="str">
        <f t="shared" si="62"/>
        <v>,</v>
      </c>
      <c r="Q291" s="14">
        <f t="shared" si="63"/>
        <v>9</v>
      </c>
      <c r="R291" s="14" t="str">
        <f t="shared" si="64"/>
        <v>,</v>
      </c>
      <c r="S291" s="14">
        <f t="shared" si="65"/>
        <v>687</v>
      </c>
      <c r="T291" s="14" t="str">
        <f t="shared" si="66"/>
        <v>,</v>
      </c>
      <c r="U291" s="14">
        <f t="shared" si="67"/>
        <v>333.16</v>
      </c>
      <c r="V291" s="14" t="str">
        <f t="shared" si="68"/>
        <v>,</v>
      </c>
      <c r="W291" s="14">
        <f t="shared" si="69"/>
        <v>12.99</v>
      </c>
      <c r="X291" s="14" t="str">
        <f t="shared" si="70"/>
        <v>,</v>
      </c>
      <c r="Y291" s="14">
        <f t="shared" si="71"/>
        <v>1991</v>
      </c>
      <c r="Z291" s="14" t="s">
        <v>72</v>
      </c>
    </row>
    <row r="292" spans="1:26" ht="29" x14ac:dyDescent="0.35">
      <c r="A292" t="s">
        <v>42</v>
      </c>
      <c r="B292" s="13">
        <f>VLOOKUP(Table4[[#This Row],[Crop]],Crop!$A$2:$B$5,2,FALSE)</f>
        <v>11</v>
      </c>
      <c r="C292" t="s">
        <v>51</v>
      </c>
      <c r="D292" s="14">
        <f>VLOOKUP(Table4[[#This Row],[District]],district!$A$2:$B$37,2,FALSE)</f>
        <v>9</v>
      </c>
      <c r="E292">
        <v>1992</v>
      </c>
      <c r="F292">
        <v>316.52</v>
      </c>
      <c r="G292">
        <v>692</v>
      </c>
      <c r="H292">
        <v>12.25</v>
      </c>
      <c r="L292" s="15" t="s">
        <v>68</v>
      </c>
      <c r="M292" s="14" t="s">
        <v>71</v>
      </c>
      <c r="N292" s="14" t="str">
        <f t="shared" si="60"/>
        <v>,</v>
      </c>
      <c r="O292" s="14">
        <f t="shared" si="61"/>
        <v>11</v>
      </c>
      <c r="P292" s="14" t="str">
        <f t="shared" si="62"/>
        <v>,</v>
      </c>
      <c r="Q292" s="14">
        <f t="shared" si="63"/>
        <v>9</v>
      </c>
      <c r="R292" s="14" t="str">
        <f t="shared" si="64"/>
        <v>,</v>
      </c>
      <c r="S292" s="14">
        <f t="shared" si="65"/>
        <v>692</v>
      </c>
      <c r="T292" s="14" t="str">
        <f t="shared" si="66"/>
        <v>,</v>
      </c>
      <c r="U292" s="14">
        <f t="shared" si="67"/>
        <v>316.52</v>
      </c>
      <c r="V292" s="14" t="str">
        <f t="shared" si="68"/>
        <v>,</v>
      </c>
      <c r="W292" s="14">
        <f t="shared" si="69"/>
        <v>12.25</v>
      </c>
      <c r="X292" s="14" t="str">
        <f t="shared" si="70"/>
        <v>,</v>
      </c>
      <c r="Y292" s="14">
        <f t="shared" si="71"/>
        <v>1992</v>
      </c>
      <c r="Z292" s="14" t="s">
        <v>72</v>
      </c>
    </row>
    <row r="293" spans="1:26" ht="29" x14ac:dyDescent="0.35">
      <c r="A293" t="s">
        <v>42</v>
      </c>
      <c r="B293" s="13">
        <f>VLOOKUP(Table4[[#This Row],[Crop]],Crop!$A$2:$B$5,2,FALSE)</f>
        <v>11</v>
      </c>
      <c r="C293" t="s">
        <v>51</v>
      </c>
      <c r="D293" s="14">
        <f>VLOOKUP(Table4[[#This Row],[District]],district!$A$2:$B$37,2,FALSE)</f>
        <v>9</v>
      </c>
      <c r="E293">
        <v>1993</v>
      </c>
      <c r="F293">
        <v>264.14</v>
      </c>
      <c r="G293">
        <v>503</v>
      </c>
      <c r="H293">
        <v>14.07</v>
      </c>
      <c r="L293" s="15" t="s">
        <v>68</v>
      </c>
      <c r="M293" s="14" t="s">
        <v>71</v>
      </c>
      <c r="N293" s="14" t="str">
        <f t="shared" si="60"/>
        <v>,</v>
      </c>
      <c r="O293" s="14">
        <f t="shared" si="61"/>
        <v>11</v>
      </c>
      <c r="P293" s="14" t="str">
        <f t="shared" si="62"/>
        <v>,</v>
      </c>
      <c r="Q293" s="14">
        <f t="shared" si="63"/>
        <v>9</v>
      </c>
      <c r="R293" s="14" t="str">
        <f t="shared" si="64"/>
        <v>,</v>
      </c>
      <c r="S293" s="14">
        <f t="shared" si="65"/>
        <v>503</v>
      </c>
      <c r="T293" s="14" t="str">
        <f t="shared" si="66"/>
        <v>,</v>
      </c>
      <c r="U293" s="14">
        <f t="shared" si="67"/>
        <v>264.14</v>
      </c>
      <c r="V293" s="14" t="str">
        <f t="shared" si="68"/>
        <v>,</v>
      </c>
      <c r="W293" s="14">
        <f t="shared" si="69"/>
        <v>14.07</v>
      </c>
      <c r="X293" s="14" t="str">
        <f t="shared" si="70"/>
        <v>,</v>
      </c>
      <c r="Y293" s="14">
        <f t="shared" si="71"/>
        <v>1993</v>
      </c>
      <c r="Z293" s="14" t="s">
        <v>72</v>
      </c>
    </row>
    <row r="294" spans="1:26" ht="29" x14ac:dyDescent="0.35">
      <c r="A294" t="s">
        <v>42</v>
      </c>
      <c r="B294" s="13">
        <f>VLOOKUP(Table4[[#This Row],[Crop]],Crop!$A$2:$B$5,2,FALSE)</f>
        <v>11</v>
      </c>
      <c r="C294" t="s">
        <v>51</v>
      </c>
      <c r="D294" s="14">
        <f>VLOOKUP(Table4[[#This Row],[District]],district!$A$2:$B$37,2,FALSE)</f>
        <v>9</v>
      </c>
      <c r="E294">
        <v>1994</v>
      </c>
      <c r="F294">
        <v>264.70999999999998</v>
      </c>
      <c r="G294">
        <v>501</v>
      </c>
      <c r="H294">
        <v>14.16</v>
      </c>
      <c r="L294" s="15" t="s">
        <v>68</v>
      </c>
      <c r="M294" s="14" t="s">
        <v>71</v>
      </c>
      <c r="N294" s="14" t="str">
        <f t="shared" si="60"/>
        <v>,</v>
      </c>
      <c r="O294" s="14">
        <f t="shared" si="61"/>
        <v>11</v>
      </c>
      <c r="P294" s="14" t="str">
        <f t="shared" si="62"/>
        <v>,</v>
      </c>
      <c r="Q294" s="14">
        <f t="shared" si="63"/>
        <v>9</v>
      </c>
      <c r="R294" s="14" t="str">
        <f t="shared" si="64"/>
        <v>,</v>
      </c>
      <c r="S294" s="14">
        <f t="shared" si="65"/>
        <v>501</v>
      </c>
      <c r="T294" s="14" t="str">
        <f t="shared" si="66"/>
        <v>,</v>
      </c>
      <c r="U294" s="14">
        <f t="shared" si="67"/>
        <v>264.70999999999998</v>
      </c>
      <c r="V294" s="14" t="str">
        <f t="shared" si="68"/>
        <v>,</v>
      </c>
      <c r="W294" s="14">
        <f t="shared" si="69"/>
        <v>14.16</v>
      </c>
      <c r="X294" s="14" t="str">
        <f t="shared" si="70"/>
        <v>,</v>
      </c>
      <c r="Y294" s="14">
        <f t="shared" si="71"/>
        <v>1994</v>
      </c>
      <c r="Z294" s="14" t="s">
        <v>72</v>
      </c>
    </row>
    <row r="295" spans="1:26" ht="29" x14ac:dyDescent="0.35">
      <c r="A295" t="s">
        <v>42</v>
      </c>
      <c r="B295" s="13">
        <f>VLOOKUP(Table4[[#This Row],[Crop]],Crop!$A$2:$B$5,2,FALSE)</f>
        <v>11</v>
      </c>
      <c r="C295" t="s">
        <v>51</v>
      </c>
      <c r="D295" s="14">
        <f>VLOOKUP(Table4[[#This Row],[District]],district!$A$2:$B$37,2,FALSE)</f>
        <v>9</v>
      </c>
      <c r="E295">
        <v>1995</v>
      </c>
      <c r="F295">
        <v>313.94</v>
      </c>
      <c r="G295">
        <v>512</v>
      </c>
      <c r="H295">
        <v>16.43</v>
      </c>
      <c r="L295" s="15" t="s">
        <v>68</v>
      </c>
      <c r="M295" s="14" t="s">
        <v>71</v>
      </c>
      <c r="N295" s="14" t="str">
        <f t="shared" si="60"/>
        <v>,</v>
      </c>
      <c r="O295" s="14">
        <f t="shared" si="61"/>
        <v>11</v>
      </c>
      <c r="P295" s="14" t="str">
        <f t="shared" si="62"/>
        <v>,</v>
      </c>
      <c r="Q295" s="14">
        <f t="shared" si="63"/>
        <v>9</v>
      </c>
      <c r="R295" s="14" t="str">
        <f t="shared" si="64"/>
        <v>,</v>
      </c>
      <c r="S295" s="14">
        <f t="shared" si="65"/>
        <v>512</v>
      </c>
      <c r="T295" s="14" t="str">
        <f t="shared" si="66"/>
        <v>,</v>
      </c>
      <c r="U295" s="14">
        <f t="shared" si="67"/>
        <v>313.94</v>
      </c>
      <c r="V295" s="14" t="str">
        <f t="shared" si="68"/>
        <v>,</v>
      </c>
      <c r="W295" s="14">
        <f t="shared" si="69"/>
        <v>16.43</v>
      </c>
      <c r="X295" s="14" t="str">
        <f t="shared" si="70"/>
        <v>,</v>
      </c>
      <c r="Y295" s="14">
        <f t="shared" si="71"/>
        <v>1995</v>
      </c>
      <c r="Z295" s="14" t="s">
        <v>72</v>
      </c>
    </row>
    <row r="296" spans="1:26" ht="29" x14ac:dyDescent="0.35">
      <c r="A296" t="s">
        <v>42</v>
      </c>
      <c r="B296" s="13">
        <f>VLOOKUP(Table4[[#This Row],[Crop]],Crop!$A$2:$B$5,2,FALSE)</f>
        <v>11</v>
      </c>
      <c r="C296" t="s">
        <v>51</v>
      </c>
      <c r="D296" s="14">
        <f>VLOOKUP(Table4[[#This Row],[District]],district!$A$2:$B$37,2,FALSE)</f>
        <v>9</v>
      </c>
      <c r="E296">
        <v>1996</v>
      </c>
      <c r="F296">
        <v>315.01</v>
      </c>
      <c r="G296">
        <v>513</v>
      </c>
      <c r="H296">
        <v>16.45</v>
      </c>
      <c r="L296" s="15" t="s">
        <v>68</v>
      </c>
      <c r="M296" s="14" t="s">
        <v>71</v>
      </c>
      <c r="N296" s="14" t="str">
        <f t="shared" si="60"/>
        <v>,</v>
      </c>
      <c r="O296" s="14">
        <f t="shared" si="61"/>
        <v>11</v>
      </c>
      <c r="P296" s="14" t="str">
        <f t="shared" si="62"/>
        <v>,</v>
      </c>
      <c r="Q296" s="14">
        <f t="shared" si="63"/>
        <v>9</v>
      </c>
      <c r="R296" s="14" t="str">
        <f t="shared" si="64"/>
        <v>,</v>
      </c>
      <c r="S296" s="14">
        <f t="shared" si="65"/>
        <v>513</v>
      </c>
      <c r="T296" s="14" t="str">
        <f t="shared" si="66"/>
        <v>,</v>
      </c>
      <c r="U296" s="14">
        <f t="shared" si="67"/>
        <v>315.01</v>
      </c>
      <c r="V296" s="14" t="str">
        <f t="shared" si="68"/>
        <v>,</v>
      </c>
      <c r="W296" s="14">
        <f t="shared" si="69"/>
        <v>16.45</v>
      </c>
      <c r="X296" s="14" t="str">
        <f t="shared" si="70"/>
        <v>,</v>
      </c>
      <c r="Y296" s="14">
        <f t="shared" si="71"/>
        <v>1996</v>
      </c>
      <c r="Z296" s="14" t="s">
        <v>72</v>
      </c>
    </row>
    <row r="297" spans="1:26" ht="29" x14ac:dyDescent="0.35">
      <c r="A297" t="s">
        <v>42</v>
      </c>
      <c r="B297" s="13">
        <f>VLOOKUP(Table4[[#This Row],[Crop]],Crop!$A$2:$B$5,2,FALSE)</f>
        <v>11</v>
      </c>
      <c r="C297" t="s">
        <v>51</v>
      </c>
      <c r="D297" s="14">
        <f>VLOOKUP(Table4[[#This Row],[District]],district!$A$2:$B$37,2,FALSE)</f>
        <v>9</v>
      </c>
      <c r="E297">
        <v>1997</v>
      </c>
      <c r="F297">
        <v>324.48</v>
      </c>
      <c r="G297">
        <v>533</v>
      </c>
      <c r="H297">
        <v>16.309999999999999</v>
      </c>
      <c r="L297" s="15" t="s">
        <v>68</v>
      </c>
      <c r="M297" s="14" t="s">
        <v>71</v>
      </c>
      <c r="N297" s="14" t="str">
        <f t="shared" si="60"/>
        <v>,</v>
      </c>
      <c r="O297" s="14">
        <f t="shared" si="61"/>
        <v>11</v>
      </c>
      <c r="P297" s="14" t="str">
        <f t="shared" si="62"/>
        <v>,</v>
      </c>
      <c r="Q297" s="14">
        <f t="shared" si="63"/>
        <v>9</v>
      </c>
      <c r="R297" s="14" t="str">
        <f t="shared" si="64"/>
        <v>,</v>
      </c>
      <c r="S297" s="14">
        <f t="shared" si="65"/>
        <v>533</v>
      </c>
      <c r="T297" s="14" t="str">
        <f t="shared" si="66"/>
        <v>,</v>
      </c>
      <c r="U297" s="14">
        <f t="shared" si="67"/>
        <v>324.48</v>
      </c>
      <c r="V297" s="14" t="str">
        <f t="shared" si="68"/>
        <v>,</v>
      </c>
      <c r="W297" s="14">
        <f t="shared" si="69"/>
        <v>16.309999999999999</v>
      </c>
      <c r="X297" s="14" t="str">
        <f t="shared" si="70"/>
        <v>,</v>
      </c>
      <c r="Y297" s="14">
        <f t="shared" si="71"/>
        <v>1997</v>
      </c>
      <c r="Z297" s="14" t="s">
        <v>72</v>
      </c>
    </row>
    <row r="298" spans="1:26" ht="29" x14ac:dyDescent="0.35">
      <c r="A298" t="s">
        <v>42</v>
      </c>
      <c r="B298" s="13">
        <f>VLOOKUP(Table4[[#This Row],[Crop]],Crop!$A$2:$B$5,2,FALSE)</f>
        <v>11</v>
      </c>
      <c r="C298" t="s">
        <v>51</v>
      </c>
      <c r="D298" s="14">
        <f>VLOOKUP(Table4[[#This Row],[District]],district!$A$2:$B$37,2,FALSE)</f>
        <v>9</v>
      </c>
      <c r="E298">
        <v>1998</v>
      </c>
      <c r="F298">
        <v>354.12</v>
      </c>
      <c r="G298">
        <v>534</v>
      </c>
      <c r="H298">
        <v>17.77</v>
      </c>
      <c r="L298" s="15" t="s">
        <v>68</v>
      </c>
      <c r="M298" s="14" t="s">
        <v>71</v>
      </c>
      <c r="N298" s="14" t="str">
        <f t="shared" si="60"/>
        <v>,</v>
      </c>
      <c r="O298" s="14">
        <f t="shared" si="61"/>
        <v>11</v>
      </c>
      <c r="P298" s="14" t="str">
        <f t="shared" si="62"/>
        <v>,</v>
      </c>
      <c r="Q298" s="14">
        <f t="shared" si="63"/>
        <v>9</v>
      </c>
      <c r="R298" s="14" t="str">
        <f t="shared" si="64"/>
        <v>,</v>
      </c>
      <c r="S298" s="14">
        <f t="shared" si="65"/>
        <v>534</v>
      </c>
      <c r="T298" s="14" t="str">
        <f t="shared" si="66"/>
        <v>,</v>
      </c>
      <c r="U298" s="14">
        <f t="shared" si="67"/>
        <v>354.12</v>
      </c>
      <c r="V298" s="14" t="str">
        <f t="shared" si="68"/>
        <v>,</v>
      </c>
      <c r="W298" s="14">
        <f t="shared" si="69"/>
        <v>17.77</v>
      </c>
      <c r="X298" s="14" t="str">
        <f t="shared" si="70"/>
        <v>,</v>
      </c>
      <c r="Y298" s="14">
        <f t="shared" si="71"/>
        <v>1998</v>
      </c>
      <c r="Z298" s="14" t="s">
        <v>72</v>
      </c>
    </row>
    <row r="299" spans="1:26" ht="29" x14ac:dyDescent="0.35">
      <c r="A299" t="s">
        <v>42</v>
      </c>
      <c r="B299" s="13">
        <f>VLOOKUP(Table4[[#This Row],[Crop]],Crop!$A$2:$B$5,2,FALSE)</f>
        <v>11</v>
      </c>
      <c r="C299" t="s">
        <v>51</v>
      </c>
      <c r="D299" s="14">
        <f>VLOOKUP(Table4[[#This Row],[District]],district!$A$2:$B$37,2,FALSE)</f>
        <v>9</v>
      </c>
      <c r="E299">
        <v>1999</v>
      </c>
      <c r="F299">
        <v>379.91</v>
      </c>
      <c r="G299">
        <v>549</v>
      </c>
      <c r="H299">
        <v>18.54</v>
      </c>
      <c r="L299" s="15" t="s">
        <v>68</v>
      </c>
      <c r="M299" s="14" t="s">
        <v>71</v>
      </c>
      <c r="N299" s="14" t="str">
        <f t="shared" si="60"/>
        <v>,</v>
      </c>
      <c r="O299" s="14">
        <f t="shared" si="61"/>
        <v>11</v>
      </c>
      <c r="P299" s="14" t="str">
        <f t="shared" si="62"/>
        <v>,</v>
      </c>
      <c r="Q299" s="14">
        <f t="shared" si="63"/>
        <v>9</v>
      </c>
      <c r="R299" s="14" t="str">
        <f t="shared" si="64"/>
        <v>,</v>
      </c>
      <c r="S299" s="14">
        <f t="shared" si="65"/>
        <v>549</v>
      </c>
      <c r="T299" s="14" t="str">
        <f t="shared" si="66"/>
        <v>,</v>
      </c>
      <c r="U299" s="14">
        <f t="shared" si="67"/>
        <v>379.91</v>
      </c>
      <c r="V299" s="14" t="str">
        <f t="shared" si="68"/>
        <v>,</v>
      </c>
      <c r="W299" s="14">
        <f t="shared" si="69"/>
        <v>18.54</v>
      </c>
      <c r="X299" s="14" t="str">
        <f t="shared" si="70"/>
        <v>,</v>
      </c>
      <c r="Y299" s="14">
        <f t="shared" si="71"/>
        <v>1999</v>
      </c>
      <c r="Z299" s="14" t="s">
        <v>72</v>
      </c>
    </row>
    <row r="300" spans="1:26" ht="29" x14ac:dyDescent="0.35">
      <c r="A300" t="s">
        <v>42</v>
      </c>
      <c r="B300" s="13">
        <f>VLOOKUP(Table4[[#This Row],[Crop]],Crop!$A$2:$B$5,2,FALSE)</f>
        <v>11</v>
      </c>
      <c r="C300" t="s">
        <v>51</v>
      </c>
      <c r="D300" s="14">
        <f>VLOOKUP(Table4[[#This Row],[District]],district!$A$2:$B$37,2,FALSE)</f>
        <v>9</v>
      </c>
      <c r="E300">
        <v>2000</v>
      </c>
      <c r="F300">
        <v>419.29</v>
      </c>
      <c r="G300">
        <v>565</v>
      </c>
      <c r="H300">
        <v>19.88</v>
      </c>
      <c r="L300" s="15" t="s">
        <v>68</v>
      </c>
      <c r="M300" s="14" t="s">
        <v>71</v>
      </c>
      <c r="N300" s="14" t="str">
        <f t="shared" si="60"/>
        <v>,</v>
      </c>
      <c r="O300" s="14">
        <f t="shared" si="61"/>
        <v>11</v>
      </c>
      <c r="P300" s="14" t="str">
        <f t="shared" si="62"/>
        <v>,</v>
      </c>
      <c r="Q300" s="14">
        <f t="shared" si="63"/>
        <v>9</v>
      </c>
      <c r="R300" s="14" t="str">
        <f t="shared" si="64"/>
        <v>,</v>
      </c>
      <c r="S300" s="14">
        <f t="shared" si="65"/>
        <v>565</v>
      </c>
      <c r="T300" s="14" t="str">
        <f t="shared" si="66"/>
        <v>,</v>
      </c>
      <c r="U300" s="14">
        <f t="shared" si="67"/>
        <v>419.29</v>
      </c>
      <c r="V300" s="14" t="str">
        <f t="shared" si="68"/>
        <v>,</v>
      </c>
      <c r="W300" s="14">
        <f t="shared" si="69"/>
        <v>19.88</v>
      </c>
      <c r="X300" s="14" t="str">
        <f t="shared" si="70"/>
        <v>,</v>
      </c>
      <c r="Y300" s="14">
        <f t="shared" si="71"/>
        <v>2000</v>
      </c>
      <c r="Z300" s="14" t="s">
        <v>72</v>
      </c>
    </row>
    <row r="301" spans="1:26" ht="29" x14ac:dyDescent="0.35">
      <c r="A301" t="s">
        <v>42</v>
      </c>
      <c r="B301" s="13">
        <f>VLOOKUP(Table4[[#This Row],[Crop]],Crop!$A$2:$B$5,2,FALSE)</f>
        <v>11</v>
      </c>
      <c r="C301" t="s">
        <v>51</v>
      </c>
      <c r="D301" s="14">
        <f>VLOOKUP(Table4[[#This Row],[District]],district!$A$2:$B$37,2,FALSE)</f>
        <v>9</v>
      </c>
      <c r="E301">
        <v>2001</v>
      </c>
      <c r="F301">
        <v>391</v>
      </c>
      <c r="G301">
        <v>559</v>
      </c>
      <c r="H301">
        <v>18.739999999999998</v>
      </c>
      <c r="L301" s="15" t="s">
        <v>68</v>
      </c>
      <c r="M301" s="14" t="s">
        <v>71</v>
      </c>
      <c r="N301" s="14" t="str">
        <f t="shared" si="60"/>
        <v>,</v>
      </c>
      <c r="O301" s="14">
        <f t="shared" si="61"/>
        <v>11</v>
      </c>
      <c r="P301" s="14" t="str">
        <f t="shared" si="62"/>
        <v>,</v>
      </c>
      <c r="Q301" s="14">
        <f t="shared" si="63"/>
        <v>9</v>
      </c>
      <c r="R301" s="14" t="str">
        <f t="shared" si="64"/>
        <v>,</v>
      </c>
      <c r="S301" s="14">
        <f t="shared" si="65"/>
        <v>559</v>
      </c>
      <c r="T301" s="14" t="str">
        <f t="shared" si="66"/>
        <v>,</v>
      </c>
      <c r="U301" s="14">
        <f t="shared" si="67"/>
        <v>391</v>
      </c>
      <c r="V301" s="14" t="str">
        <f t="shared" si="68"/>
        <v>,</v>
      </c>
      <c r="W301" s="14">
        <f t="shared" si="69"/>
        <v>18.739999999999998</v>
      </c>
      <c r="X301" s="14" t="str">
        <f t="shared" si="70"/>
        <v>,</v>
      </c>
      <c r="Y301" s="14">
        <f t="shared" si="71"/>
        <v>2001</v>
      </c>
      <c r="Z301" s="14" t="s">
        <v>72</v>
      </c>
    </row>
    <row r="302" spans="1:26" ht="29" x14ac:dyDescent="0.35">
      <c r="A302" t="s">
        <v>42</v>
      </c>
      <c r="B302" s="13">
        <f>VLOOKUP(Table4[[#This Row],[Crop]],Crop!$A$2:$B$5,2,FALSE)</f>
        <v>11</v>
      </c>
      <c r="C302" t="s">
        <v>51</v>
      </c>
      <c r="D302" s="14">
        <f>VLOOKUP(Table4[[#This Row],[District]],district!$A$2:$B$37,2,FALSE)</f>
        <v>9</v>
      </c>
      <c r="E302">
        <v>2002</v>
      </c>
      <c r="F302">
        <v>436.41</v>
      </c>
      <c r="G302">
        <v>572</v>
      </c>
      <c r="H302">
        <v>20.440000000000001</v>
      </c>
      <c r="L302" s="15" t="s">
        <v>68</v>
      </c>
      <c r="M302" s="14" t="s">
        <v>71</v>
      </c>
      <c r="N302" s="14" t="str">
        <f t="shared" si="60"/>
        <v>,</v>
      </c>
      <c r="O302" s="14">
        <f t="shared" si="61"/>
        <v>11</v>
      </c>
      <c r="P302" s="14" t="str">
        <f t="shared" si="62"/>
        <v>,</v>
      </c>
      <c r="Q302" s="14">
        <f t="shared" si="63"/>
        <v>9</v>
      </c>
      <c r="R302" s="14" t="str">
        <f t="shared" si="64"/>
        <v>,</v>
      </c>
      <c r="S302" s="14">
        <f t="shared" si="65"/>
        <v>572</v>
      </c>
      <c r="T302" s="14" t="str">
        <f t="shared" si="66"/>
        <v>,</v>
      </c>
      <c r="U302" s="14">
        <f t="shared" si="67"/>
        <v>436.41</v>
      </c>
      <c r="V302" s="14" t="str">
        <f t="shared" si="68"/>
        <v>,</v>
      </c>
      <c r="W302" s="14">
        <f t="shared" si="69"/>
        <v>20.440000000000001</v>
      </c>
      <c r="X302" s="14" t="str">
        <f t="shared" si="70"/>
        <v>,</v>
      </c>
      <c r="Y302" s="14">
        <f t="shared" si="71"/>
        <v>2002</v>
      </c>
      <c r="Z302" s="14" t="s">
        <v>72</v>
      </c>
    </row>
    <row r="303" spans="1:26" ht="29" x14ac:dyDescent="0.35">
      <c r="A303" t="s">
        <v>42</v>
      </c>
      <c r="B303" s="13">
        <f>VLOOKUP(Table4[[#This Row],[Crop]],Crop!$A$2:$B$5,2,FALSE)</f>
        <v>11</v>
      </c>
      <c r="C303" t="s">
        <v>51</v>
      </c>
      <c r="D303" s="14">
        <f>VLOOKUP(Table4[[#This Row],[District]],district!$A$2:$B$37,2,FALSE)</f>
        <v>9</v>
      </c>
      <c r="E303">
        <v>2003</v>
      </c>
      <c r="F303">
        <v>452.02</v>
      </c>
      <c r="G303">
        <v>587</v>
      </c>
      <c r="H303">
        <v>20.63</v>
      </c>
      <c r="L303" s="15" t="s">
        <v>68</v>
      </c>
      <c r="M303" s="14" t="s">
        <v>71</v>
      </c>
      <c r="N303" s="14" t="str">
        <f t="shared" si="60"/>
        <v>,</v>
      </c>
      <c r="O303" s="14">
        <f t="shared" si="61"/>
        <v>11</v>
      </c>
      <c r="P303" s="14" t="str">
        <f t="shared" si="62"/>
        <v>,</v>
      </c>
      <c r="Q303" s="14">
        <f t="shared" si="63"/>
        <v>9</v>
      </c>
      <c r="R303" s="14" t="str">
        <f t="shared" si="64"/>
        <v>,</v>
      </c>
      <c r="S303" s="14">
        <f t="shared" si="65"/>
        <v>587</v>
      </c>
      <c r="T303" s="14" t="str">
        <f t="shared" si="66"/>
        <v>,</v>
      </c>
      <c r="U303" s="14">
        <f t="shared" si="67"/>
        <v>452.02</v>
      </c>
      <c r="V303" s="14" t="str">
        <f t="shared" si="68"/>
        <v>,</v>
      </c>
      <c r="W303" s="14">
        <f t="shared" si="69"/>
        <v>20.63</v>
      </c>
      <c r="X303" s="14" t="str">
        <f t="shared" si="70"/>
        <v>,</v>
      </c>
      <c r="Y303" s="14">
        <f t="shared" si="71"/>
        <v>2003</v>
      </c>
      <c r="Z303" s="14" t="s">
        <v>72</v>
      </c>
    </row>
    <row r="304" spans="1:26" ht="29" x14ac:dyDescent="0.35">
      <c r="A304" t="s">
        <v>42</v>
      </c>
      <c r="B304" s="13">
        <f>VLOOKUP(Table4[[#This Row],[Crop]],Crop!$A$2:$B$5,2,FALSE)</f>
        <v>11</v>
      </c>
      <c r="C304" t="s">
        <v>51</v>
      </c>
      <c r="D304" s="14">
        <f>VLOOKUP(Table4[[#This Row],[District]],district!$A$2:$B$37,2,FALSE)</f>
        <v>9</v>
      </c>
      <c r="E304">
        <v>2004</v>
      </c>
      <c r="F304">
        <v>465.39</v>
      </c>
      <c r="G304">
        <v>604</v>
      </c>
      <c r="H304">
        <v>20.64</v>
      </c>
      <c r="L304" s="15" t="s">
        <v>68</v>
      </c>
      <c r="M304" s="14" t="s">
        <v>71</v>
      </c>
      <c r="N304" s="14" t="str">
        <f t="shared" si="60"/>
        <v>,</v>
      </c>
      <c r="O304" s="14">
        <f t="shared" si="61"/>
        <v>11</v>
      </c>
      <c r="P304" s="14" t="str">
        <f t="shared" si="62"/>
        <v>,</v>
      </c>
      <c r="Q304" s="14">
        <f t="shared" si="63"/>
        <v>9</v>
      </c>
      <c r="R304" s="14" t="str">
        <f t="shared" si="64"/>
        <v>,</v>
      </c>
      <c r="S304" s="14">
        <f t="shared" si="65"/>
        <v>604</v>
      </c>
      <c r="T304" s="14" t="str">
        <f t="shared" si="66"/>
        <v>,</v>
      </c>
      <c r="U304" s="14">
        <f t="shared" si="67"/>
        <v>465.39</v>
      </c>
      <c r="V304" s="14" t="str">
        <f t="shared" si="68"/>
        <v>,</v>
      </c>
      <c r="W304" s="14">
        <f t="shared" si="69"/>
        <v>20.64</v>
      </c>
      <c r="X304" s="14" t="str">
        <f t="shared" si="70"/>
        <v>,</v>
      </c>
      <c r="Y304" s="14">
        <f t="shared" si="71"/>
        <v>2004</v>
      </c>
      <c r="Z304" s="14" t="s">
        <v>72</v>
      </c>
    </row>
    <row r="305" spans="1:26" ht="29" x14ac:dyDescent="0.35">
      <c r="A305" t="s">
        <v>42</v>
      </c>
      <c r="B305" s="13">
        <f>VLOOKUP(Table4[[#This Row],[Crop]],Crop!$A$2:$B$5,2,FALSE)</f>
        <v>11</v>
      </c>
      <c r="C305" t="s">
        <v>51</v>
      </c>
      <c r="D305" s="14">
        <f>VLOOKUP(Table4[[#This Row],[District]],district!$A$2:$B$37,2,FALSE)</f>
        <v>9</v>
      </c>
      <c r="E305">
        <v>2005</v>
      </c>
      <c r="F305">
        <v>490.04</v>
      </c>
      <c r="G305">
        <v>612</v>
      </c>
      <c r="H305">
        <v>21.45</v>
      </c>
      <c r="L305" s="15" t="s">
        <v>68</v>
      </c>
      <c r="M305" s="14" t="s">
        <v>71</v>
      </c>
      <c r="N305" s="14" t="str">
        <f t="shared" si="60"/>
        <v>,</v>
      </c>
      <c r="O305" s="14">
        <f t="shared" si="61"/>
        <v>11</v>
      </c>
      <c r="P305" s="14" t="str">
        <f t="shared" si="62"/>
        <v>,</v>
      </c>
      <c r="Q305" s="14">
        <f t="shared" si="63"/>
        <v>9</v>
      </c>
      <c r="R305" s="14" t="str">
        <f t="shared" si="64"/>
        <v>,</v>
      </c>
      <c r="S305" s="14">
        <f t="shared" si="65"/>
        <v>612</v>
      </c>
      <c r="T305" s="14" t="str">
        <f t="shared" si="66"/>
        <v>,</v>
      </c>
      <c r="U305" s="14">
        <f t="shared" si="67"/>
        <v>490.04</v>
      </c>
      <c r="V305" s="14" t="str">
        <f t="shared" si="68"/>
        <v>,</v>
      </c>
      <c r="W305" s="14">
        <f t="shared" si="69"/>
        <v>21.45</v>
      </c>
      <c r="X305" s="14" t="str">
        <f t="shared" si="70"/>
        <v>,</v>
      </c>
      <c r="Y305" s="14">
        <f t="shared" si="71"/>
        <v>2005</v>
      </c>
      <c r="Z305" s="14" t="s">
        <v>72</v>
      </c>
    </row>
    <row r="306" spans="1:26" ht="29" x14ac:dyDescent="0.35">
      <c r="A306" t="s">
        <v>42</v>
      </c>
      <c r="B306" s="13">
        <f>VLOOKUP(Table4[[#This Row],[Crop]],Crop!$A$2:$B$5,2,FALSE)</f>
        <v>11</v>
      </c>
      <c r="C306" t="s">
        <v>51</v>
      </c>
      <c r="D306" s="14">
        <f>VLOOKUP(Table4[[#This Row],[District]],district!$A$2:$B$37,2,FALSE)</f>
        <v>9</v>
      </c>
      <c r="E306">
        <v>2006</v>
      </c>
      <c r="F306">
        <v>445.32</v>
      </c>
      <c r="G306">
        <v>607</v>
      </c>
      <c r="H306">
        <v>19.66</v>
      </c>
      <c r="L306" s="15" t="s">
        <v>68</v>
      </c>
      <c r="M306" s="14" t="s">
        <v>71</v>
      </c>
      <c r="N306" s="14" t="str">
        <f t="shared" si="60"/>
        <v>,</v>
      </c>
      <c r="O306" s="14">
        <f t="shared" si="61"/>
        <v>11</v>
      </c>
      <c r="P306" s="14" t="str">
        <f t="shared" si="62"/>
        <v>,</v>
      </c>
      <c r="Q306" s="14">
        <f t="shared" si="63"/>
        <v>9</v>
      </c>
      <c r="R306" s="14" t="str">
        <f t="shared" si="64"/>
        <v>,</v>
      </c>
      <c r="S306" s="14">
        <f t="shared" si="65"/>
        <v>607</v>
      </c>
      <c r="T306" s="14" t="str">
        <f t="shared" si="66"/>
        <v>,</v>
      </c>
      <c r="U306" s="14">
        <f t="shared" si="67"/>
        <v>445.32</v>
      </c>
      <c r="V306" s="14" t="str">
        <f t="shared" si="68"/>
        <v>,</v>
      </c>
      <c r="W306" s="14">
        <f t="shared" si="69"/>
        <v>19.66</v>
      </c>
      <c r="X306" s="14" t="str">
        <f t="shared" si="70"/>
        <v>,</v>
      </c>
      <c r="Y306" s="14">
        <f t="shared" si="71"/>
        <v>2006</v>
      </c>
      <c r="Z306" s="14" t="s">
        <v>72</v>
      </c>
    </row>
    <row r="307" spans="1:26" ht="29" x14ac:dyDescent="0.35">
      <c r="A307" t="s">
        <v>42</v>
      </c>
      <c r="B307" s="13">
        <f>VLOOKUP(Table4[[#This Row],[Crop]],Crop!$A$2:$B$5,2,FALSE)</f>
        <v>11</v>
      </c>
      <c r="C307" t="s">
        <v>51</v>
      </c>
      <c r="D307" s="14">
        <f>VLOOKUP(Table4[[#This Row],[District]],district!$A$2:$B$37,2,FALSE)</f>
        <v>9</v>
      </c>
      <c r="E307">
        <v>2007</v>
      </c>
      <c r="F307">
        <v>487.15</v>
      </c>
      <c r="G307">
        <v>610</v>
      </c>
      <c r="H307">
        <v>21.4</v>
      </c>
      <c r="L307" s="15" t="s">
        <v>68</v>
      </c>
      <c r="M307" s="14" t="s">
        <v>71</v>
      </c>
      <c r="N307" s="14" t="str">
        <f t="shared" si="60"/>
        <v>,</v>
      </c>
      <c r="O307" s="14">
        <f t="shared" si="61"/>
        <v>11</v>
      </c>
      <c r="P307" s="14" t="str">
        <f t="shared" si="62"/>
        <v>,</v>
      </c>
      <c r="Q307" s="14">
        <f t="shared" si="63"/>
        <v>9</v>
      </c>
      <c r="R307" s="14" t="str">
        <f t="shared" si="64"/>
        <v>,</v>
      </c>
      <c r="S307" s="14">
        <f t="shared" si="65"/>
        <v>610</v>
      </c>
      <c r="T307" s="14" t="str">
        <f t="shared" si="66"/>
        <v>,</v>
      </c>
      <c r="U307" s="14">
        <f t="shared" si="67"/>
        <v>487.15</v>
      </c>
      <c r="V307" s="14" t="str">
        <f t="shared" si="68"/>
        <v>,</v>
      </c>
      <c r="W307" s="14">
        <f t="shared" si="69"/>
        <v>21.4</v>
      </c>
      <c r="X307" s="14" t="str">
        <f t="shared" si="70"/>
        <v>,</v>
      </c>
      <c r="Y307" s="14">
        <f t="shared" si="71"/>
        <v>2007</v>
      </c>
      <c r="Z307" s="14" t="s">
        <v>72</v>
      </c>
    </row>
    <row r="308" spans="1:26" ht="29" x14ac:dyDescent="0.35">
      <c r="A308" t="s">
        <v>42</v>
      </c>
      <c r="B308" s="13">
        <f>VLOOKUP(Table4[[#This Row],[Crop]],Crop!$A$2:$B$5,2,FALSE)</f>
        <v>11</v>
      </c>
      <c r="C308" t="s">
        <v>51</v>
      </c>
      <c r="D308" s="14">
        <f>VLOOKUP(Table4[[#This Row],[District]],district!$A$2:$B$37,2,FALSE)</f>
        <v>9</v>
      </c>
      <c r="E308">
        <v>2008</v>
      </c>
      <c r="F308">
        <v>494.94</v>
      </c>
      <c r="G308">
        <v>616</v>
      </c>
      <c r="H308">
        <v>21.53</v>
      </c>
      <c r="L308" s="15" t="s">
        <v>68</v>
      </c>
      <c r="M308" s="14" t="s">
        <v>71</v>
      </c>
      <c r="N308" s="14" t="str">
        <f t="shared" si="60"/>
        <v>,</v>
      </c>
      <c r="O308" s="14">
        <f t="shared" si="61"/>
        <v>11</v>
      </c>
      <c r="P308" s="14" t="str">
        <f t="shared" si="62"/>
        <v>,</v>
      </c>
      <c r="Q308" s="14">
        <f t="shared" si="63"/>
        <v>9</v>
      </c>
      <c r="R308" s="14" t="str">
        <f t="shared" si="64"/>
        <v>,</v>
      </c>
      <c r="S308" s="14">
        <f t="shared" si="65"/>
        <v>616</v>
      </c>
      <c r="T308" s="14" t="str">
        <f t="shared" si="66"/>
        <v>,</v>
      </c>
      <c r="U308" s="14">
        <f t="shared" si="67"/>
        <v>494.94</v>
      </c>
      <c r="V308" s="14" t="str">
        <f t="shared" si="68"/>
        <v>,</v>
      </c>
      <c r="W308" s="14">
        <f t="shared" si="69"/>
        <v>21.53</v>
      </c>
      <c r="X308" s="14" t="str">
        <f t="shared" si="70"/>
        <v>,</v>
      </c>
      <c r="Y308" s="14">
        <f t="shared" si="71"/>
        <v>2008</v>
      </c>
      <c r="Z308" s="14" t="s">
        <v>72</v>
      </c>
    </row>
    <row r="309" spans="1:26" ht="29" x14ac:dyDescent="0.35">
      <c r="A309" t="s">
        <v>42</v>
      </c>
      <c r="B309" s="13">
        <f>VLOOKUP(Table4[[#This Row],[Crop]],Crop!$A$2:$B$5,2,FALSE)</f>
        <v>11</v>
      </c>
      <c r="C309" t="s">
        <v>51</v>
      </c>
      <c r="D309" s="14">
        <f>VLOOKUP(Table4[[#This Row],[District]],district!$A$2:$B$37,2,FALSE)</f>
        <v>9</v>
      </c>
      <c r="E309">
        <v>2009</v>
      </c>
      <c r="F309">
        <v>548.86</v>
      </c>
      <c r="G309">
        <v>613</v>
      </c>
      <c r="H309">
        <v>23.99</v>
      </c>
      <c r="L309" s="15" t="s">
        <v>68</v>
      </c>
      <c r="M309" s="14" t="s">
        <v>71</v>
      </c>
      <c r="N309" s="14" t="str">
        <f t="shared" si="60"/>
        <v>,</v>
      </c>
      <c r="O309" s="14">
        <f t="shared" si="61"/>
        <v>11</v>
      </c>
      <c r="P309" s="14" t="str">
        <f t="shared" si="62"/>
        <v>,</v>
      </c>
      <c r="Q309" s="14">
        <f t="shared" si="63"/>
        <v>9</v>
      </c>
      <c r="R309" s="14" t="str">
        <f t="shared" si="64"/>
        <v>,</v>
      </c>
      <c r="S309" s="14">
        <f t="shared" si="65"/>
        <v>613</v>
      </c>
      <c r="T309" s="14" t="str">
        <f t="shared" si="66"/>
        <v>,</v>
      </c>
      <c r="U309" s="14">
        <f t="shared" si="67"/>
        <v>548.86</v>
      </c>
      <c r="V309" s="14" t="str">
        <f t="shared" si="68"/>
        <v>,</v>
      </c>
      <c r="W309" s="14">
        <f t="shared" si="69"/>
        <v>23.99</v>
      </c>
      <c r="X309" s="14" t="str">
        <f t="shared" si="70"/>
        <v>,</v>
      </c>
      <c r="Y309" s="14">
        <f t="shared" si="71"/>
        <v>2009</v>
      </c>
      <c r="Z309" s="14" t="s">
        <v>72</v>
      </c>
    </row>
    <row r="310" spans="1:26" ht="29" x14ac:dyDescent="0.35">
      <c r="A310" t="s">
        <v>42</v>
      </c>
      <c r="B310" s="13">
        <f>VLOOKUP(Table4[[#This Row],[Crop]],Crop!$A$2:$B$5,2,FALSE)</f>
        <v>11</v>
      </c>
      <c r="C310" t="s">
        <v>51</v>
      </c>
      <c r="D310" s="14">
        <f>VLOOKUP(Table4[[#This Row],[District]],district!$A$2:$B$37,2,FALSE)</f>
        <v>9</v>
      </c>
      <c r="E310">
        <v>2010</v>
      </c>
      <c r="F310">
        <v>507.31</v>
      </c>
      <c r="G310">
        <v>596</v>
      </c>
      <c r="H310">
        <v>22.81</v>
      </c>
      <c r="L310" s="15" t="s">
        <v>68</v>
      </c>
      <c r="M310" s="14" t="s">
        <v>71</v>
      </c>
      <c r="N310" s="14" t="str">
        <f t="shared" si="60"/>
        <v>,</v>
      </c>
      <c r="O310" s="14">
        <f t="shared" si="61"/>
        <v>11</v>
      </c>
      <c r="P310" s="14" t="str">
        <f t="shared" si="62"/>
        <v>,</v>
      </c>
      <c r="Q310" s="14">
        <f t="shared" si="63"/>
        <v>9</v>
      </c>
      <c r="R310" s="14" t="str">
        <f t="shared" si="64"/>
        <v>,</v>
      </c>
      <c r="S310" s="14">
        <f t="shared" si="65"/>
        <v>596</v>
      </c>
      <c r="T310" s="14" t="str">
        <f t="shared" si="66"/>
        <v>,</v>
      </c>
      <c r="U310" s="14">
        <f t="shared" si="67"/>
        <v>507.31</v>
      </c>
      <c r="V310" s="14" t="str">
        <f t="shared" si="68"/>
        <v>,</v>
      </c>
      <c r="W310" s="14">
        <f t="shared" si="69"/>
        <v>22.81</v>
      </c>
      <c r="X310" s="14" t="str">
        <f t="shared" si="70"/>
        <v>,</v>
      </c>
      <c r="Y310" s="14">
        <f t="shared" si="71"/>
        <v>2010</v>
      </c>
      <c r="Z310" s="14" t="s">
        <v>72</v>
      </c>
    </row>
    <row r="311" spans="1:26" ht="29" x14ac:dyDescent="0.35">
      <c r="A311" t="s">
        <v>42</v>
      </c>
      <c r="B311" s="13">
        <f>VLOOKUP(Table4[[#This Row],[Crop]],Crop!$A$2:$B$5,2,FALSE)</f>
        <v>11</v>
      </c>
      <c r="C311" t="s">
        <v>51</v>
      </c>
      <c r="D311" s="14">
        <f>VLOOKUP(Table4[[#This Row],[District]],district!$A$2:$B$37,2,FALSE)</f>
        <v>9</v>
      </c>
      <c r="E311">
        <v>2011</v>
      </c>
      <c r="F311">
        <v>545.38</v>
      </c>
      <c r="G311">
        <v>616</v>
      </c>
      <c r="H311">
        <v>23.72</v>
      </c>
      <c r="L311" s="15" t="s">
        <v>68</v>
      </c>
      <c r="M311" s="14" t="s">
        <v>71</v>
      </c>
      <c r="N311" s="14" t="str">
        <f t="shared" si="60"/>
        <v>,</v>
      </c>
      <c r="O311" s="14">
        <f t="shared" si="61"/>
        <v>11</v>
      </c>
      <c r="P311" s="14" t="str">
        <f t="shared" si="62"/>
        <v>,</v>
      </c>
      <c r="Q311" s="14">
        <f t="shared" si="63"/>
        <v>9</v>
      </c>
      <c r="R311" s="14" t="str">
        <f t="shared" si="64"/>
        <v>,</v>
      </c>
      <c r="S311" s="14">
        <f t="shared" si="65"/>
        <v>616</v>
      </c>
      <c r="T311" s="14" t="str">
        <f t="shared" si="66"/>
        <v>,</v>
      </c>
      <c r="U311" s="14">
        <f t="shared" si="67"/>
        <v>545.38</v>
      </c>
      <c r="V311" s="14" t="str">
        <f t="shared" si="68"/>
        <v>,</v>
      </c>
      <c r="W311" s="14">
        <f t="shared" si="69"/>
        <v>23.72</v>
      </c>
      <c r="X311" s="14" t="str">
        <f t="shared" si="70"/>
        <v>,</v>
      </c>
      <c r="Y311" s="14">
        <f t="shared" si="71"/>
        <v>2011</v>
      </c>
      <c r="Z311" s="14" t="s">
        <v>72</v>
      </c>
    </row>
    <row r="312" spans="1:26" ht="29" x14ac:dyDescent="0.35">
      <c r="A312" t="s">
        <v>42</v>
      </c>
      <c r="B312" s="13">
        <f>VLOOKUP(Table4[[#This Row],[Crop]],Crop!$A$2:$B$5,2,FALSE)</f>
        <v>11</v>
      </c>
      <c r="C312" t="s">
        <v>51</v>
      </c>
      <c r="D312" s="14">
        <f>VLOOKUP(Table4[[#This Row],[District]],district!$A$2:$B$37,2,FALSE)</f>
        <v>9</v>
      </c>
      <c r="E312">
        <v>2012</v>
      </c>
      <c r="F312">
        <v>578.36</v>
      </c>
      <c r="G312">
        <v>611</v>
      </c>
      <c r="H312">
        <v>25.36</v>
      </c>
      <c r="L312" s="15" t="s">
        <v>68</v>
      </c>
      <c r="M312" s="14" t="s">
        <v>71</v>
      </c>
      <c r="N312" s="14" t="str">
        <f t="shared" si="60"/>
        <v>,</v>
      </c>
      <c r="O312" s="14">
        <f t="shared" si="61"/>
        <v>11</v>
      </c>
      <c r="P312" s="14" t="str">
        <f t="shared" si="62"/>
        <v>,</v>
      </c>
      <c r="Q312" s="14">
        <f t="shared" si="63"/>
        <v>9</v>
      </c>
      <c r="R312" s="14" t="str">
        <f t="shared" si="64"/>
        <v>,</v>
      </c>
      <c r="S312" s="14">
        <f t="shared" si="65"/>
        <v>611</v>
      </c>
      <c r="T312" s="14" t="str">
        <f t="shared" si="66"/>
        <v>,</v>
      </c>
      <c r="U312" s="14">
        <f t="shared" si="67"/>
        <v>578.36</v>
      </c>
      <c r="V312" s="14" t="str">
        <f t="shared" si="68"/>
        <v>,</v>
      </c>
      <c r="W312" s="14">
        <f t="shared" si="69"/>
        <v>25.36</v>
      </c>
      <c r="X312" s="14" t="str">
        <f t="shared" si="70"/>
        <v>,</v>
      </c>
      <c r="Y312" s="14">
        <f t="shared" si="71"/>
        <v>2012</v>
      </c>
      <c r="Z312" s="14" t="s">
        <v>72</v>
      </c>
    </row>
    <row r="313" spans="1:26" ht="29" x14ac:dyDescent="0.35">
      <c r="A313" t="s">
        <v>42</v>
      </c>
      <c r="B313" s="13">
        <f>VLOOKUP(Table4[[#This Row],[Crop]],Crop!$A$2:$B$5,2,FALSE)</f>
        <v>11</v>
      </c>
      <c r="C313" t="s">
        <v>51</v>
      </c>
      <c r="D313" s="14">
        <f>VLOOKUP(Table4[[#This Row],[District]],district!$A$2:$B$37,2,FALSE)</f>
        <v>9</v>
      </c>
      <c r="E313">
        <v>2013</v>
      </c>
      <c r="F313">
        <v>493.85</v>
      </c>
      <c r="G313">
        <v>615</v>
      </c>
      <c r="H313">
        <v>21.51</v>
      </c>
      <c r="L313" s="15" t="s">
        <v>68</v>
      </c>
      <c r="M313" s="14" t="s">
        <v>71</v>
      </c>
      <c r="N313" s="14" t="str">
        <f t="shared" si="60"/>
        <v>,</v>
      </c>
      <c r="O313" s="14">
        <f t="shared" si="61"/>
        <v>11</v>
      </c>
      <c r="P313" s="14" t="str">
        <f t="shared" si="62"/>
        <v>,</v>
      </c>
      <c r="Q313" s="14">
        <f t="shared" si="63"/>
        <v>9</v>
      </c>
      <c r="R313" s="14" t="str">
        <f t="shared" si="64"/>
        <v>,</v>
      </c>
      <c r="S313" s="14">
        <f t="shared" si="65"/>
        <v>615</v>
      </c>
      <c r="T313" s="14" t="str">
        <f t="shared" si="66"/>
        <v>,</v>
      </c>
      <c r="U313" s="14">
        <f t="shared" si="67"/>
        <v>493.85</v>
      </c>
      <c r="V313" s="14" t="str">
        <f t="shared" si="68"/>
        <v>,</v>
      </c>
      <c r="W313" s="14">
        <f t="shared" si="69"/>
        <v>21.51</v>
      </c>
      <c r="X313" s="14" t="str">
        <f t="shared" si="70"/>
        <v>,</v>
      </c>
      <c r="Y313" s="14">
        <f t="shared" si="71"/>
        <v>2013</v>
      </c>
      <c r="Z313" s="14" t="s">
        <v>72</v>
      </c>
    </row>
    <row r="314" spans="1:26" ht="29" x14ac:dyDescent="0.35">
      <c r="A314" t="s">
        <v>42</v>
      </c>
      <c r="B314" s="13">
        <f>VLOOKUP(Table4[[#This Row],[Crop]],Crop!$A$2:$B$5,2,FALSE)</f>
        <v>11</v>
      </c>
      <c r="C314" t="s">
        <v>51</v>
      </c>
      <c r="D314" s="14">
        <f>VLOOKUP(Table4[[#This Row],[District]],district!$A$2:$B$37,2,FALSE)</f>
        <v>9</v>
      </c>
      <c r="E314">
        <v>2014</v>
      </c>
      <c r="F314">
        <v>472.41</v>
      </c>
      <c r="G314">
        <v>589</v>
      </c>
      <c r="H314">
        <v>21.49</v>
      </c>
      <c r="L314" s="15" t="s">
        <v>68</v>
      </c>
      <c r="M314" s="14" t="s">
        <v>71</v>
      </c>
      <c r="N314" s="14" t="str">
        <f t="shared" si="60"/>
        <v>,</v>
      </c>
      <c r="O314" s="14">
        <f t="shared" si="61"/>
        <v>11</v>
      </c>
      <c r="P314" s="14" t="str">
        <f t="shared" si="62"/>
        <v>,</v>
      </c>
      <c r="Q314" s="14">
        <f t="shared" si="63"/>
        <v>9</v>
      </c>
      <c r="R314" s="14" t="str">
        <f t="shared" si="64"/>
        <v>,</v>
      </c>
      <c r="S314" s="14">
        <f t="shared" si="65"/>
        <v>589</v>
      </c>
      <c r="T314" s="14" t="str">
        <f t="shared" si="66"/>
        <v>,</v>
      </c>
      <c r="U314" s="14">
        <f t="shared" si="67"/>
        <v>472.41</v>
      </c>
      <c r="V314" s="14" t="str">
        <f t="shared" si="68"/>
        <v>,</v>
      </c>
      <c r="W314" s="14">
        <f t="shared" si="69"/>
        <v>21.49</v>
      </c>
      <c r="X314" s="14" t="str">
        <f t="shared" si="70"/>
        <v>,</v>
      </c>
      <c r="Y314" s="14">
        <f t="shared" si="71"/>
        <v>2014</v>
      </c>
      <c r="Z314" s="14" t="s">
        <v>72</v>
      </c>
    </row>
    <row r="315" spans="1:26" ht="29" x14ac:dyDescent="0.35">
      <c r="A315" t="s">
        <v>42</v>
      </c>
      <c r="B315" s="13">
        <f>VLOOKUP(Table4[[#This Row],[Crop]],Crop!$A$2:$B$5,2,FALSE)</f>
        <v>11</v>
      </c>
      <c r="C315" t="s">
        <v>51</v>
      </c>
      <c r="D315" s="14">
        <f>VLOOKUP(Table4[[#This Row],[District]],district!$A$2:$B$37,2,FALSE)</f>
        <v>9</v>
      </c>
      <c r="E315">
        <v>2015</v>
      </c>
      <c r="F315">
        <v>479.84</v>
      </c>
      <c r="G315">
        <v>556</v>
      </c>
      <c r="H315">
        <v>23.12</v>
      </c>
      <c r="L315" s="15" t="s">
        <v>68</v>
      </c>
      <c r="M315" s="14" t="s">
        <v>71</v>
      </c>
      <c r="N315" s="14" t="str">
        <f t="shared" si="60"/>
        <v>,</v>
      </c>
      <c r="O315" s="14">
        <f t="shared" si="61"/>
        <v>11</v>
      </c>
      <c r="P315" s="14" t="str">
        <f t="shared" si="62"/>
        <v>,</v>
      </c>
      <c r="Q315" s="14">
        <f t="shared" si="63"/>
        <v>9</v>
      </c>
      <c r="R315" s="14" t="str">
        <f t="shared" si="64"/>
        <v>,</v>
      </c>
      <c r="S315" s="14">
        <f t="shared" si="65"/>
        <v>556</v>
      </c>
      <c r="T315" s="14" t="str">
        <f t="shared" si="66"/>
        <v>,</v>
      </c>
      <c r="U315" s="14">
        <f t="shared" si="67"/>
        <v>479.84</v>
      </c>
      <c r="V315" s="14" t="str">
        <f t="shared" si="68"/>
        <v>,</v>
      </c>
      <c r="W315" s="14">
        <f t="shared" si="69"/>
        <v>23.12</v>
      </c>
      <c r="X315" s="14" t="str">
        <f t="shared" si="70"/>
        <v>,</v>
      </c>
      <c r="Y315" s="14">
        <f t="shared" si="71"/>
        <v>2015</v>
      </c>
      <c r="Z315" s="14" t="s">
        <v>72</v>
      </c>
    </row>
    <row r="316" spans="1:26" ht="29" x14ac:dyDescent="0.35">
      <c r="A316" t="s">
        <v>42</v>
      </c>
      <c r="B316" s="13">
        <f>VLOOKUP(Table4[[#This Row],[Crop]],Crop!$A$2:$B$5,2,FALSE)</f>
        <v>11</v>
      </c>
      <c r="C316" t="s">
        <v>51</v>
      </c>
      <c r="D316" s="14">
        <f>VLOOKUP(Table4[[#This Row],[District]],district!$A$2:$B$37,2,FALSE)</f>
        <v>9</v>
      </c>
      <c r="E316">
        <v>2016</v>
      </c>
      <c r="F316">
        <v>477.21</v>
      </c>
      <c r="G316">
        <v>550</v>
      </c>
      <c r="H316">
        <v>23.25</v>
      </c>
      <c r="L316" s="15" t="s">
        <v>68</v>
      </c>
      <c r="M316" s="14" t="s">
        <v>71</v>
      </c>
      <c r="N316" s="14" t="str">
        <f t="shared" si="60"/>
        <v>,</v>
      </c>
      <c r="O316" s="14">
        <f t="shared" si="61"/>
        <v>11</v>
      </c>
      <c r="P316" s="14" t="str">
        <f t="shared" si="62"/>
        <v>,</v>
      </c>
      <c r="Q316" s="14">
        <f t="shared" si="63"/>
        <v>9</v>
      </c>
      <c r="R316" s="14" t="str">
        <f t="shared" si="64"/>
        <v>,</v>
      </c>
      <c r="S316" s="14">
        <f t="shared" si="65"/>
        <v>550</v>
      </c>
      <c r="T316" s="14" t="str">
        <f t="shared" si="66"/>
        <v>,</v>
      </c>
      <c r="U316" s="14">
        <f t="shared" si="67"/>
        <v>477.21</v>
      </c>
      <c r="V316" s="14" t="str">
        <f t="shared" si="68"/>
        <v>,</v>
      </c>
      <c r="W316" s="14">
        <f t="shared" si="69"/>
        <v>23.25</v>
      </c>
      <c r="X316" s="14" t="str">
        <f t="shared" si="70"/>
        <v>,</v>
      </c>
      <c r="Y316" s="14">
        <f t="shared" si="71"/>
        <v>2016</v>
      </c>
      <c r="Z316" s="14" t="s">
        <v>72</v>
      </c>
    </row>
    <row r="317" spans="1:26" ht="29" x14ac:dyDescent="0.35">
      <c r="A317" t="s">
        <v>42</v>
      </c>
      <c r="B317" s="13">
        <f>VLOOKUP(Table4[[#This Row],[Crop]],Crop!$A$2:$B$5,2,FALSE)</f>
        <v>11</v>
      </c>
      <c r="C317" t="s">
        <v>51</v>
      </c>
      <c r="D317" s="14">
        <f>VLOOKUP(Table4[[#This Row],[District]],district!$A$2:$B$37,2,FALSE)</f>
        <v>9</v>
      </c>
      <c r="E317">
        <v>2017</v>
      </c>
      <c r="F317">
        <v>546.29999999999995</v>
      </c>
      <c r="G317">
        <v>562</v>
      </c>
      <c r="H317">
        <v>26.04</v>
      </c>
      <c r="L317" s="15" t="s">
        <v>68</v>
      </c>
      <c r="M317" s="14" t="s">
        <v>71</v>
      </c>
      <c r="N317" s="14" t="str">
        <f t="shared" si="60"/>
        <v>,</v>
      </c>
      <c r="O317" s="14">
        <f t="shared" si="61"/>
        <v>11</v>
      </c>
      <c r="P317" s="14" t="str">
        <f t="shared" si="62"/>
        <v>,</v>
      </c>
      <c r="Q317" s="14">
        <f t="shared" si="63"/>
        <v>9</v>
      </c>
      <c r="R317" s="14" t="str">
        <f t="shared" si="64"/>
        <v>,</v>
      </c>
      <c r="S317" s="14">
        <f t="shared" si="65"/>
        <v>562</v>
      </c>
      <c r="T317" s="14" t="str">
        <f t="shared" si="66"/>
        <v>,</v>
      </c>
      <c r="U317" s="14">
        <f t="shared" si="67"/>
        <v>546.29999999999995</v>
      </c>
      <c r="V317" s="14" t="str">
        <f t="shared" si="68"/>
        <v>,</v>
      </c>
      <c r="W317" s="14">
        <f t="shared" si="69"/>
        <v>26.04</v>
      </c>
      <c r="X317" s="14" t="str">
        <f t="shared" si="70"/>
        <v>,</v>
      </c>
      <c r="Y317" s="14">
        <f t="shared" si="71"/>
        <v>2017</v>
      </c>
      <c r="Z317" s="14" t="s">
        <v>72</v>
      </c>
    </row>
    <row r="318" spans="1:26" ht="29" x14ac:dyDescent="0.35">
      <c r="A318" t="s">
        <v>42</v>
      </c>
      <c r="B318" s="13">
        <f>VLOOKUP(Table4[[#This Row],[Crop]],Crop!$A$2:$B$5,2,FALSE)</f>
        <v>11</v>
      </c>
      <c r="C318" t="s">
        <v>51</v>
      </c>
      <c r="D318" s="14">
        <f>VLOOKUP(Table4[[#This Row],[District]],district!$A$2:$B$37,2,FALSE)</f>
        <v>9</v>
      </c>
      <c r="E318">
        <v>2018</v>
      </c>
      <c r="F318">
        <v>470.04</v>
      </c>
      <c r="G318">
        <v>559</v>
      </c>
      <c r="H318">
        <v>22.53</v>
      </c>
      <c r="L318" s="15" t="s">
        <v>68</v>
      </c>
      <c r="M318" s="14" t="s">
        <v>71</v>
      </c>
      <c r="N318" s="14" t="str">
        <f t="shared" si="60"/>
        <v>,</v>
      </c>
      <c r="O318" s="14">
        <f t="shared" si="61"/>
        <v>11</v>
      </c>
      <c r="P318" s="14" t="str">
        <f t="shared" si="62"/>
        <v>,</v>
      </c>
      <c r="Q318" s="14">
        <f t="shared" si="63"/>
        <v>9</v>
      </c>
      <c r="R318" s="14" t="str">
        <f t="shared" si="64"/>
        <v>,</v>
      </c>
      <c r="S318" s="14">
        <f t="shared" si="65"/>
        <v>559</v>
      </c>
      <c r="T318" s="14" t="str">
        <f t="shared" si="66"/>
        <v>,</v>
      </c>
      <c r="U318" s="14">
        <f t="shared" si="67"/>
        <v>470.04</v>
      </c>
      <c r="V318" s="14" t="str">
        <f t="shared" si="68"/>
        <v>,</v>
      </c>
      <c r="W318" s="14">
        <f t="shared" si="69"/>
        <v>22.53</v>
      </c>
      <c r="X318" s="14" t="str">
        <f t="shared" si="70"/>
        <v>,</v>
      </c>
      <c r="Y318" s="14">
        <f t="shared" si="71"/>
        <v>2018</v>
      </c>
      <c r="Z318" s="14" t="s">
        <v>72</v>
      </c>
    </row>
    <row r="319" spans="1:26" ht="29" x14ac:dyDescent="0.35">
      <c r="A319" t="s">
        <v>42</v>
      </c>
      <c r="B319" s="13">
        <f>VLOOKUP(Table4[[#This Row],[Crop]],Crop!$A$2:$B$5,2,FALSE)</f>
        <v>11</v>
      </c>
      <c r="C319" t="s">
        <v>51</v>
      </c>
      <c r="D319" s="14">
        <f>VLOOKUP(Table4[[#This Row],[District]],district!$A$2:$B$37,2,FALSE)</f>
        <v>9</v>
      </c>
      <c r="E319">
        <v>2019</v>
      </c>
      <c r="F319">
        <v>484.06</v>
      </c>
      <c r="G319">
        <v>551</v>
      </c>
      <c r="H319">
        <v>23.54</v>
      </c>
      <c r="L319" s="15" t="s">
        <v>68</v>
      </c>
      <c r="M319" s="14" t="s">
        <v>71</v>
      </c>
      <c r="N319" s="14" t="str">
        <f t="shared" ref="N319:N382" si="72">N318</f>
        <v>,</v>
      </c>
      <c r="O319" s="14">
        <f t="shared" ref="O319:O382" si="73">B319</f>
        <v>11</v>
      </c>
      <c r="P319" s="14" t="str">
        <f t="shared" ref="P319:P382" si="74">N319</f>
        <v>,</v>
      </c>
      <c r="Q319" s="14">
        <f t="shared" ref="Q319:Q382" si="75">D319</f>
        <v>9</v>
      </c>
      <c r="R319" s="14" t="str">
        <f t="shared" ref="R319:R382" si="76">N319</f>
        <v>,</v>
      </c>
      <c r="S319" s="14">
        <f t="shared" ref="S319:S382" si="77">G319</f>
        <v>551</v>
      </c>
      <c r="T319" s="14" t="str">
        <f t="shared" ref="T319:T382" si="78">N318</f>
        <v>,</v>
      </c>
      <c r="U319" s="14">
        <f t="shared" ref="U319:U382" si="79">F319</f>
        <v>484.06</v>
      </c>
      <c r="V319" s="14" t="str">
        <f t="shared" ref="V319:V382" si="80">N318</f>
        <v>,</v>
      </c>
      <c r="W319" s="14">
        <f t="shared" ref="W319:W382" si="81">H319</f>
        <v>23.54</v>
      </c>
      <c r="X319" s="14" t="str">
        <f t="shared" ref="X319:X382" si="82">N318</f>
        <v>,</v>
      </c>
      <c r="Y319" s="14">
        <f t="shared" ref="Y319:Y382" si="83">E319</f>
        <v>2019</v>
      </c>
      <c r="Z319" s="14" t="s">
        <v>72</v>
      </c>
    </row>
    <row r="320" spans="1:26" ht="29" x14ac:dyDescent="0.35">
      <c r="A320" t="s">
        <v>42</v>
      </c>
      <c r="B320" s="13">
        <f>VLOOKUP(Table4[[#This Row],[Crop]],Crop!$A$2:$B$5,2,FALSE)</f>
        <v>11</v>
      </c>
      <c r="C320" t="s">
        <v>51</v>
      </c>
      <c r="D320" s="14">
        <f>VLOOKUP(Table4[[#This Row],[District]],district!$A$2:$B$37,2,FALSE)</f>
        <v>9</v>
      </c>
      <c r="E320">
        <v>2020</v>
      </c>
      <c r="F320">
        <v>588</v>
      </c>
      <c r="G320">
        <v>649</v>
      </c>
      <c r="H320">
        <v>22.65</v>
      </c>
      <c r="L320" s="15" t="s">
        <v>68</v>
      </c>
      <c r="M320" s="14" t="s">
        <v>71</v>
      </c>
      <c r="N320" s="14" t="str">
        <f t="shared" si="72"/>
        <v>,</v>
      </c>
      <c r="O320" s="14">
        <f t="shared" si="73"/>
        <v>11</v>
      </c>
      <c r="P320" s="14" t="str">
        <f t="shared" si="74"/>
        <v>,</v>
      </c>
      <c r="Q320" s="14">
        <f t="shared" si="75"/>
        <v>9</v>
      </c>
      <c r="R320" s="14" t="str">
        <f t="shared" si="76"/>
        <v>,</v>
      </c>
      <c r="S320" s="14">
        <f t="shared" si="77"/>
        <v>649</v>
      </c>
      <c r="T320" s="14" t="str">
        <f t="shared" si="78"/>
        <v>,</v>
      </c>
      <c r="U320" s="14">
        <f t="shared" si="79"/>
        <v>588</v>
      </c>
      <c r="V320" s="14" t="str">
        <f t="shared" si="80"/>
        <v>,</v>
      </c>
      <c r="W320" s="14">
        <f t="shared" si="81"/>
        <v>22.65</v>
      </c>
      <c r="X320" s="14" t="str">
        <f t="shared" si="82"/>
        <v>,</v>
      </c>
      <c r="Y320" s="14">
        <f t="shared" si="83"/>
        <v>2020</v>
      </c>
      <c r="Z320" s="14" t="s">
        <v>72</v>
      </c>
    </row>
    <row r="321" spans="1:26" ht="29" x14ac:dyDescent="0.35">
      <c r="A321" t="s">
        <v>42</v>
      </c>
      <c r="B321" s="13">
        <f>VLOOKUP(Table4[[#This Row],[Crop]],Crop!$A$2:$B$5,2,FALSE)</f>
        <v>11</v>
      </c>
      <c r="C321" t="s">
        <v>51</v>
      </c>
      <c r="D321" s="14">
        <f>VLOOKUP(Table4[[#This Row],[District]],district!$A$2:$B$37,2,FALSE)</f>
        <v>9</v>
      </c>
      <c r="E321">
        <v>2021</v>
      </c>
      <c r="F321">
        <v>564.16999999999996</v>
      </c>
      <c r="G321">
        <v>643</v>
      </c>
      <c r="H321">
        <v>21.94</v>
      </c>
      <c r="K321" s="2"/>
      <c r="L321" s="15" t="s">
        <v>68</v>
      </c>
      <c r="M321" s="14" t="s">
        <v>71</v>
      </c>
      <c r="N321" s="14" t="str">
        <f t="shared" si="72"/>
        <v>,</v>
      </c>
      <c r="O321" s="14">
        <f t="shared" si="73"/>
        <v>11</v>
      </c>
      <c r="P321" s="14" t="str">
        <f t="shared" si="74"/>
        <v>,</v>
      </c>
      <c r="Q321" s="14">
        <f t="shared" si="75"/>
        <v>9</v>
      </c>
      <c r="R321" s="14" t="str">
        <f t="shared" si="76"/>
        <v>,</v>
      </c>
      <c r="S321" s="14">
        <f t="shared" si="77"/>
        <v>643</v>
      </c>
      <c r="T321" s="14" t="str">
        <f t="shared" si="78"/>
        <v>,</v>
      </c>
      <c r="U321" s="14">
        <f t="shared" si="79"/>
        <v>564.16999999999996</v>
      </c>
      <c r="V321" s="14" t="str">
        <f t="shared" si="80"/>
        <v>,</v>
      </c>
      <c r="W321" s="14">
        <f t="shared" si="81"/>
        <v>21.94</v>
      </c>
      <c r="X321" s="14" t="str">
        <f t="shared" si="82"/>
        <v>,</v>
      </c>
      <c r="Y321" s="14">
        <f t="shared" si="83"/>
        <v>2021</v>
      </c>
      <c r="Z321" s="14" t="s">
        <v>72</v>
      </c>
    </row>
    <row r="322" spans="1:26" ht="29" x14ac:dyDescent="0.35">
      <c r="A322" t="s">
        <v>42</v>
      </c>
      <c r="B322" s="13">
        <f>VLOOKUP(Table4[[#This Row],[Crop]],Crop!$A$2:$B$5,2,FALSE)</f>
        <v>11</v>
      </c>
      <c r="C322" t="s">
        <v>10</v>
      </c>
      <c r="D322" s="14">
        <f>VLOOKUP(Table4[[#This Row],[District]],district!$A$2:$B$37,2,FALSE)</f>
        <v>33</v>
      </c>
      <c r="E322">
        <v>1990</v>
      </c>
      <c r="F322">
        <v>217.82</v>
      </c>
      <c r="G322">
        <v>530</v>
      </c>
      <c r="H322">
        <v>11.01</v>
      </c>
      <c r="L322" s="15" t="s">
        <v>68</v>
      </c>
      <c r="M322" s="14" t="s">
        <v>71</v>
      </c>
      <c r="N322" s="14" t="str">
        <f t="shared" si="72"/>
        <v>,</v>
      </c>
      <c r="O322" s="14">
        <f t="shared" si="73"/>
        <v>11</v>
      </c>
      <c r="P322" s="14" t="str">
        <f t="shared" si="74"/>
        <v>,</v>
      </c>
      <c r="Q322" s="14">
        <f t="shared" si="75"/>
        <v>33</v>
      </c>
      <c r="R322" s="14" t="str">
        <f t="shared" si="76"/>
        <v>,</v>
      </c>
      <c r="S322" s="14">
        <f t="shared" si="77"/>
        <v>530</v>
      </c>
      <c r="T322" s="14" t="str">
        <f t="shared" si="78"/>
        <v>,</v>
      </c>
      <c r="U322" s="14">
        <f t="shared" si="79"/>
        <v>217.82</v>
      </c>
      <c r="V322" s="14" t="str">
        <f t="shared" si="80"/>
        <v>,</v>
      </c>
      <c r="W322" s="14">
        <f t="shared" si="81"/>
        <v>11.01</v>
      </c>
      <c r="X322" s="14" t="str">
        <f t="shared" si="82"/>
        <v>,</v>
      </c>
      <c r="Y322" s="14">
        <f t="shared" si="83"/>
        <v>1990</v>
      </c>
      <c r="Z322" s="14" t="s">
        <v>72</v>
      </c>
    </row>
    <row r="323" spans="1:26" ht="29" x14ac:dyDescent="0.35">
      <c r="A323" t="s">
        <v>42</v>
      </c>
      <c r="B323" s="13">
        <f>VLOOKUP(Table4[[#This Row],[Crop]],Crop!$A$2:$B$5,2,FALSE)</f>
        <v>11</v>
      </c>
      <c r="C323" t="s">
        <v>10</v>
      </c>
      <c r="D323" s="14">
        <f>VLOOKUP(Table4[[#This Row],[District]],district!$A$2:$B$37,2,FALSE)</f>
        <v>33</v>
      </c>
      <c r="E323">
        <v>1991</v>
      </c>
      <c r="F323">
        <v>176.44</v>
      </c>
      <c r="G323">
        <v>501</v>
      </c>
      <c r="H323">
        <v>9.44</v>
      </c>
      <c r="L323" s="15" t="s">
        <v>68</v>
      </c>
      <c r="M323" s="14" t="s">
        <v>71</v>
      </c>
      <c r="N323" s="14" t="str">
        <f t="shared" si="72"/>
        <v>,</v>
      </c>
      <c r="O323" s="14">
        <f t="shared" si="73"/>
        <v>11</v>
      </c>
      <c r="P323" s="14" t="str">
        <f t="shared" si="74"/>
        <v>,</v>
      </c>
      <c r="Q323" s="14">
        <f t="shared" si="75"/>
        <v>33</v>
      </c>
      <c r="R323" s="14" t="str">
        <f t="shared" si="76"/>
        <v>,</v>
      </c>
      <c r="S323" s="14">
        <f t="shared" si="77"/>
        <v>501</v>
      </c>
      <c r="T323" s="14" t="str">
        <f t="shared" si="78"/>
        <v>,</v>
      </c>
      <c r="U323" s="14">
        <f t="shared" si="79"/>
        <v>176.44</v>
      </c>
      <c r="V323" s="14" t="str">
        <f t="shared" si="80"/>
        <v>,</v>
      </c>
      <c r="W323" s="14">
        <f t="shared" si="81"/>
        <v>9.44</v>
      </c>
      <c r="X323" s="14" t="str">
        <f t="shared" si="82"/>
        <v>,</v>
      </c>
      <c r="Y323" s="14">
        <f t="shared" si="83"/>
        <v>1991</v>
      </c>
      <c r="Z323" s="14" t="s">
        <v>72</v>
      </c>
    </row>
    <row r="324" spans="1:26" ht="29" x14ac:dyDescent="0.35">
      <c r="A324" t="s">
        <v>42</v>
      </c>
      <c r="B324" s="13">
        <f>VLOOKUP(Table4[[#This Row],[Crop]],Crop!$A$2:$B$5,2,FALSE)</f>
        <v>11</v>
      </c>
      <c r="C324" t="s">
        <v>10</v>
      </c>
      <c r="D324" s="14">
        <f>VLOOKUP(Table4[[#This Row],[District]],district!$A$2:$B$37,2,FALSE)</f>
        <v>33</v>
      </c>
      <c r="E324">
        <v>1992</v>
      </c>
      <c r="F324">
        <v>218.53</v>
      </c>
      <c r="G324">
        <v>500</v>
      </c>
      <c r="H324">
        <v>11.71</v>
      </c>
      <c r="L324" s="15" t="s">
        <v>68</v>
      </c>
      <c r="M324" s="14" t="s">
        <v>71</v>
      </c>
      <c r="N324" s="14" t="str">
        <f t="shared" si="72"/>
        <v>,</v>
      </c>
      <c r="O324" s="14">
        <f t="shared" si="73"/>
        <v>11</v>
      </c>
      <c r="P324" s="14" t="str">
        <f t="shared" si="74"/>
        <v>,</v>
      </c>
      <c r="Q324" s="14">
        <f t="shared" si="75"/>
        <v>33</v>
      </c>
      <c r="R324" s="14" t="str">
        <f t="shared" si="76"/>
        <v>,</v>
      </c>
      <c r="S324" s="14">
        <f t="shared" si="77"/>
        <v>500</v>
      </c>
      <c r="T324" s="14" t="str">
        <f t="shared" si="78"/>
        <v>,</v>
      </c>
      <c r="U324" s="14">
        <f t="shared" si="79"/>
        <v>218.53</v>
      </c>
      <c r="V324" s="14" t="str">
        <f t="shared" si="80"/>
        <v>,</v>
      </c>
      <c r="W324" s="14">
        <f t="shared" si="81"/>
        <v>11.71</v>
      </c>
      <c r="X324" s="14" t="str">
        <f t="shared" si="82"/>
        <v>,</v>
      </c>
      <c r="Y324" s="14">
        <f t="shared" si="83"/>
        <v>1992</v>
      </c>
      <c r="Z324" s="14" t="s">
        <v>72</v>
      </c>
    </row>
    <row r="325" spans="1:26" ht="29" x14ac:dyDescent="0.35">
      <c r="A325" t="s">
        <v>42</v>
      </c>
      <c r="B325" s="13">
        <f>VLOOKUP(Table4[[#This Row],[Crop]],Crop!$A$2:$B$5,2,FALSE)</f>
        <v>11</v>
      </c>
      <c r="C325" t="s">
        <v>10</v>
      </c>
      <c r="D325" s="14">
        <f>VLOOKUP(Table4[[#This Row],[District]],district!$A$2:$B$37,2,FALSE)</f>
        <v>33</v>
      </c>
      <c r="E325">
        <v>1993</v>
      </c>
      <c r="F325">
        <v>237.94</v>
      </c>
      <c r="G325">
        <v>513</v>
      </c>
      <c r="H325">
        <v>12.43</v>
      </c>
      <c r="L325" s="15" t="s">
        <v>68</v>
      </c>
      <c r="M325" s="14" t="s">
        <v>71</v>
      </c>
      <c r="N325" s="14" t="str">
        <f t="shared" si="72"/>
        <v>,</v>
      </c>
      <c r="O325" s="14">
        <f t="shared" si="73"/>
        <v>11</v>
      </c>
      <c r="P325" s="14" t="str">
        <f t="shared" si="74"/>
        <v>,</v>
      </c>
      <c r="Q325" s="14">
        <f t="shared" si="75"/>
        <v>33</v>
      </c>
      <c r="R325" s="14" t="str">
        <f t="shared" si="76"/>
        <v>,</v>
      </c>
      <c r="S325" s="14">
        <f t="shared" si="77"/>
        <v>513</v>
      </c>
      <c r="T325" s="14" t="str">
        <f t="shared" si="78"/>
        <v>,</v>
      </c>
      <c r="U325" s="14">
        <f t="shared" si="79"/>
        <v>237.94</v>
      </c>
      <c r="V325" s="14" t="str">
        <f t="shared" si="80"/>
        <v>,</v>
      </c>
      <c r="W325" s="14">
        <f t="shared" si="81"/>
        <v>12.43</v>
      </c>
      <c r="X325" s="14" t="str">
        <f t="shared" si="82"/>
        <v>,</v>
      </c>
      <c r="Y325" s="14">
        <f t="shared" si="83"/>
        <v>1993</v>
      </c>
      <c r="Z325" s="14" t="s">
        <v>72</v>
      </c>
    </row>
    <row r="326" spans="1:26" ht="29" x14ac:dyDescent="0.35">
      <c r="A326" t="s">
        <v>42</v>
      </c>
      <c r="B326" s="13">
        <f>VLOOKUP(Table4[[#This Row],[Crop]],Crop!$A$2:$B$5,2,FALSE)</f>
        <v>11</v>
      </c>
      <c r="C326" t="s">
        <v>10</v>
      </c>
      <c r="D326" s="14">
        <f>VLOOKUP(Table4[[#This Row],[District]],district!$A$2:$B$37,2,FALSE)</f>
        <v>33</v>
      </c>
      <c r="E326">
        <v>1994</v>
      </c>
      <c r="F326">
        <v>251.35</v>
      </c>
      <c r="G326">
        <v>538</v>
      </c>
      <c r="H326">
        <v>12.52</v>
      </c>
      <c r="L326" s="15" t="s">
        <v>68</v>
      </c>
      <c r="M326" s="14" t="s">
        <v>71</v>
      </c>
      <c r="N326" s="14" t="str">
        <f t="shared" si="72"/>
        <v>,</v>
      </c>
      <c r="O326" s="14">
        <f t="shared" si="73"/>
        <v>11</v>
      </c>
      <c r="P326" s="14" t="str">
        <f t="shared" si="74"/>
        <v>,</v>
      </c>
      <c r="Q326" s="14">
        <f t="shared" si="75"/>
        <v>33</v>
      </c>
      <c r="R326" s="14" t="str">
        <f t="shared" si="76"/>
        <v>,</v>
      </c>
      <c r="S326" s="14">
        <f t="shared" si="77"/>
        <v>538</v>
      </c>
      <c r="T326" s="14" t="str">
        <f t="shared" si="78"/>
        <v>,</v>
      </c>
      <c r="U326" s="14">
        <f t="shared" si="79"/>
        <v>251.35</v>
      </c>
      <c r="V326" s="14" t="str">
        <f t="shared" si="80"/>
        <v>,</v>
      </c>
      <c r="W326" s="14">
        <f t="shared" si="81"/>
        <v>12.52</v>
      </c>
      <c r="X326" s="14" t="str">
        <f t="shared" si="82"/>
        <v>,</v>
      </c>
      <c r="Y326" s="14">
        <f t="shared" si="83"/>
        <v>1994</v>
      </c>
      <c r="Z326" s="14" t="s">
        <v>72</v>
      </c>
    </row>
    <row r="327" spans="1:26" ht="29" x14ac:dyDescent="0.35">
      <c r="A327" t="s">
        <v>42</v>
      </c>
      <c r="B327" s="13">
        <f>VLOOKUP(Table4[[#This Row],[Crop]],Crop!$A$2:$B$5,2,FALSE)</f>
        <v>11</v>
      </c>
      <c r="C327" t="s">
        <v>10</v>
      </c>
      <c r="D327" s="14">
        <f>VLOOKUP(Table4[[#This Row],[District]],district!$A$2:$B$37,2,FALSE)</f>
        <v>33</v>
      </c>
      <c r="E327">
        <v>1995</v>
      </c>
      <c r="F327">
        <v>259.49</v>
      </c>
      <c r="G327">
        <v>537</v>
      </c>
      <c r="H327">
        <v>12.95</v>
      </c>
      <c r="L327" s="15" t="s">
        <v>68</v>
      </c>
      <c r="M327" s="14" t="s">
        <v>71</v>
      </c>
      <c r="N327" s="14" t="str">
        <f t="shared" si="72"/>
        <v>,</v>
      </c>
      <c r="O327" s="14">
        <f t="shared" si="73"/>
        <v>11</v>
      </c>
      <c r="P327" s="14" t="str">
        <f t="shared" si="74"/>
        <v>,</v>
      </c>
      <c r="Q327" s="14">
        <f t="shared" si="75"/>
        <v>33</v>
      </c>
      <c r="R327" s="14" t="str">
        <f t="shared" si="76"/>
        <v>,</v>
      </c>
      <c r="S327" s="14">
        <f t="shared" si="77"/>
        <v>537</v>
      </c>
      <c r="T327" s="14" t="str">
        <f t="shared" si="78"/>
        <v>,</v>
      </c>
      <c r="U327" s="14">
        <f t="shared" si="79"/>
        <v>259.49</v>
      </c>
      <c r="V327" s="14" t="str">
        <f t="shared" si="80"/>
        <v>,</v>
      </c>
      <c r="W327" s="14">
        <f t="shared" si="81"/>
        <v>12.95</v>
      </c>
      <c r="X327" s="14" t="str">
        <f t="shared" si="82"/>
        <v>,</v>
      </c>
      <c r="Y327" s="14">
        <f t="shared" si="83"/>
        <v>1995</v>
      </c>
      <c r="Z327" s="14" t="s">
        <v>72</v>
      </c>
    </row>
    <row r="328" spans="1:26" ht="29" x14ac:dyDescent="0.35">
      <c r="A328" t="s">
        <v>42</v>
      </c>
      <c r="B328" s="13">
        <f>VLOOKUP(Table4[[#This Row],[Crop]],Crop!$A$2:$B$5,2,FALSE)</f>
        <v>11</v>
      </c>
      <c r="C328" t="s">
        <v>10</v>
      </c>
      <c r="D328" s="14">
        <f>VLOOKUP(Table4[[#This Row],[District]],district!$A$2:$B$37,2,FALSE)</f>
        <v>33</v>
      </c>
      <c r="E328">
        <v>1996</v>
      </c>
      <c r="F328">
        <v>326.07</v>
      </c>
      <c r="G328">
        <v>570</v>
      </c>
      <c r="H328">
        <v>15.33</v>
      </c>
      <c r="L328" s="15" t="s">
        <v>68</v>
      </c>
      <c r="M328" s="14" t="s">
        <v>71</v>
      </c>
      <c r="N328" s="14" t="str">
        <f t="shared" si="72"/>
        <v>,</v>
      </c>
      <c r="O328" s="14">
        <f t="shared" si="73"/>
        <v>11</v>
      </c>
      <c r="P328" s="14" t="str">
        <f t="shared" si="74"/>
        <v>,</v>
      </c>
      <c r="Q328" s="14">
        <f t="shared" si="75"/>
        <v>33</v>
      </c>
      <c r="R328" s="14" t="str">
        <f t="shared" si="76"/>
        <v>,</v>
      </c>
      <c r="S328" s="14">
        <f t="shared" si="77"/>
        <v>570</v>
      </c>
      <c r="T328" s="14" t="str">
        <f t="shared" si="78"/>
        <v>,</v>
      </c>
      <c r="U328" s="14">
        <f t="shared" si="79"/>
        <v>326.07</v>
      </c>
      <c r="V328" s="14" t="str">
        <f t="shared" si="80"/>
        <v>,</v>
      </c>
      <c r="W328" s="14">
        <f t="shared" si="81"/>
        <v>15.33</v>
      </c>
      <c r="X328" s="14" t="str">
        <f t="shared" si="82"/>
        <v>,</v>
      </c>
      <c r="Y328" s="14">
        <f t="shared" si="83"/>
        <v>1996</v>
      </c>
      <c r="Z328" s="14" t="s">
        <v>72</v>
      </c>
    </row>
    <row r="329" spans="1:26" ht="29" x14ac:dyDescent="0.35">
      <c r="A329" t="s">
        <v>42</v>
      </c>
      <c r="B329" s="13">
        <f>VLOOKUP(Table4[[#This Row],[Crop]],Crop!$A$2:$B$5,2,FALSE)</f>
        <v>11</v>
      </c>
      <c r="C329" t="s">
        <v>10</v>
      </c>
      <c r="D329" s="14">
        <f>VLOOKUP(Table4[[#This Row],[District]],district!$A$2:$B$37,2,FALSE)</f>
        <v>33</v>
      </c>
      <c r="E329">
        <v>1997</v>
      </c>
      <c r="F329">
        <v>318.39999999999998</v>
      </c>
      <c r="G329">
        <v>576</v>
      </c>
      <c r="H329">
        <v>14.81</v>
      </c>
      <c r="L329" s="15" t="s">
        <v>68</v>
      </c>
      <c r="M329" s="14" t="s">
        <v>71</v>
      </c>
      <c r="N329" s="14" t="str">
        <f t="shared" si="72"/>
        <v>,</v>
      </c>
      <c r="O329" s="14">
        <f t="shared" si="73"/>
        <v>11</v>
      </c>
      <c r="P329" s="14" t="str">
        <f t="shared" si="74"/>
        <v>,</v>
      </c>
      <c r="Q329" s="14">
        <f t="shared" si="75"/>
        <v>33</v>
      </c>
      <c r="R329" s="14" t="str">
        <f t="shared" si="76"/>
        <v>,</v>
      </c>
      <c r="S329" s="14">
        <f t="shared" si="77"/>
        <v>576</v>
      </c>
      <c r="T329" s="14" t="str">
        <f t="shared" si="78"/>
        <v>,</v>
      </c>
      <c r="U329" s="14">
        <f t="shared" si="79"/>
        <v>318.39999999999998</v>
      </c>
      <c r="V329" s="14" t="str">
        <f t="shared" si="80"/>
        <v>,</v>
      </c>
      <c r="W329" s="14">
        <f t="shared" si="81"/>
        <v>14.81</v>
      </c>
      <c r="X329" s="14" t="str">
        <f t="shared" si="82"/>
        <v>,</v>
      </c>
      <c r="Y329" s="14">
        <f t="shared" si="83"/>
        <v>1997</v>
      </c>
      <c r="Z329" s="14" t="s">
        <v>72</v>
      </c>
    </row>
    <row r="330" spans="1:26" ht="29" x14ac:dyDescent="0.35">
      <c r="A330" t="s">
        <v>42</v>
      </c>
      <c r="B330" s="13">
        <f>VLOOKUP(Table4[[#This Row],[Crop]],Crop!$A$2:$B$5,2,FALSE)</f>
        <v>11</v>
      </c>
      <c r="C330" t="s">
        <v>10</v>
      </c>
      <c r="D330" s="14">
        <f>VLOOKUP(Table4[[#This Row],[District]],district!$A$2:$B$37,2,FALSE)</f>
        <v>33</v>
      </c>
      <c r="E330">
        <v>1998</v>
      </c>
      <c r="F330">
        <v>326.43</v>
      </c>
      <c r="G330">
        <v>567</v>
      </c>
      <c r="H330">
        <v>15.42</v>
      </c>
      <c r="L330" s="15" t="s">
        <v>68</v>
      </c>
      <c r="M330" s="14" t="s">
        <v>71</v>
      </c>
      <c r="N330" s="14" t="str">
        <f t="shared" si="72"/>
        <v>,</v>
      </c>
      <c r="O330" s="14">
        <f t="shared" si="73"/>
        <v>11</v>
      </c>
      <c r="P330" s="14" t="str">
        <f t="shared" si="74"/>
        <v>,</v>
      </c>
      <c r="Q330" s="14">
        <f t="shared" si="75"/>
        <v>33</v>
      </c>
      <c r="R330" s="14" t="str">
        <f t="shared" si="76"/>
        <v>,</v>
      </c>
      <c r="S330" s="14">
        <f t="shared" si="77"/>
        <v>567</v>
      </c>
      <c r="T330" s="14" t="str">
        <f t="shared" si="78"/>
        <v>,</v>
      </c>
      <c r="U330" s="14">
        <f t="shared" si="79"/>
        <v>326.43</v>
      </c>
      <c r="V330" s="14" t="str">
        <f t="shared" si="80"/>
        <v>,</v>
      </c>
      <c r="W330" s="14">
        <f t="shared" si="81"/>
        <v>15.42</v>
      </c>
      <c r="X330" s="14" t="str">
        <f t="shared" si="82"/>
        <v>,</v>
      </c>
      <c r="Y330" s="14">
        <f t="shared" si="83"/>
        <v>1998</v>
      </c>
      <c r="Z330" s="14" t="s">
        <v>72</v>
      </c>
    </row>
    <row r="331" spans="1:26" ht="29" x14ac:dyDescent="0.35">
      <c r="A331" t="s">
        <v>42</v>
      </c>
      <c r="B331" s="13">
        <f>VLOOKUP(Table4[[#This Row],[Crop]],Crop!$A$2:$B$5,2,FALSE)</f>
        <v>11</v>
      </c>
      <c r="C331" t="s">
        <v>10</v>
      </c>
      <c r="D331" s="14">
        <f>VLOOKUP(Table4[[#This Row],[District]],district!$A$2:$B$37,2,FALSE)</f>
        <v>33</v>
      </c>
      <c r="E331">
        <v>1999</v>
      </c>
      <c r="F331">
        <v>378</v>
      </c>
      <c r="G331">
        <v>631</v>
      </c>
      <c r="H331">
        <v>16</v>
      </c>
      <c r="L331" s="15" t="s">
        <v>68</v>
      </c>
      <c r="M331" s="14" t="s">
        <v>71</v>
      </c>
      <c r="N331" s="14" t="str">
        <f t="shared" si="72"/>
        <v>,</v>
      </c>
      <c r="O331" s="14">
        <f t="shared" si="73"/>
        <v>11</v>
      </c>
      <c r="P331" s="14" t="str">
        <f t="shared" si="74"/>
        <v>,</v>
      </c>
      <c r="Q331" s="14">
        <f t="shared" si="75"/>
        <v>33</v>
      </c>
      <c r="R331" s="14" t="str">
        <f t="shared" si="76"/>
        <v>,</v>
      </c>
      <c r="S331" s="14">
        <f t="shared" si="77"/>
        <v>631</v>
      </c>
      <c r="T331" s="14" t="str">
        <f t="shared" si="78"/>
        <v>,</v>
      </c>
      <c r="U331" s="14">
        <f t="shared" si="79"/>
        <v>378</v>
      </c>
      <c r="V331" s="14" t="str">
        <f t="shared" si="80"/>
        <v>,</v>
      </c>
      <c r="W331" s="14">
        <f t="shared" si="81"/>
        <v>16</v>
      </c>
      <c r="X331" s="14" t="str">
        <f t="shared" si="82"/>
        <v>,</v>
      </c>
      <c r="Y331" s="14">
        <f t="shared" si="83"/>
        <v>1999</v>
      </c>
      <c r="Z331" s="14" t="s">
        <v>72</v>
      </c>
    </row>
    <row r="332" spans="1:26" ht="29" x14ac:dyDescent="0.35">
      <c r="A332" t="s">
        <v>42</v>
      </c>
      <c r="B332" s="13">
        <f>VLOOKUP(Table4[[#This Row],[Crop]],Crop!$A$2:$B$5,2,FALSE)</f>
        <v>11</v>
      </c>
      <c r="C332" t="s">
        <v>10</v>
      </c>
      <c r="D332" s="14">
        <f>VLOOKUP(Table4[[#This Row],[District]],district!$A$2:$B$37,2,FALSE)</f>
        <v>33</v>
      </c>
      <c r="E332">
        <v>2000</v>
      </c>
      <c r="F332">
        <v>412.4</v>
      </c>
      <c r="G332">
        <v>641</v>
      </c>
      <c r="H332">
        <v>17.239999999999998</v>
      </c>
      <c r="L332" s="15" t="s">
        <v>68</v>
      </c>
      <c r="M332" s="14" t="s">
        <v>71</v>
      </c>
      <c r="N332" s="14" t="str">
        <f t="shared" si="72"/>
        <v>,</v>
      </c>
      <c r="O332" s="14">
        <f t="shared" si="73"/>
        <v>11</v>
      </c>
      <c r="P332" s="14" t="str">
        <f t="shared" si="74"/>
        <v>,</v>
      </c>
      <c r="Q332" s="14">
        <f t="shared" si="75"/>
        <v>33</v>
      </c>
      <c r="R332" s="14" t="str">
        <f t="shared" si="76"/>
        <v>,</v>
      </c>
      <c r="S332" s="14">
        <f t="shared" si="77"/>
        <v>641</v>
      </c>
      <c r="T332" s="14" t="str">
        <f t="shared" si="78"/>
        <v>,</v>
      </c>
      <c r="U332" s="14">
        <f t="shared" si="79"/>
        <v>412.4</v>
      </c>
      <c r="V332" s="14" t="str">
        <f t="shared" si="80"/>
        <v>,</v>
      </c>
      <c r="W332" s="14">
        <f t="shared" si="81"/>
        <v>17.239999999999998</v>
      </c>
      <c r="X332" s="14" t="str">
        <f t="shared" si="82"/>
        <v>,</v>
      </c>
      <c r="Y332" s="14">
        <f t="shared" si="83"/>
        <v>2000</v>
      </c>
      <c r="Z332" s="14" t="s">
        <v>72</v>
      </c>
    </row>
    <row r="333" spans="1:26" ht="29" x14ac:dyDescent="0.35">
      <c r="A333" t="s">
        <v>42</v>
      </c>
      <c r="B333" s="13">
        <f>VLOOKUP(Table4[[#This Row],[Crop]],Crop!$A$2:$B$5,2,FALSE)</f>
        <v>11</v>
      </c>
      <c r="C333" t="s">
        <v>10</v>
      </c>
      <c r="D333" s="14">
        <f>VLOOKUP(Table4[[#This Row],[District]],district!$A$2:$B$37,2,FALSE)</f>
        <v>33</v>
      </c>
      <c r="E333">
        <v>2001</v>
      </c>
      <c r="F333">
        <v>374</v>
      </c>
      <c r="G333">
        <v>604</v>
      </c>
      <c r="H333">
        <v>16.57</v>
      </c>
      <c r="L333" s="15" t="s">
        <v>68</v>
      </c>
      <c r="M333" s="14" t="s">
        <v>71</v>
      </c>
      <c r="N333" s="14" t="str">
        <f t="shared" si="72"/>
        <v>,</v>
      </c>
      <c r="O333" s="14">
        <f t="shared" si="73"/>
        <v>11</v>
      </c>
      <c r="P333" s="14" t="str">
        <f t="shared" si="74"/>
        <v>,</v>
      </c>
      <c r="Q333" s="14">
        <f t="shared" si="75"/>
        <v>33</v>
      </c>
      <c r="R333" s="14" t="str">
        <f t="shared" si="76"/>
        <v>,</v>
      </c>
      <c r="S333" s="14">
        <f t="shared" si="77"/>
        <v>604</v>
      </c>
      <c r="T333" s="14" t="str">
        <f t="shared" si="78"/>
        <v>,</v>
      </c>
      <c r="U333" s="14">
        <f t="shared" si="79"/>
        <v>374</v>
      </c>
      <c r="V333" s="14" t="str">
        <f t="shared" si="80"/>
        <v>,</v>
      </c>
      <c r="W333" s="14">
        <f t="shared" si="81"/>
        <v>16.57</v>
      </c>
      <c r="X333" s="14" t="str">
        <f t="shared" si="82"/>
        <v>,</v>
      </c>
      <c r="Y333" s="14">
        <f t="shared" si="83"/>
        <v>2001</v>
      </c>
      <c r="Z333" s="14" t="s">
        <v>72</v>
      </c>
    </row>
    <row r="334" spans="1:26" ht="29" x14ac:dyDescent="0.35">
      <c r="A334" t="s">
        <v>42</v>
      </c>
      <c r="B334" s="13">
        <f>VLOOKUP(Table4[[#This Row],[Crop]],Crop!$A$2:$B$5,2,FALSE)</f>
        <v>11</v>
      </c>
      <c r="C334" t="s">
        <v>10</v>
      </c>
      <c r="D334" s="14">
        <f>VLOOKUP(Table4[[#This Row],[District]],district!$A$2:$B$37,2,FALSE)</f>
        <v>33</v>
      </c>
      <c r="E334">
        <v>2002</v>
      </c>
      <c r="F334">
        <v>417.26</v>
      </c>
      <c r="G334">
        <v>609</v>
      </c>
      <c r="H334">
        <v>18.36</v>
      </c>
      <c r="L334" s="15" t="s">
        <v>68</v>
      </c>
      <c r="M334" s="14" t="s">
        <v>71</v>
      </c>
      <c r="N334" s="14" t="str">
        <f t="shared" si="72"/>
        <v>,</v>
      </c>
      <c r="O334" s="14">
        <f t="shared" si="73"/>
        <v>11</v>
      </c>
      <c r="P334" s="14" t="str">
        <f t="shared" si="74"/>
        <v>,</v>
      </c>
      <c r="Q334" s="14">
        <f t="shared" si="75"/>
        <v>33</v>
      </c>
      <c r="R334" s="14" t="str">
        <f t="shared" si="76"/>
        <v>,</v>
      </c>
      <c r="S334" s="14">
        <f t="shared" si="77"/>
        <v>609</v>
      </c>
      <c r="T334" s="14" t="str">
        <f t="shared" si="78"/>
        <v>,</v>
      </c>
      <c r="U334" s="14">
        <f t="shared" si="79"/>
        <v>417.26</v>
      </c>
      <c r="V334" s="14" t="str">
        <f t="shared" si="80"/>
        <v>,</v>
      </c>
      <c r="W334" s="14">
        <f t="shared" si="81"/>
        <v>18.36</v>
      </c>
      <c r="X334" s="14" t="str">
        <f t="shared" si="82"/>
        <v>,</v>
      </c>
      <c r="Y334" s="14">
        <f t="shared" si="83"/>
        <v>2002</v>
      </c>
      <c r="Z334" s="14" t="s">
        <v>72</v>
      </c>
    </row>
    <row r="335" spans="1:26" ht="29" x14ac:dyDescent="0.35">
      <c r="A335" t="s">
        <v>42</v>
      </c>
      <c r="B335" s="13">
        <f>VLOOKUP(Table4[[#This Row],[Crop]],Crop!$A$2:$B$5,2,FALSE)</f>
        <v>11</v>
      </c>
      <c r="C335" t="s">
        <v>10</v>
      </c>
      <c r="D335" s="14">
        <f>VLOOKUP(Table4[[#This Row],[District]],district!$A$2:$B$37,2,FALSE)</f>
        <v>33</v>
      </c>
      <c r="E335">
        <v>2003</v>
      </c>
      <c r="F335">
        <v>428.79</v>
      </c>
      <c r="G335">
        <v>641</v>
      </c>
      <c r="H335">
        <v>17.920000000000002</v>
      </c>
      <c r="L335" s="15" t="s">
        <v>68</v>
      </c>
      <c r="M335" s="14" t="s">
        <v>71</v>
      </c>
      <c r="N335" s="14" t="str">
        <f t="shared" si="72"/>
        <v>,</v>
      </c>
      <c r="O335" s="14">
        <f t="shared" si="73"/>
        <v>11</v>
      </c>
      <c r="P335" s="14" t="str">
        <f t="shared" si="74"/>
        <v>,</v>
      </c>
      <c r="Q335" s="14">
        <f t="shared" si="75"/>
        <v>33</v>
      </c>
      <c r="R335" s="14" t="str">
        <f t="shared" si="76"/>
        <v>,</v>
      </c>
      <c r="S335" s="14">
        <f t="shared" si="77"/>
        <v>641</v>
      </c>
      <c r="T335" s="14" t="str">
        <f t="shared" si="78"/>
        <v>,</v>
      </c>
      <c r="U335" s="14">
        <f t="shared" si="79"/>
        <v>428.79</v>
      </c>
      <c r="V335" s="14" t="str">
        <f t="shared" si="80"/>
        <v>,</v>
      </c>
      <c r="W335" s="14">
        <f t="shared" si="81"/>
        <v>17.920000000000002</v>
      </c>
      <c r="X335" s="14" t="str">
        <f t="shared" si="82"/>
        <v>,</v>
      </c>
      <c r="Y335" s="14">
        <f t="shared" si="83"/>
        <v>2003</v>
      </c>
      <c r="Z335" s="14" t="s">
        <v>72</v>
      </c>
    </row>
    <row r="336" spans="1:26" ht="29" x14ac:dyDescent="0.35">
      <c r="A336" t="s">
        <v>42</v>
      </c>
      <c r="B336" s="13">
        <f>VLOOKUP(Table4[[#This Row],[Crop]],Crop!$A$2:$B$5,2,FALSE)</f>
        <v>11</v>
      </c>
      <c r="C336" t="s">
        <v>10</v>
      </c>
      <c r="D336" s="14">
        <f>VLOOKUP(Table4[[#This Row],[District]],district!$A$2:$B$37,2,FALSE)</f>
        <v>33</v>
      </c>
      <c r="E336">
        <v>2004</v>
      </c>
      <c r="F336">
        <v>455.22</v>
      </c>
      <c r="G336">
        <v>678</v>
      </c>
      <c r="H336">
        <v>17.989999999999998</v>
      </c>
      <c r="L336" s="15" t="s">
        <v>68</v>
      </c>
      <c r="M336" s="14" t="s">
        <v>71</v>
      </c>
      <c r="N336" s="14" t="str">
        <f t="shared" si="72"/>
        <v>,</v>
      </c>
      <c r="O336" s="14">
        <f t="shared" si="73"/>
        <v>11</v>
      </c>
      <c r="P336" s="14" t="str">
        <f t="shared" si="74"/>
        <v>,</v>
      </c>
      <c r="Q336" s="14">
        <f t="shared" si="75"/>
        <v>33</v>
      </c>
      <c r="R336" s="14" t="str">
        <f t="shared" si="76"/>
        <v>,</v>
      </c>
      <c r="S336" s="14">
        <f t="shared" si="77"/>
        <v>678</v>
      </c>
      <c r="T336" s="14" t="str">
        <f t="shared" si="78"/>
        <v>,</v>
      </c>
      <c r="U336" s="14">
        <f t="shared" si="79"/>
        <v>455.22</v>
      </c>
      <c r="V336" s="14" t="str">
        <f t="shared" si="80"/>
        <v>,</v>
      </c>
      <c r="W336" s="14">
        <f t="shared" si="81"/>
        <v>17.989999999999998</v>
      </c>
      <c r="X336" s="14" t="str">
        <f t="shared" si="82"/>
        <v>,</v>
      </c>
      <c r="Y336" s="14">
        <f t="shared" si="83"/>
        <v>2004</v>
      </c>
      <c r="Z336" s="14" t="s">
        <v>72</v>
      </c>
    </row>
    <row r="337" spans="1:26" ht="29" x14ac:dyDescent="0.35">
      <c r="A337" t="s">
        <v>42</v>
      </c>
      <c r="B337" s="13">
        <f>VLOOKUP(Table4[[#This Row],[Crop]],Crop!$A$2:$B$5,2,FALSE)</f>
        <v>11</v>
      </c>
      <c r="C337" t="s">
        <v>10</v>
      </c>
      <c r="D337" s="14">
        <f>VLOOKUP(Table4[[#This Row],[District]],district!$A$2:$B$37,2,FALSE)</f>
        <v>33</v>
      </c>
      <c r="E337">
        <v>2005</v>
      </c>
      <c r="F337">
        <v>307.89999999999998</v>
      </c>
      <c r="G337">
        <v>440</v>
      </c>
      <c r="H337">
        <v>18.75</v>
      </c>
      <c r="L337" s="15" t="s">
        <v>68</v>
      </c>
      <c r="M337" s="14" t="s">
        <v>71</v>
      </c>
      <c r="N337" s="14" t="str">
        <f t="shared" si="72"/>
        <v>,</v>
      </c>
      <c r="O337" s="14">
        <f t="shared" si="73"/>
        <v>11</v>
      </c>
      <c r="P337" s="14" t="str">
        <f t="shared" si="74"/>
        <v>,</v>
      </c>
      <c r="Q337" s="14">
        <f t="shared" si="75"/>
        <v>33</v>
      </c>
      <c r="R337" s="14" t="str">
        <f t="shared" si="76"/>
        <v>,</v>
      </c>
      <c r="S337" s="14">
        <f t="shared" si="77"/>
        <v>440</v>
      </c>
      <c r="T337" s="14" t="str">
        <f t="shared" si="78"/>
        <v>,</v>
      </c>
      <c r="U337" s="14">
        <f t="shared" si="79"/>
        <v>307.89999999999998</v>
      </c>
      <c r="V337" s="14" t="str">
        <f t="shared" si="80"/>
        <v>,</v>
      </c>
      <c r="W337" s="14">
        <f t="shared" si="81"/>
        <v>18.75</v>
      </c>
      <c r="X337" s="14" t="str">
        <f t="shared" si="82"/>
        <v>,</v>
      </c>
      <c r="Y337" s="14">
        <f t="shared" si="83"/>
        <v>2005</v>
      </c>
      <c r="Z337" s="14" t="s">
        <v>72</v>
      </c>
    </row>
    <row r="338" spans="1:26" ht="29" x14ac:dyDescent="0.35">
      <c r="A338" t="s">
        <v>42</v>
      </c>
      <c r="B338" s="13">
        <f>VLOOKUP(Table4[[#This Row],[Crop]],Crop!$A$2:$B$5,2,FALSE)</f>
        <v>11</v>
      </c>
      <c r="C338" t="s">
        <v>10</v>
      </c>
      <c r="D338" s="14">
        <f>VLOOKUP(Table4[[#This Row],[District]],district!$A$2:$B$37,2,FALSE)</f>
        <v>33</v>
      </c>
      <c r="E338">
        <v>2006</v>
      </c>
      <c r="F338">
        <v>284.04000000000002</v>
      </c>
      <c r="G338">
        <v>436</v>
      </c>
      <c r="H338">
        <v>17.45</v>
      </c>
      <c r="L338" s="15" t="s">
        <v>68</v>
      </c>
      <c r="M338" s="14" t="s">
        <v>71</v>
      </c>
      <c r="N338" s="14" t="str">
        <f t="shared" si="72"/>
        <v>,</v>
      </c>
      <c r="O338" s="14">
        <f t="shared" si="73"/>
        <v>11</v>
      </c>
      <c r="P338" s="14" t="str">
        <f t="shared" si="74"/>
        <v>,</v>
      </c>
      <c r="Q338" s="14">
        <f t="shared" si="75"/>
        <v>33</v>
      </c>
      <c r="R338" s="14" t="str">
        <f t="shared" si="76"/>
        <v>,</v>
      </c>
      <c r="S338" s="14">
        <f t="shared" si="77"/>
        <v>436</v>
      </c>
      <c r="T338" s="14" t="str">
        <f t="shared" si="78"/>
        <v>,</v>
      </c>
      <c r="U338" s="14">
        <f t="shared" si="79"/>
        <v>284.04000000000002</v>
      </c>
      <c r="V338" s="14" t="str">
        <f t="shared" si="80"/>
        <v>,</v>
      </c>
      <c r="W338" s="14">
        <f t="shared" si="81"/>
        <v>17.45</v>
      </c>
      <c r="X338" s="14" t="str">
        <f t="shared" si="82"/>
        <v>,</v>
      </c>
      <c r="Y338" s="14">
        <f t="shared" si="83"/>
        <v>2006</v>
      </c>
      <c r="Z338" s="14" t="s">
        <v>72</v>
      </c>
    </row>
    <row r="339" spans="1:26" ht="29" x14ac:dyDescent="0.35">
      <c r="A339" t="s">
        <v>42</v>
      </c>
      <c r="B339" s="13">
        <f>VLOOKUP(Table4[[#This Row],[Crop]],Crop!$A$2:$B$5,2,FALSE)</f>
        <v>11</v>
      </c>
      <c r="C339" t="s">
        <v>10</v>
      </c>
      <c r="D339" s="14">
        <f>VLOOKUP(Table4[[#This Row],[District]],district!$A$2:$B$37,2,FALSE)</f>
        <v>33</v>
      </c>
      <c r="E339">
        <v>2007</v>
      </c>
      <c r="F339">
        <v>299.89</v>
      </c>
      <c r="G339">
        <v>441</v>
      </c>
      <c r="H339">
        <v>18.22</v>
      </c>
      <c r="L339" s="15" t="s">
        <v>68</v>
      </c>
      <c r="M339" s="14" t="s">
        <v>71</v>
      </c>
      <c r="N339" s="14" t="str">
        <f t="shared" si="72"/>
        <v>,</v>
      </c>
      <c r="O339" s="14">
        <f t="shared" si="73"/>
        <v>11</v>
      </c>
      <c r="P339" s="14" t="str">
        <f t="shared" si="74"/>
        <v>,</v>
      </c>
      <c r="Q339" s="14">
        <f t="shared" si="75"/>
        <v>33</v>
      </c>
      <c r="R339" s="14" t="str">
        <f t="shared" si="76"/>
        <v>,</v>
      </c>
      <c r="S339" s="14">
        <f t="shared" si="77"/>
        <v>441</v>
      </c>
      <c r="T339" s="14" t="str">
        <f t="shared" si="78"/>
        <v>,</v>
      </c>
      <c r="U339" s="14">
        <f t="shared" si="79"/>
        <v>299.89</v>
      </c>
      <c r="V339" s="14" t="str">
        <f t="shared" si="80"/>
        <v>,</v>
      </c>
      <c r="W339" s="14">
        <f t="shared" si="81"/>
        <v>18.22</v>
      </c>
      <c r="X339" s="14" t="str">
        <f t="shared" si="82"/>
        <v>,</v>
      </c>
      <c r="Y339" s="14">
        <f t="shared" si="83"/>
        <v>2007</v>
      </c>
      <c r="Z339" s="14" t="s">
        <v>72</v>
      </c>
    </row>
    <row r="340" spans="1:26" ht="29" x14ac:dyDescent="0.35">
      <c r="A340" t="s">
        <v>42</v>
      </c>
      <c r="B340" s="13">
        <f>VLOOKUP(Table4[[#This Row],[Crop]],Crop!$A$2:$B$5,2,FALSE)</f>
        <v>11</v>
      </c>
      <c r="C340" t="s">
        <v>10</v>
      </c>
      <c r="D340" s="14">
        <f>VLOOKUP(Table4[[#This Row],[District]],district!$A$2:$B$37,2,FALSE)</f>
        <v>33</v>
      </c>
      <c r="E340">
        <v>2008</v>
      </c>
      <c r="F340">
        <v>310.07</v>
      </c>
      <c r="G340">
        <v>456</v>
      </c>
      <c r="H340">
        <v>18.22</v>
      </c>
      <c r="L340" s="15" t="s">
        <v>68</v>
      </c>
      <c r="M340" s="14" t="s">
        <v>71</v>
      </c>
      <c r="N340" s="14" t="str">
        <f t="shared" si="72"/>
        <v>,</v>
      </c>
      <c r="O340" s="14">
        <f t="shared" si="73"/>
        <v>11</v>
      </c>
      <c r="P340" s="14" t="str">
        <f t="shared" si="74"/>
        <v>,</v>
      </c>
      <c r="Q340" s="14">
        <f t="shared" si="75"/>
        <v>33</v>
      </c>
      <c r="R340" s="14" t="str">
        <f t="shared" si="76"/>
        <v>,</v>
      </c>
      <c r="S340" s="14">
        <f t="shared" si="77"/>
        <v>456</v>
      </c>
      <c r="T340" s="14" t="str">
        <f t="shared" si="78"/>
        <v>,</v>
      </c>
      <c r="U340" s="14">
        <f t="shared" si="79"/>
        <v>310.07</v>
      </c>
      <c r="V340" s="14" t="str">
        <f t="shared" si="80"/>
        <v>,</v>
      </c>
      <c r="W340" s="14">
        <f t="shared" si="81"/>
        <v>18.22</v>
      </c>
      <c r="X340" s="14" t="str">
        <f t="shared" si="82"/>
        <v>,</v>
      </c>
      <c r="Y340" s="14">
        <f t="shared" si="83"/>
        <v>2008</v>
      </c>
      <c r="Z340" s="14" t="s">
        <v>72</v>
      </c>
    </row>
    <row r="341" spans="1:26" ht="29" x14ac:dyDescent="0.35">
      <c r="A341" t="s">
        <v>42</v>
      </c>
      <c r="B341" s="13">
        <f>VLOOKUP(Table4[[#This Row],[Crop]],Crop!$A$2:$B$5,2,FALSE)</f>
        <v>11</v>
      </c>
      <c r="C341" t="s">
        <v>10</v>
      </c>
      <c r="D341" s="14">
        <f>VLOOKUP(Table4[[#This Row],[District]],district!$A$2:$B$37,2,FALSE)</f>
        <v>33</v>
      </c>
      <c r="E341">
        <v>2009</v>
      </c>
      <c r="F341">
        <v>369.9</v>
      </c>
      <c r="G341">
        <v>510</v>
      </c>
      <c r="H341">
        <v>19.43</v>
      </c>
      <c r="L341" s="15" t="s">
        <v>68</v>
      </c>
      <c r="M341" s="14" t="s">
        <v>71</v>
      </c>
      <c r="N341" s="14" t="str">
        <f t="shared" si="72"/>
        <v>,</v>
      </c>
      <c r="O341" s="14">
        <f t="shared" si="73"/>
        <v>11</v>
      </c>
      <c r="P341" s="14" t="str">
        <f t="shared" si="74"/>
        <v>,</v>
      </c>
      <c r="Q341" s="14">
        <f t="shared" si="75"/>
        <v>33</v>
      </c>
      <c r="R341" s="14" t="str">
        <f t="shared" si="76"/>
        <v>,</v>
      </c>
      <c r="S341" s="14">
        <f t="shared" si="77"/>
        <v>510</v>
      </c>
      <c r="T341" s="14" t="str">
        <f t="shared" si="78"/>
        <v>,</v>
      </c>
      <c r="U341" s="14">
        <f t="shared" si="79"/>
        <v>369.9</v>
      </c>
      <c r="V341" s="14" t="str">
        <f t="shared" si="80"/>
        <v>,</v>
      </c>
      <c r="W341" s="14">
        <f t="shared" si="81"/>
        <v>19.43</v>
      </c>
      <c r="X341" s="14" t="str">
        <f t="shared" si="82"/>
        <v>,</v>
      </c>
      <c r="Y341" s="14">
        <f t="shared" si="83"/>
        <v>2009</v>
      </c>
      <c r="Z341" s="14" t="s">
        <v>72</v>
      </c>
    </row>
    <row r="342" spans="1:26" ht="29" x14ac:dyDescent="0.35">
      <c r="A342" t="s">
        <v>42</v>
      </c>
      <c r="B342" s="13">
        <f>VLOOKUP(Table4[[#This Row],[Crop]],Crop!$A$2:$B$5,2,FALSE)</f>
        <v>11</v>
      </c>
      <c r="C342" t="s">
        <v>10</v>
      </c>
      <c r="D342" s="14">
        <f>VLOOKUP(Table4[[#This Row],[District]],district!$A$2:$B$37,2,FALSE)</f>
        <v>33</v>
      </c>
      <c r="E342">
        <v>2010</v>
      </c>
      <c r="F342">
        <v>337.96</v>
      </c>
      <c r="G342">
        <v>500</v>
      </c>
      <c r="H342">
        <v>18.11</v>
      </c>
      <c r="L342" s="15" t="s">
        <v>68</v>
      </c>
      <c r="M342" s="14" t="s">
        <v>71</v>
      </c>
      <c r="N342" s="14" t="str">
        <f t="shared" si="72"/>
        <v>,</v>
      </c>
      <c r="O342" s="14">
        <f t="shared" si="73"/>
        <v>11</v>
      </c>
      <c r="P342" s="14" t="str">
        <f t="shared" si="74"/>
        <v>,</v>
      </c>
      <c r="Q342" s="14">
        <f t="shared" si="75"/>
        <v>33</v>
      </c>
      <c r="R342" s="14" t="str">
        <f t="shared" si="76"/>
        <v>,</v>
      </c>
      <c r="S342" s="14">
        <f t="shared" si="77"/>
        <v>500</v>
      </c>
      <c r="T342" s="14" t="str">
        <f t="shared" si="78"/>
        <v>,</v>
      </c>
      <c r="U342" s="14">
        <f t="shared" si="79"/>
        <v>337.96</v>
      </c>
      <c r="V342" s="14" t="str">
        <f t="shared" si="80"/>
        <v>,</v>
      </c>
      <c r="W342" s="14">
        <f t="shared" si="81"/>
        <v>18.11</v>
      </c>
      <c r="X342" s="14" t="str">
        <f t="shared" si="82"/>
        <v>,</v>
      </c>
      <c r="Y342" s="14">
        <f t="shared" si="83"/>
        <v>2010</v>
      </c>
      <c r="Z342" s="14" t="s">
        <v>72</v>
      </c>
    </row>
    <row r="343" spans="1:26" ht="29" x14ac:dyDescent="0.35">
      <c r="A343" t="s">
        <v>42</v>
      </c>
      <c r="B343" s="13">
        <f>VLOOKUP(Table4[[#This Row],[Crop]],Crop!$A$2:$B$5,2,FALSE)</f>
        <v>11</v>
      </c>
      <c r="C343" t="s">
        <v>10</v>
      </c>
      <c r="D343" s="14">
        <f>VLOOKUP(Table4[[#This Row],[District]],district!$A$2:$B$37,2,FALSE)</f>
        <v>33</v>
      </c>
      <c r="E343">
        <v>2011</v>
      </c>
      <c r="F343">
        <v>367.99</v>
      </c>
      <c r="G343">
        <v>511</v>
      </c>
      <c r="H343">
        <v>19.29</v>
      </c>
      <c r="L343" s="15" t="s">
        <v>68</v>
      </c>
      <c r="M343" s="14" t="s">
        <v>71</v>
      </c>
      <c r="N343" s="14" t="str">
        <f t="shared" si="72"/>
        <v>,</v>
      </c>
      <c r="O343" s="14">
        <f t="shared" si="73"/>
        <v>11</v>
      </c>
      <c r="P343" s="14" t="str">
        <f t="shared" si="74"/>
        <v>,</v>
      </c>
      <c r="Q343" s="14">
        <f t="shared" si="75"/>
        <v>33</v>
      </c>
      <c r="R343" s="14" t="str">
        <f t="shared" si="76"/>
        <v>,</v>
      </c>
      <c r="S343" s="14">
        <f t="shared" si="77"/>
        <v>511</v>
      </c>
      <c r="T343" s="14" t="str">
        <f t="shared" si="78"/>
        <v>,</v>
      </c>
      <c r="U343" s="14">
        <f t="shared" si="79"/>
        <v>367.99</v>
      </c>
      <c r="V343" s="14" t="str">
        <f t="shared" si="80"/>
        <v>,</v>
      </c>
      <c r="W343" s="14">
        <f t="shared" si="81"/>
        <v>19.29</v>
      </c>
      <c r="X343" s="14" t="str">
        <f t="shared" si="82"/>
        <v>,</v>
      </c>
      <c r="Y343" s="14">
        <f t="shared" si="83"/>
        <v>2011</v>
      </c>
      <c r="Z343" s="14" t="s">
        <v>72</v>
      </c>
    </row>
    <row r="344" spans="1:26" ht="29" x14ac:dyDescent="0.35">
      <c r="A344" t="s">
        <v>42</v>
      </c>
      <c r="B344" s="13">
        <f>VLOOKUP(Table4[[#This Row],[Crop]],Crop!$A$2:$B$5,2,FALSE)</f>
        <v>11</v>
      </c>
      <c r="C344" t="s">
        <v>10</v>
      </c>
      <c r="D344" s="14">
        <f>VLOOKUP(Table4[[#This Row],[District]],district!$A$2:$B$37,2,FALSE)</f>
        <v>33</v>
      </c>
      <c r="E344">
        <v>2012</v>
      </c>
      <c r="F344">
        <v>382.15</v>
      </c>
      <c r="G344">
        <v>508</v>
      </c>
      <c r="H344">
        <v>20.149999999999999</v>
      </c>
      <c r="L344" s="15" t="s">
        <v>68</v>
      </c>
      <c r="M344" s="14" t="s">
        <v>71</v>
      </c>
      <c r="N344" s="14" t="str">
        <f t="shared" si="72"/>
        <v>,</v>
      </c>
      <c r="O344" s="14">
        <f t="shared" si="73"/>
        <v>11</v>
      </c>
      <c r="P344" s="14" t="str">
        <f t="shared" si="74"/>
        <v>,</v>
      </c>
      <c r="Q344" s="14">
        <f t="shared" si="75"/>
        <v>33</v>
      </c>
      <c r="R344" s="14" t="str">
        <f t="shared" si="76"/>
        <v>,</v>
      </c>
      <c r="S344" s="14">
        <f t="shared" si="77"/>
        <v>508</v>
      </c>
      <c r="T344" s="14" t="str">
        <f t="shared" si="78"/>
        <v>,</v>
      </c>
      <c r="U344" s="14">
        <f t="shared" si="79"/>
        <v>382.15</v>
      </c>
      <c r="V344" s="14" t="str">
        <f t="shared" si="80"/>
        <v>,</v>
      </c>
      <c r="W344" s="14">
        <f t="shared" si="81"/>
        <v>20.149999999999999</v>
      </c>
      <c r="X344" s="14" t="str">
        <f t="shared" si="82"/>
        <v>,</v>
      </c>
      <c r="Y344" s="14">
        <f t="shared" si="83"/>
        <v>2012</v>
      </c>
      <c r="Z344" s="14" t="s">
        <v>72</v>
      </c>
    </row>
    <row r="345" spans="1:26" ht="29" x14ac:dyDescent="0.35">
      <c r="A345" t="s">
        <v>42</v>
      </c>
      <c r="B345" s="13">
        <f>VLOOKUP(Table4[[#This Row],[Crop]],Crop!$A$2:$B$5,2,FALSE)</f>
        <v>11</v>
      </c>
      <c r="C345" t="s">
        <v>10</v>
      </c>
      <c r="D345" s="14">
        <f>VLOOKUP(Table4[[#This Row],[District]],district!$A$2:$B$37,2,FALSE)</f>
        <v>33</v>
      </c>
      <c r="E345">
        <v>2013</v>
      </c>
      <c r="F345">
        <v>351.66</v>
      </c>
      <c r="G345">
        <v>485</v>
      </c>
      <c r="H345">
        <v>19.43</v>
      </c>
      <c r="L345" s="15" t="s">
        <v>68</v>
      </c>
      <c r="M345" s="14" t="s">
        <v>71</v>
      </c>
      <c r="N345" s="14" t="str">
        <f t="shared" si="72"/>
        <v>,</v>
      </c>
      <c r="O345" s="14">
        <f t="shared" si="73"/>
        <v>11</v>
      </c>
      <c r="P345" s="14" t="str">
        <f t="shared" si="74"/>
        <v>,</v>
      </c>
      <c r="Q345" s="14">
        <f t="shared" si="75"/>
        <v>33</v>
      </c>
      <c r="R345" s="14" t="str">
        <f t="shared" si="76"/>
        <v>,</v>
      </c>
      <c r="S345" s="14">
        <f t="shared" si="77"/>
        <v>485</v>
      </c>
      <c r="T345" s="14" t="str">
        <f t="shared" si="78"/>
        <v>,</v>
      </c>
      <c r="U345" s="14">
        <f t="shared" si="79"/>
        <v>351.66</v>
      </c>
      <c r="V345" s="14" t="str">
        <f t="shared" si="80"/>
        <v>,</v>
      </c>
      <c r="W345" s="14">
        <f t="shared" si="81"/>
        <v>19.43</v>
      </c>
      <c r="X345" s="14" t="str">
        <f t="shared" si="82"/>
        <v>,</v>
      </c>
      <c r="Y345" s="14">
        <f t="shared" si="83"/>
        <v>2013</v>
      </c>
      <c r="Z345" s="14" t="s">
        <v>72</v>
      </c>
    </row>
    <row r="346" spans="1:26" ht="29" x14ac:dyDescent="0.35">
      <c r="A346" t="s">
        <v>42</v>
      </c>
      <c r="B346" s="13">
        <f>VLOOKUP(Table4[[#This Row],[Crop]],Crop!$A$2:$B$5,2,FALSE)</f>
        <v>11</v>
      </c>
      <c r="C346" t="s">
        <v>10</v>
      </c>
      <c r="D346" s="14">
        <f>VLOOKUP(Table4[[#This Row],[District]],district!$A$2:$B$37,2,FALSE)</f>
        <v>33</v>
      </c>
      <c r="E346">
        <v>2014</v>
      </c>
      <c r="F346">
        <v>356.58</v>
      </c>
      <c r="G346">
        <v>495</v>
      </c>
      <c r="H346">
        <v>19.3</v>
      </c>
      <c r="L346" s="15" t="s">
        <v>68</v>
      </c>
      <c r="M346" s="14" t="s">
        <v>71</v>
      </c>
      <c r="N346" s="14" t="str">
        <f t="shared" si="72"/>
        <v>,</v>
      </c>
      <c r="O346" s="14">
        <f t="shared" si="73"/>
        <v>11</v>
      </c>
      <c r="P346" s="14" t="str">
        <f t="shared" si="74"/>
        <v>,</v>
      </c>
      <c r="Q346" s="14">
        <f t="shared" si="75"/>
        <v>33</v>
      </c>
      <c r="R346" s="14" t="str">
        <f t="shared" si="76"/>
        <v>,</v>
      </c>
      <c r="S346" s="14">
        <f t="shared" si="77"/>
        <v>495</v>
      </c>
      <c r="T346" s="14" t="str">
        <f t="shared" si="78"/>
        <v>,</v>
      </c>
      <c r="U346" s="14">
        <f t="shared" si="79"/>
        <v>356.58</v>
      </c>
      <c r="V346" s="14" t="str">
        <f t="shared" si="80"/>
        <v>,</v>
      </c>
      <c r="W346" s="14">
        <f t="shared" si="81"/>
        <v>19.3</v>
      </c>
      <c r="X346" s="14" t="str">
        <f t="shared" si="82"/>
        <v>,</v>
      </c>
      <c r="Y346" s="14">
        <f t="shared" si="83"/>
        <v>2014</v>
      </c>
      <c r="Z346" s="14" t="s">
        <v>72</v>
      </c>
    </row>
    <row r="347" spans="1:26" ht="29" x14ac:dyDescent="0.35">
      <c r="A347" t="s">
        <v>42</v>
      </c>
      <c r="B347" s="13">
        <f>VLOOKUP(Table4[[#This Row],[Crop]],Crop!$A$2:$B$5,2,FALSE)</f>
        <v>11</v>
      </c>
      <c r="C347" t="s">
        <v>10</v>
      </c>
      <c r="D347" s="14">
        <f>VLOOKUP(Table4[[#This Row],[District]],district!$A$2:$B$37,2,FALSE)</f>
        <v>33</v>
      </c>
      <c r="E347">
        <v>2015</v>
      </c>
      <c r="F347">
        <v>332.5</v>
      </c>
      <c r="G347">
        <v>426</v>
      </c>
      <c r="H347">
        <v>20.91</v>
      </c>
      <c r="L347" s="15" t="s">
        <v>68</v>
      </c>
      <c r="M347" s="14" t="s">
        <v>71</v>
      </c>
      <c r="N347" s="14" t="str">
        <f t="shared" si="72"/>
        <v>,</v>
      </c>
      <c r="O347" s="14">
        <f t="shared" si="73"/>
        <v>11</v>
      </c>
      <c r="P347" s="14" t="str">
        <f t="shared" si="74"/>
        <v>,</v>
      </c>
      <c r="Q347" s="14">
        <f t="shared" si="75"/>
        <v>33</v>
      </c>
      <c r="R347" s="14" t="str">
        <f t="shared" si="76"/>
        <v>,</v>
      </c>
      <c r="S347" s="14">
        <f t="shared" si="77"/>
        <v>426</v>
      </c>
      <c r="T347" s="14" t="str">
        <f t="shared" si="78"/>
        <v>,</v>
      </c>
      <c r="U347" s="14">
        <f t="shared" si="79"/>
        <v>332.5</v>
      </c>
      <c r="V347" s="14" t="str">
        <f t="shared" si="80"/>
        <v>,</v>
      </c>
      <c r="W347" s="14">
        <f t="shared" si="81"/>
        <v>20.91</v>
      </c>
      <c r="X347" s="14" t="str">
        <f t="shared" si="82"/>
        <v>,</v>
      </c>
      <c r="Y347" s="14">
        <f t="shared" si="83"/>
        <v>2015</v>
      </c>
      <c r="Z347" s="14" t="s">
        <v>72</v>
      </c>
    </row>
    <row r="348" spans="1:26" ht="29" x14ac:dyDescent="0.35">
      <c r="A348" t="s">
        <v>42</v>
      </c>
      <c r="B348" s="13">
        <f>VLOOKUP(Table4[[#This Row],[Crop]],Crop!$A$2:$B$5,2,FALSE)</f>
        <v>11</v>
      </c>
      <c r="C348" t="s">
        <v>10</v>
      </c>
      <c r="D348" s="14">
        <f>VLOOKUP(Table4[[#This Row],[District]],district!$A$2:$B$37,2,FALSE)</f>
        <v>33</v>
      </c>
      <c r="E348">
        <v>2016</v>
      </c>
      <c r="F348">
        <v>316.88</v>
      </c>
      <c r="G348">
        <v>423</v>
      </c>
      <c r="H348">
        <v>20.07</v>
      </c>
      <c r="L348" s="15" t="s">
        <v>68</v>
      </c>
      <c r="M348" s="14" t="s">
        <v>71</v>
      </c>
      <c r="N348" s="14" t="str">
        <f t="shared" si="72"/>
        <v>,</v>
      </c>
      <c r="O348" s="14">
        <f t="shared" si="73"/>
        <v>11</v>
      </c>
      <c r="P348" s="14" t="str">
        <f t="shared" si="74"/>
        <v>,</v>
      </c>
      <c r="Q348" s="14">
        <f t="shared" si="75"/>
        <v>33</v>
      </c>
      <c r="R348" s="14" t="str">
        <f t="shared" si="76"/>
        <v>,</v>
      </c>
      <c r="S348" s="14">
        <f t="shared" si="77"/>
        <v>423</v>
      </c>
      <c r="T348" s="14" t="str">
        <f t="shared" si="78"/>
        <v>,</v>
      </c>
      <c r="U348" s="14">
        <f t="shared" si="79"/>
        <v>316.88</v>
      </c>
      <c r="V348" s="14" t="str">
        <f t="shared" si="80"/>
        <v>,</v>
      </c>
      <c r="W348" s="14">
        <f t="shared" si="81"/>
        <v>20.07</v>
      </c>
      <c r="X348" s="14" t="str">
        <f t="shared" si="82"/>
        <v>,</v>
      </c>
      <c r="Y348" s="14">
        <f t="shared" si="83"/>
        <v>2016</v>
      </c>
      <c r="Z348" s="14" t="s">
        <v>72</v>
      </c>
    </row>
    <row r="349" spans="1:26" ht="29" x14ac:dyDescent="0.35">
      <c r="A349" t="s">
        <v>42</v>
      </c>
      <c r="B349" s="13">
        <f>VLOOKUP(Table4[[#This Row],[Crop]],Crop!$A$2:$B$5,2,FALSE)</f>
        <v>11</v>
      </c>
      <c r="C349" t="s">
        <v>10</v>
      </c>
      <c r="D349" s="14">
        <f>VLOOKUP(Table4[[#This Row],[District]],district!$A$2:$B$37,2,FALSE)</f>
        <v>33</v>
      </c>
      <c r="E349">
        <v>2017</v>
      </c>
      <c r="F349">
        <v>338.14</v>
      </c>
      <c r="G349">
        <v>449</v>
      </c>
      <c r="H349">
        <v>20.18</v>
      </c>
      <c r="L349" s="15" t="s">
        <v>68</v>
      </c>
      <c r="M349" s="14" t="s">
        <v>71</v>
      </c>
      <c r="N349" s="14" t="str">
        <f t="shared" si="72"/>
        <v>,</v>
      </c>
      <c r="O349" s="14">
        <f t="shared" si="73"/>
        <v>11</v>
      </c>
      <c r="P349" s="14" t="str">
        <f t="shared" si="74"/>
        <v>,</v>
      </c>
      <c r="Q349" s="14">
        <f t="shared" si="75"/>
        <v>33</v>
      </c>
      <c r="R349" s="14" t="str">
        <f t="shared" si="76"/>
        <v>,</v>
      </c>
      <c r="S349" s="14">
        <f t="shared" si="77"/>
        <v>449</v>
      </c>
      <c r="T349" s="14" t="str">
        <f t="shared" si="78"/>
        <v>,</v>
      </c>
      <c r="U349" s="14">
        <f t="shared" si="79"/>
        <v>338.14</v>
      </c>
      <c r="V349" s="14" t="str">
        <f t="shared" si="80"/>
        <v>,</v>
      </c>
      <c r="W349" s="14">
        <f t="shared" si="81"/>
        <v>20.18</v>
      </c>
      <c r="X349" s="14" t="str">
        <f t="shared" si="82"/>
        <v>,</v>
      </c>
      <c r="Y349" s="14">
        <f t="shared" si="83"/>
        <v>2017</v>
      </c>
      <c r="Z349" s="14" t="s">
        <v>72</v>
      </c>
    </row>
    <row r="350" spans="1:26" ht="29" x14ac:dyDescent="0.35">
      <c r="A350" t="s">
        <v>42</v>
      </c>
      <c r="B350" s="13">
        <f>VLOOKUP(Table4[[#This Row],[Crop]],Crop!$A$2:$B$5,2,FALSE)</f>
        <v>11</v>
      </c>
      <c r="C350" t="s">
        <v>10</v>
      </c>
      <c r="D350" s="14">
        <f>VLOOKUP(Table4[[#This Row],[District]],district!$A$2:$B$37,2,FALSE)</f>
        <v>33</v>
      </c>
      <c r="E350">
        <v>2018</v>
      </c>
      <c r="F350">
        <v>376.8</v>
      </c>
      <c r="G350">
        <v>482</v>
      </c>
      <c r="H350">
        <v>20.94</v>
      </c>
      <c r="L350" s="15" t="s">
        <v>68</v>
      </c>
      <c r="M350" s="14" t="s">
        <v>71</v>
      </c>
      <c r="N350" s="14" t="str">
        <f t="shared" si="72"/>
        <v>,</v>
      </c>
      <c r="O350" s="14">
        <f t="shared" si="73"/>
        <v>11</v>
      </c>
      <c r="P350" s="14" t="str">
        <f t="shared" si="74"/>
        <v>,</v>
      </c>
      <c r="Q350" s="14">
        <f t="shared" si="75"/>
        <v>33</v>
      </c>
      <c r="R350" s="14" t="str">
        <f t="shared" si="76"/>
        <v>,</v>
      </c>
      <c r="S350" s="14">
        <f t="shared" si="77"/>
        <v>482</v>
      </c>
      <c r="T350" s="14" t="str">
        <f t="shared" si="78"/>
        <v>,</v>
      </c>
      <c r="U350" s="14">
        <f t="shared" si="79"/>
        <v>376.8</v>
      </c>
      <c r="V350" s="14" t="str">
        <f t="shared" si="80"/>
        <v>,</v>
      </c>
      <c r="W350" s="14">
        <f t="shared" si="81"/>
        <v>20.94</v>
      </c>
      <c r="X350" s="14" t="str">
        <f t="shared" si="82"/>
        <v>,</v>
      </c>
      <c r="Y350" s="14">
        <f t="shared" si="83"/>
        <v>2018</v>
      </c>
      <c r="Z350" s="14" t="s">
        <v>72</v>
      </c>
    </row>
    <row r="351" spans="1:26" ht="29" x14ac:dyDescent="0.35">
      <c r="A351" t="s">
        <v>42</v>
      </c>
      <c r="B351" s="13">
        <f>VLOOKUP(Table4[[#This Row],[Crop]],Crop!$A$2:$B$5,2,FALSE)</f>
        <v>11</v>
      </c>
      <c r="C351" t="s">
        <v>10</v>
      </c>
      <c r="D351" s="14">
        <f>VLOOKUP(Table4[[#This Row],[District]],district!$A$2:$B$37,2,FALSE)</f>
        <v>33</v>
      </c>
      <c r="E351">
        <v>2019</v>
      </c>
      <c r="F351">
        <v>391.28</v>
      </c>
      <c r="G351">
        <v>484</v>
      </c>
      <c r="H351">
        <v>21.66</v>
      </c>
      <c r="L351" s="15" t="s">
        <v>68</v>
      </c>
      <c r="M351" s="14" t="s">
        <v>71</v>
      </c>
      <c r="N351" s="14" t="str">
        <f t="shared" si="72"/>
        <v>,</v>
      </c>
      <c r="O351" s="14">
        <f t="shared" si="73"/>
        <v>11</v>
      </c>
      <c r="P351" s="14" t="str">
        <f t="shared" si="74"/>
        <v>,</v>
      </c>
      <c r="Q351" s="14">
        <f t="shared" si="75"/>
        <v>33</v>
      </c>
      <c r="R351" s="14" t="str">
        <f t="shared" si="76"/>
        <v>,</v>
      </c>
      <c r="S351" s="14">
        <f t="shared" si="77"/>
        <v>484</v>
      </c>
      <c r="T351" s="14" t="str">
        <f t="shared" si="78"/>
        <v>,</v>
      </c>
      <c r="U351" s="14">
        <f t="shared" si="79"/>
        <v>391.28</v>
      </c>
      <c r="V351" s="14" t="str">
        <f t="shared" si="80"/>
        <v>,</v>
      </c>
      <c r="W351" s="14">
        <f t="shared" si="81"/>
        <v>21.66</v>
      </c>
      <c r="X351" s="14" t="str">
        <f t="shared" si="82"/>
        <v>,</v>
      </c>
      <c r="Y351" s="14">
        <f t="shared" si="83"/>
        <v>2019</v>
      </c>
      <c r="Z351" s="14" t="s">
        <v>72</v>
      </c>
    </row>
    <row r="352" spans="1:26" ht="29" x14ac:dyDescent="0.35">
      <c r="A352" t="s">
        <v>42</v>
      </c>
      <c r="B352" s="13">
        <f>VLOOKUP(Table4[[#This Row],[Crop]],Crop!$A$2:$B$5,2,FALSE)</f>
        <v>11</v>
      </c>
      <c r="C352" t="s">
        <v>10</v>
      </c>
      <c r="D352" s="14">
        <f>VLOOKUP(Table4[[#This Row],[District]],district!$A$2:$B$37,2,FALSE)</f>
        <v>33</v>
      </c>
      <c r="E352">
        <v>2020</v>
      </c>
      <c r="F352">
        <v>507.4</v>
      </c>
      <c r="G352">
        <v>592</v>
      </c>
      <c r="H352">
        <v>21.43</v>
      </c>
      <c r="L352" s="15" t="s">
        <v>68</v>
      </c>
      <c r="M352" s="14" t="s">
        <v>71</v>
      </c>
      <c r="N352" s="14" t="str">
        <f t="shared" si="72"/>
        <v>,</v>
      </c>
      <c r="O352" s="14">
        <f t="shared" si="73"/>
        <v>11</v>
      </c>
      <c r="P352" s="14" t="str">
        <f t="shared" si="74"/>
        <v>,</v>
      </c>
      <c r="Q352" s="14">
        <f t="shared" si="75"/>
        <v>33</v>
      </c>
      <c r="R352" s="14" t="str">
        <f t="shared" si="76"/>
        <v>,</v>
      </c>
      <c r="S352" s="14">
        <f t="shared" si="77"/>
        <v>592</v>
      </c>
      <c r="T352" s="14" t="str">
        <f t="shared" si="78"/>
        <v>,</v>
      </c>
      <c r="U352" s="14">
        <f t="shared" si="79"/>
        <v>507.4</v>
      </c>
      <c r="V352" s="14" t="str">
        <f t="shared" si="80"/>
        <v>,</v>
      </c>
      <c r="W352" s="14">
        <f t="shared" si="81"/>
        <v>21.43</v>
      </c>
      <c r="X352" s="14" t="str">
        <f t="shared" si="82"/>
        <v>,</v>
      </c>
      <c r="Y352" s="14">
        <f t="shared" si="83"/>
        <v>2020</v>
      </c>
      <c r="Z352" s="14" t="s">
        <v>72</v>
      </c>
    </row>
    <row r="353" spans="1:26" ht="29" x14ac:dyDescent="0.35">
      <c r="A353" t="s">
        <v>42</v>
      </c>
      <c r="B353" s="13">
        <f>VLOOKUP(Table4[[#This Row],[Crop]],Crop!$A$2:$B$5,2,FALSE)</f>
        <v>11</v>
      </c>
      <c r="C353" t="s">
        <v>10</v>
      </c>
      <c r="D353" s="14">
        <f>VLOOKUP(Table4[[#This Row],[District]],district!$A$2:$B$37,2,FALSE)</f>
        <v>33</v>
      </c>
      <c r="E353">
        <v>2021</v>
      </c>
      <c r="F353">
        <v>483.04</v>
      </c>
      <c r="G353">
        <v>601</v>
      </c>
      <c r="H353">
        <v>20.09</v>
      </c>
      <c r="K353" s="2"/>
      <c r="L353" s="15" t="s">
        <v>68</v>
      </c>
      <c r="M353" s="14" t="s">
        <v>71</v>
      </c>
      <c r="N353" s="14" t="str">
        <f t="shared" si="72"/>
        <v>,</v>
      </c>
      <c r="O353" s="14">
        <f t="shared" si="73"/>
        <v>11</v>
      </c>
      <c r="P353" s="14" t="str">
        <f t="shared" si="74"/>
        <v>,</v>
      </c>
      <c r="Q353" s="14">
        <f t="shared" si="75"/>
        <v>33</v>
      </c>
      <c r="R353" s="14" t="str">
        <f t="shared" si="76"/>
        <v>,</v>
      </c>
      <c r="S353" s="14">
        <f t="shared" si="77"/>
        <v>601</v>
      </c>
      <c r="T353" s="14" t="str">
        <f t="shared" si="78"/>
        <v>,</v>
      </c>
      <c r="U353" s="14">
        <f t="shared" si="79"/>
        <v>483.04</v>
      </c>
      <c r="V353" s="14" t="str">
        <f t="shared" si="80"/>
        <v>,</v>
      </c>
      <c r="W353" s="14">
        <f t="shared" si="81"/>
        <v>20.09</v>
      </c>
      <c r="X353" s="14" t="str">
        <f t="shared" si="82"/>
        <v>,</v>
      </c>
      <c r="Y353" s="14">
        <f t="shared" si="83"/>
        <v>2021</v>
      </c>
      <c r="Z353" s="14" t="s">
        <v>72</v>
      </c>
    </row>
    <row r="354" spans="1:26" ht="29" x14ac:dyDescent="0.35">
      <c r="A354" t="s">
        <v>42</v>
      </c>
      <c r="B354" s="13">
        <f>VLOOKUP(Table4[[#This Row],[Crop]],Crop!$A$2:$B$5,2,FALSE)</f>
        <v>11</v>
      </c>
      <c r="C354" t="s">
        <v>12</v>
      </c>
      <c r="D354" s="14">
        <f>VLOOKUP(Table4[[#This Row],[District]],district!$A$2:$B$37,2,FALSE)</f>
        <v>17</v>
      </c>
      <c r="E354">
        <v>1990</v>
      </c>
      <c r="F354">
        <v>38.11</v>
      </c>
      <c r="G354">
        <v>84</v>
      </c>
      <c r="H354">
        <v>12.16</v>
      </c>
      <c r="L354" s="15" t="s">
        <v>68</v>
      </c>
      <c r="M354" s="14" t="s">
        <v>71</v>
      </c>
      <c r="N354" s="14" t="str">
        <f t="shared" si="72"/>
        <v>,</v>
      </c>
      <c r="O354" s="14">
        <f t="shared" si="73"/>
        <v>11</v>
      </c>
      <c r="P354" s="14" t="str">
        <f t="shared" si="74"/>
        <v>,</v>
      </c>
      <c r="Q354" s="14">
        <f t="shared" si="75"/>
        <v>17</v>
      </c>
      <c r="R354" s="14" t="str">
        <f t="shared" si="76"/>
        <v>,</v>
      </c>
      <c r="S354" s="14">
        <f t="shared" si="77"/>
        <v>84</v>
      </c>
      <c r="T354" s="14" t="str">
        <f t="shared" si="78"/>
        <v>,</v>
      </c>
      <c r="U354" s="14">
        <f t="shared" si="79"/>
        <v>38.11</v>
      </c>
      <c r="V354" s="14" t="str">
        <f t="shared" si="80"/>
        <v>,</v>
      </c>
      <c r="W354" s="14">
        <f t="shared" si="81"/>
        <v>12.16</v>
      </c>
      <c r="X354" s="14" t="str">
        <f t="shared" si="82"/>
        <v>,</v>
      </c>
      <c r="Y354" s="14">
        <f t="shared" si="83"/>
        <v>1990</v>
      </c>
      <c r="Z354" s="14" t="s">
        <v>72</v>
      </c>
    </row>
    <row r="355" spans="1:26" ht="29" x14ac:dyDescent="0.35">
      <c r="A355" t="s">
        <v>42</v>
      </c>
      <c r="B355" s="13">
        <f>VLOOKUP(Table4[[#This Row],[Crop]],Crop!$A$2:$B$5,2,FALSE)</f>
        <v>11</v>
      </c>
      <c r="C355" t="s">
        <v>12</v>
      </c>
      <c r="D355" s="14">
        <f>VLOOKUP(Table4[[#This Row],[District]],district!$A$2:$B$37,2,FALSE)</f>
        <v>17</v>
      </c>
      <c r="E355">
        <v>1991</v>
      </c>
      <c r="F355">
        <v>33.270000000000003</v>
      </c>
      <c r="G355">
        <v>79</v>
      </c>
      <c r="H355">
        <v>11.28</v>
      </c>
      <c r="L355" s="15" t="s">
        <v>68</v>
      </c>
      <c r="M355" s="14" t="s">
        <v>71</v>
      </c>
      <c r="N355" s="14" t="str">
        <f t="shared" si="72"/>
        <v>,</v>
      </c>
      <c r="O355" s="14">
        <f t="shared" si="73"/>
        <v>11</v>
      </c>
      <c r="P355" s="14" t="str">
        <f t="shared" si="74"/>
        <v>,</v>
      </c>
      <c r="Q355" s="14">
        <f t="shared" si="75"/>
        <v>17</v>
      </c>
      <c r="R355" s="14" t="str">
        <f t="shared" si="76"/>
        <v>,</v>
      </c>
      <c r="S355" s="14">
        <f t="shared" si="77"/>
        <v>79</v>
      </c>
      <c r="T355" s="14" t="str">
        <f t="shared" si="78"/>
        <v>,</v>
      </c>
      <c r="U355" s="14">
        <f t="shared" si="79"/>
        <v>33.270000000000003</v>
      </c>
      <c r="V355" s="14" t="str">
        <f t="shared" si="80"/>
        <v>,</v>
      </c>
      <c r="W355" s="14">
        <f t="shared" si="81"/>
        <v>11.28</v>
      </c>
      <c r="X355" s="14" t="str">
        <f t="shared" si="82"/>
        <v>,</v>
      </c>
      <c r="Y355" s="14">
        <f t="shared" si="83"/>
        <v>1991</v>
      </c>
      <c r="Z355" s="14" t="s">
        <v>72</v>
      </c>
    </row>
    <row r="356" spans="1:26" ht="29" x14ac:dyDescent="0.35">
      <c r="A356" t="s">
        <v>42</v>
      </c>
      <c r="B356" s="13">
        <f>VLOOKUP(Table4[[#This Row],[Crop]],Crop!$A$2:$B$5,2,FALSE)</f>
        <v>11</v>
      </c>
      <c r="C356" t="s">
        <v>12</v>
      </c>
      <c r="D356" s="14">
        <f>VLOOKUP(Table4[[#This Row],[District]],district!$A$2:$B$37,2,FALSE)</f>
        <v>17</v>
      </c>
      <c r="E356">
        <v>1992</v>
      </c>
      <c r="F356">
        <v>38.950000000000003</v>
      </c>
      <c r="G356">
        <v>82</v>
      </c>
      <c r="H356">
        <v>12.73</v>
      </c>
      <c r="L356" s="15" t="s">
        <v>68</v>
      </c>
      <c r="M356" s="14" t="s">
        <v>71</v>
      </c>
      <c r="N356" s="14" t="str">
        <f t="shared" si="72"/>
        <v>,</v>
      </c>
      <c r="O356" s="14">
        <f t="shared" si="73"/>
        <v>11</v>
      </c>
      <c r="P356" s="14" t="str">
        <f t="shared" si="74"/>
        <v>,</v>
      </c>
      <c r="Q356" s="14">
        <f t="shared" si="75"/>
        <v>17</v>
      </c>
      <c r="R356" s="14" t="str">
        <f t="shared" si="76"/>
        <v>,</v>
      </c>
      <c r="S356" s="14">
        <f t="shared" si="77"/>
        <v>82</v>
      </c>
      <c r="T356" s="14" t="str">
        <f t="shared" si="78"/>
        <v>,</v>
      </c>
      <c r="U356" s="14">
        <f t="shared" si="79"/>
        <v>38.950000000000003</v>
      </c>
      <c r="V356" s="14" t="str">
        <f t="shared" si="80"/>
        <v>,</v>
      </c>
      <c r="W356" s="14">
        <f t="shared" si="81"/>
        <v>12.73</v>
      </c>
      <c r="X356" s="14" t="str">
        <f t="shared" si="82"/>
        <v>,</v>
      </c>
      <c r="Y356" s="14">
        <f t="shared" si="83"/>
        <v>1992</v>
      </c>
      <c r="Z356" s="14" t="s">
        <v>72</v>
      </c>
    </row>
    <row r="357" spans="1:26" ht="29" x14ac:dyDescent="0.35">
      <c r="A357" t="s">
        <v>42</v>
      </c>
      <c r="B357" s="13">
        <f>VLOOKUP(Table4[[#This Row],[Crop]],Crop!$A$2:$B$5,2,FALSE)</f>
        <v>11</v>
      </c>
      <c r="C357" t="s">
        <v>12</v>
      </c>
      <c r="D357" s="14">
        <f>VLOOKUP(Table4[[#This Row],[District]],district!$A$2:$B$37,2,FALSE)</f>
        <v>17</v>
      </c>
      <c r="E357">
        <v>1993</v>
      </c>
      <c r="F357">
        <v>39.07</v>
      </c>
      <c r="G357">
        <v>81</v>
      </c>
      <c r="H357">
        <v>12.92</v>
      </c>
      <c r="L357" s="15" t="s">
        <v>68</v>
      </c>
      <c r="M357" s="14" t="s">
        <v>71</v>
      </c>
      <c r="N357" s="14" t="str">
        <f t="shared" si="72"/>
        <v>,</v>
      </c>
      <c r="O357" s="14">
        <f t="shared" si="73"/>
        <v>11</v>
      </c>
      <c r="P357" s="14" t="str">
        <f t="shared" si="74"/>
        <v>,</v>
      </c>
      <c r="Q357" s="14">
        <f t="shared" si="75"/>
        <v>17</v>
      </c>
      <c r="R357" s="14" t="str">
        <f t="shared" si="76"/>
        <v>,</v>
      </c>
      <c r="S357" s="14">
        <f t="shared" si="77"/>
        <v>81</v>
      </c>
      <c r="T357" s="14" t="str">
        <f t="shared" si="78"/>
        <v>,</v>
      </c>
      <c r="U357" s="14">
        <f t="shared" si="79"/>
        <v>39.07</v>
      </c>
      <c r="V357" s="14" t="str">
        <f t="shared" si="80"/>
        <v>,</v>
      </c>
      <c r="W357" s="14">
        <f t="shared" si="81"/>
        <v>12.92</v>
      </c>
      <c r="X357" s="14" t="str">
        <f t="shared" si="82"/>
        <v>,</v>
      </c>
      <c r="Y357" s="14">
        <f t="shared" si="83"/>
        <v>1993</v>
      </c>
      <c r="Z357" s="14" t="s">
        <v>72</v>
      </c>
    </row>
    <row r="358" spans="1:26" ht="29" x14ac:dyDescent="0.35">
      <c r="A358" t="s">
        <v>42</v>
      </c>
      <c r="B358" s="13">
        <f>VLOOKUP(Table4[[#This Row],[Crop]],Crop!$A$2:$B$5,2,FALSE)</f>
        <v>11</v>
      </c>
      <c r="C358" t="s">
        <v>12</v>
      </c>
      <c r="D358" s="14">
        <f>VLOOKUP(Table4[[#This Row],[District]],district!$A$2:$B$37,2,FALSE)</f>
        <v>17</v>
      </c>
      <c r="E358">
        <v>1994</v>
      </c>
      <c r="F358">
        <v>37.799999999999997</v>
      </c>
      <c r="G358">
        <v>85</v>
      </c>
      <c r="H358">
        <v>11.91</v>
      </c>
      <c r="L358" s="15" t="s">
        <v>68</v>
      </c>
      <c r="M358" s="14" t="s">
        <v>71</v>
      </c>
      <c r="N358" s="14" t="str">
        <f t="shared" si="72"/>
        <v>,</v>
      </c>
      <c r="O358" s="14">
        <f t="shared" si="73"/>
        <v>11</v>
      </c>
      <c r="P358" s="14" t="str">
        <f t="shared" si="74"/>
        <v>,</v>
      </c>
      <c r="Q358" s="14">
        <f t="shared" si="75"/>
        <v>17</v>
      </c>
      <c r="R358" s="14" t="str">
        <f t="shared" si="76"/>
        <v>,</v>
      </c>
      <c r="S358" s="14">
        <f t="shared" si="77"/>
        <v>85</v>
      </c>
      <c r="T358" s="14" t="str">
        <f t="shared" si="78"/>
        <v>,</v>
      </c>
      <c r="U358" s="14">
        <f t="shared" si="79"/>
        <v>37.799999999999997</v>
      </c>
      <c r="V358" s="14" t="str">
        <f t="shared" si="80"/>
        <v>,</v>
      </c>
      <c r="W358" s="14">
        <f t="shared" si="81"/>
        <v>11.91</v>
      </c>
      <c r="X358" s="14" t="str">
        <f t="shared" si="82"/>
        <v>,</v>
      </c>
      <c r="Y358" s="14">
        <f t="shared" si="83"/>
        <v>1994</v>
      </c>
      <c r="Z358" s="14" t="s">
        <v>72</v>
      </c>
    </row>
    <row r="359" spans="1:26" ht="29" x14ac:dyDescent="0.35">
      <c r="A359" t="s">
        <v>42</v>
      </c>
      <c r="B359" s="13">
        <f>VLOOKUP(Table4[[#This Row],[Crop]],Crop!$A$2:$B$5,2,FALSE)</f>
        <v>11</v>
      </c>
      <c r="C359" t="s">
        <v>12</v>
      </c>
      <c r="D359" s="14">
        <f>VLOOKUP(Table4[[#This Row],[District]],district!$A$2:$B$37,2,FALSE)</f>
        <v>17</v>
      </c>
      <c r="E359">
        <v>1995</v>
      </c>
      <c r="F359">
        <v>35.29</v>
      </c>
      <c r="G359">
        <v>82</v>
      </c>
      <c r="H359">
        <v>11.53</v>
      </c>
      <c r="L359" s="15" t="s">
        <v>68</v>
      </c>
      <c r="M359" s="14" t="s">
        <v>71</v>
      </c>
      <c r="N359" s="14" t="str">
        <f t="shared" si="72"/>
        <v>,</v>
      </c>
      <c r="O359" s="14">
        <f t="shared" si="73"/>
        <v>11</v>
      </c>
      <c r="P359" s="14" t="str">
        <f t="shared" si="74"/>
        <v>,</v>
      </c>
      <c r="Q359" s="14">
        <f t="shared" si="75"/>
        <v>17</v>
      </c>
      <c r="R359" s="14" t="str">
        <f t="shared" si="76"/>
        <v>,</v>
      </c>
      <c r="S359" s="14">
        <f t="shared" si="77"/>
        <v>82</v>
      </c>
      <c r="T359" s="14" t="str">
        <f t="shared" si="78"/>
        <v>,</v>
      </c>
      <c r="U359" s="14">
        <f t="shared" si="79"/>
        <v>35.29</v>
      </c>
      <c r="V359" s="14" t="str">
        <f t="shared" si="80"/>
        <v>,</v>
      </c>
      <c r="W359" s="14">
        <f t="shared" si="81"/>
        <v>11.53</v>
      </c>
      <c r="X359" s="14" t="str">
        <f t="shared" si="82"/>
        <v>,</v>
      </c>
      <c r="Y359" s="14">
        <f t="shared" si="83"/>
        <v>1995</v>
      </c>
      <c r="Z359" s="14" t="s">
        <v>72</v>
      </c>
    </row>
    <row r="360" spans="1:26" ht="29" x14ac:dyDescent="0.35">
      <c r="A360" t="s">
        <v>42</v>
      </c>
      <c r="B360" s="13">
        <f>VLOOKUP(Table4[[#This Row],[Crop]],Crop!$A$2:$B$5,2,FALSE)</f>
        <v>11</v>
      </c>
      <c r="C360" t="s">
        <v>12</v>
      </c>
      <c r="D360" s="14">
        <f>VLOOKUP(Table4[[#This Row],[District]],district!$A$2:$B$37,2,FALSE)</f>
        <v>17</v>
      </c>
      <c r="E360">
        <v>1996</v>
      </c>
      <c r="F360">
        <v>36.46</v>
      </c>
      <c r="G360">
        <v>81</v>
      </c>
      <c r="H360">
        <v>12.06</v>
      </c>
      <c r="L360" s="15" t="s">
        <v>68</v>
      </c>
      <c r="M360" s="14" t="s">
        <v>71</v>
      </c>
      <c r="N360" s="14" t="str">
        <f t="shared" si="72"/>
        <v>,</v>
      </c>
      <c r="O360" s="14">
        <f t="shared" si="73"/>
        <v>11</v>
      </c>
      <c r="P360" s="14" t="str">
        <f t="shared" si="74"/>
        <v>,</v>
      </c>
      <c r="Q360" s="14">
        <f t="shared" si="75"/>
        <v>17</v>
      </c>
      <c r="R360" s="14" t="str">
        <f t="shared" si="76"/>
        <v>,</v>
      </c>
      <c r="S360" s="14">
        <f t="shared" si="77"/>
        <v>81</v>
      </c>
      <c r="T360" s="14" t="str">
        <f t="shared" si="78"/>
        <v>,</v>
      </c>
      <c r="U360" s="14">
        <f t="shared" si="79"/>
        <v>36.46</v>
      </c>
      <c r="V360" s="14" t="str">
        <f t="shared" si="80"/>
        <v>,</v>
      </c>
      <c r="W360" s="14">
        <f t="shared" si="81"/>
        <v>12.06</v>
      </c>
      <c r="X360" s="14" t="str">
        <f t="shared" si="82"/>
        <v>,</v>
      </c>
      <c r="Y360" s="14">
        <f t="shared" si="83"/>
        <v>1996</v>
      </c>
      <c r="Z360" s="14" t="s">
        <v>72</v>
      </c>
    </row>
    <row r="361" spans="1:26" ht="29" x14ac:dyDescent="0.35">
      <c r="A361" t="s">
        <v>42</v>
      </c>
      <c r="B361" s="13">
        <f>VLOOKUP(Table4[[#This Row],[Crop]],Crop!$A$2:$B$5,2,FALSE)</f>
        <v>11</v>
      </c>
      <c r="C361" t="s">
        <v>12</v>
      </c>
      <c r="D361" s="14">
        <f>VLOOKUP(Table4[[#This Row],[District]],district!$A$2:$B$37,2,FALSE)</f>
        <v>17</v>
      </c>
      <c r="E361">
        <v>1997</v>
      </c>
      <c r="F361">
        <v>44.5</v>
      </c>
      <c r="G361">
        <v>89</v>
      </c>
      <c r="H361">
        <v>13.4</v>
      </c>
      <c r="L361" s="15" t="s">
        <v>68</v>
      </c>
      <c r="M361" s="14" t="s">
        <v>71</v>
      </c>
      <c r="N361" s="14" t="str">
        <f t="shared" si="72"/>
        <v>,</v>
      </c>
      <c r="O361" s="14">
        <f t="shared" si="73"/>
        <v>11</v>
      </c>
      <c r="P361" s="14" t="str">
        <f t="shared" si="74"/>
        <v>,</v>
      </c>
      <c r="Q361" s="14">
        <f t="shared" si="75"/>
        <v>17</v>
      </c>
      <c r="R361" s="14" t="str">
        <f t="shared" si="76"/>
        <v>,</v>
      </c>
      <c r="S361" s="14">
        <f t="shared" si="77"/>
        <v>89</v>
      </c>
      <c r="T361" s="14" t="str">
        <f t="shared" si="78"/>
        <v>,</v>
      </c>
      <c r="U361" s="14">
        <f t="shared" si="79"/>
        <v>44.5</v>
      </c>
      <c r="V361" s="14" t="str">
        <f t="shared" si="80"/>
        <v>,</v>
      </c>
      <c r="W361" s="14">
        <f t="shared" si="81"/>
        <v>13.4</v>
      </c>
      <c r="X361" s="14" t="str">
        <f t="shared" si="82"/>
        <v>,</v>
      </c>
      <c r="Y361" s="14">
        <f t="shared" si="83"/>
        <v>1997</v>
      </c>
      <c r="Z361" s="14" t="s">
        <v>72</v>
      </c>
    </row>
    <row r="362" spans="1:26" ht="29" x14ac:dyDescent="0.35">
      <c r="A362" t="s">
        <v>42</v>
      </c>
      <c r="B362" s="13">
        <f>VLOOKUP(Table4[[#This Row],[Crop]],Crop!$A$2:$B$5,2,FALSE)</f>
        <v>11</v>
      </c>
      <c r="C362" t="s">
        <v>12</v>
      </c>
      <c r="D362" s="14">
        <f>VLOOKUP(Table4[[#This Row],[District]],district!$A$2:$B$37,2,FALSE)</f>
        <v>17</v>
      </c>
      <c r="E362">
        <v>1998</v>
      </c>
      <c r="F362">
        <v>50.78</v>
      </c>
      <c r="G362">
        <v>91</v>
      </c>
      <c r="H362">
        <v>14.95</v>
      </c>
      <c r="L362" s="15" t="s">
        <v>68</v>
      </c>
      <c r="M362" s="14" t="s">
        <v>71</v>
      </c>
      <c r="N362" s="14" t="str">
        <f t="shared" si="72"/>
        <v>,</v>
      </c>
      <c r="O362" s="14">
        <f t="shared" si="73"/>
        <v>11</v>
      </c>
      <c r="P362" s="14" t="str">
        <f t="shared" si="74"/>
        <v>,</v>
      </c>
      <c r="Q362" s="14">
        <f t="shared" si="75"/>
        <v>17</v>
      </c>
      <c r="R362" s="14" t="str">
        <f t="shared" si="76"/>
        <v>,</v>
      </c>
      <c r="S362" s="14">
        <f t="shared" si="77"/>
        <v>91</v>
      </c>
      <c r="T362" s="14" t="str">
        <f t="shared" si="78"/>
        <v>,</v>
      </c>
      <c r="U362" s="14">
        <f t="shared" si="79"/>
        <v>50.78</v>
      </c>
      <c r="V362" s="14" t="str">
        <f t="shared" si="80"/>
        <v>,</v>
      </c>
      <c r="W362" s="14">
        <f t="shared" si="81"/>
        <v>14.95</v>
      </c>
      <c r="X362" s="14" t="str">
        <f t="shared" si="82"/>
        <v>,</v>
      </c>
      <c r="Y362" s="14">
        <f t="shared" si="83"/>
        <v>1998</v>
      </c>
      <c r="Z362" s="14" t="s">
        <v>72</v>
      </c>
    </row>
    <row r="363" spans="1:26" ht="29" x14ac:dyDescent="0.35">
      <c r="A363" t="s">
        <v>42</v>
      </c>
      <c r="B363" s="13">
        <f>VLOOKUP(Table4[[#This Row],[Crop]],Crop!$A$2:$B$5,2,FALSE)</f>
        <v>11</v>
      </c>
      <c r="C363" t="s">
        <v>12</v>
      </c>
      <c r="D363" s="14">
        <f>VLOOKUP(Table4[[#This Row],[District]],district!$A$2:$B$37,2,FALSE)</f>
        <v>17</v>
      </c>
      <c r="E363">
        <v>1999</v>
      </c>
      <c r="F363">
        <v>56.32</v>
      </c>
      <c r="G363">
        <v>96</v>
      </c>
      <c r="H363">
        <v>15.72</v>
      </c>
      <c r="L363" s="15" t="s">
        <v>68</v>
      </c>
      <c r="M363" s="14" t="s">
        <v>71</v>
      </c>
      <c r="N363" s="14" t="str">
        <f t="shared" si="72"/>
        <v>,</v>
      </c>
      <c r="O363" s="14">
        <f t="shared" si="73"/>
        <v>11</v>
      </c>
      <c r="P363" s="14" t="str">
        <f t="shared" si="74"/>
        <v>,</v>
      </c>
      <c r="Q363" s="14">
        <f t="shared" si="75"/>
        <v>17</v>
      </c>
      <c r="R363" s="14" t="str">
        <f t="shared" si="76"/>
        <v>,</v>
      </c>
      <c r="S363" s="14">
        <f t="shared" si="77"/>
        <v>96</v>
      </c>
      <c r="T363" s="14" t="str">
        <f t="shared" si="78"/>
        <v>,</v>
      </c>
      <c r="U363" s="14">
        <f t="shared" si="79"/>
        <v>56.32</v>
      </c>
      <c r="V363" s="14" t="str">
        <f t="shared" si="80"/>
        <v>,</v>
      </c>
      <c r="W363" s="14">
        <f t="shared" si="81"/>
        <v>15.72</v>
      </c>
      <c r="X363" s="14" t="str">
        <f t="shared" si="82"/>
        <v>,</v>
      </c>
      <c r="Y363" s="14">
        <f t="shared" si="83"/>
        <v>1999</v>
      </c>
      <c r="Z363" s="14" t="s">
        <v>72</v>
      </c>
    </row>
    <row r="364" spans="1:26" ht="29" x14ac:dyDescent="0.35">
      <c r="A364" t="s">
        <v>42</v>
      </c>
      <c r="B364" s="13">
        <f>VLOOKUP(Table4[[#This Row],[Crop]],Crop!$A$2:$B$5,2,FALSE)</f>
        <v>11</v>
      </c>
      <c r="C364" t="s">
        <v>12</v>
      </c>
      <c r="D364" s="14">
        <f>VLOOKUP(Table4[[#This Row],[District]],district!$A$2:$B$37,2,FALSE)</f>
        <v>17</v>
      </c>
      <c r="E364">
        <v>2000</v>
      </c>
      <c r="F364">
        <v>60.52</v>
      </c>
      <c r="G364">
        <v>97</v>
      </c>
      <c r="H364">
        <v>16.72</v>
      </c>
      <c r="L364" s="15" t="s">
        <v>68</v>
      </c>
      <c r="M364" s="14" t="s">
        <v>71</v>
      </c>
      <c r="N364" s="14" t="str">
        <f t="shared" si="72"/>
        <v>,</v>
      </c>
      <c r="O364" s="14">
        <f t="shared" si="73"/>
        <v>11</v>
      </c>
      <c r="P364" s="14" t="str">
        <f t="shared" si="74"/>
        <v>,</v>
      </c>
      <c r="Q364" s="14">
        <f t="shared" si="75"/>
        <v>17</v>
      </c>
      <c r="R364" s="14" t="str">
        <f t="shared" si="76"/>
        <v>,</v>
      </c>
      <c r="S364" s="14">
        <f t="shared" si="77"/>
        <v>97</v>
      </c>
      <c r="T364" s="14" t="str">
        <f t="shared" si="78"/>
        <v>,</v>
      </c>
      <c r="U364" s="14">
        <f t="shared" si="79"/>
        <v>60.52</v>
      </c>
      <c r="V364" s="14" t="str">
        <f t="shared" si="80"/>
        <v>,</v>
      </c>
      <c r="W364" s="14">
        <f t="shared" si="81"/>
        <v>16.72</v>
      </c>
      <c r="X364" s="14" t="str">
        <f t="shared" si="82"/>
        <v>,</v>
      </c>
      <c r="Y364" s="14">
        <f t="shared" si="83"/>
        <v>2000</v>
      </c>
      <c r="Z364" s="14" t="s">
        <v>72</v>
      </c>
    </row>
    <row r="365" spans="1:26" ht="29" x14ac:dyDescent="0.35">
      <c r="A365" t="s">
        <v>42</v>
      </c>
      <c r="B365" s="13">
        <f>VLOOKUP(Table4[[#This Row],[Crop]],Crop!$A$2:$B$5,2,FALSE)</f>
        <v>11</v>
      </c>
      <c r="C365" t="s">
        <v>12</v>
      </c>
      <c r="D365" s="14">
        <f>VLOOKUP(Table4[[#This Row],[District]],district!$A$2:$B$37,2,FALSE)</f>
        <v>17</v>
      </c>
      <c r="E365">
        <v>2001</v>
      </c>
      <c r="F365">
        <v>52</v>
      </c>
      <c r="G365">
        <v>90</v>
      </c>
      <c r="H365">
        <v>15.52</v>
      </c>
      <c r="L365" s="15" t="s">
        <v>68</v>
      </c>
      <c r="M365" s="14" t="s">
        <v>71</v>
      </c>
      <c r="N365" s="14" t="str">
        <f t="shared" si="72"/>
        <v>,</v>
      </c>
      <c r="O365" s="14">
        <f t="shared" si="73"/>
        <v>11</v>
      </c>
      <c r="P365" s="14" t="str">
        <f t="shared" si="74"/>
        <v>,</v>
      </c>
      <c r="Q365" s="14">
        <f t="shared" si="75"/>
        <v>17</v>
      </c>
      <c r="R365" s="14" t="str">
        <f t="shared" si="76"/>
        <v>,</v>
      </c>
      <c r="S365" s="14">
        <f t="shared" si="77"/>
        <v>90</v>
      </c>
      <c r="T365" s="14" t="str">
        <f t="shared" si="78"/>
        <v>,</v>
      </c>
      <c r="U365" s="14">
        <f t="shared" si="79"/>
        <v>52</v>
      </c>
      <c r="V365" s="14" t="str">
        <f t="shared" si="80"/>
        <v>,</v>
      </c>
      <c r="W365" s="14">
        <f t="shared" si="81"/>
        <v>15.52</v>
      </c>
      <c r="X365" s="14" t="str">
        <f t="shared" si="82"/>
        <v>,</v>
      </c>
      <c r="Y365" s="14">
        <f t="shared" si="83"/>
        <v>2001</v>
      </c>
      <c r="Z365" s="14" t="s">
        <v>72</v>
      </c>
    </row>
    <row r="366" spans="1:26" ht="29" x14ac:dyDescent="0.35">
      <c r="A366" t="s">
        <v>42</v>
      </c>
      <c r="B366" s="13">
        <f>VLOOKUP(Table4[[#This Row],[Crop]],Crop!$A$2:$B$5,2,FALSE)</f>
        <v>11</v>
      </c>
      <c r="C366" t="s">
        <v>12</v>
      </c>
      <c r="D366" s="14">
        <f>VLOOKUP(Table4[[#This Row],[District]],district!$A$2:$B$37,2,FALSE)</f>
        <v>17</v>
      </c>
      <c r="E366">
        <v>2002</v>
      </c>
      <c r="F366">
        <v>58.66</v>
      </c>
      <c r="G366">
        <v>84</v>
      </c>
      <c r="H366">
        <v>18.71</v>
      </c>
      <c r="L366" s="15" t="s">
        <v>68</v>
      </c>
      <c r="M366" s="14" t="s">
        <v>71</v>
      </c>
      <c r="N366" s="14" t="str">
        <f t="shared" si="72"/>
        <v>,</v>
      </c>
      <c r="O366" s="14">
        <f t="shared" si="73"/>
        <v>11</v>
      </c>
      <c r="P366" s="14" t="str">
        <f t="shared" si="74"/>
        <v>,</v>
      </c>
      <c r="Q366" s="14">
        <f t="shared" si="75"/>
        <v>17</v>
      </c>
      <c r="R366" s="14" t="str">
        <f t="shared" si="76"/>
        <v>,</v>
      </c>
      <c r="S366" s="14">
        <f t="shared" si="77"/>
        <v>84</v>
      </c>
      <c r="T366" s="14" t="str">
        <f t="shared" si="78"/>
        <v>,</v>
      </c>
      <c r="U366" s="14">
        <f t="shared" si="79"/>
        <v>58.66</v>
      </c>
      <c r="V366" s="14" t="str">
        <f t="shared" si="80"/>
        <v>,</v>
      </c>
      <c r="W366" s="14">
        <f t="shared" si="81"/>
        <v>18.71</v>
      </c>
      <c r="X366" s="14" t="str">
        <f t="shared" si="82"/>
        <v>,</v>
      </c>
      <c r="Y366" s="14">
        <f t="shared" si="83"/>
        <v>2002</v>
      </c>
      <c r="Z366" s="14" t="s">
        <v>72</v>
      </c>
    </row>
    <row r="367" spans="1:26" ht="29" x14ac:dyDescent="0.35">
      <c r="A367" t="s">
        <v>42</v>
      </c>
      <c r="B367" s="13">
        <f>VLOOKUP(Table4[[#This Row],[Crop]],Crop!$A$2:$B$5,2,FALSE)</f>
        <v>11</v>
      </c>
      <c r="C367" t="s">
        <v>12</v>
      </c>
      <c r="D367" s="14">
        <f>VLOOKUP(Table4[[#This Row],[District]],district!$A$2:$B$37,2,FALSE)</f>
        <v>17</v>
      </c>
      <c r="E367">
        <v>2003</v>
      </c>
      <c r="F367">
        <v>60.31</v>
      </c>
      <c r="G367">
        <v>95</v>
      </c>
      <c r="H367">
        <v>17.010000000000002</v>
      </c>
      <c r="L367" s="15" t="s">
        <v>68</v>
      </c>
      <c r="M367" s="14" t="s">
        <v>71</v>
      </c>
      <c r="N367" s="14" t="str">
        <f t="shared" si="72"/>
        <v>,</v>
      </c>
      <c r="O367" s="14">
        <f t="shared" si="73"/>
        <v>11</v>
      </c>
      <c r="P367" s="14" t="str">
        <f t="shared" si="74"/>
        <v>,</v>
      </c>
      <c r="Q367" s="14">
        <f t="shared" si="75"/>
        <v>17</v>
      </c>
      <c r="R367" s="14" t="str">
        <f t="shared" si="76"/>
        <v>,</v>
      </c>
      <c r="S367" s="14">
        <f t="shared" si="77"/>
        <v>95</v>
      </c>
      <c r="T367" s="14" t="str">
        <f t="shared" si="78"/>
        <v>,</v>
      </c>
      <c r="U367" s="14">
        <f t="shared" si="79"/>
        <v>60.31</v>
      </c>
      <c r="V367" s="14" t="str">
        <f t="shared" si="80"/>
        <v>,</v>
      </c>
      <c r="W367" s="14">
        <f t="shared" si="81"/>
        <v>17.010000000000002</v>
      </c>
      <c r="X367" s="14" t="str">
        <f t="shared" si="82"/>
        <v>,</v>
      </c>
      <c r="Y367" s="14">
        <f t="shared" si="83"/>
        <v>2003</v>
      </c>
      <c r="Z367" s="14" t="s">
        <v>72</v>
      </c>
    </row>
    <row r="368" spans="1:26" ht="29" x14ac:dyDescent="0.35">
      <c r="A368" t="s">
        <v>42</v>
      </c>
      <c r="B368" s="13">
        <f>VLOOKUP(Table4[[#This Row],[Crop]],Crop!$A$2:$B$5,2,FALSE)</f>
        <v>11</v>
      </c>
      <c r="C368" t="s">
        <v>12</v>
      </c>
      <c r="D368" s="14">
        <f>VLOOKUP(Table4[[#This Row],[District]],district!$A$2:$B$37,2,FALSE)</f>
        <v>17</v>
      </c>
      <c r="E368">
        <v>2004</v>
      </c>
      <c r="F368">
        <v>61.61</v>
      </c>
      <c r="G368">
        <v>93</v>
      </c>
      <c r="H368">
        <v>17.75</v>
      </c>
      <c r="L368" s="15" t="s">
        <v>68</v>
      </c>
      <c r="M368" s="14" t="s">
        <v>71</v>
      </c>
      <c r="N368" s="14" t="str">
        <f t="shared" si="72"/>
        <v>,</v>
      </c>
      <c r="O368" s="14">
        <f t="shared" si="73"/>
        <v>11</v>
      </c>
      <c r="P368" s="14" t="str">
        <f t="shared" si="74"/>
        <v>,</v>
      </c>
      <c r="Q368" s="14">
        <f t="shared" si="75"/>
        <v>17</v>
      </c>
      <c r="R368" s="14" t="str">
        <f t="shared" si="76"/>
        <v>,</v>
      </c>
      <c r="S368" s="14">
        <f t="shared" si="77"/>
        <v>93</v>
      </c>
      <c r="T368" s="14" t="str">
        <f t="shared" si="78"/>
        <v>,</v>
      </c>
      <c r="U368" s="14">
        <f t="shared" si="79"/>
        <v>61.61</v>
      </c>
      <c r="V368" s="14" t="str">
        <f t="shared" si="80"/>
        <v>,</v>
      </c>
      <c r="W368" s="14">
        <f t="shared" si="81"/>
        <v>17.75</v>
      </c>
      <c r="X368" s="14" t="str">
        <f t="shared" si="82"/>
        <v>,</v>
      </c>
      <c r="Y368" s="14">
        <f t="shared" si="83"/>
        <v>2004</v>
      </c>
      <c r="Z368" s="14" t="s">
        <v>72</v>
      </c>
    </row>
    <row r="369" spans="1:26" ht="29" x14ac:dyDescent="0.35">
      <c r="A369" t="s">
        <v>42</v>
      </c>
      <c r="B369" s="13">
        <f>VLOOKUP(Table4[[#This Row],[Crop]],Crop!$A$2:$B$5,2,FALSE)</f>
        <v>11</v>
      </c>
      <c r="C369" t="s">
        <v>12</v>
      </c>
      <c r="D369" s="14">
        <f>VLOOKUP(Table4[[#This Row],[District]],district!$A$2:$B$37,2,FALSE)</f>
        <v>17</v>
      </c>
      <c r="E369">
        <v>2005</v>
      </c>
      <c r="F369">
        <v>59.24</v>
      </c>
      <c r="G369">
        <v>90</v>
      </c>
      <c r="H369">
        <v>17.64</v>
      </c>
      <c r="L369" s="15" t="s">
        <v>68</v>
      </c>
      <c r="M369" s="14" t="s">
        <v>71</v>
      </c>
      <c r="N369" s="14" t="str">
        <f t="shared" si="72"/>
        <v>,</v>
      </c>
      <c r="O369" s="14">
        <f t="shared" si="73"/>
        <v>11</v>
      </c>
      <c r="P369" s="14" t="str">
        <f t="shared" si="74"/>
        <v>,</v>
      </c>
      <c r="Q369" s="14">
        <f t="shared" si="75"/>
        <v>17</v>
      </c>
      <c r="R369" s="14" t="str">
        <f t="shared" si="76"/>
        <v>,</v>
      </c>
      <c r="S369" s="14">
        <f t="shared" si="77"/>
        <v>90</v>
      </c>
      <c r="T369" s="14" t="str">
        <f t="shared" si="78"/>
        <v>,</v>
      </c>
      <c r="U369" s="14">
        <f t="shared" si="79"/>
        <v>59.24</v>
      </c>
      <c r="V369" s="14" t="str">
        <f t="shared" si="80"/>
        <v>,</v>
      </c>
      <c r="W369" s="14">
        <f t="shared" si="81"/>
        <v>17.64</v>
      </c>
      <c r="X369" s="14" t="str">
        <f t="shared" si="82"/>
        <v>,</v>
      </c>
      <c r="Y369" s="14">
        <f t="shared" si="83"/>
        <v>2005</v>
      </c>
      <c r="Z369" s="14" t="s">
        <v>72</v>
      </c>
    </row>
    <row r="370" spans="1:26" ht="29" x14ac:dyDescent="0.35">
      <c r="A370" t="s">
        <v>42</v>
      </c>
      <c r="B370" s="13">
        <f>VLOOKUP(Table4[[#This Row],[Crop]],Crop!$A$2:$B$5,2,FALSE)</f>
        <v>11</v>
      </c>
      <c r="C370" t="s">
        <v>12</v>
      </c>
      <c r="D370" s="14">
        <f>VLOOKUP(Table4[[#This Row],[District]],district!$A$2:$B$37,2,FALSE)</f>
        <v>17</v>
      </c>
      <c r="E370">
        <v>2006</v>
      </c>
      <c r="F370">
        <v>59.14</v>
      </c>
      <c r="G370">
        <v>92</v>
      </c>
      <c r="H370">
        <v>17.22</v>
      </c>
      <c r="L370" s="15" t="s">
        <v>68</v>
      </c>
      <c r="M370" s="14" t="s">
        <v>71</v>
      </c>
      <c r="N370" s="14" t="str">
        <f t="shared" si="72"/>
        <v>,</v>
      </c>
      <c r="O370" s="14">
        <f t="shared" si="73"/>
        <v>11</v>
      </c>
      <c r="P370" s="14" t="str">
        <f t="shared" si="74"/>
        <v>,</v>
      </c>
      <c r="Q370" s="14">
        <f t="shared" si="75"/>
        <v>17</v>
      </c>
      <c r="R370" s="14" t="str">
        <f t="shared" si="76"/>
        <v>,</v>
      </c>
      <c r="S370" s="14">
        <f t="shared" si="77"/>
        <v>92</v>
      </c>
      <c r="T370" s="14" t="str">
        <f t="shared" si="78"/>
        <v>,</v>
      </c>
      <c r="U370" s="14">
        <f t="shared" si="79"/>
        <v>59.14</v>
      </c>
      <c r="V370" s="14" t="str">
        <f t="shared" si="80"/>
        <v>,</v>
      </c>
      <c r="W370" s="14">
        <f t="shared" si="81"/>
        <v>17.22</v>
      </c>
      <c r="X370" s="14" t="str">
        <f t="shared" si="82"/>
        <v>,</v>
      </c>
      <c r="Y370" s="14">
        <f t="shared" si="83"/>
        <v>2006</v>
      </c>
      <c r="Z370" s="14" t="s">
        <v>72</v>
      </c>
    </row>
    <row r="371" spans="1:26" ht="29" x14ac:dyDescent="0.35">
      <c r="A371" t="s">
        <v>42</v>
      </c>
      <c r="B371" s="13">
        <f>VLOOKUP(Table4[[#This Row],[Crop]],Crop!$A$2:$B$5,2,FALSE)</f>
        <v>11</v>
      </c>
      <c r="C371" t="s">
        <v>12</v>
      </c>
      <c r="D371" s="14">
        <f>VLOOKUP(Table4[[#This Row],[District]],district!$A$2:$B$37,2,FALSE)</f>
        <v>17</v>
      </c>
      <c r="E371">
        <v>2007</v>
      </c>
      <c r="F371">
        <v>62.92</v>
      </c>
      <c r="G371">
        <v>84</v>
      </c>
      <c r="H371">
        <v>20.07</v>
      </c>
      <c r="L371" s="15" t="s">
        <v>68</v>
      </c>
      <c r="M371" s="14" t="s">
        <v>71</v>
      </c>
      <c r="N371" s="14" t="str">
        <f t="shared" si="72"/>
        <v>,</v>
      </c>
      <c r="O371" s="14">
        <f t="shared" si="73"/>
        <v>11</v>
      </c>
      <c r="P371" s="14" t="str">
        <f t="shared" si="74"/>
        <v>,</v>
      </c>
      <c r="Q371" s="14">
        <f t="shared" si="75"/>
        <v>17</v>
      </c>
      <c r="R371" s="14" t="str">
        <f t="shared" si="76"/>
        <v>,</v>
      </c>
      <c r="S371" s="14">
        <f t="shared" si="77"/>
        <v>84</v>
      </c>
      <c r="T371" s="14" t="str">
        <f t="shared" si="78"/>
        <v>,</v>
      </c>
      <c r="U371" s="14">
        <f t="shared" si="79"/>
        <v>62.92</v>
      </c>
      <c r="V371" s="14" t="str">
        <f t="shared" si="80"/>
        <v>,</v>
      </c>
      <c r="W371" s="14">
        <f t="shared" si="81"/>
        <v>20.07</v>
      </c>
      <c r="X371" s="14" t="str">
        <f t="shared" si="82"/>
        <v>,</v>
      </c>
      <c r="Y371" s="14">
        <f t="shared" si="83"/>
        <v>2007</v>
      </c>
      <c r="Z371" s="14" t="s">
        <v>72</v>
      </c>
    </row>
    <row r="372" spans="1:26" ht="29" x14ac:dyDescent="0.35">
      <c r="A372" t="s">
        <v>42</v>
      </c>
      <c r="B372" s="13">
        <f>VLOOKUP(Table4[[#This Row],[Crop]],Crop!$A$2:$B$5,2,FALSE)</f>
        <v>11</v>
      </c>
      <c r="C372" t="s">
        <v>12</v>
      </c>
      <c r="D372" s="14">
        <f>VLOOKUP(Table4[[#This Row],[District]],district!$A$2:$B$37,2,FALSE)</f>
        <v>17</v>
      </c>
      <c r="E372">
        <v>2008</v>
      </c>
      <c r="F372">
        <v>83.37</v>
      </c>
      <c r="G372">
        <v>108</v>
      </c>
      <c r="H372">
        <v>20.68</v>
      </c>
      <c r="L372" s="15" t="s">
        <v>68</v>
      </c>
      <c r="M372" s="14" t="s">
        <v>71</v>
      </c>
      <c r="N372" s="14" t="str">
        <f t="shared" si="72"/>
        <v>,</v>
      </c>
      <c r="O372" s="14">
        <f t="shared" si="73"/>
        <v>11</v>
      </c>
      <c r="P372" s="14" t="str">
        <f t="shared" si="74"/>
        <v>,</v>
      </c>
      <c r="Q372" s="14">
        <f t="shared" si="75"/>
        <v>17</v>
      </c>
      <c r="R372" s="14" t="str">
        <f t="shared" si="76"/>
        <v>,</v>
      </c>
      <c r="S372" s="14">
        <f t="shared" si="77"/>
        <v>108</v>
      </c>
      <c r="T372" s="14" t="str">
        <f t="shared" si="78"/>
        <v>,</v>
      </c>
      <c r="U372" s="14">
        <f t="shared" si="79"/>
        <v>83.37</v>
      </c>
      <c r="V372" s="14" t="str">
        <f t="shared" si="80"/>
        <v>,</v>
      </c>
      <c r="W372" s="14">
        <f t="shared" si="81"/>
        <v>20.68</v>
      </c>
      <c r="X372" s="14" t="str">
        <f t="shared" si="82"/>
        <v>,</v>
      </c>
      <c r="Y372" s="14">
        <f t="shared" si="83"/>
        <v>2008</v>
      </c>
      <c r="Z372" s="14" t="s">
        <v>72</v>
      </c>
    </row>
    <row r="373" spans="1:26" ht="29" x14ac:dyDescent="0.35">
      <c r="A373" t="s">
        <v>42</v>
      </c>
      <c r="B373" s="13">
        <f>VLOOKUP(Table4[[#This Row],[Crop]],Crop!$A$2:$B$5,2,FALSE)</f>
        <v>11</v>
      </c>
      <c r="C373" t="s">
        <v>12</v>
      </c>
      <c r="D373" s="14">
        <f>VLOOKUP(Table4[[#This Row],[District]],district!$A$2:$B$37,2,FALSE)</f>
        <v>17</v>
      </c>
      <c r="E373">
        <v>2009</v>
      </c>
      <c r="F373">
        <v>62.71</v>
      </c>
      <c r="G373">
        <v>85</v>
      </c>
      <c r="H373">
        <v>19.77</v>
      </c>
      <c r="L373" s="15" t="s">
        <v>68</v>
      </c>
      <c r="M373" s="14" t="s">
        <v>71</v>
      </c>
      <c r="N373" s="14" t="str">
        <f t="shared" si="72"/>
        <v>,</v>
      </c>
      <c r="O373" s="14">
        <f t="shared" si="73"/>
        <v>11</v>
      </c>
      <c r="P373" s="14" t="str">
        <f t="shared" si="74"/>
        <v>,</v>
      </c>
      <c r="Q373" s="14">
        <f t="shared" si="75"/>
        <v>17</v>
      </c>
      <c r="R373" s="14" t="str">
        <f t="shared" si="76"/>
        <v>,</v>
      </c>
      <c r="S373" s="14">
        <f t="shared" si="77"/>
        <v>85</v>
      </c>
      <c r="T373" s="14" t="str">
        <f t="shared" si="78"/>
        <v>,</v>
      </c>
      <c r="U373" s="14">
        <f t="shared" si="79"/>
        <v>62.71</v>
      </c>
      <c r="V373" s="14" t="str">
        <f t="shared" si="80"/>
        <v>,</v>
      </c>
      <c r="W373" s="14">
        <f t="shared" si="81"/>
        <v>19.77</v>
      </c>
      <c r="X373" s="14" t="str">
        <f t="shared" si="82"/>
        <v>,</v>
      </c>
      <c r="Y373" s="14">
        <f t="shared" si="83"/>
        <v>2009</v>
      </c>
      <c r="Z373" s="14" t="s">
        <v>72</v>
      </c>
    </row>
    <row r="374" spans="1:26" ht="29" x14ac:dyDescent="0.35">
      <c r="A374" t="s">
        <v>42</v>
      </c>
      <c r="B374" s="13">
        <f>VLOOKUP(Table4[[#This Row],[Crop]],Crop!$A$2:$B$5,2,FALSE)</f>
        <v>11</v>
      </c>
      <c r="C374" t="s">
        <v>12</v>
      </c>
      <c r="D374" s="14">
        <f>VLOOKUP(Table4[[#This Row],[District]],district!$A$2:$B$37,2,FALSE)</f>
        <v>17</v>
      </c>
      <c r="E374">
        <v>2010</v>
      </c>
      <c r="F374">
        <v>59.36</v>
      </c>
      <c r="G374">
        <v>81</v>
      </c>
      <c r="H374">
        <v>19.63</v>
      </c>
      <c r="L374" s="15" t="s">
        <v>68</v>
      </c>
      <c r="M374" s="14" t="s">
        <v>71</v>
      </c>
      <c r="N374" s="14" t="str">
        <f t="shared" si="72"/>
        <v>,</v>
      </c>
      <c r="O374" s="14">
        <f t="shared" si="73"/>
        <v>11</v>
      </c>
      <c r="P374" s="14" t="str">
        <f t="shared" si="74"/>
        <v>,</v>
      </c>
      <c r="Q374" s="14">
        <f t="shared" si="75"/>
        <v>17</v>
      </c>
      <c r="R374" s="14" t="str">
        <f t="shared" si="76"/>
        <v>,</v>
      </c>
      <c r="S374" s="14">
        <f t="shared" si="77"/>
        <v>81</v>
      </c>
      <c r="T374" s="14" t="str">
        <f t="shared" si="78"/>
        <v>,</v>
      </c>
      <c r="U374" s="14">
        <f t="shared" si="79"/>
        <v>59.36</v>
      </c>
      <c r="V374" s="14" t="str">
        <f t="shared" si="80"/>
        <v>,</v>
      </c>
      <c r="W374" s="14">
        <f t="shared" si="81"/>
        <v>19.63</v>
      </c>
      <c r="X374" s="14" t="str">
        <f t="shared" si="82"/>
        <v>,</v>
      </c>
      <c r="Y374" s="14">
        <f t="shared" si="83"/>
        <v>2010</v>
      </c>
      <c r="Z374" s="14" t="s">
        <v>72</v>
      </c>
    </row>
    <row r="375" spans="1:26" ht="29" x14ac:dyDescent="0.35">
      <c r="A375" t="s">
        <v>42</v>
      </c>
      <c r="B375" s="13">
        <f>VLOOKUP(Table4[[#This Row],[Crop]],Crop!$A$2:$B$5,2,FALSE)</f>
        <v>11</v>
      </c>
      <c r="C375" t="s">
        <v>12</v>
      </c>
      <c r="D375" s="14">
        <f>VLOOKUP(Table4[[#This Row],[District]],district!$A$2:$B$37,2,FALSE)</f>
        <v>17</v>
      </c>
      <c r="E375">
        <v>2011</v>
      </c>
      <c r="F375">
        <v>55.94</v>
      </c>
      <c r="G375">
        <v>79</v>
      </c>
      <c r="H375">
        <v>18.97</v>
      </c>
      <c r="L375" s="15" t="s">
        <v>68</v>
      </c>
      <c r="M375" s="14" t="s">
        <v>71</v>
      </c>
      <c r="N375" s="14" t="str">
        <f t="shared" si="72"/>
        <v>,</v>
      </c>
      <c r="O375" s="14">
        <f t="shared" si="73"/>
        <v>11</v>
      </c>
      <c r="P375" s="14" t="str">
        <f t="shared" si="74"/>
        <v>,</v>
      </c>
      <c r="Q375" s="14">
        <f t="shared" si="75"/>
        <v>17</v>
      </c>
      <c r="R375" s="14" t="str">
        <f t="shared" si="76"/>
        <v>,</v>
      </c>
      <c r="S375" s="14">
        <f t="shared" si="77"/>
        <v>79</v>
      </c>
      <c r="T375" s="14" t="str">
        <f t="shared" si="78"/>
        <v>,</v>
      </c>
      <c r="U375" s="14">
        <f t="shared" si="79"/>
        <v>55.94</v>
      </c>
      <c r="V375" s="14" t="str">
        <f t="shared" si="80"/>
        <v>,</v>
      </c>
      <c r="W375" s="14">
        <f t="shared" si="81"/>
        <v>18.97</v>
      </c>
      <c r="X375" s="14" t="str">
        <f t="shared" si="82"/>
        <v>,</v>
      </c>
      <c r="Y375" s="14">
        <f t="shared" si="83"/>
        <v>2011</v>
      </c>
      <c r="Z375" s="14" t="s">
        <v>72</v>
      </c>
    </row>
    <row r="376" spans="1:26" ht="29" x14ac:dyDescent="0.35">
      <c r="A376" t="s">
        <v>42</v>
      </c>
      <c r="B376" s="13">
        <f>VLOOKUP(Table4[[#This Row],[Crop]],Crop!$A$2:$B$5,2,FALSE)</f>
        <v>11</v>
      </c>
      <c r="C376" t="s">
        <v>12</v>
      </c>
      <c r="D376" s="14">
        <f>VLOOKUP(Table4[[#This Row],[District]],district!$A$2:$B$37,2,FALSE)</f>
        <v>17</v>
      </c>
      <c r="E376">
        <v>2012</v>
      </c>
      <c r="F376">
        <v>59.2</v>
      </c>
      <c r="G376">
        <v>71</v>
      </c>
      <c r="H376">
        <v>22.34</v>
      </c>
      <c r="L376" s="15" t="s">
        <v>68</v>
      </c>
      <c r="M376" s="14" t="s">
        <v>71</v>
      </c>
      <c r="N376" s="14" t="str">
        <f t="shared" si="72"/>
        <v>,</v>
      </c>
      <c r="O376" s="14">
        <f t="shared" si="73"/>
        <v>11</v>
      </c>
      <c r="P376" s="14" t="str">
        <f t="shared" si="74"/>
        <v>,</v>
      </c>
      <c r="Q376" s="14">
        <f t="shared" si="75"/>
        <v>17</v>
      </c>
      <c r="R376" s="14" t="str">
        <f t="shared" si="76"/>
        <v>,</v>
      </c>
      <c r="S376" s="14">
        <f t="shared" si="77"/>
        <v>71</v>
      </c>
      <c r="T376" s="14" t="str">
        <f t="shared" si="78"/>
        <v>,</v>
      </c>
      <c r="U376" s="14">
        <f t="shared" si="79"/>
        <v>59.2</v>
      </c>
      <c r="V376" s="14" t="str">
        <f t="shared" si="80"/>
        <v>,</v>
      </c>
      <c r="W376" s="14">
        <f t="shared" si="81"/>
        <v>22.34</v>
      </c>
      <c r="X376" s="14" t="str">
        <f t="shared" si="82"/>
        <v>,</v>
      </c>
      <c r="Y376" s="14">
        <f t="shared" si="83"/>
        <v>2012</v>
      </c>
      <c r="Z376" s="14" t="s">
        <v>72</v>
      </c>
    </row>
    <row r="377" spans="1:26" ht="29" x14ac:dyDescent="0.35">
      <c r="A377" t="s">
        <v>42</v>
      </c>
      <c r="B377" s="13">
        <f>VLOOKUP(Table4[[#This Row],[Crop]],Crop!$A$2:$B$5,2,FALSE)</f>
        <v>11</v>
      </c>
      <c r="C377" t="s">
        <v>12</v>
      </c>
      <c r="D377" s="14">
        <f>VLOOKUP(Table4[[#This Row],[District]],district!$A$2:$B$37,2,FALSE)</f>
        <v>17</v>
      </c>
      <c r="E377">
        <v>2013</v>
      </c>
      <c r="F377">
        <v>64.94</v>
      </c>
      <c r="G377">
        <v>94</v>
      </c>
      <c r="H377">
        <v>18.510000000000002</v>
      </c>
      <c r="L377" s="15" t="s">
        <v>68</v>
      </c>
      <c r="M377" s="14" t="s">
        <v>71</v>
      </c>
      <c r="N377" s="14" t="str">
        <f t="shared" si="72"/>
        <v>,</v>
      </c>
      <c r="O377" s="14">
        <f t="shared" si="73"/>
        <v>11</v>
      </c>
      <c r="P377" s="14" t="str">
        <f t="shared" si="74"/>
        <v>,</v>
      </c>
      <c r="Q377" s="14">
        <f t="shared" si="75"/>
        <v>17</v>
      </c>
      <c r="R377" s="14" t="str">
        <f t="shared" si="76"/>
        <v>,</v>
      </c>
      <c r="S377" s="14">
        <f t="shared" si="77"/>
        <v>94</v>
      </c>
      <c r="T377" s="14" t="str">
        <f t="shared" si="78"/>
        <v>,</v>
      </c>
      <c r="U377" s="14">
        <f t="shared" si="79"/>
        <v>64.94</v>
      </c>
      <c r="V377" s="14" t="str">
        <f t="shared" si="80"/>
        <v>,</v>
      </c>
      <c r="W377" s="14">
        <f t="shared" si="81"/>
        <v>18.510000000000002</v>
      </c>
      <c r="X377" s="14" t="str">
        <f t="shared" si="82"/>
        <v>,</v>
      </c>
      <c r="Y377" s="14">
        <f t="shared" si="83"/>
        <v>2013</v>
      </c>
      <c r="Z377" s="14" t="s">
        <v>72</v>
      </c>
    </row>
    <row r="378" spans="1:26" ht="29" x14ac:dyDescent="0.35">
      <c r="A378" t="s">
        <v>42</v>
      </c>
      <c r="B378" s="13">
        <f>VLOOKUP(Table4[[#This Row],[Crop]],Crop!$A$2:$B$5,2,FALSE)</f>
        <v>11</v>
      </c>
      <c r="C378" t="s">
        <v>12</v>
      </c>
      <c r="D378" s="14">
        <f>VLOOKUP(Table4[[#This Row],[District]],district!$A$2:$B$37,2,FALSE)</f>
        <v>17</v>
      </c>
      <c r="E378">
        <v>2014</v>
      </c>
      <c r="F378">
        <v>78.87</v>
      </c>
      <c r="G378">
        <v>100</v>
      </c>
      <c r="H378">
        <v>21.13</v>
      </c>
      <c r="L378" s="15" t="s">
        <v>68</v>
      </c>
      <c r="M378" s="14" t="s">
        <v>71</v>
      </c>
      <c r="N378" s="14" t="str">
        <f t="shared" si="72"/>
        <v>,</v>
      </c>
      <c r="O378" s="14">
        <f t="shared" si="73"/>
        <v>11</v>
      </c>
      <c r="P378" s="14" t="str">
        <f t="shared" si="74"/>
        <v>,</v>
      </c>
      <c r="Q378" s="14">
        <f t="shared" si="75"/>
        <v>17</v>
      </c>
      <c r="R378" s="14" t="str">
        <f t="shared" si="76"/>
        <v>,</v>
      </c>
      <c r="S378" s="14">
        <f t="shared" si="77"/>
        <v>100</v>
      </c>
      <c r="T378" s="14" t="str">
        <f t="shared" si="78"/>
        <v>,</v>
      </c>
      <c r="U378" s="14">
        <f t="shared" si="79"/>
        <v>78.87</v>
      </c>
      <c r="V378" s="14" t="str">
        <f t="shared" si="80"/>
        <v>,</v>
      </c>
      <c r="W378" s="14">
        <f t="shared" si="81"/>
        <v>21.13</v>
      </c>
      <c r="X378" s="14" t="str">
        <f t="shared" si="82"/>
        <v>,</v>
      </c>
      <c r="Y378" s="14">
        <f t="shared" si="83"/>
        <v>2014</v>
      </c>
      <c r="Z378" s="14" t="s">
        <v>72</v>
      </c>
    </row>
    <row r="379" spans="1:26" ht="29" x14ac:dyDescent="0.35">
      <c r="A379" t="s">
        <v>42</v>
      </c>
      <c r="B379" s="13">
        <f>VLOOKUP(Table4[[#This Row],[Crop]],Crop!$A$2:$B$5,2,FALSE)</f>
        <v>11</v>
      </c>
      <c r="C379" t="s">
        <v>12</v>
      </c>
      <c r="D379" s="14">
        <f>VLOOKUP(Table4[[#This Row],[District]],district!$A$2:$B$37,2,FALSE)</f>
        <v>17</v>
      </c>
      <c r="E379">
        <v>2015</v>
      </c>
      <c r="F379">
        <v>65.599999999999994</v>
      </c>
      <c r="G379">
        <v>86</v>
      </c>
      <c r="H379">
        <v>20.440000000000001</v>
      </c>
      <c r="L379" s="15" t="s">
        <v>68</v>
      </c>
      <c r="M379" s="14" t="s">
        <v>71</v>
      </c>
      <c r="N379" s="14" t="str">
        <f t="shared" si="72"/>
        <v>,</v>
      </c>
      <c r="O379" s="14">
        <f t="shared" si="73"/>
        <v>11</v>
      </c>
      <c r="P379" s="14" t="str">
        <f t="shared" si="74"/>
        <v>,</v>
      </c>
      <c r="Q379" s="14">
        <f t="shared" si="75"/>
        <v>17</v>
      </c>
      <c r="R379" s="14" t="str">
        <f t="shared" si="76"/>
        <v>,</v>
      </c>
      <c r="S379" s="14">
        <f t="shared" si="77"/>
        <v>86</v>
      </c>
      <c r="T379" s="14" t="str">
        <f t="shared" si="78"/>
        <v>,</v>
      </c>
      <c r="U379" s="14">
        <f t="shared" si="79"/>
        <v>65.599999999999994</v>
      </c>
      <c r="V379" s="14" t="str">
        <f t="shared" si="80"/>
        <v>,</v>
      </c>
      <c r="W379" s="14">
        <f t="shared" si="81"/>
        <v>20.440000000000001</v>
      </c>
      <c r="X379" s="14" t="str">
        <f t="shared" si="82"/>
        <v>,</v>
      </c>
      <c r="Y379" s="14">
        <f t="shared" si="83"/>
        <v>2015</v>
      </c>
      <c r="Z379" s="14" t="s">
        <v>72</v>
      </c>
    </row>
    <row r="380" spans="1:26" ht="29" x14ac:dyDescent="0.35">
      <c r="A380" t="s">
        <v>42</v>
      </c>
      <c r="B380" s="13">
        <f>VLOOKUP(Table4[[#This Row],[Crop]],Crop!$A$2:$B$5,2,FALSE)</f>
        <v>11</v>
      </c>
      <c r="C380" t="s">
        <v>12</v>
      </c>
      <c r="D380" s="14">
        <f>VLOOKUP(Table4[[#This Row],[District]],district!$A$2:$B$37,2,FALSE)</f>
        <v>17</v>
      </c>
      <c r="E380">
        <v>2016</v>
      </c>
      <c r="F380">
        <v>57.62</v>
      </c>
      <c r="G380">
        <v>80</v>
      </c>
      <c r="H380">
        <v>19.3</v>
      </c>
      <c r="L380" s="15" t="s">
        <v>68</v>
      </c>
      <c r="M380" s="14" t="s">
        <v>71</v>
      </c>
      <c r="N380" s="14" t="str">
        <f t="shared" si="72"/>
        <v>,</v>
      </c>
      <c r="O380" s="14">
        <f t="shared" si="73"/>
        <v>11</v>
      </c>
      <c r="P380" s="14" t="str">
        <f t="shared" si="74"/>
        <v>,</v>
      </c>
      <c r="Q380" s="14">
        <f t="shared" si="75"/>
        <v>17</v>
      </c>
      <c r="R380" s="14" t="str">
        <f t="shared" si="76"/>
        <v>,</v>
      </c>
      <c r="S380" s="14">
        <f t="shared" si="77"/>
        <v>80</v>
      </c>
      <c r="T380" s="14" t="str">
        <f t="shared" si="78"/>
        <v>,</v>
      </c>
      <c r="U380" s="14">
        <f t="shared" si="79"/>
        <v>57.62</v>
      </c>
      <c r="V380" s="14" t="str">
        <f t="shared" si="80"/>
        <v>,</v>
      </c>
      <c r="W380" s="14">
        <f t="shared" si="81"/>
        <v>19.3</v>
      </c>
      <c r="X380" s="14" t="str">
        <f t="shared" si="82"/>
        <v>,</v>
      </c>
      <c r="Y380" s="14">
        <f t="shared" si="83"/>
        <v>2016</v>
      </c>
      <c r="Z380" s="14" t="s">
        <v>72</v>
      </c>
    </row>
    <row r="381" spans="1:26" ht="29" x14ac:dyDescent="0.35">
      <c r="A381" t="s">
        <v>42</v>
      </c>
      <c r="B381" s="13">
        <f>VLOOKUP(Table4[[#This Row],[Crop]],Crop!$A$2:$B$5,2,FALSE)</f>
        <v>11</v>
      </c>
      <c r="C381" t="s">
        <v>12</v>
      </c>
      <c r="D381" s="14">
        <f>VLOOKUP(Table4[[#This Row],[District]],district!$A$2:$B$37,2,FALSE)</f>
        <v>17</v>
      </c>
      <c r="E381">
        <v>2017</v>
      </c>
      <c r="F381">
        <v>63.11</v>
      </c>
      <c r="G381">
        <v>79</v>
      </c>
      <c r="H381">
        <v>21.4</v>
      </c>
      <c r="L381" s="15" t="s">
        <v>68</v>
      </c>
      <c r="M381" s="14" t="s">
        <v>71</v>
      </c>
      <c r="N381" s="14" t="str">
        <f t="shared" si="72"/>
        <v>,</v>
      </c>
      <c r="O381" s="14">
        <f t="shared" si="73"/>
        <v>11</v>
      </c>
      <c r="P381" s="14" t="str">
        <f t="shared" si="74"/>
        <v>,</v>
      </c>
      <c r="Q381" s="14">
        <f t="shared" si="75"/>
        <v>17</v>
      </c>
      <c r="R381" s="14" t="str">
        <f t="shared" si="76"/>
        <v>,</v>
      </c>
      <c r="S381" s="14">
        <f t="shared" si="77"/>
        <v>79</v>
      </c>
      <c r="T381" s="14" t="str">
        <f t="shared" si="78"/>
        <v>,</v>
      </c>
      <c r="U381" s="14">
        <f t="shared" si="79"/>
        <v>63.11</v>
      </c>
      <c r="V381" s="14" t="str">
        <f t="shared" si="80"/>
        <v>,</v>
      </c>
      <c r="W381" s="14">
        <f t="shared" si="81"/>
        <v>21.4</v>
      </c>
      <c r="X381" s="14" t="str">
        <f t="shared" si="82"/>
        <v>,</v>
      </c>
      <c r="Y381" s="14">
        <f t="shared" si="83"/>
        <v>2017</v>
      </c>
      <c r="Z381" s="14" t="s">
        <v>72</v>
      </c>
    </row>
    <row r="382" spans="1:26" ht="29" x14ac:dyDescent="0.35">
      <c r="A382" t="s">
        <v>42</v>
      </c>
      <c r="B382" s="13">
        <f>VLOOKUP(Table4[[#This Row],[Crop]],Crop!$A$2:$B$5,2,FALSE)</f>
        <v>11</v>
      </c>
      <c r="C382" t="s">
        <v>12</v>
      </c>
      <c r="D382" s="14">
        <f>VLOOKUP(Table4[[#This Row],[District]],district!$A$2:$B$37,2,FALSE)</f>
        <v>17</v>
      </c>
      <c r="E382">
        <v>2018</v>
      </c>
      <c r="F382">
        <v>71.47</v>
      </c>
      <c r="G382">
        <v>88</v>
      </c>
      <c r="H382">
        <v>21.76</v>
      </c>
      <c r="L382" s="15" t="s">
        <v>68</v>
      </c>
      <c r="M382" s="14" t="s">
        <v>71</v>
      </c>
      <c r="N382" s="14" t="str">
        <f t="shared" si="72"/>
        <v>,</v>
      </c>
      <c r="O382" s="14">
        <f t="shared" si="73"/>
        <v>11</v>
      </c>
      <c r="P382" s="14" t="str">
        <f t="shared" si="74"/>
        <v>,</v>
      </c>
      <c r="Q382" s="14">
        <f t="shared" si="75"/>
        <v>17</v>
      </c>
      <c r="R382" s="14" t="str">
        <f t="shared" si="76"/>
        <v>,</v>
      </c>
      <c r="S382" s="14">
        <f t="shared" si="77"/>
        <v>88</v>
      </c>
      <c r="T382" s="14" t="str">
        <f t="shared" si="78"/>
        <v>,</v>
      </c>
      <c r="U382" s="14">
        <f t="shared" si="79"/>
        <v>71.47</v>
      </c>
      <c r="V382" s="14" t="str">
        <f t="shared" si="80"/>
        <v>,</v>
      </c>
      <c r="W382" s="14">
        <f t="shared" si="81"/>
        <v>21.76</v>
      </c>
      <c r="X382" s="14" t="str">
        <f t="shared" si="82"/>
        <v>,</v>
      </c>
      <c r="Y382" s="14">
        <f t="shared" si="83"/>
        <v>2018</v>
      </c>
      <c r="Z382" s="14" t="s">
        <v>72</v>
      </c>
    </row>
    <row r="383" spans="1:26" ht="29" x14ac:dyDescent="0.35">
      <c r="A383" t="s">
        <v>42</v>
      </c>
      <c r="B383" s="13">
        <f>VLOOKUP(Table4[[#This Row],[Crop]],Crop!$A$2:$B$5,2,FALSE)</f>
        <v>11</v>
      </c>
      <c r="C383" t="s">
        <v>12</v>
      </c>
      <c r="D383" s="14">
        <f>VLOOKUP(Table4[[#This Row],[District]],district!$A$2:$B$37,2,FALSE)</f>
        <v>17</v>
      </c>
      <c r="E383">
        <v>2019</v>
      </c>
      <c r="F383">
        <v>76.510000000000005</v>
      </c>
      <c r="G383">
        <v>88</v>
      </c>
      <c r="H383">
        <v>23.29</v>
      </c>
      <c r="L383" s="15" t="s">
        <v>68</v>
      </c>
      <c r="M383" s="14" t="s">
        <v>71</v>
      </c>
      <c r="N383" s="14" t="str">
        <f t="shared" ref="N383:N446" si="84">N382</f>
        <v>,</v>
      </c>
      <c r="O383" s="14">
        <f t="shared" ref="O383:O446" si="85">B383</f>
        <v>11</v>
      </c>
      <c r="P383" s="14" t="str">
        <f t="shared" ref="P383:P446" si="86">N383</f>
        <v>,</v>
      </c>
      <c r="Q383" s="14">
        <f t="shared" ref="Q383:Q446" si="87">D383</f>
        <v>17</v>
      </c>
      <c r="R383" s="14" t="str">
        <f t="shared" ref="R383:R446" si="88">N383</f>
        <v>,</v>
      </c>
      <c r="S383" s="14">
        <f t="shared" ref="S383:S446" si="89">G383</f>
        <v>88</v>
      </c>
      <c r="T383" s="14" t="str">
        <f t="shared" ref="T383:T446" si="90">N382</f>
        <v>,</v>
      </c>
      <c r="U383" s="14">
        <f t="shared" ref="U383:U446" si="91">F383</f>
        <v>76.510000000000005</v>
      </c>
      <c r="V383" s="14" t="str">
        <f t="shared" ref="V383:V446" si="92">N382</f>
        <v>,</v>
      </c>
      <c r="W383" s="14">
        <f t="shared" ref="W383:W446" si="93">H383</f>
        <v>23.29</v>
      </c>
      <c r="X383" s="14" t="str">
        <f t="shared" ref="X383:X446" si="94">N382</f>
        <v>,</v>
      </c>
      <c r="Y383" s="14">
        <f t="shared" ref="Y383:Y446" si="95">E383</f>
        <v>2019</v>
      </c>
      <c r="Z383" s="14" t="s">
        <v>72</v>
      </c>
    </row>
    <row r="384" spans="1:26" ht="29" x14ac:dyDescent="0.35">
      <c r="A384" t="s">
        <v>42</v>
      </c>
      <c r="B384" s="13">
        <f>VLOOKUP(Table4[[#This Row],[Crop]],Crop!$A$2:$B$5,2,FALSE)</f>
        <v>11</v>
      </c>
      <c r="C384" t="s">
        <v>12</v>
      </c>
      <c r="D384" s="14">
        <f>VLOOKUP(Table4[[#This Row],[District]],district!$A$2:$B$37,2,FALSE)</f>
        <v>17</v>
      </c>
      <c r="E384">
        <v>2020</v>
      </c>
      <c r="F384">
        <v>68.7</v>
      </c>
      <c r="G384">
        <v>72</v>
      </c>
      <c r="H384">
        <v>23.85</v>
      </c>
      <c r="L384" s="15" t="s">
        <v>68</v>
      </c>
      <c r="M384" s="14" t="s">
        <v>71</v>
      </c>
      <c r="N384" s="14" t="str">
        <f t="shared" si="84"/>
        <v>,</v>
      </c>
      <c r="O384" s="14">
        <f t="shared" si="85"/>
        <v>11</v>
      </c>
      <c r="P384" s="14" t="str">
        <f t="shared" si="86"/>
        <v>,</v>
      </c>
      <c r="Q384" s="14">
        <f t="shared" si="87"/>
        <v>17</v>
      </c>
      <c r="R384" s="14" t="str">
        <f t="shared" si="88"/>
        <v>,</v>
      </c>
      <c r="S384" s="14">
        <f t="shared" si="89"/>
        <v>72</v>
      </c>
      <c r="T384" s="14" t="str">
        <f t="shared" si="90"/>
        <v>,</v>
      </c>
      <c r="U384" s="14">
        <f t="shared" si="91"/>
        <v>68.7</v>
      </c>
      <c r="V384" s="14" t="str">
        <f t="shared" si="92"/>
        <v>,</v>
      </c>
      <c r="W384" s="14">
        <f t="shared" si="93"/>
        <v>23.85</v>
      </c>
      <c r="X384" s="14" t="str">
        <f t="shared" si="94"/>
        <v>,</v>
      </c>
      <c r="Y384" s="14">
        <f t="shared" si="95"/>
        <v>2020</v>
      </c>
      <c r="Z384" s="14" t="s">
        <v>72</v>
      </c>
    </row>
    <row r="385" spans="1:26" ht="29" x14ac:dyDescent="0.35">
      <c r="A385" t="s">
        <v>42</v>
      </c>
      <c r="B385" s="13">
        <f>VLOOKUP(Table4[[#This Row],[Crop]],Crop!$A$2:$B$5,2,FALSE)</f>
        <v>11</v>
      </c>
      <c r="C385" t="s">
        <v>12</v>
      </c>
      <c r="D385" s="14">
        <f>VLOOKUP(Table4[[#This Row],[District]],district!$A$2:$B$37,2,FALSE)</f>
        <v>17</v>
      </c>
      <c r="E385">
        <v>2021</v>
      </c>
      <c r="F385">
        <v>68.209999999999994</v>
      </c>
      <c r="G385">
        <v>80</v>
      </c>
      <c r="H385">
        <v>21.32</v>
      </c>
      <c r="K385" s="2"/>
      <c r="L385" s="15" t="s">
        <v>68</v>
      </c>
      <c r="M385" s="14" t="s">
        <v>71</v>
      </c>
      <c r="N385" s="14" t="str">
        <f t="shared" si="84"/>
        <v>,</v>
      </c>
      <c r="O385" s="14">
        <f t="shared" si="85"/>
        <v>11</v>
      </c>
      <c r="P385" s="14" t="str">
        <f t="shared" si="86"/>
        <v>,</v>
      </c>
      <c r="Q385" s="14">
        <f t="shared" si="87"/>
        <v>17</v>
      </c>
      <c r="R385" s="14" t="str">
        <f t="shared" si="88"/>
        <v>,</v>
      </c>
      <c r="S385" s="14">
        <f t="shared" si="89"/>
        <v>80</v>
      </c>
      <c r="T385" s="14" t="str">
        <f t="shared" si="90"/>
        <v>,</v>
      </c>
      <c r="U385" s="14">
        <f t="shared" si="91"/>
        <v>68.209999999999994</v>
      </c>
      <c r="V385" s="14" t="str">
        <f t="shared" si="92"/>
        <v>,</v>
      </c>
      <c r="W385" s="14">
        <f t="shared" si="93"/>
        <v>21.32</v>
      </c>
      <c r="X385" s="14" t="str">
        <f t="shared" si="94"/>
        <v>,</v>
      </c>
      <c r="Y385" s="14">
        <f t="shared" si="95"/>
        <v>2021</v>
      </c>
      <c r="Z385" s="14" t="s">
        <v>72</v>
      </c>
    </row>
    <row r="386" spans="1:26" ht="29" x14ac:dyDescent="0.35">
      <c r="A386" t="s">
        <v>42</v>
      </c>
      <c r="B386" s="13">
        <f>VLOOKUP(Table4[[#This Row],[Crop]],Crop!$A$2:$B$5,2,FALSE)</f>
        <v>11</v>
      </c>
      <c r="C386" t="s">
        <v>13</v>
      </c>
      <c r="D386" s="14">
        <f>VLOOKUP(Table4[[#This Row],[District]],district!$A$2:$B$37,2,FALSE)</f>
        <v>14</v>
      </c>
      <c r="E386">
        <v>1990</v>
      </c>
      <c r="F386">
        <v>71.040000000000006</v>
      </c>
      <c r="G386">
        <v>149</v>
      </c>
      <c r="H386">
        <v>12.77</v>
      </c>
      <c r="L386" s="15" t="s">
        <v>68</v>
      </c>
      <c r="M386" s="14" t="s">
        <v>71</v>
      </c>
      <c r="N386" s="14" t="str">
        <f t="shared" si="84"/>
        <v>,</v>
      </c>
      <c r="O386" s="14">
        <f t="shared" si="85"/>
        <v>11</v>
      </c>
      <c r="P386" s="14" t="str">
        <f t="shared" si="86"/>
        <v>,</v>
      </c>
      <c r="Q386" s="14">
        <f t="shared" si="87"/>
        <v>14</v>
      </c>
      <c r="R386" s="14" t="str">
        <f t="shared" si="88"/>
        <v>,</v>
      </c>
      <c r="S386" s="14">
        <f t="shared" si="89"/>
        <v>149</v>
      </c>
      <c r="T386" s="14" t="str">
        <f t="shared" si="90"/>
        <v>,</v>
      </c>
      <c r="U386" s="14">
        <f t="shared" si="91"/>
        <v>71.040000000000006</v>
      </c>
      <c r="V386" s="14" t="str">
        <f t="shared" si="92"/>
        <v>,</v>
      </c>
      <c r="W386" s="14">
        <f t="shared" si="93"/>
        <v>12.77</v>
      </c>
      <c r="X386" s="14" t="str">
        <f t="shared" si="94"/>
        <v>,</v>
      </c>
      <c r="Y386" s="14">
        <f t="shared" si="95"/>
        <v>1990</v>
      </c>
      <c r="Z386" s="14" t="s">
        <v>72</v>
      </c>
    </row>
    <row r="387" spans="1:26" ht="29" x14ac:dyDescent="0.35">
      <c r="A387" t="s">
        <v>42</v>
      </c>
      <c r="B387" s="13">
        <f>VLOOKUP(Table4[[#This Row],[Crop]],Crop!$A$2:$B$5,2,FALSE)</f>
        <v>11</v>
      </c>
      <c r="C387" t="s">
        <v>13</v>
      </c>
      <c r="D387" s="14">
        <f>VLOOKUP(Table4[[#This Row],[District]],district!$A$2:$B$37,2,FALSE)</f>
        <v>14</v>
      </c>
      <c r="E387">
        <v>1991</v>
      </c>
      <c r="F387">
        <v>59.53</v>
      </c>
      <c r="G387">
        <v>130</v>
      </c>
      <c r="H387">
        <v>12.27</v>
      </c>
      <c r="L387" s="15" t="s">
        <v>68</v>
      </c>
      <c r="M387" s="14" t="s">
        <v>71</v>
      </c>
      <c r="N387" s="14" t="str">
        <f t="shared" si="84"/>
        <v>,</v>
      </c>
      <c r="O387" s="14">
        <f t="shared" si="85"/>
        <v>11</v>
      </c>
      <c r="P387" s="14" t="str">
        <f t="shared" si="86"/>
        <v>,</v>
      </c>
      <c r="Q387" s="14">
        <f t="shared" si="87"/>
        <v>14</v>
      </c>
      <c r="R387" s="14" t="str">
        <f t="shared" si="88"/>
        <v>,</v>
      </c>
      <c r="S387" s="14">
        <f t="shared" si="89"/>
        <v>130</v>
      </c>
      <c r="T387" s="14" t="str">
        <f t="shared" si="90"/>
        <v>,</v>
      </c>
      <c r="U387" s="14">
        <f t="shared" si="91"/>
        <v>59.53</v>
      </c>
      <c r="V387" s="14" t="str">
        <f t="shared" si="92"/>
        <v>,</v>
      </c>
      <c r="W387" s="14">
        <f t="shared" si="93"/>
        <v>12.27</v>
      </c>
      <c r="X387" s="14" t="str">
        <f t="shared" si="94"/>
        <v>,</v>
      </c>
      <c r="Y387" s="14">
        <f t="shared" si="95"/>
        <v>1991</v>
      </c>
      <c r="Z387" s="14" t="s">
        <v>72</v>
      </c>
    </row>
    <row r="388" spans="1:26" ht="29" x14ac:dyDescent="0.35">
      <c r="A388" t="s">
        <v>42</v>
      </c>
      <c r="B388" s="13">
        <f>VLOOKUP(Table4[[#This Row],[Crop]],Crop!$A$2:$B$5,2,FALSE)</f>
        <v>11</v>
      </c>
      <c r="C388" t="s">
        <v>13</v>
      </c>
      <c r="D388" s="14">
        <f>VLOOKUP(Table4[[#This Row],[District]],district!$A$2:$B$37,2,FALSE)</f>
        <v>14</v>
      </c>
      <c r="E388">
        <v>1992</v>
      </c>
      <c r="F388">
        <v>59.86</v>
      </c>
      <c r="G388">
        <v>123</v>
      </c>
      <c r="H388">
        <v>13.04</v>
      </c>
      <c r="L388" s="15" t="s">
        <v>68</v>
      </c>
      <c r="M388" s="14" t="s">
        <v>71</v>
      </c>
      <c r="N388" s="14" t="str">
        <f t="shared" si="84"/>
        <v>,</v>
      </c>
      <c r="O388" s="14">
        <f t="shared" si="85"/>
        <v>11</v>
      </c>
      <c r="P388" s="14" t="str">
        <f t="shared" si="86"/>
        <v>,</v>
      </c>
      <c r="Q388" s="14">
        <f t="shared" si="87"/>
        <v>14</v>
      </c>
      <c r="R388" s="14" t="str">
        <f t="shared" si="88"/>
        <v>,</v>
      </c>
      <c r="S388" s="14">
        <f t="shared" si="89"/>
        <v>123</v>
      </c>
      <c r="T388" s="14" t="str">
        <f t="shared" si="90"/>
        <v>,</v>
      </c>
      <c r="U388" s="14">
        <f t="shared" si="91"/>
        <v>59.86</v>
      </c>
      <c r="V388" s="14" t="str">
        <f t="shared" si="92"/>
        <v>,</v>
      </c>
      <c r="W388" s="14">
        <f t="shared" si="93"/>
        <v>13.04</v>
      </c>
      <c r="X388" s="14" t="str">
        <f t="shared" si="94"/>
        <v>,</v>
      </c>
      <c r="Y388" s="14">
        <f t="shared" si="95"/>
        <v>1992</v>
      </c>
      <c r="Z388" s="14" t="s">
        <v>72</v>
      </c>
    </row>
    <row r="389" spans="1:26" ht="29" x14ac:dyDescent="0.35">
      <c r="A389" t="s">
        <v>42</v>
      </c>
      <c r="B389" s="13">
        <f>VLOOKUP(Table4[[#This Row],[Crop]],Crop!$A$2:$B$5,2,FALSE)</f>
        <v>11</v>
      </c>
      <c r="C389" t="s">
        <v>13</v>
      </c>
      <c r="D389" s="14">
        <f>VLOOKUP(Table4[[#This Row],[District]],district!$A$2:$B$37,2,FALSE)</f>
        <v>14</v>
      </c>
      <c r="E389">
        <v>1993</v>
      </c>
      <c r="F389">
        <v>62.89</v>
      </c>
      <c r="G389">
        <v>117</v>
      </c>
      <c r="H389">
        <v>14.4</v>
      </c>
      <c r="L389" s="15" t="s">
        <v>68</v>
      </c>
      <c r="M389" s="14" t="s">
        <v>71</v>
      </c>
      <c r="N389" s="14" t="str">
        <f t="shared" si="84"/>
        <v>,</v>
      </c>
      <c r="O389" s="14">
        <f t="shared" si="85"/>
        <v>11</v>
      </c>
      <c r="P389" s="14" t="str">
        <f t="shared" si="86"/>
        <v>,</v>
      </c>
      <c r="Q389" s="14">
        <f t="shared" si="87"/>
        <v>14</v>
      </c>
      <c r="R389" s="14" t="str">
        <f t="shared" si="88"/>
        <v>,</v>
      </c>
      <c r="S389" s="14">
        <f t="shared" si="89"/>
        <v>117</v>
      </c>
      <c r="T389" s="14" t="str">
        <f t="shared" si="90"/>
        <v>,</v>
      </c>
      <c r="U389" s="14">
        <f t="shared" si="91"/>
        <v>62.89</v>
      </c>
      <c r="V389" s="14" t="str">
        <f t="shared" si="92"/>
        <v>,</v>
      </c>
      <c r="W389" s="14">
        <f t="shared" si="93"/>
        <v>14.4</v>
      </c>
      <c r="X389" s="14" t="str">
        <f t="shared" si="94"/>
        <v>,</v>
      </c>
      <c r="Y389" s="14">
        <f t="shared" si="95"/>
        <v>1993</v>
      </c>
      <c r="Z389" s="14" t="s">
        <v>72</v>
      </c>
    </row>
    <row r="390" spans="1:26" ht="29" x14ac:dyDescent="0.35">
      <c r="A390" t="s">
        <v>42</v>
      </c>
      <c r="B390" s="13">
        <f>VLOOKUP(Table4[[#This Row],[Crop]],Crop!$A$2:$B$5,2,FALSE)</f>
        <v>11</v>
      </c>
      <c r="C390" t="s">
        <v>13</v>
      </c>
      <c r="D390" s="14">
        <f>VLOOKUP(Table4[[#This Row],[District]],district!$A$2:$B$37,2,FALSE)</f>
        <v>14</v>
      </c>
      <c r="E390">
        <v>1994</v>
      </c>
      <c r="F390">
        <v>60.75</v>
      </c>
      <c r="G390">
        <v>112</v>
      </c>
      <c r="H390">
        <v>14.53</v>
      </c>
      <c r="L390" s="15" t="s">
        <v>68</v>
      </c>
      <c r="M390" s="14" t="s">
        <v>71</v>
      </c>
      <c r="N390" s="14" t="str">
        <f t="shared" si="84"/>
        <v>,</v>
      </c>
      <c r="O390" s="14">
        <f t="shared" si="85"/>
        <v>11</v>
      </c>
      <c r="P390" s="14" t="str">
        <f t="shared" si="86"/>
        <v>,</v>
      </c>
      <c r="Q390" s="14">
        <f t="shared" si="87"/>
        <v>14</v>
      </c>
      <c r="R390" s="14" t="str">
        <f t="shared" si="88"/>
        <v>,</v>
      </c>
      <c r="S390" s="14">
        <f t="shared" si="89"/>
        <v>112</v>
      </c>
      <c r="T390" s="14" t="str">
        <f t="shared" si="90"/>
        <v>,</v>
      </c>
      <c r="U390" s="14">
        <f t="shared" si="91"/>
        <v>60.75</v>
      </c>
      <c r="V390" s="14" t="str">
        <f t="shared" si="92"/>
        <v>,</v>
      </c>
      <c r="W390" s="14">
        <f t="shared" si="93"/>
        <v>14.53</v>
      </c>
      <c r="X390" s="14" t="str">
        <f t="shared" si="94"/>
        <v>,</v>
      </c>
      <c r="Y390" s="14">
        <f t="shared" si="95"/>
        <v>1994</v>
      </c>
      <c r="Z390" s="14" t="s">
        <v>72</v>
      </c>
    </row>
    <row r="391" spans="1:26" ht="29" x14ac:dyDescent="0.35">
      <c r="A391" t="s">
        <v>42</v>
      </c>
      <c r="B391" s="13">
        <f>VLOOKUP(Table4[[#This Row],[Crop]],Crop!$A$2:$B$5,2,FALSE)</f>
        <v>11</v>
      </c>
      <c r="C391" t="s">
        <v>13</v>
      </c>
      <c r="D391" s="14">
        <f>VLOOKUP(Table4[[#This Row],[District]],district!$A$2:$B$37,2,FALSE)</f>
        <v>14</v>
      </c>
      <c r="E391">
        <v>1995</v>
      </c>
      <c r="F391">
        <v>62.36</v>
      </c>
      <c r="G391">
        <v>115</v>
      </c>
      <c r="H391">
        <v>14.53</v>
      </c>
      <c r="L391" s="15" t="s">
        <v>68</v>
      </c>
      <c r="M391" s="14" t="s">
        <v>71</v>
      </c>
      <c r="N391" s="14" t="str">
        <f t="shared" si="84"/>
        <v>,</v>
      </c>
      <c r="O391" s="14">
        <f t="shared" si="85"/>
        <v>11</v>
      </c>
      <c r="P391" s="14" t="str">
        <f t="shared" si="86"/>
        <v>,</v>
      </c>
      <c r="Q391" s="14">
        <f t="shared" si="87"/>
        <v>14</v>
      </c>
      <c r="R391" s="14" t="str">
        <f t="shared" si="88"/>
        <v>,</v>
      </c>
      <c r="S391" s="14">
        <f t="shared" si="89"/>
        <v>115</v>
      </c>
      <c r="T391" s="14" t="str">
        <f t="shared" si="90"/>
        <v>,</v>
      </c>
      <c r="U391" s="14">
        <f t="shared" si="91"/>
        <v>62.36</v>
      </c>
      <c r="V391" s="14" t="str">
        <f t="shared" si="92"/>
        <v>,</v>
      </c>
      <c r="W391" s="14">
        <f t="shared" si="93"/>
        <v>14.53</v>
      </c>
      <c r="X391" s="14" t="str">
        <f t="shared" si="94"/>
        <v>,</v>
      </c>
      <c r="Y391" s="14">
        <f t="shared" si="95"/>
        <v>1995</v>
      </c>
      <c r="Z391" s="14" t="s">
        <v>72</v>
      </c>
    </row>
    <row r="392" spans="1:26" ht="29" x14ac:dyDescent="0.35">
      <c r="A392" t="s">
        <v>42</v>
      </c>
      <c r="B392" s="13">
        <f>VLOOKUP(Table4[[#This Row],[Crop]],Crop!$A$2:$B$5,2,FALSE)</f>
        <v>11</v>
      </c>
      <c r="C392" t="s">
        <v>13</v>
      </c>
      <c r="D392" s="14">
        <f>VLOOKUP(Table4[[#This Row],[District]],district!$A$2:$B$37,2,FALSE)</f>
        <v>14</v>
      </c>
      <c r="E392">
        <v>1996</v>
      </c>
      <c r="F392">
        <v>65.349999999999994</v>
      </c>
      <c r="G392">
        <v>116</v>
      </c>
      <c r="H392">
        <v>15.09</v>
      </c>
      <c r="L392" s="15" t="s">
        <v>68</v>
      </c>
      <c r="M392" s="14" t="s">
        <v>71</v>
      </c>
      <c r="N392" s="14" t="str">
        <f t="shared" si="84"/>
        <v>,</v>
      </c>
      <c r="O392" s="14">
        <f t="shared" si="85"/>
        <v>11</v>
      </c>
      <c r="P392" s="14" t="str">
        <f t="shared" si="86"/>
        <v>,</v>
      </c>
      <c r="Q392" s="14">
        <f t="shared" si="87"/>
        <v>14</v>
      </c>
      <c r="R392" s="14" t="str">
        <f t="shared" si="88"/>
        <v>,</v>
      </c>
      <c r="S392" s="14">
        <f t="shared" si="89"/>
        <v>116</v>
      </c>
      <c r="T392" s="14" t="str">
        <f t="shared" si="90"/>
        <v>,</v>
      </c>
      <c r="U392" s="14">
        <f t="shared" si="91"/>
        <v>65.349999999999994</v>
      </c>
      <c r="V392" s="14" t="str">
        <f t="shared" si="92"/>
        <v>,</v>
      </c>
      <c r="W392" s="14">
        <f t="shared" si="93"/>
        <v>15.09</v>
      </c>
      <c r="X392" s="14" t="str">
        <f t="shared" si="94"/>
        <v>,</v>
      </c>
      <c r="Y392" s="14">
        <f t="shared" si="95"/>
        <v>1996</v>
      </c>
      <c r="Z392" s="14" t="s">
        <v>72</v>
      </c>
    </row>
    <row r="393" spans="1:26" ht="29" x14ac:dyDescent="0.35">
      <c r="A393" t="s">
        <v>42</v>
      </c>
      <c r="B393" s="13">
        <f>VLOOKUP(Table4[[#This Row],[Crop]],Crop!$A$2:$B$5,2,FALSE)</f>
        <v>11</v>
      </c>
      <c r="C393" t="s">
        <v>13</v>
      </c>
      <c r="D393" s="14">
        <f>VLOOKUP(Table4[[#This Row],[District]],district!$A$2:$B$37,2,FALSE)</f>
        <v>14</v>
      </c>
      <c r="E393">
        <v>1997</v>
      </c>
      <c r="F393">
        <v>73.599999999999994</v>
      </c>
      <c r="G393">
        <v>125</v>
      </c>
      <c r="H393">
        <v>15.78</v>
      </c>
      <c r="L393" s="15" t="s">
        <v>68</v>
      </c>
      <c r="M393" s="14" t="s">
        <v>71</v>
      </c>
      <c r="N393" s="14" t="str">
        <f t="shared" si="84"/>
        <v>,</v>
      </c>
      <c r="O393" s="14">
        <f t="shared" si="85"/>
        <v>11</v>
      </c>
      <c r="P393" s="14" t="str">
        <f t="shared" si="86"/>
        <v>,</v>
      </c>
      <c r="Q393" s="14">
        <f t="shared" si="87"/>
        <v>14</v>
      </c>
      <c r="R393" s="14" t="str">
        <f t="shared" si="88"/>
        <v>,</v>
      </c>
      <c r="S393" s="14">
        <f t="shared" si="89"/>
        <v>125</v>
      </c>
      <c r="T393" s="14" t="str">
        <f t="shared" si="90"/>
        <v>,</v>
      </c>
      <c r="U393" s="14">
        <f t="shared" si="91"/>
        <v>73.599999999999994</v>
      </c>
      <c r="V393" s="14" t="str">
        <f t="shared" si="92"/>
        <v>,</v>
      </c>
      <c r="W393" s="14">
        <f t="shared" si="93"/>
        <v>15.78</v>
      </c>
      <c r="X393" s="14" t="str">
        <f t="shared" si="94"/>
        <v>,</v>
      </c>
      <c r="Y393" s="14">
        <f t="shared" si="95"/>
        <v>1997</v>
      </c>
      <c r="Z393" s="14" t="s">
        <v>72</v>
      </c>
    </row>
    <row r="394" spans="1:26" ht="29" x14ac:dyDescent="0.35">
      <c r="A394" t="s">
        <v>42</v>
      </c>
      <c r="B394" s="13">
        <f>VLOOKUP(Table4[[#This Row],[Crop]],Crop!$A$2:$B$5,2,FALSE)</f>
        <v>11</v>
      </c>
      <c r="C394" t="s">
        <v>13</v>
      </c>
      <c r="D394" s="14">
        <f>VLOOKUP(Table4[[#This Row],[District]],district!$A$2:$B$37,2,FALSE)</f>
        <v>14</v>
      </c>
      <c r="E394">
        <v>1998</v>
      </c>
      <c r="F394">
        <v>75.75</v>
      </c>
      <c r="G394">
        <v>130</v>
      </c>
      <c r="H394">
        <v>15.61</v>
      </c>
      <c r="L394" s="15" t="s">
        <v>68</v>
      </c>
      <c r="M394" s="14" t="s">
        <v>71</v>
      </c>
      <c r="N394" s="14" t="str">
        <f t="shared" si="84"/>
        <v>,</v>
      </c>
      <c r="O394" s="14">
        <f t="shared" si="85"/>
        <v>11</v>
      </c>
      <c r="P394" s="14" t="str">
        <f t="shared" si="86"/>
        <v>,</v>
      </c>
      <c r="Q394" s="14">
        <f t="shared" si="87"/>
        <v>14</v>
      </c>
      <c r="R394" s="14" t="str">
        <f t="shared" si="88"/>
        <v>,</v>
      </c>
      <c r="S394" s="14">
        <f t="shared" si="89"/>
        <v>130</v>
      </c>
      <c r="T394" s="14" t="str">
        <f t="shared" si="90"/>
        <v>,</v>
      </c>
      <c r="U394" s="14">
        <f t="shared" si="91"/>
        <v>75.75</v>
      </c>
      <c r="V394" s="14" t="str">
        <f t="shared" si="92"/>
        <v>,</v>
      </c>
      <c r="W394" s="14">
        <f t="shared" si="93"/>
        <v>15.61</v>
      </c>
      <c r="X394" s="14" t="str">
        <f t="shared" si="94"/>
        <v>,</v>
      </c>
      <c r="Y394" s="14">
        <f t="shared" si="95"/>
        <v>1998</v>
      </c>
      <c r="Z394" s="14" t="s">
        <v>72</v>
      </c>
    </row>
    <row r="395" spans="1:26" ht="29" x14ac:dyDescent="0.35">
      <c r="A395" t="s">
        <v>42</v>
      </c>
      <c r="B395" s="13">
        <f>VLOOKUP(Table4[[#This Row],[Crop]],Crop!$A$2:$B$5,2,FALSE)</f>
        <v>11</v>
      </c>
      <c r="C395" t="s">
        <v>13</v>
      </c>
      <c r="D395" s="14">
        <f>VLOOKUP(Table4[[#This Row],[District]],district!$A$2:$B$37,2,FALSE)</f>
        <v>14</v>
      </c>
      <c r="E395">
        <v>1999</v>
      </c>
      <c r="F395">
        <v>93.45</v>
      </c>
      <c r="G395">
        <v>144</v>
      </c>
      <c r="H395">
        <v>17.39</v>
      </c>
      <c r="L395" s="15" t="s">
        <v>68</v>
      </c>
      <c r="M395" s="14" t="s">
        <v>71</v>
      </c>
      <c r="N395" s="14" t="str">
        <f t="shared" si="84"/>
        <v>,</v>
      </c>
      <c r="O395" s="14">
        <f t="shared" si="85"/>
        <v>11</v>
      </c>
      <c r="P395" s="14" t="str">
        <f t="shared" si="86"/>
        <v>,</v>
      </c>
      <c r="Q395" s="14">
        <f t="shared" si="87"/>
        <v>14</v>
      </c>
      <c r="R395" s="14" t="str">
        <f t="shared" si="88"/>
        <v>,</v>
      </c>
      <c r="S395" s="14">
        <f t="shared" si="89"/>
        <v>144</v>
      </c>
      <c r="T395" s="14" t="str">
        <f t="shared" si="90"/>
        <v>,</v>
      </c>
      <c r="U395" s="14">
        <f t="shared" si="91"/>
        <v>93.45</v>
      </c>
      <c r="V395" s="14" t="str">
        <f t="shared" si="92"/>
        <v>,</v>
      </c>
      <c r="W395" s="14">
        <f t="shared" si="93"/>
        <v>17.39</v>
      </c>
      <c r="X395" s="14" t="str">
        <f t="shared" si="94"/>
        <v>,</v>
      </c>
      <c r="Y395" s="14">
        <f t="shared" si="95"/>
        <v>1999</v>
      </c>
      <c r="Z395" s="14" t="s">
        <v>72</v>
      </c>
    </row>
    <row r="396" spans="1:26" ht="29" x14ac:dyDescent="0.35">
      <c r="A396" t="s">
        <v>42</v>
      </c>
      <c r="B396" s="13">
        <f>VLOOKUP(Table4[[#This Row],[Crop]],Crop!$A$2:$B$5,2,FALSE)</f>
        <v>11</v>
      </c>
      <c r="C396" t="s">
        <v>13</v>
      </c>
      <c r="D396" s="14">
        <f>VLOOKUP(Table4[[#This Row],[District]],district!$A$2:$B$37,2,FALSE)</f>
        <v>14</v>
      </c>
      <c r="E396">
        <v>2000</v>
      </c>
      <c r="F396">
        <v>94.09</v>
      </c>
      <c r="G396">
        <v>154</v>
      </c>
      <c r="H396">
        <v>16.37</v>
      </c>
      <c r="L396" s="15" t="s">
        <v>68</v>
      </c>
      <c r="M396" s="14" t="s">
        <v>71</v>
      </c>
      <c r="N396" s="14" t="str">
        <f t="shared" si="84"/>
        <v>,</v>
      </c>
      <c r="O396" s="14">
        <f t="shared" si="85"/>
        <v>11</v>
      </c>
      <c r="P396" s="14" t="str">
        <f t="shared" si="86"/>
        <v>,</v>
      </c>
      <c r="Q396" s="14">
        <f t="shared" si="87"/>
        <v>14</v>
      </c>
      <c r="R396" s="14" t="str">
        <f t="shared" si="88"/>
        <v>,</v>
      </c>
      <c r="S396" s="14">
        <f t="shared" si="89"/>
        <v>154</v>
      </c>
      <c r="T396" s="14" t="str">
        <f t="shared" si="90"/>
        <v>,</v>
      </c>
      <c r="U396" s="14">
        <f t="shared" si="91"/>
        <v>94.09</v>
      </c>
      <c r="V396" s="14" t="str">
        <f t="shared" si="92"/>
        <v>,</v>
      </c>
      <c r="W396" s="14">
        <f t="shared" si="93"/>
        <v>16.37</v>
      </c>
      <c r="X396" s="14" t="str">
        <f t="shared" si="94"/>
        <v>,</v>
      </c>
      <c r="Y396" s="14">
        <f t="shared" si="95"/>
        <v>2000</v>
      </c>
      <c r="Z396" s="14" t="s">
        <v>72</v>
      </c>
    </row>
    <row r="397" spans="1:26" ht="29" x14ac:dyDescent="0.35">
      <c r="A397" t="s">
        <v>42</v>
      </c>
      <c r="B397" s="13">
        <f>VLOOKUP(Table4[[#This Row],[Crop]],Crop!$A$2:$B$5,2,FALSE)</f>
        <v>11</v>
      </c>
      <c r="C397" t="s">
        <v>13</v>
      </c>
      <c r="D397" s="14">
        <f>VLOOKUP(Table4[[#This Row],[District]],district!$A$2:$B$37,2,FALSE)</f>
        <v>14</v>
      </c>
      <c r="E397">
        <v>2001</v>
      </c>
      <c r="F397">
        <v>85</v>
      </c>
      <c r="G397">
        <v>134</v>
      </c>
      <c r="H397">
        <v>16.989999999999998</v>
      </c>
      <c r="L397" s="15" t="s">
        <v>68</v>
      </c>
      <c r="M397" s="14" t="s">
        <v>71</v>
      </c>
      <c r="N397" s="14" t="str">
        <f t="shared" si="84"/>
        <v>,</v>
      </c>
      <c r="O397" s="14">
        <f t="shared" si="85"/>
        <v>11</v>
      </c>
      <c r="P397" s="14" t="str">
        <f t="shared" si="86"/>
        <v>,</v>
      </c>
      <c r="Q397" s="14">
        <f t="shared" si="87"/>
        <v>14</v>
      </c>
      <c r="R397" s="14" t="str">
        <f t="shared" si="88"/>
        <v>,</v>
      </c>
      <c r="S397" s="14">
        <f t="shared" si="89"/>
        <v>134</v>
      </c>
      <c r="T397" s="14" t="str">
        <f t="shared" si="90"/>
        <v>,</v>
      </c>
      <c r="U397" s="14">
        <f t="shared" si="91"/>
        <v>85</v>
      </c>
      <c r="V397" s="14" t="str">
        <f t="shared" si="92"/>
        <v>,</v>
      </c>
      <c r="W397" s="14">
        <f t="shared" si="93"/>
        <v>16.989999999999998</v>
      </c>
      <c r="X397" s="14" t="str">
        <f t="shared" si="94"/>
        <v>,</v>
      </c>
      <c r="Y397" s="14">
        <f t="shared" si="95"/>
        <v>2001</v>
      </c>
      <c r="Z397" s="14" t="s">
        <v>72</v>
      </c>
    </row>
    <row r="398" spans="1:26" ht="29" x14ac:dyDescent="0.35">
      <c r="A398" t="s">
        <v>42</v>
      </c>
      <c r="B398" s="13">
        <f>VLOOKUP(Table4[[#This Row],[Crop]],Crop!$A$2:$B$5,2,FALSE)</f>
        <v>11</v>
      </c>
      <c r="C398" t="s">
        <v>13</v>
      </c>
      <c r="D398" s="14">
        <f>VLOOKUP(Table4[[#This Row],[District]],district!$A$2:$B$37,2,FALSE)</f>
        <v>14</v>
      </c>
      <c r="E398">
        <v>2002</v>
      </c>
      <c r="F398">
        <v>86.28</v>
      </c>
      <c r="G398">
        <v>127</v>
      </c>
      <c r="H398">
        <v>18.2</v>
      </c>
      <c r="L398" s="15" t="s">
        <v>68</v>
      </c>
      <c r="M398" s="14" t="s">
        <v>71</v>
      </c>
      <c r="N398" s="14" t="str">
        <f t="shared" si="84"/>
        <v>,</v>
      </c>
      <c r="O398" s="14">
        <f t="shared" si="85"/>
        <v>11</v>
      </c>
      <c r="P398" s="14" t="str">
        <f t="shared" si="86"/>
        <v>,</v>
      </c>
      <c r="Q398" s="14">
        <f t="shared" si="87"/>
        <v>14</v>
      </c>
      <c r="R398" s="14" t="str">
        <f t="shared" si="88"/>
        <v>,</v>
      </c>
      <c r="S398" s="14">
        <f t="shared" si="89"/>
        <v>127</v>
      </c>
      <c r="T398" s="14" t="str">
        <f t="shared" si="90"/>
        <v>,</v>
      </c>
      <c r="U398" s="14">
        <f t="shared" si="91"/>
        <v>86.28</v>
      </c>
      <c r="V398" s="14" t="str">
        <f t="shared" si="92"/>
        <v>,</v>
      </c>
      <c r="W398" s="14">
        <f t="shared" si="93"/>
        <v>18.2</v>
      </c>
      <c r="X398" s="14" t="str">
        <f t="shared" si="94"/>
        <v>,</v>
      </c>
      <c r="Y398" s="14">
        <f t="shared" si="95"/>
        <v>2002</v>
      </c>
      <c r="Z398" s="14" t="s">
        <v>72</v>
      </c>
    </row>
    <row r="399" spans="1:26" ht="29" x14ac:dyDescent="0.35">
      <c r="A399" t="s">
        <v>42</v>
      </c>
      <c r="B399" s="13">
        <f>VLOOKUP(Table4[[#This Row],[Crop]],Crop!$A$2:$B$5,2,FALSE)</f>
        <v>11</v>
      </c>
      <c r="C399" t="s">
        <v>13</v>
      </c>
      <c r="D399" s="14">
        <f>VLOOKUP(Table4[[#This Row],[District]],district!$A$2:$B$37,2,FALSE)</f>
        <v>14</v>
      </c>
      <c r="E399">
        <v>2003</v>
      </c>
      <c r="F399">
        <v>104.12</v>
      </c>
      <c r="G399">
        <v>152</v>
      </c>
      <c r="H399">
        <v>18.350000000000001</v>
      </c>
      <c r="L399" s="15" t="s">
        <v>68</v>
      </c>
      <c r="M399" s="14" t="s">
        <v>71</v>
      </c>
      <c r="N399" s="14" t="str">
        <f t="shared" si="84"/>
        <v>,</v>
      </c>
      <c r="O399" s="14">
        <f t="shared" si="85"/>
        <v>11</v>
      </c>
      <c r="P399" s="14" t="str">
        <f t="shared" si="86"/>
        <v>,</v>
      </c>
      <c r="Q399" s="14">
        <f t="shared" si="87"/>
        <v>14</v>
      </c>
      <c r="R399" s="14" t="str">
        <f t="shared" si="88"/>
        <v>,</v>
      </c>
      <c r="S399" s="14">
        <f t="shared" si="89"/>
        <v>152</v>
      </c>
      <c r="T399" s="14" t="str">
        <f t="shared" si="90"/>
        <v>,</v>
      </c>
      <c r="U399" s="14">
        <f t="shared" si="91"/>
        <v>104.12</v>
      </c>
      <c r="V399" s="14" t="str">
        <f t="shared" si="92"/>
        <v>,</v>
      </c>
      <c r="W399" s="14">
        <f t="shared" si="93"/>
        <v>18.350000000000001</v>
      </c>
      <c r="X399" s="14" t="str">
        <f t="shared" si="94"/>
        <v>,</v>
      </c>
      <c r="Y399" s="14">
        <f t="shared" si="95"/>
        <v>2003</v>
      </c>
      <c r="Z399" s="14" t="s">
        <v>72</v>
      </c>
    </row>
    <row r="400" spans="1:26" ht="29" x14ac:dyDescent="0.35">
      <c r="A400" t="s">
        <v>42</v>
      </c>
      <c r="B400" s="13">
        <f>VLOOKUP(Table4[[#This Row],[Crop]],Crop!$A$2:$B$5,2,FALSE)</f>
        <v>11</v>
      </c>
      <c r="C400" t="s">
        <v>13</v>
      </c>
      <c r="D400" s="14">
        <f>VLOOKUP(Table4[[#This Row],[District]],district!$A$2:$B$37,2,FALSE)</f>
        <v>14</v>
      </c>
      <c r="E400">
        <v>2004</v>
      </c>
      <c r="F400">
        <v>117.08</v>
      </c>
      <c r="G400">
        <v>167</v>
      </c>
      <c r="H400">
        <v>18.78</v>
      </c>
      <c r="L400" s="15" t="s">
        <v>68</v>
      </c>
      <c r="M400" s="14" t="s">
        <v>71</v>
      </c>
      <c r="N400" s="14" t="str">
        <f t="shared" si="84"/>
        <v>,</v>
      </c>
      <c r="O400" s="14">
        <f t="shared" si="85"/>
        <v>11</v>
      </c>
      <c r="P400" s="14" t="str">
        <f t="shared" si="86"/>
        <v>,</v>
      </c>
      <c r="Q400" s="14">
        <f t="shared" si="87"/>
        <v>14</v>
      </c>
      <c r="R400" s="14" t="str">
        <f t="shared" si="88"/>
        <v>,</v>
      </c>
      <c r="S400" s="14">
        <f t="shared" si="89"/>
        <v>167</v>
      </c>
      <c r="T400" s="14" t="str">
        <f t="shared" si="90"/>
        <v>,</v>
      </c>
      <c r="U400" s="14">
        <f t="shared" si="91"/>
        <v>117.08</v>
      </c>
      <c r="V400" s="14" t="str">
        <f t="shared" si="92"/>
        <v>,</v>
      </c>
      <c r="W400" s="14">
        <f t="shared" si="93"/>
        <v>18.78</v>
      </c>
      <c r="X400" s="14" t="str">
        <f t="shared" si="94"/>
        <v>,</v>
      </c>
      <c r="Y400" s="14">
        <f t="shared" si="95"/>
        <v>2004</v>
      </c>
      <c r="Z400" s="14" t="s">
        <v>72</v>
      </c>
    </row>
    <row r="401" spans="1:26" ht="29" x14ac:dyDescent="0.35">
      <c r="A401" t="s">
        <v>42</v>
      </c>
      <c r="B401" s="13">
        <f>VLOOKUP(Table4[[#This Row],[Crop]],Crop!$A$2:$B$5,2,FALSE)</f>
        <v>11</v>
      </c>
      <c r="C401" t="s">
        <v>13</v>
      </c>
      <c r="D401" s="14">
        <f>VLOOKUP(Table4[[#This Row],[District]],district!$A$2:$B$37,2,FALSE)</f>
        <v>14</v>
      </c>
      <c r="E401">
        <v>2005</v>
      </c>
      <c r="F401">
        <v>133.69999999999999</v>
      </c>
      <c r="G401">
        <v>167</v>
      </c>
      <c r="H401">
        <v>21.45</v>
      </c>
      <c r="L401" s="15" t="s">
        <v>68</v>
      </c>
      <c r="M401" s="14" t="s">
        <v>71</v>
      </c>
      <c r="N401" s="14" t="str">
        <f t="shared" si="84"/>
        <v>,</v>
      </c>
      <c r="O401" s="14">
        <f t="shared" si="85"/>
        <v>11</v>
      </c>
      <c r="P401" s="14" t="str">
        <f t="shared" si="86"/>
        <v>,</v>
      </c>
      <c r="Q401" s="14">
        <f t="shared" si="87"/>
        <v>14</v>
      </c>
      <c r="R401" s="14" t="str">
        <f t="shared" si="88"/>
        <v>,</v>
      </c>
      <c r="S401" s="14">
        <f t="shared" si="89"/>
        <v>167</v>
      </c>
      <c r="T401" s="14" t="str">
        <f t="shared" si="90"/>
        <v>,</v>
      </c>
      <c r="U401" s="14">
        <f t="shared" si="91"/>
        <v>133.69999999999999</v>
      </c>
      <c r="V401" s="14" t="str">
        <f t="shared" si="92"/>
        <v>,</v>
      </c>
      <c r="W401" s="14">
        <f t="shared" si="93"/>
        <v>21.45</v>
      </c>
      <c r="X401" s="14" t="str">
        <f t="shared" si="94"/>
        <v>,</v>
      </c>
      <c r="Y401" s="14">
        <f t="shared" si="95"/>
        <v>2005</v>
      </c>
      <c r="Z401" s="14" t="s">
        <v>72</v>
      </c>
    </row>
    <row r="402" spans="1:26" ht="29" x14ac:dyDescent="0.35">
      <c r="A402" t="s">
        <v>42</v>
      </c>
      <c r="B402" s="13">
        <f>VLOOKUP(Table4[[#This Row],[Crop]],Crop!$A$2:$B$5,2,FALSE)</f>
        <v>11</v>
      </c>
      <c r="C402" t="s">
        <v>13</v>
      </c>
      <c r="D402" s="14">
        <f>VLOOKUP(Table4[[#This Row],[District]],district!$A$2:$B$37,2,FALSE)</f>
        <v>14</v>
      </c>
      <c r="E402">
        <v>2006</v>
      </c>
      <c r="F402">
        <v>123.69</v>
      </c>
      <c r="G402">
        <v>158</v>
      </c>
      <c r="H402">
        <v>20.97</v>
      </c>
      <c r="L402" s="15" t="s">
        <v>68</v>
      </c>
      <c r="M402" s="14" t="s">
        <v>71</v>
      </c>
      <c r="N402" s="14" t="str">
        <f t="shared" si="84"/>
        <v>,</v>
      </c>
      <c r="O402" s="14">
        <f t="shared" si="85"/>
        <v>11</v>
      </c>
      <c r="P402" s="14" t="str">
        <f t="shared" si="86"/>
        <v>,</v>
      </c>
      <c r="Q402" s="14">
        <f t="shared" si="87"/>
        <v>14</v>
      </c>
      <c r="R402" s="14" t="str">
        <f t="shared" si="88"/>
        <v>,</v>
      </c>
      <c r="S402" s="14">
        <f t="shared" si="89"/>
        <v>158</v>
      </c>
      <c r="T402" s="14" t="str">
        <f t="shared" si="90"/>
        <v>,</v>
      </c>
      <c r="U402" s="14">
        <f t="shared" si="91"/>
        <v>123.69</v>
      </c>
      <c r="V402" s="14" t="str">
        <f t="shared" si="92"/>
        <v>,</v>
      </c>
      <c r="W402" s="14">
        <f t="shared" si="93"/>
        <v>20.97</v>
      </c>
      <c r="X402" s="14" t="str">
        <f t="shared" si="94"/>
        <v>,</v>
      </c>
      <c r="Y402" s="14">
        <f t="shared" si="95"/>
        <v>2006</v>
      </c>
      <c r="Z402" s="14" t="s">
        <v>72</v>
      </c>
    </row>
    <row r="403" spans="1:26" ht="29" x14ac:dyDescent="0.35">
      <c r="A403" t="s">
        <v>42</v>
      </c>
      <c r="B403" s="13">
        <f>VLOOKUP(Table4[[#This Row],[Crop]],Crop!$A$2:$B$5,2,FALSE)</f>
        <v>11</v>
      </c>
      <c r="C403" t="s">
        <v>13</v>
      </c>
      <c r="D403" s="14">
        <f>VLOOKUP(Table4[[#This Row],[District]],district!$A$2:$B$37,2,FALSE)</f>
        <v>14</v>
      </c>
      <c r="E403">
        <v>2007</v>
      </c>
      <c r="F403">
        <v>144.13999999999999</v>
      </c>
      <c r="G403">
        <v>175</v>
      </c>
      <c r="H403">
        <v>22.07</v>
      </c>
      <c r="L403" s="15" t="s">
        <v>68</v>
      </c>
      <c r="M403" s="14" t="s">
        <v>71</v>
      </c>
      <c r="N403" s="14" t="str">
        <f t="shared" si="84"/>
        <v>,</v>
      </c>
      <c r="O403" s="14">
        <f t="shared" si="85"/>
        <v>11</v>
      </c>
      <c r="P403" s="14" t="str">
        <f t="shared" si="86"/>
        <v>,</v>
      </c>
      <c r="Q403" s="14">
        <f t="shared" si="87"/>
        <v>14</v>
      </c>
      <c r="R403" s="14" t="str">
        <f t="shared" si="88"/>
        <v>,</v>
      </c>
      <c r="S403" s="14">
        <f t="shared" si="89"/>
        <v>175</v>
      </c>
      <c r="T403" s="14" t="str">
        <f t="shared" si="90"/>
        <v>,</v>
      </c>
      <c r="U403" s="14">
        <f t="shared" si="91"/>
        <v>144.13999999999999</v>
      </c>
      <c r="V403" s="14" t="str">
        <f t="shared" si="92"/>
        <v>,</v>
      </c>
      <c r="W403" s="14">
        <f t="shared" si="93"/>
        <v>22.07</v>
      </c>
      <c r="X403" s="14" t="str">
        <f t="shared" si="94"/>
        <v>,</v>
      </c>
      <c r="Y403" s="14">
        <f t="shared" si="95"/>
        <v>2007</v>
      </c>
      <c r="Z403" s="14" t="s">
        <v>72</v>
      </c>
    </row>
    <row r="404" spans="1:26" ht="29" x14ac:dyDescent="0.35">
      <c r="A404" t="s">
        <v>42</v>
      </c>
      <c r="B404" s="13">
        <f>VLOOKUP(Table4[[#This Row],[Crop]],Crop!$A$2:$B$5,2,FALSE)</f>
        <v>11</v>
      </c>
      <c r="C404" t="s">
        <v>13</v>
      </c>
      <c r="D404" s="14">
        <f>VLOOKUP(Table4[[#This Row],[District]],district!$A$2:$B$37,2,FALSE)</f>
        <v>14</v>
      </c>
      <c r="E404">
        <v>2008</v>
      </c>
      <c r="F404">
        <v>179.82</v>
      </c>
      <c r="G404">
        <v>223</v>
      </c>
      <c r="H404">
        <v>21.6</v>
      </c>
      <c r="L404" s="15" t="s">
        <v>68</v>
      </c>
      <c r="M404" s="14" t="s">
        <v>71</v>
      </c>
      <c r="N404" s="14" t="str">
        <f t="shared" si="84"/>
        <v>,</v>
      </c>
      <c r="O404" s="14">
        <f t="shared" si="85"/>
        <v>11</v>
      </c>
      <c r="P404" s="14" t="str">
        <f t="shared" si="86"/>
        <v>,</v>
      </c>
      <c r="Q404" s="14">
        <f t="shared" si="87"/>
        <v>14</v>
      </c>
      <c r="R404" s="14" t="str">
        <f t="shared" si="88"/>
        <v>,</v>
      </c>
      <c r="S404" s="14">
        <f t="shared" si="89"/>
        <v>223</v>
      </c>
      <c r="T404" s="14" t="str">
        <f t="shared" si="90"/>
        <v>,</v>
      </c>
      <c r="U404" s="14">
        <f t="shared" si="91"/>
        <v>179.82</v>
      </c>
      <c r="V404" s="14" t="str">
        <f t="shared" si="92"/>
        <v>,</v>
      </c>
      <c r="W404" s="14">
        <f t="shared" si="93"/>
        <v>21.6</v>
      </c>
      <c r="X404" s="14" t="str">
        <f t="shared" si="94"/>
        <v>,</v>
      </c>
      <c r="Y404" s="14">
        <f t="shared" si="95"/>
        <v>2008</v>
      </c>
      <c r="Z404" s="14" t="s">
        <v>72</v>
      </c>
    </row>
    <row r="405" spans="1:26" ht="29" x14ac:dyDescent="0.35">
      <c r="A405" t="s">
        <v>42</v>
      </c>
      <c r="B405" s="13">
        <f>VLOOKUP(Table4[[#This Row],[Crop]],Crop!$A$2:$B$5,2,FALSE)</f>
        <v>11</v>
      </c>
      <c r="C405" t="s">
        <v>13</v>
      </c>
      <c r="D405" s="14">
        <f>VLOOKUP(Table4[[#This Row],[District]],district!$A$2:$B$37,2,FALSE)</f>
        <v>14</v>
      </c>
      <c r="E405">
        <v>2009</v>
      </c>
      <c r="F405">
        <v>169.38</v>
      </c>
      <c r="G405">
        <v>223</v>
      </c>
      <c r="H405">
        <v>20.350000000000001</v>
      </c>
      <c r="L405" s="15" t="s">
        <v>68</v>
      </c>
      <c r="M405" s="14" t="s">
        <v>71</v>
      </c>
      <c r="N405" s="14" t="str">
        <f t="shared" si="84"/>
        <v>,</v>
      </c>
      <c r="O405" s="14">
        <f t="shared" si="85"/>
        <v>11</v>
      </c>
      <c r="P405" s="14" t="str">
        <f t="shared" si="86"/>
        <v>,</v>
      </c>
      <c r="Q405" s="14">
        <f t="shared" si="87"/>
        <v>14</v>
      </c>
      <c r="R405" s="14" t="str">
        <f t="shared" si="88"/>
        <v>,</v>
      </c>
      <c r="S405" s="14">
        <f t="shared" si="89"/>
        <v>223</v>
      </c>
      <c r="T405" s="14" t="str">
        <f t="shared" si="90"/>
        <v>,</v>
      </c>
      <c r="U405" s="14">
        <f t="shared" si="91"/>
        <v>169.38</v>
      </c>
      <c r="V405" s="14" t="str">
        <f t="shared" si="92"/>
        <v>,</v>
      </c>
      <c r="W405" s="14">
        <f t="shared" si="93"/>
        <v>20.350000000000001</v>
      </c>
      <c r="X405" s="14" t="str">
        <f t="shared" si="94"/>
        <v>,</v>
      </c>
      <c r="Y405" s="14">
        <f t="shared" si="95"/>
        <v>2009</v>
      </c>
      <c r="Z405" s="14" t="s">
        <v>72</v>
      </c>
    </row>
    <row r="406" spans="1:26" ht="29" x14ac:dyDescent="0.35">
      <c r="A406" t="s">
        <v>42</v>
      </c>
      <c r="B406" s="13">
        <f>VLOOKUP(Table4[[#This Row],[Crop]],Crop!$A$2:$B$5,2,FALSE)</f>
        <v>11</v>
      </c>
      <c r="C406" t="s">
        <v>13</v>
      </c>
      <c r="D406" s="14">
        <f>VLOOKUP(Table4[[#This Row],[District]],district!$A$2:$B$37,2,FALSE)</f>
        <v>14</v>
      </c>
      <c r="E406">
        <v>2010</v>
      </c>
      <c r="F406">
        <v>146.66</v>
      </c>
      <c r="G406">
        <v>194</v>
      </c>
      <c r="H406">
        <v>20.25</v>
      </c>
      <c r="L406" s="15" t="s">
        <v>68</v>
      </c>
      <c r="M406" s="14" t="s">
        <v>71</v>
      </c>
      <c r="N406" s="14" t="str">
        <f t="shared" si="84"/>
        <v>,</v>
      </c>
      <c r="O406" s="14">
        <f t="shared" si="85"/>
        <v>11</v>
      </c>
      <c r="P406" s="14" t="str">
        <f t="shared" si="86"/>
        <v>,</v>
      </c>
      <c r="Q406" s="14">
        <f t="shared" si="87"/>
        <v>14</v>
      </c>
      <c r="R406" s="14" t="str">
        <f t="shared" si="88"/>
        <v>,</v>
      </c>
      <c r="S406" s="14">
        <f t="shared" si="89"/>
        <v>194</v>
      </c>
      <c r="T406" s="14" t="str">
        <f t="shared" si="90"/>
        <v>,</v>
      </c>
      <c r="U406" s="14">
        <f t="shared" si="91"/>
        <v>146.66</v>
      </c>
      <c r="V406" s="14" t="str">
        <f t="shared" si="92"/>
        <v>,</v>
      </c>
      <c r="W406" s="14">
        <f t="shared" si="93"/>
        <v>20.25</v>
      </c>
      <c r="X406" s="14" t="str">
        <f t="shared" si="94"/>
        <v>,</v>
      </c>
      <c r="Y406" s="14">
        <f t="shared" si="95"/>
        <v>2010</v>
      </c>
      <c r="Z406" s="14" t="s">
        <v>72</v>
      </c>
    </row>
    <row r="407" spans="1:26" ht="29" x14ac:dyDescent="0.35">
      <c r="A407" t="s">
        <v>42</v>
      </c>
      <c r="B407" s="13">
        <f>VLOOKUP(Table4[[#This Row],[Crop]],Crop!$A$2:$B$5,2,FALSE)</f>
        <v>11</v>
      </c>
      <c r="C407" t="s">
        <v>13</v>
      </c>
      <c r="D407" s="14">
        <f>VLOOKUP(Table4[[#This Row],[District]],district!$A$2:$B$37,2,FALSE)</f>
        <v>14</v>
      </c>
      <c r="E407">
        <v>2011</v>
      </c>
      <c r="F407">
        <v>146.76</v>
      </c>
      <c r="G407">
        <v>190</v>
      </c>
      <c r="H407">
        <v>20.69</v>
      </c>
      <c r="L407" s="15" t="s">
        <v>68</v>
      </c>
      <c r="M407" s="14" t="s">
        <v>71</v>
      </c>
      <c r="N407" s="14" t="str">
        <f t="shared" si="84"/>
        <v>,</v>
      </c>
      <c r="O407" s="14">
        <f t="shared" si="85"/>
        <v>11</v>
      </c>
      <c r="P407" s="14" t="str">
        <f t="shared" si="86"/>
        <v>,</v>
      </c>
      <c r="Q407" s="14">
        <f t="shared" si="87"/>
        <v>14</v>
      </c>
      <c r="R407" s="14" t="str">
        <f t="shared" si="88"/>
        <v>,</v>
      </c>
      <c r="S407" s="14">
        <f t="shared" si="89"/>
        <v>190</v>
      </c>
      <c r="T407" s="14" t="str">
        <f t="shared" si="90"/>
        <v>,</v>
      </c>
      <c r="U407" s="14">
        <f t="shared" si="91"/>
        <v>146.76</v>
      </c>
      <c r="V407" s="14" t="str">
        <f t="shared" si="92"/>
        <v>,</v>
      </c>
      <c r="W407" s="14">
        <f t="shared" si="93"/>
        <v>20.69</v>
      </c>
      <c r="X407" s="14" t="str">
        <f t="shared" si="94"/>
        <v>,</v>
      </c>
      <c r="Y407" s="14">
        <f t="shared" si="95"/>
        <v>2011</v>
      </c>
      <c r="Z407" s="14" t="s">
        <v>72</v>
      </c>
    </row>
    <row r="408" spans="1:26" ht="29" x14ac:dyDescent="0.35">
      <c r="A408" t="s">
        <v>42</v>
      </c>
      <c r="B408" s="13">
        <f>VLOOKUP(Table4[[#This Row],[Crop]],Crop!$A$2:$B$5,2,FALSE)</f>
        <v>11</v>
      </c>
      <c r="C408" t="s">
        <v>13</v>
      </c>
      <c r="D408" s="14">
        <f>VLOOKUP(Table4[[#This Row],[District]],district!$A$2:$B$37,2,FALSE)</f>
        <v>14</v>
      </c>
      <c r="E408">
        <v>2012</v>
      </c>
      <c r="F408">
        <v>160.22</v>
      </c>
      <c r="G408">
        <v>185</v>
      </c>
      <c r="H408">
        <v>23.2</v>
      </c>
      <c r="L408" s="15" t="s">
        <v>68</v>
      </c>
      <c r="M408" s="14" t="s">
        <v>71</v>
      </c>
      <c r="N408" s="14" t="str">
        <f t="shared" si="84"/>
        <v>,</v>
      </c>
      <c r="O408" s="14">
        <f t="shared" si="85"/>
        <v>11</v>
      </c>
      <c r="P408" s="14" t="str">
        <f t="shared" si="86"/>
        <v>,</v>
      </c>
      <c r="Q408" s="14">
        <f t="shared" si="87"/>
        <v>14</v>
      </c>
      <c r="R408" s="14" t="str">
        <f t="shared" si="88"/>
        <v>,</v>
      </c>
      <c r="S408" s="14">
        <f t="shared" si="89"/>
        <v>185</v>
      </c>
      <c r="T408" s="14" t="str">
        <f t="shared" si="90"/>
        <v>,</v>
      </c>
      <c r="U408" s="14">
        <f t="shared" si="91"/>
        <v>160.22</v>
      </c>
      <c r="V408" s="14" t="str">
        <f t="shared" si="92"/>
        <v>,</v>
      </c>
      <c r="W408" s="14">
        <f t="shared" si="93"/>
        <v>23.2</v>
      </c>
      <c r="X408" s="14" t="str">
        <f t="shared" si="94"/>
        <v>,</v>
      </c>
      <c r="Y408" s="14">
        <f t="shared" si="95"/>
        <v>2012</v>
      </c>
      <c r="Z408" s="14" t="s">
        <v>72</v>
      </c>
    </row>
    <row r="409" spans="1:26" ht="29" x14ac:dyDescent="0.35">
      <c r="A409" t="s">
        <v>42</v>
      </c>
      <c r="B409" s="13">
        <f>VLOOKUP(Table4[[#This Row],[Crop]],Crop!$A$2:$B$5,2,FALSE)</f>
        <v>11</v>
      </c>
      <c r="C409" t="s">
        <v>13</v>
      </c>
      <c r="D409" s="14">
        <f>VLOOKUP(Table4[[#This Row],[District]],district!$A$2:$B$37,2,FALSE)</f>
        <v>14</v>
      </c>
      <c r="E409">
        <v>2013</v>
      </c>
      <c r="F409">
        <v>152.68</v>
      </c>
      <c r="G409">
        <v>190</v>
      </c>
      <c r="H409">
        <v>21.53</v>
      </c>
      <c r="L409" s="15" t="s">
        <v>68</v>
      </c>
      <c r="M409" s="14" t="s">
        <v>71</v>
      </c>
      <c r="N409" s="14" t="str">
        <f t="shared" si="84"/>
        <v>,</v>
      </c>
      <c r="O409" s="14">
        <f t="shared" si="85"/>
        <v>11</v>
      </c>
      <c r="P409" s="14" t="str">
        <f t="shared" si="86"/>
        <v>,</v>
      </c>
      <c r="Q409" s="14">
        <f t="shared" si="87"/>
        <v>14</v>
      </c>
      <c r="R409" s="14" t="str">
        <f t="shared" si="88"/>
        <v>,</v>
      </c>
      <c r="S409" s="14">
        <f t="shared" si="89"/>
        <v>190</v>
      </c>
      <c r="T409" s="14" t="str">
        <f t="shared" si="90"/>
        <v>,</v>
      </c>
      <c r="U409" s="14">
        <f t="shared" si="91"/>
        <v>152.68</v>
      </c>
      <c r="V409" s="14" t="str">
        <f t="shared" si="92"/>
        <v>,</v>
      </c>
      <c r="W409" s="14">
        <f t="shared" si="93"/>
        <v>21.53</v>
      </c>
      <c r="X409" s="14" t="str">
        <f t="shared" si="94"/>
        <v>,</v>
      </c>
      <c r="Y409" s="14">
        <f t="shared" si="95"/>
        <v>2013</v>
      </c>
      <c r="Z409" s="14" t="s">
        <v>72</v>
      </c>
    </row>
    <row r="410" spans="1:26" ht="29" x14ac:dyDescent="0.35">
      <c r="A410" t="s">
        <v>42</v>
      </c>
      <c r="B410" s="13">
        <f>VLOOKUP(Table4[[#This Row],[Crop]],Crop!$A$2:$B$5,2,FALSE)</f>
        <v>11</v>
      </c>
      <c r="C410" t="s">
        <v>13</v>
      </c>
      <c r="D410" s="14">
        <f>VLOOKUP(Table4[[#This Row],[District]],district!$A$2:$B$37,2,FALSE)</f>
        <v>14</v>
      </c>
      <c r="E410">
        <v>2014</v>
      </c>
      <c r="F410">
        <v>164.48</v>
      </c>
      <c r="G410">
        <v>207</v>
      </c>
      <c r="H410">
        <v>21.29</v>
      </c>
      <c r="L410" s="15" t="s">
        <v>68</v>
      </c>
      <c r="M410" s="14" t="s">
        <v>71</v>
      </c>
      <c r="N410" s="14" t="str">
        <f t="shared" si="84"/>
        <v>,</v>
      </c>
      <c r="O410" s="14">
        <f t="shared" si="85"/>
        <v>11</v>
      </c>
      <c r="P410" s="14" t="str">
        <f t="shared" si="86"/>
        <v>,</v>
      </c>
      <c r="Q410" s="14">
        <f t="shared" si="87"/>
        <v>14</v>
      </c>
      <c r="R410" s="14" t="str">
        <f t="shared" si="88"/>
        <v>,</v>
      </c>
      <c r="S410" s="14">
        <f t="shared" si="89"/>
        <v>207</v>
      </c>
      <c r="T410" s="14" t="str">
        <f t="shared" si="90"/>
        <v>,</v>
      </c>
      <c r="U410" s="14">
        <f t="shared" si="91"/>
        <v>164.48</v>
      </c>
      <c r="V410" s="14" t="str">
        <f t="shared" si="92"/>
        <v>,</v>
      </c>
      <c r="W410" s="14">
        <f t="shared" si="93"/>
        <v>21.29</v>
      </c>
      <c r="X410" s="14" t="str">
        <f t="shared" si="94"/>
        <v>,</v>
      </c>
      <c r="Y410" s="14">
        <f t="shared" si="95"/>
        <v>2014</v>
      </c>
      <c r="Z410" s="14" t="s">
        <v>72</v>
      </c>
    </row>
    <row r="411" spans="1:26" ht="29" x14ac:dyDescent="0.35">
      <c r="A411" t="s">
        <v>42</v>
      </c>
      <c r="B411" s="13">
        <f>VLOOKUP(Table4[[#This Row],[Crop]],Crop!$A$2:$B$5,2,FALSE)</f>
        <v>11</v>
      </c>
      <c r="C411" t="s">
        <v>13</v>
      </c>
      <c r="D411" s="14">
        <f>VLOOKUP(Table4[[#This Row],[District]],district!$A$2:$B$37,2,FALSE)</f>
        <v>14</v>
      </c>
      <c r="E411">
        <v>2015</v>
      </c>
      <c r="F411">
        <v>142.87</v>
      </c>
      <c r="G411">
        <v>175</v>
      </c>
      <c r="H411">
        <v>21.87</v>
      </c>
      <c r="L411" s="15" t="s">
        <v>68</v>
      </c>
      <c r="M411" s="14" t="s">
        <v>71</v>
      </c>
      <c r="N411" s="14" t="str">
        <f t="shared" si="84"/>
        <v>,</v>
      </c>
      <c r="O411" s="14">
        <f t="shared" si="85"/>
        <v>11</v>
      </c>
      <c r="P411" s="14" t="str">
        <f t="shared" si="86"/>
        <v>,</v>
      </c>
      <c r="Q411" s="14">
        <f t="shared" si="87"/>
        <v>14</v>
      </c>
      <c r="R411" s="14" t="str">
        <f t="shared" si="88"/>
        <v>,</v>
      </c>
      <c r="S411" s="14">
        <f t="shared" si="89"/>
        <v>175</v>
      </c>
      <c r="T411" s="14" t="str">
        <f t="shared" si="90"/>
        <v>,</v>
      </c>
      <c r="U411" s="14">
        <f t="shared" si="91"/>
        <v>142.87</v>
      </c>
      <c r="V411" s="14" t="str">
        <f t="shared" si="92"/>
        <v>,</v>
      </c>
      <c r="W411" s="14">
        <f t="shared" si="93"/>
        <v>21.87</v>
      </c>
      <c r="X411" s="14" t="str">
        <f t="shared" si="94"/>
        <v>,</v>
      </c>
      <c r="Y411" s="14">
        <f t="shared" si="95"/>
        <v>2015</v>
      </c>
      <c r="Z411" s="14" t="s">
        <v>72</v>
      </c>
    </row>
    <row r="412" spans="1:26" ht="29" x14ac:dyDescent="0.35">
      <c r="A412" t="s">
        <v>42</v>
      </c>
      <c r="B412" s="13">
        <f>VLOOKUP(Table4[[#This Row],[Crop]],Crop!$A$2:$B$5,2,FALSE)</f>
        <v>11</v>
      </c>
      <c r="C412" t="s">
        <v>13</v>
      </c>
      <c r="D412" s="14">
        <f>VLOOKUP(Table4[[#This Row],[District]],district!$A$2:$B$37,2,FALSE)</f>
        <v>14</v>
      </c>
      <c r="E412">
        <v>2016</v>
      </c>
      <c r="F412">
        <v>111.85</v>
      </c>
      <c r="G412">
        <v>139</v>
      </c>
      <c r="H412">
        <v>21.56</v>
      </c>
      <c r="L412" s="15" t="s">
        <v>68</v>
      </c>
      <c r="M412" s="14" t="s">
        <v>71</v>
      </c>
      <c r="N412" s="14" t="str">
        <f t="shared" si="84"/>
        <v>,</v>
      </c>
      <c r="O412" s="14">
        <f t="shared" si="85"/>
        <v>11</v>
      </c>
      <c r="P412" s="14" t="str">
        <f t="shared" si="86"/>
        <v>,</v>
      </c>
      <c r="Q412" s="14">
        <f t="shared" si="87"/>
        <v>14</v>
      </c>
      <c r="R412" s="14" t="str">
        <f t="shared" si="88"/>
        <v>,</v>
      </c>
      <c r="S412" s="14">
        <f t="shared" si="89"/>
        <v>139</v>
      </c>
      <c r="T412" s="14" t="str">
        <f t="shared" si="90"/>
        <v>,</v>
      </c>
      <c r="U412" s="14">
        <f t="shared" si="91"/>
        <v>111.85</v>
      </c>
      <c r="V412" s="14" t="str">
        <f t="shared" si="92"/>
        <v>,</v>
      </c>
      <c r="W412" s="14">
        <f t="shared" si="93"/>
        <v>21.56</v>
      </c>
      <c r="X412" s="14" t="str">
        <f t="shared" si="94"/>
        <v>,</v>
      </c>
      <c r="Y412" s="14">
        <f t="shared" si="95"/>
        <v>2016</v>
      </c>
      <c r="Z412" s="14" t="s">
        <v>72</v>
      </c>
    </row>
    <row r="413" spans="1:26" ht="29" x14ac:dyDescent="0.35">
      <c r="A413" t="s">
        <v>42</v>
      </c>
      <c r="B413" s="13">
        <f>VLOOKUP(Table4[[#This Row],[Crop]],Crop!$A$2:$B$5,2,FALSE)</f>
        <v>11</v>
      </c>
      <c r="C413" t="s">
        <v>13</v>
      </c>
      <c r="D413" s="14">
        <f>VLOOKUP(Table4[[#This Row],[District]],district!$A$2:$B$37,2,FALSE)</f>
        <v>14</v>
      </c>
      <c r="E413">
        <v>2017</v>
      </c>
      <c r="F413">
        <v>132.99</v>
      </c>
      <c r="G413">
        <v>164</v>
      </c>
      <c r="H413">
        <v>21.73</v>
      </c>
      <c r="L413" s="15" t="s">
        <v>68</v>
      </c>
      <c r="M413" s="14" t="s">
        <v>71</v>
      </c>
      <c r="N413" s="14" t="str">
        <f t="shared" si="84"/>
        <v>,</v>
      </c>
      <c r="O413" s="14">
        <f t="shared" si="85"/>
        <v>11</v>
      </c>
      <c r="P413" s="14" t="str">
        <f t="shared" si="86"/>
        <v>,</v>
      </c>
      <c r="Q413" s="14">
        <f t="shared" si="87"/>
        <v>14</v>
      </c>
      <c r="R413" s="14" t="str">
        <f t="shared" si="88"/>
        <v>,</v>
      </c>
      <c r="S413" s="14">
        <f t="shared" si="89"/>
        <v>164</v>
      </c>
      <c r="T413" s="14" t="str">
        <f t="shared" si="90"/>
        <v>,</v>
      </c>
      <c r="U413" s="14">
        <f t="shared" si="91"/>
        <v>132.99</v>
      </c>
      <c r="V413" s="14" t="str">
        <f t="shared" si="92"/>
        <v>,</v>
      </c>
      <c r="W413" s="14">
        <f t="shared" si="93"/>
        <v>21.73</v>
      </c>
      <c r="X413" s="14" t="str">
        <f t="shared" si="94"/>
        <v>,</v>
      </c>
      <c r="Y413" s="14">
        <f t="shared" si="95"/>
        <v>2017</v>
      </c>
      <c r="Z413" s="14" t="s">
        <v>72</v>
      </c>
    </row>
    <row r="414" spans="1:26" ht="29" x14ac:dyDescent="0.35">
      <c r="A414" t="s">
        <v>42</v>
      </c>
      <c r="B414" s="13">
        <f>VLOOKUP(Table4[[#This Row],[Crop]],Crop!$A$2:$B$5,2,FALSE)</f>
        <v>11</v>
      </c>
      <c r="C414" t="s">
        <v>13</v>
      </c>
      <c r="D414" s="14">
        <f>VLOOKUP(Table4[[#This Row],[District]],district!$A$2:$B$37,2,FALSE)</f>
        <v>14</v>
      </c>
      <c r="E414">
        <v>2018</v>
      </c>
      <c r="F414">
        <v>149.53</v>
      </c>
      <c r="G414">
        <v>172</v>
      </c>
      <c r="H414">
        <v>23.29</v>
      </c>
      <c r="L414" s="15" t="s">
        <v>68</v>
      </c>
      <c r="M414" s="14" t="s">
        <v>71</v>
      </c>
      <c r="N414" s="14" t="str">
        <f t="shared" si="84"/>
        <v>,</v>
      </c>
      <c r="O414" s="14">
        <f t="shared" si="85"/>
        <v>11</v>
      </c>
      <c r="P414" s="14" t="str">
        <f t="shared" si="86"/>
        <v>,</v>
      </c>
      <c r="Q414" s="14">
        <f t="shared" si="87"/>
        <v>14</v>
      </c>
      <c r="R414" s="14" t="str">
        <f t="shared" si="88"/>
        <v>,</v>
      </c>
      <c r="S414" s="14">
        <f t="shared" si="89"/>
        <v>172</v>
      </c>
      <c r="T414" s="14" t="str">
        <f t="shared" si="90"/>
        <v>,</v>
      </c>
      <c r="U414" s="14">
        <f t="shared" si="91"/>
        <v>149.53</v>
      </c>
      <c r="V414" s="14" t="str">
        <f t="shared" si="92"/>
        <v>,</v>
      </c>
      <c r="W414" s="14">
        <f t="shared" si="93"/>
        <v>23.29</v>
      </c>
      <c r="X414" s="14" t="str">
        <f t="shared" si="94"/>
        <v>,</v>
      </c>
      <c r="Y414" s="14">
        <f t="shared" si="95"/>
        <v>2018</v>
      </c>
      <c r="Z414" s="14" t="s">
        <v>72</v>
      </c>
    </row>
    <row r="415" spans="1:26" ht="29" x14ac:dyDescent="0.35">
      <c r="A415" t="s">
        <v>42</v>
      </c>
      <c r="B415" s="13">
        <f>VLOOKUP(Table4[[#This Row],[Crop]],Crop!$A$2:$B$5,2,FALSE)</f>
        <v>11</v>
      </c>
      <c r="C415" t="s">
        <v>13</v>
      </c>
      <c r="D415" s="14">
        <f>VLOOKUP(Table4[[#This Row],[District]],district!$A$2:$B$37,2,FALSE)</f>
        <v>14</v>
      </c>
      <c r="E415">
        <v>2019</v>
      </c>
      <c r="F415">
        <v>156.47</v>
      </c>
      <c r="G415">
        <v>174</v>
      </c>
      <c r="H415">
        <v>24.09</v>
      </c>
      <c r="L415" s="15" t="s">
        <v>68</v>
      </c>
      <c r="M415" s="14" t="s">
        <v>71</v>
      </c>
      <c r="N415" s="14" t="str">
        <f t="shared" si="84"/>
        <v>,</v>
      </c>
      <c r="O415" s="14">
        <f t="shared" si="85"/>
        <v>11</v>
      </c>
      <c r="P415" s="14" t="str">
        <f t="shared" si="86"/>
        <v>,</v>
      </c>
      <c r="Q415" s="14">
        <f t="shared" si="87"/>
        <v>14</v>
      </c>
      <c r="R415" s="14" t="str">
        <f t="shared" si="88"/>
        <v>,</v>
      </c>
      <c r="S415" s="14">
        <f t="shared" si="89"/>
        <v>174</v>
      </c>
      <c r="T415" s="14" t="str">
        <f t="shared" si="90"/>
        <v>,</v>
      </c>
      <c r="U415" s="14">
        <f t="shared" si="91"/>
        <v>156.47</v>
      </c>
      <c r="V415" s="14" t="str">
        <f t="shared" si="92"/>
        <v>,</v>
      </c>
      <c r="W415" s="14">
        <f t="shared" si="93"/>
        <v>24.09</v>
      </c>
      <c r="X415" s="14" t="str">
        <f t="shared" si="94"/>
        <v>,</v>
      </c>
      <c r="Y415" s="14">
        <f t="shared" si="95"/>
        <v>2019</v>
      </c>
      <c r="Z415" s="14" t="s">
        <v>72</v>
      </c>
    </row>
    <row r="416" spans="1:26" ht="29" x14ac:dyDescent="0.35">
      <c r="A416" t="s">
        <v>42</v>
      </c>
      <c r="B416" s="13">
        <f>VLOOKUP(Table4[[#This Row],[Crop]],Crop!$A$2:$B$5,2,FALSE)</f>
        <v>11</v>
      </c>
      <c r="C416" t="s">
        <v>13</v>
      </c>
      <c r="D416" s="14">
        <f>VLOOKUP(Table4[[#This Row],[District]],district!$A$2:$B$37,2,FALSE)</f>
        <v>14</v>
      </c>
      <c r="E416">
        <v>2020</v>
      </c>
      <c r="F416">
        <v>183.6</v>
      </c>
      <c r="G416">
        <v>205</v>
      </c>
      <c r="H416">
        <v>22.39</v>
      </c>
      <c r="L416" s="15" t="s">
        <v>68</v>
      </c>
      <c r="M416" s="14" t="s">
        <v>71</v>
      </c>
      <c r="N416" s="14" t="str">
        <f t="shared" si="84"/>
        <v>,</v>
      </c>
      <c r="O416" s="14">
        <f t="shared" si="85"/>
        <v>11</v>
      </c>
      <c r="P416" s="14" t="str">
        <f t="shared" si="86"/>
        <v>,</v>
      </c>
      <c r="Q416" s="14">
        <f t="shared" si="87"/>
        <v>14</v>
      </c>
      <c r="R416" s="14" t="str">
        <f t="shared" si="88"/>
        <v>,</v>
      </c>
      <c r="S416" s="14">
        <f t="shared" si="89"/>
        <v>205</v>
      </c>
      <c r="T416" s="14" t="str">
        <f t="shared" si="90"/>
        <v>,</v>
      </c>
      <c r="U416" s="14">
        <f t="shared" si="91"/>
        <v>183.6</v>
      </c>
      <c r="V416" s="14" t="str">
        <f t="shared" si="92"/>
        <v>,</v>
      </c>
      <c r="W416" s="14">
        <f t="shared" si="93"/>
        <v>22.39</v>
      </c>
      <c r="X416" s="14" t="str">
        <f t="shared" si="94"/>
        <v>,</v>
      </c>
      <c r="Y416" s="14">
        <f t="shared" si="95"/>
        <v>2020</v>
      </c>
      <c r="Z416" s="14" t="s">
        <v>72</v>
      </c>
    </row>
    <row r="417" spans="1:26" ht="29" x14ac:dyDescent="0.35">
      <c r="A417" t="s">
        <v>42</v>
      </c>
      <c r="B417" s="13">
        <f>VLOOKUP(Table4[[#This Row],[Crop]],Crop!$A$2:$B$5,2,FALSE)</f>
        <v>11</v>
      </c>
      <c r="C417" t="s">
        <v>13</v>
      </c>
      <c r="D417" s="14">
        <f>VLOOKUP(Table4[[#This Row],[District]],district!$A$2:$B$37,2,FALSE)</f>
        <v>14</v>
      </c>
      <c r="E417">
        <v>2021</v>
      </c>
      <c r="F417">
        <v>225.46</v>
      </c>
      <c r="G417">
        <v>247</v>
      </c>
      <c r="H417">
        <v>22.82</v>
      </c>
      <c r="K417" s="2"/>
      <c r="L417" s="15" t="s">
        <v>68</v>
      </c>
      <c r="M417" s="14" t="s">
        <v>71</v>
      </c>
      <c r="N417" s="14" t="str">
        <f t="shared" si="84"/>
        <v>,</v>
      </c>
      <c r="O417" s="14">
        <f t="shared" si="85"/>
        <v>11</v>
      </c>
      <c r="P417" s="14" t="str">
        <f t="shared" si="86"/>
        <v>,</v>
      </c>
      <c r="Q417" s="14">
        <f t="shared" si="87"/>
        <v>14</v>
      </c>
      <c r="R417" s="14" t="str">
        <f t="shared" si="88"/>
        <v>,</v>
      </c>
      <c r="S417" s="14">
        <f t="shared" si="89"/>
        <v>247</v>
      </c>
      <c r="T417" s="14" t="str">
        <f t="shared" si="90"/>
        <v>,</v>
      </c>
      <c r="U417" s="14">
        <f t="shared" si="91"/>
        <v>225.46</v>
      </c>
      <c r="V417" s="14" t="str">
        <f t="shared" si="92"/>
        <v>,</v>
      </c>
      <c r="W417" s="14">
        <f t="shared" si="93"/>
        <v>22.82</v>
      </c>
      <c r="X417" s="14" t="str">
        <f t="shared" si="94"/>
        <v>,</v>
      </c>
      <c r="Y417" s="14">
        <f t="shared" si="95"/>
        <v>2021</v>
      </c>
      <c r="Z417" s="14" t="s">
        <v>72</v>
      </c>
    </row>
    <row r="418" spans="1:26" ht="29" x14ac:dyDescent="0.35">
      <c r="A418" t="s">
        <v>42</v>
      </c>
      <c r="B418" s="13">
        <f>VLOOKUP(Table4[[#This Row],[Crop]],Crop!$A$2:$B$5,2,FALSE)</f>
        <v>11</v>
      </c>
      <c r="C418" t="s">
        <v>14</v>
      </c>
      <c r="D418" s="14">
        <f>VLOOKUP(Table4[[#This Row],[District]],district!$A$2:$B$37,2,FALSE)</f>
        <v>26</v>
      </c>
      <c r="E418">
        <v>1990</v>
      </c>
      <c r="F418">
        <v>89.06</v>
      </c>
      <c r="G418">
        <v>176</v>
      </c>
      <c r="H418">
        <v>13.56</v>
      </c>
      <c r="L418" s="15" t="s">
        <v>68</v>
      </c>
      <c r="M418" s="14" t="s">
        <v>71</v>
      </c>
      <c r="N418" s="14" t="str">
        <f t="shared" si="84"/>
        <v>,</v>
      </c>
      <c r="O418" s="14">
        <f t="shared" si="85"/>
        <v>11</v>
      </c>
      <c r="P418" s="14" t="str">
        <f t="shared" si="86"/>
        <v>,</v>
      </c>
      <c r="Q418" s="14">
        <f t="shared" si="87"/>
        <v>26</v>
      </c>
      <c r="R418" s="14" t="str">
        <f t="shared" si="88"/>
        <v>,</v>
      </c>
      <c r="S418" s="14">
        <f t="shared" si="89"/>
        <v>176</v>
      </c>
      <c r="T418" s="14" t="str">
        <f t="shared" si="90"/>
        <v>,</v>
      </c>
      <c r="U418" s="14">
        <f t="shared" si="91"/>
        <v>89.06</v>
      </c>
      <c r="V418" s="14" t="str">
        <f t="shared" si="92"/>
        <v>,</v>
      </c>
      <c r="W418" s="14">
        <f t="shared" si="93"/>
        <v>13.56</v>
      </c>
      <c r="X418" s="14" t="str">
        <f t="shared" si="94"/>
        <v>,</v>
      </c>
      <c r="Y418" s="14">
        <f t="shared" si="95"/>
        <v>1990</v>
      </c>
      <c r="Z418" s="14" t="s">
        <v>72</v>
      </c>
    </row>
    <row r="419" spans="1:26" ht="29" x14ac:dyDescent="0.35">
      <c r="A419" t="s">
        <v>42</v>
      </c>
      <c r="B419" s="13">
        <f>VLOOKUP(Table4[[#This Row],[Crop]],Crop!$A$2:$B$5,2,FALSE)</f>
        <v>11</v>
      </c>
      <c r="C419" t="s">
        <v>14</v>
      </c>
      <c r="D419" s="14">
        <f>VLOOKUP(Table4[[#This Row],[District]],district!$A$2:$B$37,2,FALSE)</f>
        <v>26</v>
      </c>
      <c r="E419">
        <v>1991</v>
      </c>
      <c r="F419">
        <v>78.86</v>
      </c>
      <c r="G419">
        <v>157</v>
      </c>
      <c r="H419">
        <v>13.46</v>
      </c>
      <c r="L419" s="15" t="s">
        <v>68</v>
      </c>
      <c r="M419" s="14" t="s">
        <v>71</v>
      </c>
      <c r="N419" s="14" t="str">
        <f t="shared" si="84"/>
        <v>,</v>
      </c>
      <c r="O419" s="14">
        <f t="shared" si="85"/>
        <v>11</v>
      </c>
      <c r="P419" s="14" t="str">
        <f t="shared" si="86"/>
        <v>,</v>
      </c>
      <c r="Q419" s="14">
        <f t="shared" si="87"/>
        <v>26</v>
      </c>
      <c r="R419" s="14" t="str">
        <f t="shared" si="88"/>
        <v>,</v>
      </c>
      <c r="S419" s="14">
        <f t="shared" si="89"/>
        <v>157</v>
      </c>
      <c r="T419" s="14" t="str">
        <f t="shared" si="90"/>
        <v>,</v>
      </c>
      <c r="U419" s="14">
        <f t="shared" si="91"/>
        <v>78.86</v>
      </c>
      <c r="V419" s="14" t="str">
        <f t="shared" si="92"/>
        <v>,</v>
      </c>
      <c r="W419" s="14">
        <f t="shared" si="93"/>
        <v>13.46</v>
      </c>
      <c r="X419" s="14" t="str">
        <f t="shared" si="94"/>
        <v>,</v>
      </c>
      <c r="Y419" s="14">
        <f t="shared" si="95"/>
        <v>1991</v>
      </c>
      <c r="Z419" s="14" t="s">
        <v>72</v>
      </c>
    </row>
    <row r="420" spans="1:26" ht="29" x14ac:dyDescent="0.35">
      <c r="A420" t="s">
        <v>42</v>
      </c>
      <c r="B420" s="13">
        <f>VLOOKUP(Table4[[#This Row],[Crop]],Crop!$A$2:$B$5,2,FALSE)</f>
        <v>11</v>
      </c>
      <c r="C420" t="s">
        <v>14</v>
      </c>
      <c r="D420" s="14">
        <f>VLOOKUP(Table4[[#This Row],[District]],district!$A$2:$B$37,2,FALSE)</f>
        <v>26</v>
      </c>
      <c r="E420">
        <v>1992</v>
      </c>
      <c r="F420">
        <v>86.02</v>
      </c>
      <c r="G420">
        <v>146</v>
      </c>
      <c r="H420">
        <v>15.79</v>
      </c>
      <c r="L420" s="15" t="s">
        <v>68</v>
      </c>
      <c r="M420" s="14" t="s">
        <v>71</v>
      </c>
      <c r="N420" s="14" t="str">
        <f t="shared" si="84"/>
        <v>,</v>
      </c>
      <c r="O420" s="14">
        <f t="shared" si="85"/>
        <v>11</v>
      </c>
      <c r="P420" s="14" t="str">
        <f t="shared" si="86"/>
        <v>,</v>
      </c>
      <c r="Q420" s="14">
        <f t="shared" si="87"/>
        <v>26</v>
      </c>
      <c r="R420" s="14" t="str">
        <f t="shared" si="88"/>
        <v>,</v>
      </c>
      <c r="S420" s="14">
        <f t="shared" si="89"/>
        <v>146</v>
      </c>
      <c r="T420" s="14" t="str">
        <f t="shared" si="90"/>
        <v>,</v>
      </c>
      <c r="U420" s="14">
        <f t="shared" si="91"/>
        <v>86.02</v>
      </c>
      <c r="V420" s="14" t="str">
        <f t="shared" si="92"/>
        <v>,</v>
      </c>
      <c r="W420" s="14">
        <f t="shared" si="93"/>
        <v>15.79</v>
      </c>
      <c r="X420" s="14" t="str">
        <f t="shared" si="94"/>
        <v>,</v>
      </c>
      <c r="Y420" s="14">
        <f t="shared" si="95"/>
        <v>1992</v>
      </c>
      <c r="Z420" s="14" t="s">
        <v>72</v>
      </c>
    </row>
    <row r="421" spans="1:26" ht="29" x14ac:dyDescent="0.35">
      <c r="A421" t="s">
        <v>42</v>
      </c>
      <c r="B421" s="13">
        <f>VLOOKUP(Table4[[#This Row],[Crop]],Crop!$A$2:$B$5,2,FALSE)</f>
        <v>11</v>
      </c>
      <c r="C421" t="s">
        <v>14</v>
      </c>
      <c r="D421" s="14">
        <f>VLOOKUP(Table4[[#This Row],[District]],district!$A$2:$B$37,2,FALSE)</f>
        <v>26</v>
      </c>
      <c r="E421">
        <v>1993</v>
      </c>
      <c r="F421">
        <v>94.96</v>
      </c>
      <c r="G421">
        <v>162</v>
      </c>
      <c r="H421">
        <v>15.7</v>
      </c>
      <c r="L421" s="15" t="s">
        <v>68</v>
      </c>
      <c r="M421" s="14" t="s">
        <v>71</v>
      </c>
      <c r="N421" s="14" t="str">
        <f t="shared" si="84"/>
        <v>,</v>
      </c>
      <c r="O421" s="14">
        <f t="shared" si="85"/>
        <v>11</v>
      </c>
      <c r="P421" s="14" t="str">
        <f t="shared" si="86"/>
        <v>,</v>
      </c>
      <c r="Q421" s="14">
        <f t="shared" si="87"/>
        <v>26</v>
      </c>
      <c r="R421" s="14" t="str">
        <f t="shared" si="88"/>
        <v>,</v>
      </c>
      <c r="S421" s="14">
        <f t="shared" si="89"/>
        <v>162</v>
      </c>
      <c r="T421" s="14" t="str">
        <f t="shared" si="90"/>
        <v>,</v>
      </c>
      <c r="U421" s="14">
        <f t="shared" si="91"/>
        <v>94.96</v>
      </c>
      <c r="V421" s="14" t="str">
        <f t="shared" si="92"/>
        <v>,</v>
      </c>
      <c r="W421" s="14">
        <f t="shared" si="93"/>
        <v>15.7</v>
      </c>
      <c r="X421" s="14" t="str">
        <f t="shared" si="94"/>
        <v>,</v>
      </c>
      <c r="Y421" s="14">
        <f t="shared" si="95"/>
        <v>1993</v>
      </c>
      <c r="Z421" s="14" t="s">
        <v>72</v>
      </c>
    </row>
    <row r="422" spans="1:26" ht="29" x14ac:dyDescent="0.35">
      <c r="A422" t="s">
        <v>42</v>
      </c>
      <c r="B422" s="13">
        <f>VLOOKUP(Table4[[#This Row],[Crop]],Crop!$A$2:$B$5,2,FALSE)</f>
        <v>11</v>
      </c>
      <c r="C422" t="s">
        <v>14</v>
      </c>
      <c r="D422" s="14">
        <f>VLOOKUP(Table4[[#This Row],[District]],district!$A$2:$B$37,2,FALSE)</f>
        <v>26</v>
      </c>
      <c r="E422">
        <v>1994</v>
      </c>
      <c r="F422">
        <v>108.85</v>
      </c>
      <c r="G422">
        <v>176</v>
      </c>
      <c r="H422">
        <v>16.57</v>
      </c>
      <c r="L422" s="15" t="s">
        <v>68</v>
      </c>
      <c r="M422" s="14" t="s">
        <v>71</v>
      </c>
      <c r="N422" s="14" t="str">
        <f t="shared" si="84"/>
        <v>,</v>
      </c>
      <c r="O422" s="14">
        <f t="shared" si="85"/>
        <v>11</v>
      </c>
      <c r="P422" s="14" t="str">
        <f t="shared" si="86"/>
        <v>,</v>
      </c>
      <c r="Q422" s="14">
        <f t="shared" si="87"/>
        <v>26</v>
      </c>
      <c r="R422" s="14" t="str">
        <f t="shared" si="88"/>
        <v>,</v>
      </c>
      <c r="S422" s="14">
        <f t="shared" si="89"/>
        <v>176</v>
      </c>
      <c r="T422" s="14" t="str">
        <f t="shared" si="90"/>
        <v>,</v>
      </c>
      <c r="U422" s="14">
        <f t="shared" si="91"/>
        <v>108.85</v>
      </c>
      <c r="V422" s="14" t="str">
        <f t="shared" si="92"/>
        <v>,</v>
      </c>
      <c r="W422" s="14">
        <f t="shared" si="93"/>
        <v>16.57</v>
      </c>
      <c r="X422" s="14" t="str">
        <f t="shared" si="94"/>
        <v>,</v>
      </c>
      <c r="Y422" s="14">
        <f t="shared" si="95"/>
        <v>1994</v>
      </c>
      <c r="Z422" s="14" t="s">
        <v>72</v>
      </c>
    </row>
    <row r="423" spans="1:26" ht="29" x14ac:dyDescent="0.35">
      <c r="A423" t="s">
        <v>42</v>
      </c>
      <c r="B423" s="13">
        <f>VLOOKUP(Table4[[#This Row],[Crop]],Crop!$A$2:$B$5,2,FALSE)</f>
        <v>11</v>
      </c>
      <c r="C423" t="s">
        <v>14</v>
      </c>
      <c r="D423" s="14">
        <f>VLOOKUP(Table4[[#This Row],[District]],district!$A$2:$B$37,2,FALSE)</f>
        <v>26</v>
      </c>
      <c r="E423">
        <v>1995</v>
      </c>
      <c r="F423">
        <v>104.12</v>
      </c>
      <c r="G423">
        <v>170</v>
      </c>
      <c r="H423">
        <v>16.41</v>
      </c>
      <c r="L423" s="15" t="s">
        <v>68</v>
      </c>
      <c r="M423" s="14" t="s">
        <v>71</v>
      </c>
      <c r="N423" s="14" t="str">
        <f t="shared" si="84"/>
        <v>,</v>
      </c>
      <c r="O423" s="14">
        <f t="shared" si="85"/>
        <v>11</v>
      </c>
      <c r="P423" s="14" t="str">
        <f t="shared" si="86"/>
        <v>,</v>
      </c>
      <c r="Q423" s="14">
        <f t="shared" si="87"/>
        <v>26</v>
      </c>
      <c r="R423" s="14" t="str">
        <f t="shared" si="88"/>
        <v>,</v>
      </c>
      <c r="S423" s="14">
        <f t="shared" si="89"/>
        <v>170</v>
      </c>
      <c r="T423" s="14" t="str">
        <f t="shared" si="90"/>
        <v>,</v>
      </c>
      <c r="U423" s="14">
        <f t="shared" si="91"/>
        <v>104.12</v>
      </c>
      <c r="V423" s="14" t="str">
        <f t="shared" si="92"/>
        <v>,</v>
      </c>
      <c r="W423" s="14">
        <f t="shared" si="93"/>
        <v>16.41</v>
      </c>
      <c r="X423" s="14" t="str">
        <f t="shared" si="94"/>
        <v>,</v>
      </c>
      <c r="Y423" s="14">
        <f t="shared" si="95"/>
        <v>1995</v>
      </c>
      <c r="Z423" s="14" t="s">
        <v>72</v>
      </c>
    </row>
    <row r="424" spans="1:26" ht="29" x14ac:dyDescent="0.35">
      <c r="A424" t="s">
        <v>42</v>
      </c>
      <c r="B424" s="13">
        <f>VLOOKUP(Table4[[#This Row],[Crop]],Crop!$A$2:$B$5,2,FALSE)</f>
        <v>11</v>
      </c>
      <c r="C424" t="s">
        <v>14</v>
      </c>
      <c r="D424" s="14">
        <f>VLOOKUP(Table4[[#This Row],[District]],district!$A$2:$B$37,2,FALSE)</f>
        <v>26</v>
      </c>
      <c r="E424">
        <v>1996</v>
      </c>
      <c r="F424">
        <v>125.78</v>
      </c>
      <c r="G424">
        <v>177</v>
      </c>
      <c r="H424">
        <v>19.04</v>
      </c>
      <c r="L424" s="15" t="s">
        <v>68</v>
      </c>
      <c r="M424" s="14" t="s">
        <v>71</v>
      </c>
      <c r="N424" s="14" t="str">
        <f t="shared" si="84"/>
        <v>,</v>
      </c>
      <c r="O424" s="14">
        <f t="shared" si="85"/>
        <v>11</v>
      </c>
      <c r="P424" s="14" t="str">
        <f t="shared" si="86"/>
        <v>,</v>
      </c>
      <c r="Q424" s="14">
        <f t="shared" si="87"/>
        <v>26</v>
      </c>
      <c r="R424" s="14" t="str">
        <f t="shared" si="88"/>
        <v>,</v>
      </c>
      <c r="S424" s="14">
        <f t="shared" si="89"/>
        <v>177</v>
      </c>
      <c r="T424" s="14" t="str">
        <f t="shared" si="90"/>
        <v>,</v>
      </c>
      <c r="U424" s="14">
        <f t="shared" si="91"/>
        <v>125.78</v>
      </c>
      <c r="V424" s="14" t="str">
        <f t="shared" si="92"/>
        <v>,</v>
      </c>
      <c r="W424" s="14">
        <f t="shared" si="93"/>
        <v>19.04</v>
      </c>
      <c r="X424" s="14" t="str">
        <f t="shared" si="94"/>
        <v>,</v>
      </c>
      <c r="Y424" s="14">
        <f t="shared" si="95"/>
        <v>1996</v>
      </c>
      <c r="Z424" s="14" t="s">
        <v>72</v>
      </c>
    </row>
    <row r="425" spans="1:26" ht="29" x14ac:dyDescent="0.35">
      <c r="A425" t="s">
        <v>42</v>
      </c>
      <c r="B425" s="13">
        <f>VLOOKUP(Table4[[#This Row],[Crop]],Crop!$A$2:$B$5,2,FALSE)</f>
        <v>11</v>
      </c>
      <c r="C425" t="s">
        <v>14</v>
      </c>
      <c r="D425" s="14">
        <f>VLOOKUP(Table4[[#This Row],[District]],district!$A$2:$B$37,2,FALSE)</f>
        <v>26</v>
      </c>
      <c r="E425">
        <v>1997</v>
      </c>
      <c r="F425">
        <v>150.56</v>
      </c>
      <c r="G425">
        <v>214</v>
      </c>
      <c r="H425">
        <v>18.850000000000001</v>
      </c>
      <c r="L425" s="15" t="s">
        <v>68</v>
      </c>
      <c r="M425" s="14" t="s">
        <v>71</v>
      </c>
      <c r="N425" s="14" t="str">
        <f t="shared" si="84"/>
        <v>,</v>
      </c>
      <c r="O425" s="14">
        <f t="shared" si="85"/>
        <v>11</v>
      </c>
      <c r="P425" s="14" t="str">
        <f t="shared" si="86"/>
        <v>,</v>
      </c>
      <c r="Q425" s="14">
        <f t="shared" si="87"/>
        <v>26</v>
      </c>
      <c r="R425" s="14" t="str">
        <f t="shared" si="88"/>
        <v>,</v>
      </c>
      <c r="S425" s="14">
        <f t="shared" si="89"/>
        <v>214</v>
      </c>
      <c r="T425" s="14" t="str">
        <f t="shared" si="90"/>
        <v>,</v>
      </c>
      <c r="U425" s="14">
        <f t="shared" si="91"/>
        <v>150.56</v>
      </c>
      <c r="V425" s="14" t="str">
        <f t="shared" si="92"/>
        <v>,</v>
      </c>
      <c r="W425" s="14">
        <f t="shared" si="93"/>
        <v>18.850000000000001</v>
      </c>
      <c r="X425" s="14" t="str">
        <f t="shared" si="94"/>
        <v>,</v>
      </c>
      <c r="Y425" s="14">
        <f t="shared" si="95"/>
        <v>1997</v>
      </c>
      <c r="Z425" s="14" t="s">
        <v>72</v>
      </c>
    </row>
    <row r="426" spans="1:26" ht="29" x14ac:dyDescent="0.35">
      <c r="A426" t="s">
        <v>42</v>
      </c>
      <c r="B426" s="13">
        <f>VLOOKUP(Table4[[#This Row],[Crop]],Crop!$A$2:$B$5,2,FALSE)</f>
        <v>11</v>
      </c>
      <c r="C426" t="s">
        <v>14</v>
      </c>
      <c r="D426" s="14">
        <f>VLOOKUP(Table4[[#This Row],[District]],district!$A$2:$B$37,2,FALSE)</f>
        <v>26</v>
      </c>
      <c r="E426">
        <v>1998</v>
      </c>
      <c r="F426">
        <v>167.65</v>
      </c>
      <c r="G426">
        <v>255</v>
      </c>
      <c r="H426">
        <v>17.61</v>
      </c>
      <c r="L426" s="15" t="s">
        <v>68</v>
      </c>
      <c r="M426" s="14" t="s">
        <v>71</v>
      </c>
      <c r="N426" s="14" t="str">
        <f t="shared" si="84"/>
        <v>,</v>
      </c>
      <c r="O426" s="14">
        <f t="shared" si="85"/>
        <v>11</v>
      </c>
      <c r="P426" s="14" t="str">
        <f t="shared" si="86"/>
        <v>,</v>
      </c>
      <c r="Q426" s="14">
        <f t="shared" si="87"/>
        <v>26</v>
      </c>
      <c r="R426" s="14" t="str">
        <f t="shared" si="88"/>
        <v>,</v>
      </c>
      <c r="S426" s="14">
        <f t="shared" si="89"/>
        <v>255</v>
      </c>
      <c r="T426" s="14" t="str">
        <f t="shared" si="90"/>
        <v>,</v>
      </c>
      <c r="U426" s="14">
        <f t="shared" si="91"/>
        <v>167.65</v>
      </c>
      <c r="V426" s="14" t="str">
        <f t="shared" si="92"/>
        <v>,</v>
      </c>
      <c r="W426" s="14">
        <f t="shared" si="93"/>
        <v>17.61</v>
      </c>
      <c r="X426" s="14" t="str">
        <f t="shared" si="94"/>
        <v>,</v>
      </c>
      <c r="Y426" s="14">
        <f t="shared" si="95"/>
        <v>1998</v>
      </c>
      <c r="Z426" s="14" t="s">
        <v>72</v>
      </c>
    </row>
    <row r="427" spans="1:26" ht="29" x14ac:dyDescent="0.35">
      <c r="A427" t="s">
        <v>42</v>
      </c>
      <c r="B427" s="13">
        <f>VLOOKUP(Table4[[#This Row],[Crop]],Crop!$A$2:$B$5,2,FALSE)</f>
        <v>11</v>
      </c>
      <c r="C427" t="s">
        <v>14</v>
      </c>
      <c r="D427" s="14">
        <f>VLOOKUP(Table4[[#This Row],[District]],district!$A$2:$B$37,2,FALSE)</f>
        <v>26</v>
      </c>
      <c r="E427">
        <v>1999</v>
      </c>
      <c r="F427">
        <v>191.56</v>
      </c>
      <c r="G427">
        <v>264</v>
      </c>
      <c r="H427">
        <v>19.440000000000001</v>
      </c>
      <c r="L427" s="15" t="s">
        <v>68</v>
      </c>
      <c r="M427" s="14" t="s">
        <v>71</v>
      </c>
      <c r="N427" s="14" t="str">
        <f t="shared" si="84"/>
        <v>,</v>
      </c>
      <c r="O427" s="14">
        <f t="shared" si="85"/>
        <v>11</v>
      </c>
      <c r="P427" s="14" t="str">
        <f t="shared" si="86"/>
        <v>,</v>
      </c>
      <c r="Q427" s="14">
        <f t="shared" si="87"/>
        <v>26</v>
      </c>
      <c r="R427" s="14" t="str">
        <f t="shared" si="88"/>
        <v>,</v>
      </c>
      <c r="S427" s="14">
        <f t="shared" si="89"/>
        <v>264</v>
      </c>
      <c r="T427" s="14" t="str">
        <f t="shared" si="90"/>
        <v>,</v>
      </c>
      <c r="U427" s="14">
        <f t="shared" si="91"/>
        <v>191.56</v>
      </c>
      <c r="V427" s="14" t="str">
        <f t="shared" si="92"/>
        <v>,</v>
      </c>
      <c r="W427" s="14">
        <f t="shared" si="93"/>
        <v>19.440000000000001</v>
      </c>
      <c r="X427" s="14" t="str">
        <f t="shared" si="94"/>
        <v>,</v>
      </c>
      <c r="Y427" s="14">
        <f t="shared" si="95"/>
        <v>1999</v>
      </c>
      <c r="Z427" s="14" t="s">
        <v>72</v>
      </c>
    </row>
    <row r="428" spans="1:26" ht="29" x14ac:dyDescent="0.35">
      <c r="A428" t="s">
        <v>42</v>
      </c>
      <c r="B428" s="13">
        <f>VLOOKUP(Table4[[#This Row],[Crop]],Crop!$A$2:$B$5,2,FALSE)</f>
        <v>11</v>
      </c>
      <c r="C428" t="s">
        <v>14</v>
      </c>
      <c r="D428" s="14">
        <f>VLOOKUP(Table4[[#This Row],[District]],district!$A$2:$B$37,2,FALSE)</f>
        <v>26</v>
      </c>
      <c r="E428">
        <v>2000</v>
      </c>
      <c r="F428">
        <v>195.16</v>
      </c>
      <c r="G428">
        <v>278</v>
      </c>
      <c r="H428">
        <v>18.809999999999999</v>
      </c>
      <c r="L428" s="15" t="s">
        <v>68</v>
      </c>
      <c r="M428" s="14" t="s">
        <v>71</v>
      </c>
      <c r="N428" s="14" t="str">
        <f t="shared" si="84"/>
        <v>,</v>
      </c>
      <c r="O428" s="14">
        <f t="shared" si="85"/>
        <v>11</v>
      </c>
      <c r="P428" s="14" t="str">
        <f t="shared" si="86"/>
        <v>,</v>
      </c>
      <c r="Q428" s="14">
        <f t="shared" si="87"/>
        <v>26</v>
      </c>
      <c r="R428" s="14" t="str">
        <f t="shared" si="88"/>
        <v>,</v>
      </c>
      <c r="S428" s="14">
        <f t="shared" si="89"/>
        <v>278</v>
      </c>
      <c r="T428" s="14" t="str">
        <f t="shared" si="90"/>
        <v>,</v>
      </c>
      <c r="U428" s="14">
        <f t="shared" si="91"/>
        <v>195.16</v>
      </c>
      <c r="V428" s="14" t="str">
        <f t="shared" si="92"/>
        <v>,</v>
      </c>
      <c r="W428" s="14">
        <f t="shared" si="93"/>
        <v>18.809999999999999</v>
      </c>
      <c r="X428" s="14" t="str">
        <f t="shared" si="94"/>
        <v>,</v>
      </c>
      <c r="Y428" s="14">
        <f t="shared" si="95"/>
        <v>2000</v>
      </c>
      <c r="Z428" s="14" t="s">
        <v>72</v>
      </c>
    </row>
    <row r="429" spans="1:26" ht="29" x14ac:dyDescent="0.35">
      <c r="A429" t="s">
        <v>42</v>
      </c>
      <c r="B429" s="13">
        <f>VLOOKUP(Table4[[#This Row],[Crop]],Crop!$A$2:$B$5,2,FALSE)</f>
        <v>11</v>
      </c>
      <c r="C429" t="s">
        <v>14</v>
      </c>
      <c r="D429" s="14">
        <f>VLOOKUP(Table4[[#This Row],[District]],district!$A$2:$B$37,2,FALSE)</f>
        <v>26</v>
      </c>
      <c r="E429">
        <v>2001</v>
      </c>
      <c r="F429">
        <v>163</v>
      </c>
      <c r="G429">
        <v>230</v>
      </c>
      <c r="H429">
        <v>18.98</v>
      </c>
      <c r="L429" s="15" t="s">
        <v>68</v>
      </c>
      <c r="M429" s="14" t="s">
        <v>71</v>
      </c>
      <c r="N429" s="14" t="str">
        <f t="shared" si="84"/>
        <v>,</v>
      </c>
      <c r="O429" s="14">
        <f t="shared" si="85"/>
        <v>11</v>
      </c>
      <c r="P429" s="14" t="str">
        <f t="shared" si="86"/>
        <v>,</v>
      </c>
      <c r="Q429" s="14">
        <f t="shared" si="87"/>
        <v>26</v>
      </c>
      <c r="R429" s="14" t="str">
        <f t="shared" si="88"/>
        <v>,</v>
      </c>
      <c r="S429" s="14">
        <f t="shared" si="89"/>
        <v>230</v>
      </c>
      <c r="T429" s="14" t="str">
        <f t="shared" si="90"/>
        <v>,</v>
      </c>
      <c r="U429" s="14">
        <f t="shared" si="91"/>
        <v>163</v>
      </c>
      <c r="V429" s="14" t="str">
        <f t="shared" si="92"/>
        <v>,</v>
      </c>
      <c r="W429" s="14">
        <f t="shared" si="93"/>
        <v>18.98</v>
      </c>
      <c r="X429" s="14" t="str">
        <f t="shared" si="94"/>
        <v>,</v>
      </c>
      <c r="Y429" s="14">
        <f t="shared" si="95"/>
        <v>2001</v>
      </c>
      <c r="Z429" s="14" t="s">
        <v>72</v>
      </c>
    </row>
    <row r="430" spans="1:26" ht="29" x14ac:dyDescent="0.35">
      <c r="A430" t="s">
        <v>42</v>
      </c>
      <c r="B430" s="13">
        <f>VLOOKUP(Table4[[#This Row],[Crop]],Crop!$A$2:$B$5,2,FALSE)</f>
        <v>11</v>
      </c>
      <c r="C430" t="s">
        <v>14</v>
      </c>
      <c r="D430" s="14">
        <f>VLOOKUP(Table4[[#This Row],[District]],district!$A$2:$B$37,2,FALSE)</f>
        <v>26</v>
      </c>
      <c r="E430">
        <v>2002</v>
      </c>
      <c r="F430">
        <v>198.31</v>
      </c>
      <c r="G430">
        <v>258</v>
      </c>
      <c r="H430">
        <v>20.59</v>
      </c>
      <c r="L430" s="15" t="s">
        <v>68</v>
      </c>
      <c r="M430" s="14" t="s">
        <v>71</v>
      </c>
      <c r="N430" s="14" t="str">
        <f t="shared" si="84"/>
        <v>,</v>
      </c>
      <c r="O430" s="14">
        <f t="shared" si="85"/>
        <v>11</v>
      </c>
      <c r="P430" s="14" t="str">
        <f t="shared" si="86"/>
        <v>,</v>
      </c>
      <c r="Q430" s="14">
        <f t="shared" si="87"/>
        <v>26</v>
      </c>
      <c r="R430" s="14" t="str">
        <f t="shared" si="88"/>
        <v>,</v>
      </c>
      <c r="S430" s="14">
        <f t="shared" si="89"/>
        <v>258</v>
      </c>
      <c r="T430" s="14" t="str">
        <f t="shared" si="90"/>
        <v>,</v>
      </c>
      <c r="U430" s="14">
        <f t="shared" si="91"/>
        <v>198.31</v>
      </c>
      <c r="V430" s="14" t="str">
        <f t="shared" si="92"/>
        <v>,</v>
      </c>
      <c r="W430" s="14">
        <f t="shared" si="93"/>
        <v>20.59</v>
      </c>
      <c r="X430" s="14" t="str">
        <f t="shared" si="94"/>
        <v>,</v>
      </c>
      <c r="Y430" s="14">
        <f t="shared" si="95"/>
        <v>2002</v>
      </c>
      <c r="Z430" s="14" t="s">
        <v>72</v>
      </c>
    </row>
    <row r="431" spans="1:26" ht="29" x14ac:dyDescent="0.35">
      <c r="A431" t="s">
        <v>42</v>
      </c>
      <c r="B431" s="13">
        <f>VLOOKUP(Table4[[#This Row],[Crop]],Crop!$A$2:$B$5,2,FALSE)</f>
        <v>11</v>
      </c>
      <c r="C431" t="s">
        <v>14</v>
      </c>
      <c r="D431" s="14">
        <f>VLOOKUP(Table4[[#This Row],[District]],district!$A$2:$B$37,2,FALSE)</f>
        <v>26</v>
      </c>
      <c r="E431">
        <v>2003</v>
      </c>
      <c r="F431">
        <v>217.64</v>
      </c>
      <c r="G431">
        <v>311</v>
      </c>
      <c r="H431">
        <v>18.75</v>
      </c>
      <c r="L431" s="15" t="s">
        <v>68</v>
      </c>
      <c r="M431" s="14" t="s">
        <v>71</v>
      </c>
      <c r="N431" s="14" t="str">
        <f t="shared" si="84"/>
        <v>,</v>
      </c>
      <c r="O431" s="14">
        <f t="shared" si="85"/>
        <v>11</v>
      </c>
      <c r="P431" s="14" t="str">
        <f t="shared" si="86"/>
        <v>,</v>
      </c>
      <c r="Q431" s="14">
        <f t="shared" si="87"/>
        <v>26</v>
      </c>
      <c r="R431" s="14" t="str">
        <f t="shared" si="88"/>
        <v>,</v>
      </c>
      <c r="S431" s="14">
        <f t="shared" si="89"/>
        <v>311</v>
      </c>
      <c r="T431" s="14" t="str">
        <f t="shared" si="90"/>
        <v>,</v>
      </c>
      <c r="U431" s="14">
        <f t="shared" si="91"/>
        <v>217.64</v>
      </c>
      <c r="V431" s="14" t="str">
        <f t="shared" si="92"/>
        <v>,</v>
      </c>
      <c r="W431" s="14">
        <f t="shared" si="93"/>
        <v>18.75</v>
      </c>
      <c r="X431" s="14" t="str">
        <f t="shared" si="94"/>
        <v>,</v>
      </c>
      <c r="Y431" s="14">
        <f t="shared" si="95"/>
        <v>2003</v>
      </c>
      <c r="Z431" s="14" t="s">
        <v>72</v>
      </c>
    </row>
    <row r="432" spans="1:26" ht="29" x14ac:dyDescent="0.35">
      <c r="A432" t="s">
        <v>42</v>
      </c>
      <c r="B432" s="13">
        <f>VLOOKUP(Table4[[#This Row],[Crop]],Crop!$A$2:$B$5,2,FALSE)</f>
        <v>11</v>
      </c>
      <c r="C432" t="s">
        <v>14</v>
      </c>
      <c r="D432" s="14">
        <f>VLOOKUP(Table4[[#This Row],[District]],district!$A$2:$B$37,2,FALSE)</f>
        <v>26</v>
      </c>
      <c r="E432">
        <v>2004</v>
      </c>
      <c r="F432">
        <v>245.31</v>
      </c>
      <c r="G432">
        <v>325</v>
      </c>
      <c r="H432">
        <v>20.22</v>
      </c>
      <c r="L432" s="15" t="s">
        <v>68</v>
      </c>
      <c r="M432" s="14" t="s">
        <v>71</v>
      </c>
      <c r="N432" s="14" t="str">
        <f t="shared" si="84"/>
        <v>,</v>
      </c>
      <c r="O432" s="14">
        <f t="shared" si="85"/>
        <v>11</v>
      </c>
      <c r="P432" s="14" t="str">
        <f t="shared" si="86"/>
        <v>,</v>
      </c>
      <c r="Q432" s="14">
        <f t="shared" si="87"/>
        <v>26</v>
      </c>
      <c r="R432" s="14" t="str">
        <f t="shared" si="88"/>
        <v>,</v>
      </c>
      <c r="S432" s="14">
        <f t="shared" si="89"/>
        <v>325</v>
      </c>
      <c r="T432" s="14" t="str">
        <f t="shared" si="90"/>
        <v>,</v>
      </c>
      <c r="U432" s="14">
        <f t="shared" si="91"/>
        <v>245.31</v>
      </c>
      <c r="V432" s="14" t="str">
        <f t="shared" si="92"/>
        <v>,</v>
      </c>
      <c r="W432" s="14">
        <f t="shared" si="93"/>
        <v>20.22</v>
      </c>
      <c r="X432" s="14" t="str">
        <f t="shared" si="94"/>
        <v>,</v>
      </c>
      <c r="Y432" s="14">
        <f t="shared" si="95"/>
        <v>2004</v>
      </c>
      <c r="Z432" s="14" t="s">
        <v>72</v>
      </c>
    </row>
    <row r="433" spans="1:26" ht="29" x14ac:dyDescent="0.35">
      <c r="A433" t="s">
        <v>42</v>
      </c>
      <c r="B433" s="13">
        <f>VLOOKUP(Table4[[#This Row],[Crop]],Crop!$A$2:$B$5,2,FALSE)</f>
        <v>11</v>
      </c>
      <c r="C433" t="s">
        <v>14</v>
      </c>
      <c r="D433" s="14">
        <f>VLOOKUP(Table4[[#This Row],[District]],district!$A$2:$B$37,2,FALSE)</f>
        <v>26</v>
      </c>
      <c r="E433">
        <v>2005</v>
      </c>
      <c r="F433">
        <v>269.61</v>
      </c>
      <c r="G433">
        <v>316</v>
      </c>
      <c r="H433">
        <v>22.86</v>
      </c>
      <c r="L433" s="15" t="s">
        <v>68</v>
      </c>
      <c r="M433" s="14" t="s">
        <v>71</v>
      </c>
      <c r="N433" s="14" t="str">
        <f t="shared" si="84"/>
        <v>,</v>
      </c>
      <c r="O433" s="14">
        <f t="shared" si="85"/>
        <v>11</v>
      </c>
      <c r="P433" s="14" t="str">
        <f t="shared" si="86"/>
        <v>,</v>
      </c>
      <c r="Q433" s="14">
        <f t="shared" si="87"/>
        <v>26</v>
      </c>
      <c r="R433" s="14" t="str">
        <f t="shared" si="88"/>
        <v>,</v>
      </c>
      <c r="S433" s="14">
        <f t="shared" si="89"/>
        <v>316</v>
      </c>
      <c r="T433" s="14" t="str">
        <f t="shared" si="90"/>
        <v>,</v>
      </c>
      <c r="U433" s="14">
        <f t="shared" si="91"/>
        <v>269.61</v>
      </c>
      <c r="V433" s="14" t="str">
        <f t="shared" si="92"/>
        <v>,</v>
      </c>
      <c r="W433" s="14">
        <f t="shared" si="93"/>
        <v>22.86</v>
      </c>
      <c r="X433" s="14" t="str">
        <f t="shared" si="94"/>
        <v>,</v>
      </c>
      <c r="Y433" s="14">
        <f t="shared" si="95"/>
        <v>2005</v>
      </c>
      <c r="Z433" s="14" t="s">
        <v>72</v>
      </c>
    </row>
    <row r="434" spans="1:26" ht="29" x14ac:dyDescent="0.35">
      <c r="A434" t="s">
        <v>42</v>
      </c>
      <c r="B434" s="13">
        <f>VLOOKUP(Table4[[#This Row],[Crop]],Crop!$A$2:$B$5,2,FALSE)</f>
        <v>11</v>
      </c>
      <c r="C434" t="s">
        <v>14</v>
      </c>
      <c r="D434" s="14">
        <f>VLOOKUP(Table4[[#This Row],[District]],district!$A$2:$B$37,2,FALSE)</f>
        <v>26</v>
      </c>
      <c r="E434">
        <v>2006</v>
      </c>
      <c r="F434">
        <v>279.56</v>
      </c>
      <c r="G434">
        <v>313</v>
      </c>
      <c r="H434">
        <v>23.93</v>
      </c>
      <c r="L434" s="15" t="s">
        <v>68</v>
      </c>
      <c r="M434" s="14" t="s">
        <v>71</v>
      </c>
      <c r="N434" s="14" t="str">
        <f t="shared" si="84"/>
        <v>,</v>
      </c>
      <c r="O434" s="14">
        <f t="shared" si="85"/>
        <v>11</v>
      </c>
      <c r="P434" s="14" t="str">
        <f t="shared" si="86"/>
        <v>,</v>
      </c>
      <c r="Q434" s="14">
        <f t="shared" si="87"/>
        <v>26</v>
      </c>
      <c r="R434" s="14" t="str">
        <f t="shared" si="88"/>
        <v>,</v>
      </c>
      <c r="S434" s="14">
        <f t="shared" si="89"/>
        <v>313</v>
      </c>
      <c r="T434" s="14" t="str">
        <f t="shared" si="90"/>
        <v>,</v>
      </c>
      <c r="U434" s="14">
        <f t="shared" si="91"/>
        <v>279.56</v>
      </c>
      <c r="V434" s="14" t="str">
        <f t="shared" si="92"/>
        <v>,</v>
      </c>
      <c r="W434" s="14">
        <f t="shared" si="93"/>
        <v>23.93</v>
      </c>
      <c r="X434" s="14" t="str">
        <f t="shared" si="94"/>
        <v>,</v>
      </c>
      <c r="Y434" s="14">
        <f t="shared" si="95"/>
        <v>2006</v>
      </c>
      <c r="Z434" s="14" t="s">
        <v>72</v>
      </c>
    </row>
    <row r="435" spans="1:26" ht="29" x14ac:dyDescent="0.35">
      <c r="A435" t="s">
        <v>42</v>
      </c>
      <c r="B435" s="13">
        <f>VLOOKUP(Table4[[#This Row],[Crop]],Crop!$A$2:$B$5,2,FALSE)</f>
        <v>11</v>
      </c>
      <c r="C435" t="s">
        <v>14</v>
      </c>
      <c r="D435" s="14">
        <f>VLOOKUP(Table4[[#This Row],[District]],district!$A$2:$B$37,2,FALSE)</f>
        <v>26</v>
      </c>
      <c r="E435">
        <v>2007</v>
      </c>
      <c r="F435">
        <v>254.34</v>
      </c>
      <c r="G435">
        <v>266</v>
      </c>
      <c r="H435">
        <v>25.62</v>
      </c>
      <c r="L435" s="15" t="s">
        <v>68</v>
      </c>
      <c r="M435" s="14" t="s">
        <v>71</v>
      </c>
      <c r="N435" s="14" t="str">
        <f t="shared" si="84"/>
        <v>,</v>
      </c>
      <c r="O435" s="14">
        <f t="shared" si="85"/>
        <v>11</v>
      </c>
      <c r="P435" s="14" t="str">
        <f t="shared" si="86"/>
        <v>,</v>
      </c>
      <c r="Q435" s="14">
        <f t="shared" si="87"/>
        <v>26</v>
      </c>
      <c r="R435" s="14" t="str">
        <f t="shared" si="88"/>
        <v>,</v>
      </c>
      <c r="S435" s="14">
        <f t="shared" si="89"/>
        <v>266</v>
      </c>
      <c r="T435" s="14" t="str">
        <f t="shared" si="90"/>
        <v>,</v>
      </c>
      <c r="U435" s="14">
        <f t="shared" si="91"/>
        <v>254.34</v>
      </c>
      <c r="V435" s="14" t="str">
        <f t="shared" si="92"/>
        <v>,</v>
      </c>
      <c r="W435" s="14">
        <f t="shared" si="93"/>
        <v>25.62</v>
      </c>
      <c r="X435" s="14" t="str">
        <f t="shared" si="94"/>
        <v>,</v>
      </c>
      <c r="Y435" s="14">
        <f t="shared" si="95"/>
        <v>2007</v>
      </c>
      <c r="Z435" s="14" t="s">
        <v>72</v>
      </c>
    </row>
    <row r="436" spans="1:26" ht="29" x14ac:dyDescent="0.35">
      <c r="A436" t="s">
        <v>42</v>
      </c>
      <c r="B436" s="13">
        <f>VLOOKUP(Table4[[#This Row],[Crop]],Crop!$A$2:$B$5,2,FALSE)</f>
        <v>11</v>
      </c>
      <c r="C436" t="s">
        <v>14</v>
      </c>
      <c r="D436" s="14">
        <f>VLOOKUP(Table4[[#This Row],[District]],district!$A$2:$B$37,2,FALSE)</f>
        <v>26</v>
      </c>
      <c r="E436">
        <v>2008</v>
      </c>
      <c r="F436">
        <v>272.55</v>
      </c>
      <c r="G436">
        <v>296</v>
      </c>
      <c r="H436">
        <v>24.67</v>
      </c>
      <c r="L436" s="15" t="s">
        <v>68</v>
      </c>
      <c r="M436" s="14" t="s">
        <v>71</v>
      </c>
      <c r="N436" s="14" t="str">
        <f t="shared" si="84"/>
        <v>,</v>
      </c>
      <c r="O436" s="14">
        <f t="shared" si="85"/>
        <v>11</v>
      </c>
      <c r="P436" s="14" t="str">
        <f t="shared" si="86"/>
        <v>,</v>
      </c>
      <c r="Q436" s="14">
        <f t="shared" si="87"/>
        <v>26</v>
      </c>
      <c r="R436" s="14" t="str">
        <f t="shared" si="88"/>
        <v>,</v>
      </c>
      <c r="S436" s="14">
        <f t="shared" si="89"/>
        <v>296</v>
      </c>
      <c r="T436" s="14" t="str">
        <f t="shared" si="90"/>
        <v>,</v>
      </c>
      <c r="U436" s="14">
        <f t="shared" si="91"/>
        <v>272.55</v>
      </c>
      <c r="V436" s="14" t="str">
        <f t="shared" si="92"/>
        <v>,</v>
      </c>
      <c r="W436" s="14">
        <f t="shared" si="93"/>
        <v>24.67</v>
      </c>
      <c r="X436" s="14" t="str">
        <f t="shared" si="94"/>
        <v>,</v>
      </c>
      <c r="Y436" s="14">
        <f t="shared" si="95"/>
        <v>2008</v>
      </c>
      <c r="Z436" s="14" t="s">
        <v>72</v>
      </c>
    </row>
    <row r="437" spans="1:26" ht="29" x14ac:dyDescent="0.35">
      <c r="A437" t="s">
        <v>42</v>
      </c>
      <c r="B437" s="13">
        <f>VLOOKUP(Table4[[#This Row],[Crop]],Crop!$A$2:$B$5,2,FALSE)</f>
        <v>11</v>
      </c>
      <c r="C437" t="s">
        <v>14</v>
      </c>
      <c r="D437" s="14">
        <f>VLOOKUP(Table4[[#This Row],[District]],district!$A$2:$B$37,2,FALSE)</f>
        <v>26</v>
      </c>
      <c r="E437">
        <v>2009</v>
      </c>
      <c r="F437">
        <v>279.81</v>
      </c>
      <c r="G437">
        <v>309</v>
      </c>
      <c r="H437">
        <v>24.26</v>
      </c>
      <c r="L437" s="15" t="s">
        <v>68</v>
      </c>
      <c r="M437" s="14" t="s">
        <v>71</v>
      </c>
      <c r="N437" s="14" t="str">
        <f t="shared" si="84"/>
        <v>,</v>
      </c>
      <c r="O437" s="14">
        <f t="shared" si="85"/>
        <v>11</v>
      </c>
      <c r="P437" s="14" t="str">
        <f t="shared" si="86"/>
        <v>,</v>
      </c>
      <c r="Q437" s="14">
        <f t="shared" si="87"/>
        <v>26</v>
      </c>
      <c r="R437" s="14" t="str">
        <f t="shared" si="88"/>
        <v>,</v>
      </c>
      <c r="S437" s="14">
        <f t="shared" si="89"/>
        <v>309</v>
      </c>
      <c r="T437" s="14" t="str">
        <f t="shared" si="90"/>
        <v>,</v>
      </c>
      <c r="U437" s="14">
        <f t="shared" si="91"/>
        <v>279.81</v>
      </c>
      <c r="V437" s="14" t="str">
        <f t="shared" si="92"/>
        <v>,</v>
      </c>
      <c r="W437" s="14">
        <f t="shared" si="93"/>
        <v>24.26</v>
      </c>
      <c r="X437" s="14" t="str">
        <f t="shared" si="94"/>
        <v>,</v>
      </c>
      <c r="Y437" s="14">
        <f t="shared" si="95"/>
        <v>2009</v>
      </c>
      <c r="Z437" s="14" t="s">
        <v>72</v>
      </c>
    </row>
    <row r="438" spans="1:26" ht="29" x14ac:dyDescent="0.35">
      <c r="A438" t="s">
        <v>42</v>
      </c>
      <c r="B438" s="13">
        <f>VLOOKUP(Table4[[#This Row],[Crop]],Crop!$A$2:$B$5,2,FALSE)</f>
        <v>11</v>
      </c>
      <c r="C438" t="s">
        <v>14</v>
      </c>
      <c r="D438" s="14">
        <f>VLOOKUP(Table4[[#This Row],[District]],district!$A$2:$B$37,2,FALSE)</f>
        <v>26</v>
      </c>
      <c r="E438">
        <v>2010</v>
      </c>
      <c r="F438">
        <v>286.81</v>
      </c>
      <c r="G438">
        <v>301</v>
      </c>
      <c r="H438">
        <v>25.53</v>
      </c>
      <c r="L438" s="15" t="s">
        <v>68</v>
      </c>
      <c r="M438" s="14" t="s">
        <v>71</v>
      </c>
      <c r="N438" s="14" t="str">
        <f t="shared" si="84"/>
        <v>,</v>
      </c>
      <c r="O438" s="14">
        <f t="shared" si="85"/>
        <v>11</v>
      </c>
      <c r="P438" s="14" t="str">
        <f t="shared" si="86"/>
        <v>,</v>
      </c>
      <c r="Q438" s="14">
        <f t="shared" si="87"/>
        <v>26</v>
      </c>
      <c r="R438" s="14" t="str">
        <f t="shared" si="88"/>
        <v>,</v>
      </c>
      <c r="S438" s="14">
        <f t="shared" si="89"/>
        <v>301</v>
      </c>
      <c r="T438" s="14" t="str">
        <f t="shared" si="90"/>
        <v>,</v>
      </c>
      <c r="U438" s="14">
        <f t="shared" si="91"/>
        <v>286.81</v>
      </c>
      <c r="V438" s="14" t="str">
        <f t="shared" si="92"/>
        <v>,</v>
      </c>
      <c r="W438" s="14">
        <f t="shared" si="93"/>
        <v>25.53</v>
      </c>
      <c r="X438" s="14" t="str">
        <f t="shared" si="94"/>
        <v>,</v>
      </c>
      <c r="Y438" s="14">
        <f t="shared" si="95"/>
        <v>2010</v>
      </c>
      <c r="Z438" s="14" t="s">
        <v>72</v>
      </c>
    </row>
    <row r="439" spans="1:26" ht="29" x14ac:dyDescent="0.35">
      <c r="A439" t="s">
        <v>42</v>
      </c>
      <c r="B439" s="13">
        <f>VLOOKUP(Table4[[#This Row],[Crop]],Crop!$A$2:$B$5,2,FALSE)</f>
        <v>11</v>
      </c>
      <c r="C439" t="s">
        <v>14</v>
      </c>
      <c r="D439" s="14">
        <f>VLOOKUP(Table4[[#This Row],[District]],district!$A$2:$B$37,2,FALSE)</f>
        <v>26</v>
      </c>
      <c r="E439">
        <v>2011</v>
      </c>
      <c r="F439">
        <v>255.95</v>
      </c>
      <c r="G439">
        <v>273</v>
      </c>
      <c r="H439">
        <v>25.12</v>
      </c>
      <c r="L439" s="15" t="s">
        <v>68</v>
      </c>
      <c r="M439" s="14" t="s">
        <v>71</v>
      </c>
      <c r="N439" s="14" t="str">
        <f t="shared" si="84"/>
        <v>,</v>
      </c>
      <c r="O439" s="14">
        <f t="shared" si="85"/>
        <v>11</v>
      </c>
      <c r="P439" s="14" t="str">
        <f t="shared" si="86"/>
        <v>,</v>
      </c>
      <c r="Q439" s="14">
        <f t="shared" si="87"/>
        <v>26</v>
      </c>
      <c r="R439" s="14" t="str">
        <f t="shared" si="88"/>
        <v>,</v>
      </c>
      <c r="S439" s="14">
        <f t="shared" si="89"/>
        <v>273</v>
      </c>
      <c r="T439" s="14" t="str">
        <f t="shared" si="90"/>
        <v>,</v>
      </c>
      <c r="U439" s="14">
        <f t="shared" si="91"/>
        <v>255.95</v>
      </c>
      <c r="V439" s="14" t="str">
        <f t="shared" si="92"/>
        <v>,</v>
      </c>
      <c r="W439" s="14">
        <f t="shared" si="93"/>
        <v>25.12</v>
      </c>
      <c r="X439" s="14" t="str">
        <f t="shared" si="94"/>
        <v>,</v>
      </c>
      <c r="Y439" s="14">
        <f t="shared" si="95"/>
        <v>2011</v>
      </c>
      <c r="Z439" s="14" t="s">
        <v>72</v>
      </c>
    </row>
    <row r="440" spans="1:26" ht="29" x14ac:dyDescent="0.35">
      <c r="A440" t="s">
        <v>42</v>
      </c>
      <c r="B440" s="13">
        <f>VLOOKUP(Table4[[#This Row],[Crop]],Crop!$A$2:$B$5,2,FALSE)</f>
        <v>11</v>
      </c>
      <c r="C440" t="s">
        <v>14</v>
      </c>
      <c r="D440" s="14">
        <f>VLOOKUP(Table4[[#This Row],[District]],district!$A$2:$B$37,2,FALSE)</f>
        <v>26</v>
      </c>
      <c r="E440">
        <v>2012</v>
      </c>
      <c r="F440">
        <v>303.48</v>
      </c>
      <c r="G440">
        <v>305</v>
      </c>
      <c r="H440">
        <v>26.66</v>
      </c>
      <c r="L440" s="15" t="s">
        <v>68</v>
      </c>
      <c r="M440" s="14" t="s">
        <v>71</v>
      </c>
      <c r="N440" s="14" t="str">
        <f t="shared" si="84"/>
        <v>,</v>
      </c>
      <c r="O440" s="14">
        <f t="shared" si="85"/>
        <v>11</v>
      </c>
      <c r="P440" s="14" t="str">
        <f t="shared" si="86"/>
        <v>,</v>
      </c>
      <c r="Q440" s="14">
        <f t="shared" si="87"/>
        <v>26</v>
      </c>
      <c r="R440" s="14" t="str">
        <f t="shared" si="88"/>
        <v>,</v>
      </c>
      <c r="S440" s="14">
        <f t="shared" si="89"/>
        <v>305</v>
      </c>
      <c r="T440" s="14" t="str">
        <f t="shared" si="90"/>
        <v>,</v>
      </c>
      <c r="U440" s="14">
        <f t="shared" si="91"/>
        <v>303.48</v>
      </c>
      <c r="V440" s="14" t="str">
        <f t="shared" si="92"/>
        <v>,</v>
      </c>
      <c r="W440" s="14">
        <f t="shared" si="93"/>
        <v>26.66</v>
      </c>
      <c r="X440" s="14" t="str">
        <f t="shared" si="94"/>
        <v>,</v>
      </c>
      <c r="Y440" s="14">
        <f t="shared" si="95"/>
        <v>2012</v>
      </c>
      <c r="Z440" s="14" t="s">
        <v>72</v>
      </c>
    </row>
    <row r="441" spans="1:26" ht="29" x14ac:dyDescent="0.35">
      <c r="A441" t="s">
        <v>42</v>
      </c>
      <c r="B441" s="13">
        <f>VLOOKUP(Table4[[#This Row],[Crop]],Crop!$A$2:$B$5,2,FALSE)</f>
        <v>11</v>
      </c>
      <c r="C441" t="s">
        <v>14</v>
      </c>
      <c r="D441" s="14">
        <f>VLOOKUP(Table4[[#This Row],[District]],district!$A$2:$B$37,2,FALSE)</f>
        <v>26</v>
      </c>
      <c r="E441">
        <v>2013</v>
      </c>
      <c r="F441">
        <v>319.04000000000002</v>
      </c>
      <c r="G441">
        <v>308</v>
      </c>
      <c r="H441">
        <v>27.75</v>
      </c>
      <c r="L441" s="15" t="s">
        <v>68</v>
      </c>
      <c r="M441" s="14" t="s">
        <v>71</v>
      </c>
      <c r="N441" s="14" t="str">
        <f t="shared" si="84"/>
        <v>,</v>
      </c>
      <c r="O441" s="14">
        <f t="shared" si="85"/>
        <v>11</v>
      </c>
      <c r="P441" s="14" t="str">
        <f t="shared" si="86"/>
        <v>,</v>
      </c>
      <c r="Q441" s="14">
        <f t="shared" si="87"/>
        <v>26</v>
      </c>
      <c r="R441" s="14" t="str">
        <f t="shared" si="88"/>
        <v>,</v>
      </c>
      <c r="S441" s="14">
        <f t="shared" si="89"/>
        <v>308</v>
      </c>
      <c r="T441" s="14" t="str">
        <f t="shared" si="90"/>
        <v>,</v>
      </c>
      <c r="U441" s="14">
        <f t="shared" si="91"/>
        <v>319.04000000000002</v>
      </c>
      <c r="V441" s="14" t="str">
        <f t="shared" si="92"/>
        <v>,</v>
      </c>
      <c r="W441" s="14">
        <f t="shared" si="93"/>
        <v>27.75</v>
      </c>
      <c r="X441" s="14" t="str">
        <f t="shared" si="94"/>
        <v>,</v>
      </c>
      <c r="Y441" s="14">
        <f t="shared" si="95"/>
        <v>2013</v>
      </c>
      <c r="Z441" s="14" t="s">
        <v>72</v>
      </c>
    </row>
    <row r="442" spans="1:26" ht="29" x14ac:dyDescent="0.35">
      <c r="A442" t="s">
        <v>42</v>
      </c>
      <c r="B442" s="13">
        <f>VLOOKUP(Table4[[#This Row],[Crop]],Crop!$A$2:$B$5,2,FALSE)</f>
        <v>11</v>
      </c>
      <c r="C442" t="s">
        <v>14</v>
      </c>
      <c r="D442" s="14">
        <f>VLOOKUP(Table4[[#This Row],[District]],district!$A$2:$B$37,2,FALSE)</f>
        <v>26</v>
      </c>
      <c r="E442">
        <v>2014</v>
      </c>
      <c r="F442">
        <v>361.99</v>
      </c>
      <c r="G442">
        <v>354</v>
      </c>
      <c r="H442">
        <v>27.4</v>
      </c>
      <c r="L442" s="15" t="s">
        <v>68</v>
      </c>
      <c r="M442" s="14" t="s">
        <v>71</v>
      </c>
      <c r="N442" s="14" t="str">
        <f t="shared" si="84"/>
        <v>,</v>
      </c>
      <c r="O442" s="14">
        <f t="shared" si="85"/>
        <v>11</v>
      </c>
      <c r="P442" s="14" t="str">
        <f t="shared" si="86"/>
        <v>,</v>
      </c>
      <c r="Q442" s="14">
        <f t="shared" si="87"/>
        <v>26</v>
      </c>
      <c r="R442" s="14" t="str">
        <f t="shared" si="88"/>
        <v>,</v>
      </c>
      <c r="S442" s="14">
        <f t="shared" si="89"/>
        <v>354</v>
      </c>
      <c r="T442" s="14" t="str">
        <f t="shared" si="90"/>
        <v>,</v>
      </c>
      <c r="U442" s="14">
        <f t="shared" si="91"/>
        <v>361.99</v>
      </c>
      <c r="V442" s="14" t="str">
        <f t="shared" si="92"/>
        <v>,</v>
      </c>
      <c r="W442" s="14">
        <f t="shared" si="93"/>
        <v>27.4</v>
      </c>
      <c r="X442" s="14" t="str">
        <f t="shared" si="94"/>
        <v>,</v>
      </c>
      <c r="Y442" s="14">
        <f t="shared" si="95"/>
        <v>2014</v>
      </c>
      <c r="Z442" s="14" t="s">
        <v>72</v>
      </c>
    </row>
    <row r="443" spans="1:26" ht="29" x14ac:dyDescent="0.35">
      <c r="A443" t="s">
        <v>42</v>
      </c>
      <c r="B443" s="13">
        <f>VLOOKUP(Table4[[#This Row],[Crop]],Crop!$A$2:$B$5,2,FALSE)</f>
        <v>11</v>
      </c>
      <c r="C443" t="s">
        <v>14</v>
      </c>
      <c r="D443" s="14">
        <f>VLOOKUP(Table4[[#This Row],[District]],district!$A$2:$B$37,2,FALSE)</f>
        <v>26</v>
      </c>
      <c r="E443">
        <v>2015</v>
      </c>
      <c r="F443">
        <v>346.16</v>
      </c>
      <c r="G443">
        <v>364</v>
      </c>
      <c r="H443">
        <v>25.48</v>
      </c>
      <c r="L443" s="15" t="s">
        <v>68</v>
      </c>
      <c r="M443" s="14" t="s">
        <v>71</v>
      </c>
      <c r="N443" s="14" t="str">
        <f t="shared" si="84"/>
        <v>,</v>
      </c>
      <c r="O443" s="14">
        <f t="shared" si="85"/>
        <v>11</v>
      </c>
      <c r="P443" s="14" t="str">
        <f t="shared" si="86"/>
        <v>,</v>
      </c>
      <c r="Q443" s="14">
        <f t="shared" si="87"/>
        <v>26</v>
      </c>
      <c r="R443" s="14" t="str">
        <f t="shared" si="88"/>
        <v>,</v>
      </c>
      <c r="S443" s="14">
        <f t="shared" si="89"/>
        <v>364</v>
      </c>
      <c r="T443" s="14" t="str">
        <f t="shared" si="90"/>
        <v>,</v>
      </c>
      <c r="U443" s="14">
        <f t="shared" si="91"/>
        <v>346.16</v>
      </c>
      <c r="V443" s="14" t="str">
        <f t="shared" si="92"/>
        <v>,</v>
      </c>
      <c r="W443" s="14">
        <f t="shared" si="93"/>
        <v>25.48</v>
      </c>
      <c r="X443" s="14" t="str">
        <f t="shared" si="94"/>
        <v>,</v>
      </c>
      <c r="Y443" s="14">
        <f t="shared" si="95"/>
        <v>2015</v>
      </c>
      <c r="Z443" s="14" t="s">
        <v>72</v>
      </c>
    </row>
    <row r="444" spans="1:26" ht="29" x14ac:dyDescent="0.35">
      <c r="A444" t="s">
        <v>42</v>
      </c>
      <c r="B444" s="13">
        <f>VLOOKUP(Table4[[#This Row],[Crop]],Crop!$A$2:$B$5,2,FALSE)</f>
        <v>11</v>
      </c>
      <c r="C444" t="s">
        <v>14</v>
      </c>
      <c r="D444" s="14">
        <f>VLOOKUP(Table4[[#This Row],[District]],district!$A$2:$B$37,2,FALSE)</f>
        <v>26</v>
      </c>
      <c r="E444">
        <v>2016</v>
      </c>
      <c r="F444">
        <v>336.81</v>
      </c>
      <c r="G444">
        <v>336</v>
      </c>
      <c r="H444">
        <v>26.86</v>
      </c>
      <c r="L444" s="15" t="s">
        <v>68</v>
      </c>
      <c r="M444" s="14" t="s">
        <v>71</v>
      </c>
      <c r="N444" s="14" t="str">
        <f t="shared" si="84"/>
        <v>,</v>
      </c>
      <c r="O444" s="14">
        <f t="shared" si="85"/>
        <v>11</v>
      </c>
      <c r="P444" s="14" t="str">
        <f t="shared" si="86"/>
        <v>,</v>
      </c>
      <c r="Q444" s="14">
        <f t="shared" si="87"/>
        <v>26</v>
      </c>
      <c r="R444" s="14" t="str">
        <f t="shared" si="88"/>
        <v>,</v>
      </c>
      <c r="S444" s="14">
        <f t="shared" si="89"/>
        <v>336</v>
      </c>
      <c r="T444" s="14" t="str">
        <f t="shared" si="90"/>
        <v>,</v>
      </c>
      <c r="U444" s="14">
        <f t="shared" si="91"/>
        <v>336.81</v>
      </c>
      <c r="V444" s="14" t="str">
        <f t="shared" si="92"/>
        <v>,</v>
      </c>
      <c r="W444" s="14">
        <f t="shared" si="93"/>
        <v>26.86</v>
      </c>
      <c r="X444" s="14" t="str">
        <f t="shared" si="94"/>
        <v>,</v>
      </c>
      <c r="Y444" s="14">
        <f t="shared" si="95"/>
        <v>2016</v>
      </c>
      <c r="Z444" s="14" t="s">
        <v>72</v>
      </c>
    </row>
    <row r="445" spans="1:26" ht="29" x14ac:dyDescent="0.35">
      <c r="A445" t="s">
        <v>42</v>
      </c>
      <c r="B445" s="13">
        <f>VLOOKUP(Table4[[#This Row],[Crop]],Crop!$A$2:$B$5,2,FALSE)</f>
        <v>11</v>
      </c>
      <c r="C445" t="s">
        <v>14</v>
      </c>
      <c r="D445" s="14">
        <f>VLOOKUP(Table4[[#This Row],[District]],district!$A$2:$B$37,2,FALSE)</f>
        <v>26</v>
      </c>
      <c r="E445">
        <v>2017</v>
      </c>
      <c r="F445">
        <v>367.08</v>
      </c>
      <c r="G445">
        <v>355</v>
      </c>
      <c r="H445">
        <v>27.7</v>
      </c>
      <c r="L445" s="15" t="s">
        <v>68</v>
      </c>
      <c r="M445" s="14" t="s">
        <v>71</v>
      </c>
      <c r="N445" s="14" t="str">
        <f t="shared" si="84"/>
        <v>,</v>
      </c>
      <c r="O445" s="14">
        <f t="shared" si="85"/>
        <v>11</v>
      </c>
      <c r="P445" s="14" t="str">
        <f t="shared" si="86"/>
        <v>,</v>
      </c>
      <c r="Q445" s="14">
        <f t="shared" si="87"/>
        <v>26</v>
      </c>
      <c r="R445" s="14" t="str">
        <f t="shared" si="88"/>
        <v>,</v>
      </c>
      <c r="S445" s="14">
        <f t="shared" si="89"/>
        <v>355</v>
      </c>
      <c r="T445" s="14" t="str">
        <f t="shared" si="90"/>
        <v>,</v>
      </c>
      <c r="U445" s="14">
        <f t="shared" si="91"/>
        <v>367.08</v>
      </c>
      <c r="V445" s="14" t="str">
        <f t="shared" si="92"/>
        <v>,</v>
      </c>
      <c r="W445" s="14">
        <f t="shared" si="93"/>
        <v>27.7</v>
      </c>
      <c r="X445" s="14" t="str">
        <f t="shared" si="94"/>
        <v>,</v>
      </c>
      <c r="Y445" s="14">
        <f t="shared" si="95"/>
        <v>2017</v>
      </c>
      <c r="Z445" s="14" t="s">
        <v>72</v>
      </c>
    </row>
    <row r="446" spans="1:26" ht="29" x14ac:dyDescent="0.35">
      <c r="A446" t="s">
        <v>42</v>
      </c>
      <c r="B446" s="13">
        <f>VLOOKUP(Table4[[#This Row],[Crop]],Crop!$A$2:$B$5,2,FALSE)</f>
        <v>11</v>
      </c>
      <c r="C446" t="s">
        <v>14</v>
      </c>
      <c r="D446" s="14">
        <f>VLOOKUP(Table4[[#This Row],[District]],district!$A$2:$B$37,2,FALSE)</f>
        <v>26</v>
      </c>
      <c r="E446">
        <v>2018</v>
      </c>
      <c r="F446">
        <v>356.21</v>
      </c>
      <c r="G446">
        <v>367</v>
      </c>
      <c r="H446">
        <v>26</v>
      </c>
      <c r="L446" s="15" t="s">
        <v>68</v>
      </c>
      <c r="M446" s="14" t="s">
        <v>71</v>
      </c>
      <c r="N446" s="14" t="str">
        <f t="shared" si="84"/>
        <v>,</v>
      </c>
      <c r="O446" s="14">
        <f t="shared" si="85"/>
        <v>11</v>
      </c>
      <c r="P446" s="14" t="str">
        <f t="shared" si="86"/>
        <v>,</v>
      </c>
      <c r="Q446" s="14">
        <f t="shared" si="87"/>
        <v>26</v>
      </c>
      <c r="R446" s="14" t="str">
        <f t="shared" si="88"/>
        <v>,</v>
      </c>
      <c r="S446" s="14">
        <f t="shared" si="89"/>
        <v>367</v>
      </c>
      <c r="T446" s="14" t="str">
        <f t="shared" si="90"/>
        <v>,</v>
      </c>
      <c r="U446" s="14">
        <f t="shared" si="91"/>
        <v>356.21</v>
      </c>
      <c r="V446" s="14" t="str">
        <f t="shared" si="92"/>
        <v>,</v>
      </c>
      <c r="W446" s="14">
        <f t="shared" si="93"/>
        <v>26</v>
      </c>
      <c r="X446" s="14" t="str">
        <f t="shared" si="94"/>
        <v>,</v>
      </c>
      <c r="Y446" s="14">
        <f t="shared" si="95"/>
        <v>2018</v>
      </c>
      <c r="Z446" s="14" t="s">
        <v>72</v>
      </c>
    </row>
    <row r="447" spans="1:26" ht="29" x14ac:dyDescent="0.35">
      <c r="A447" t="s">
        <v>42</v>
      </c>
      <c r="B447" s="13">
        <f>VLOOKUP(Table4[[#This Row],[Crop]],Crop!$A$2:$B$5,2,FALSE)</f>
        <v>11</v>
      </c>
      <c r="C447" t="s">
        <v>14</v>
      </c>
      <c r="D447" s="14">
        <f>VLOOKUP(Table4[[#This Row],[District]],district!$A$2:$B$37,2,FALSE)</f>
        <v>26</v>
      </c>
      <c r="E447">
        <v>2019</v>
      </c>
      <c r="F447">
        <v>353.68</v>
      </c>
      <c r="G447">
        <v>404</v>
      </c>
      <c r="H447">
        <v>23.45</v>
      </c>
      <c r="L447" s="15" t="s">
        <v>68</v>
      </c>
      <c r="M447" s="14" t="s">
        <v>71</v>
      </c>
      <c r="N447" s="14" t="str">
        <f t="shared" ref="N447:N510" si="96">N446</f>
        <v>,</v>
      </c>
      <c r="O447" s="14">
        <f t="shared" ref="O447:O510" si="97">B447</f>
        <v>11</v>
      </c>
      <c r="P447" s="14" t="str">
        <f t="shared" ref="P447:P510" si="98">N447</f>
        <v>,</v>
      </c>
      <c r="Q447" s="14">
        <f t="shared" ref="Q447:Q510" si="99">D447</f>
        <v>26</v>
      </c>
      <c r="R447" s="14" t="str">
        <f t="shared" ref="R447:R510" si="100">N447</f>
        <v>,</v>
      </c>
      <c r="S447" s="14">
        <f t="shared" ref="S447:S510" si="101">G447</f>
        <v>404</v>
      </c>
      <c r="T447" s="14" t="str">
        <f t="shared" ref="T447:T510" si="102">N446</f>
        <v>,</v>
      </c>
      <c r="U447" s="14">
        <f t="shared" ref="U447:U510" si="103">F447</f>
        <v>353.68</v>
      </c>
      <c r="V447" s="14" t="str">
        <f t="shared" ref="V447:V510" si="104">N446</f>
        <v>,</v>
      </c>
      <c r="W447" s="14">
        <f t="shared" ref="W447:W510" si="105">H447</f>
        <v>23.45</v>
      </c>
      <c r="X447" s="14" t="str">
        <f t="shared" ref="X447:X510" si="106">N446</f>
        <v>,</v>
      </c>
      <c r="Y447" s="14">
        <f t="shared" ref="Y447:Y510" si="107">E447</f>
        <v>2019</v>
      </c>
      <c r="Z447" s="14" t="s">
        <v>72</v>
      </c>
    </row>
    <row r="448" spans="1:26" ht="29" x14ac:dyDescent="0.35">
      <c r="A448" t="s">
        <v>42</v>
      </c>
      <c r="B448" s="13">
        <f>VLOOKUP(Table4[[#This Row],[Crop]],Crop!$A$2:$B$5,2,FALSE)</f>
        <v>11</v>
      </c>
      <c r="C448" t="s">
        <v>14</v>
      </c>
      <c r="D448" s="14">
        <f>VLOOKUP(Table4[[#This Row],[District]],district!$A$2:$B$37,2,FALSE)</f>
        <v>26</v>
      </c>
      <c r="E448">
        <v>2020</v>
      </c>
      <c r="F448">
        <v>396</v>
      </c>
      <c r="G448">
        <v>383</v>
      </c>
      <c r="H448">
        <v>25.85</v>
      </c>
      <c r="L448" s="15" t="s">
        <v>68</v>
      </c>
      <c r="M448" s="14" t="s">
        <v>71</v>
      </c>
      <c r="N448" s="14" t="str">
        <f t="shared" si="96"/>
        <v>,</v>
      </c>
      <c r="O448" s="14">
        <f t="shared" si="97"/>
        <v>11</v>
      </c>
      <c r="P448" s="14" t="str">
        <f t="shared" si="98"/>
        <v>,</v>
      </c>
      <c r="Q448" s="14">
        <f t="shared" si="99"/>
        <v>26</v>
      </c>
      <c r="R448" s="14" t="str">
        <f t="shared" si="100"/>
        <v>,</v>
      </c>
      <c r="S448" s="14">
        <f t="shared" si="101"/>
        <v>383</v>
      </c>
      <c r="T448" s="14" t="str">
        <f t="shared" si="102"/>
        <v>,</v>
      </c>
      <c r="U448" s="14">
        <f t="shared" si="103"/>
        <v>396</v>
      </c>
      <c r="V448" s="14" t="str">
        <f t="shared" si="104"/>
        <v>,</v>
      </c>
      <c r="W448" s="14">
        <f t="shared" si="105"/>
        <v>25.85</v>
      </c>
      <c r="X448" s="14" t="str">
        <f t="shared" si="106"/>
        <v>,</v>
      </c>
      <c r="Y448" s="14">
        <f t="shared" si="107"/>
        <v>2020</v>
      </c>
      <c r="Z448" s="14" t="s">
        <v>72</v>
      </c>
    </row>
    <row r="449" spans="1:26" ht="29" x14ac:dyDescent="0.35">
      <c r="A449" t="s">
        <v>42</v>
      </c>
      <c r="B449" s="13">
        <f>VLOOKUP(Table4[[#This Row],[Crop]],Crop!$A$2:$B$5,2,FALSE)</f>
        <v>11</v>
      </c>
      <c r="C449" t="s">
        <v>14</v>
      </c>
      <c r="D449" s="14">
        <f>VLOOKUP(Table4[[#This Row],[District]],district!$A$2:$B$37,2,FALSE)</f>
        <v>26</v>
      </c>
      <c r="E449">
        <v>2021</v>
      </c>
      <c r="F449">
        <v>461.36</v>
      </c>
      <c r="G449">
        <v>387</v>
      </c>
      <c r="H449">
        <v>29.8</v>
      </c>
      <c r="K449" s="9"/>
      <c r="L449" s="15" t="s">
        <v>68</v>
      </c>
      <c r="M449" s="14" t="s">
        <v>71</v>
      </c>
      <c r="N449" s="14" t="str">
        <f t="shared" si="96"/>
        <v>,</v>
      </c>
      <c r="O449" s="14">
        <f t="shared" si="97"/>
        <v>11</v>
      </c>
      <c r="P449" s="14" t="str">
        <f t="shared" si="98"/>
        <v>,</v>
      </c>
      <c r="Q449" s="14">
        <f t="shared" si="99"/>
        <v>26</v>
      </c>
      <c r="R449" s="14" t="str">
        <f t="shared" si="100"/>
        <v>,</v>
      </c>
      <c r="S449" s="14">
        <f t="shared" si="101"/>
        <v>387</v>
      </c>
      <c r="T449" s="14" t="str">
        <f t="shared" si="102"/>
        <v>,</v>
      </c>
      <c r="U449" s="14">
        <f t="shared" si="103"/>
        <v>461.36</v>
      </c>
      <c r="V449" s="14" t="str">
        <f t="shared" si="104"/>
        <v>,</v>
      </c>
      <c r="W449" s="14">
        <f t="shared" si="105"/>
        <v>29.8</v>
      </c>
      <c r="X449" s="14" t="str">
        <f t="shared" si="106"/>
        <v>,</v>
      </c>
      <c r="Y449" s="14">
        <f t="shared" si="107"/>
        <v>2021</v>
      </c>
      <c r="Z449" s="14" t="s">
        <v>72</v>
      </c>
    </row>
    <row r="450" spans="1:26" ht="29" x14ac:dyDescent="0.35">
      <c r="A450" t="s">
        <v>42</v>
      </c>
      <c r="B450" s="13">
        <f>VLOOKUP(Table4[[#This Row],[Crop]],Crop!$A$2:$B$5,2,FALSE)</f>
        <v>11</v>
      </c>
      <c r="C450" t="s">
        <v>15</v>
      </c>
      <c r="D450" s="14">
        <f>VLOOKUP(Table4[[#This Row],[District]],district!$A$2:$B$37,2,FALSE)</f>
        <v>31</v>
      </c>
      <c r="E450">
        <v>1990</v>
      </c>
      <c r="F450">
        <v>43.04</v>
      </c>
      <c r="G450">
        <v>89</v>
      </c>
      <c r="H450">
        <v>12.96</v>
      </c>
      <c r="L450" s="15" t="s">
        <v>68</v>
      </c>
      <c r="M450" s="14" t="s">
        <v>71</v>
      </c>
      <c r="N450" s="14" t="str">
        <f t="shared" si="96"/>
        <v>,</v>
      </c>
      <c r="O450" s="14">
        <f t="shared" si="97"/>
        <v>11</v>
      </c>
      <c r="P450" s="14" t="str">
        <f t="shared" si="98"/>
        <v>,</v>
      </c>
      <c r="Q450" s="14">
        <f t="shared" si="99"/>
        <v>31</v>
      </c>
      <c r="R450" s="14" t="str">
        <f t="shared" si="100"/>
        <v>,</v>
      </c>
      <c r="S450" s="14">
        <f t="shared" si="101"/>
        <v>89</v>
      </c>
      <c r="T450" s="14" t="str">
        <f t="shared" si="102"/>
        <v>,</v>
      </c>
      <c r="U450" s="14">
        <f t="shared" si="103"/>
        <v>43.04</v>
      </c>
      <c r="V450" s="14" t="str">
        <f t="shared" si="104"/>
        <v>,</v>
      </c>
      <c r="W450" s="14">
        <f t="shared" si="105"/>
        <v>12.96</v>
      </c>
      <c r="X450" s="14" t="str">
        <f t="shared" si="106"/>
        <v>,</v>
      </c>
      <c r="Y450" s="14">
        <f t="shared" si="107"/>
        <v>1990</v>
      </c>
      <c r="Z450" s="14" t="s">
        <v>72</v>
      </c>
    </row>
    <row r="451" spans="1:26" ht="29" x14ac:dyDescent="0.35">
      <c r="A451" t="s">
        <v>42</v>
      </c>
      <c r="B451" s="13">
        <f>VLOOKUP(Table4[[#This Row],[Crop]],Crop!$A$2:$B$5,2,FALSE)</f>
        <v>11</v>
      </c>
      <c r="C451" t="s">
        <v>15</v>
      </c>
      <c r="D451" s="14">
        <f>VLOOKUP(Table4[[#This Row],[District]],district!$A$2:$B$37,2,FALSE)</f>
        <v>31</v>
      </c>
      <c r="E451">
        <v>1991</v>
      </c>
      <c r="F451">
        <v>21.74</v>
      </c>
      <c r="G451">
        <v>38</v>
      </c>
      <c r="H451">
        <v>15.33</v>
      </c>
      <c r="L451" s="15" t="s">
        <v>68</v>
      </c>
      <c r="M451" s="14" t="s">
        <v>71</v>
      </c>
      <c r="N451" s="14" t="str">
        <f t="shared" si="96"/>
        <v>,</v>
      </c>
      <c r="O451" s="14">
        <f t="shared" si="97"/>
        <v>11</v>
      </c>
      <c r="P451" s="14" t="str">
        <f t="shared" si="98"/>
        <v>,</v>
      </c>
      <c r="Q451" s="14">
        <f t="shared" si="99"/>
        <v>31</v>
      </c>
      <c r="R451" s="14" t="str">
        <f t="shared" si="100"/>
        <v>,</v>
      </c>
      <c r="S451" s="14">
        <f t="shared" si="101"/>
        <v>38</v>
      </c>
      <c r="T451" s="14" t="str">
        <f t="shared" si="102"/>
        <v>,</v>
      </c>
      <c r="U451" s="14">
        <f t="shared" si="103"/>
        <v>21.74</v>
      </c>
      <c r="V451" s="14" t="str">
        <f t="shared" si="104"/>
        <v>,</v>
      </c>
      <c r="W451" s="14">
        <f t="shared" si="105"/>
        <v>15.33</v>
      </c>
      <c r="X451" s="14" t="str">
        <f t="shared" si="106"/>
        <v>,</v>
      </c>
      <c r="Y451" s="14">
        <f t="shared" si="107"/>
        <v>1991</v>
      </c>
      <c r="Z451" s="14" t="s">
        <v>72</v>
      </c>
    </row>
    <row r="452" spans="1:26" ht="29" x14ac:dyDescent="0.35">
      <c r="A452" t="s">
        <v>42</v>
      </c>
      <c r="B452" s="13">
        <f>VLOOKUP(Table4[[#This Row],[Crop]],Crop!$A$2:$B$5,2,FALSE)</f>
        <v>11</v>
      </c>
      <c r="C452" t="s">
        <v>15</v>
      </c>
      <c r="D452" s="14">
        <f>VLOOKUP(Table4[[#This Row],[District]],district!$A$2:$B$37,2,FALSE)</f>
        <v>31</v>
      </c>
      <c r="E452">
        <v>1992</v>
      </c>
      <c r="F452">
        <v>22.7</v>
      </c>
      <c r="G452">
        <v>36</v>
      </c>
      <c r="H452">
        <v>16.89</v>
      </c>
      <c r="L452" s="15" t="s">
        <v>68</v>
      </c>
      <c r="M452" s="14" t="s">
        <v>71</v>
      </c>
      <c r="N452" s="14" t="str">
        <f t="shared" si="96"/>
        <v>,</v>
      </c>
      <c r="O452" s="14">
        <f t="shared" si="97"/>
        <v>11</v>
      </c>
      <c r="P452" s="14" t="str">
        <f t="shared" si="98"/>
        <v>,</v>
      </c>
      <c r="Q452" s="14">
        <f t="shared" si="99"/>
        <v>31</v>
      </c>
      <c r="R452" s="14" t="str">
        <f t="shared" si="100"/>
        <v>,</v>
      </c>
      <c r="S452" s="14">
        <f t="shared" si="101"/>
        <v>36</v>
      </c>
      <c r="T452" s="14" t="str">
        <f t="shared" si="102"/>
        <v>,</v>
      </c>
      <c r="U452" s="14">
        <f t="shared" si="103"/>
        <v>22.7</v>
      </c>
      <c r="V452" s="14" t="str">
        <f t="shared" si="104"/>
        <v>,</v>
      </c>
      <c r="W452" s="14">
        <f t="shared" si="105"/>
        <v>16.89</v>
      </c>
      <c r="X452" s="14" t="str">
        <f t="shared" si="106"/>
        <v>,</v>
      </c>
      <c r="Y452" s="14">
        <f t="shared" si="107"/>
        <v>1992</v>
      </c>
      <c r="Z452" s="14" t="s">
        <v>72</v>
      </c>
    </row>
    <row r="453" spans="1:26" ht="29" x14ac:dyDescent="0.35">
      <c r="A453" t="s">
        <v>42</v>
      </c>
      <c r="B453" s="13">
        <f>VLOOKUP(Table4[[#This Row],[Crop]],Crop!$A$2:$B$5,2,FALSE)</f>
        <v>11</v>
      </c>
      <c r="C453" t="s">
        <v>15</v>
      </c>
      <c r="D453" s="14">
        <f>VLOOKUP(Table4[[#This Row],[District]],district!$A$2:$B$37,2,FALSE)</f>
        <v>31</v>
      </c>
      <c r="E453">
        <v>1993</v>
      </c>
      <c r="F453">
        <v>28.89</v>
      </c>
      <c r="G453">
        <v>49</v>
      </c>
      <c r="H453">
        <v>15.8</v>
      </c>
      <c r="L453" s="15" t="s">
        <v>68</v>
      </c>
      <c r="M453" s="14" t="s">
        <v>71</v>
      </c>
      <c r="N453" s="14" t="str">
        <f t="shared" si="96"/>
        <v>,</v>
      </c>
      <c r="O453" s="14">
        <f t="shared" si="97"/>
        <v>11</v>
      </c>
      <c r="P453" s="14" t="str">
        <f t="shared" si="98"/>
        <v>,</v>
      </c>
      <c r="Q453" s="14">
        <f t="shared" si="99"/>
        <v>31</v>
      </c>
      <c r="R453" s="14" t="str">
        <f t="shared" si="100"/>
        <v>,</v>
      </c>
      <c r="S453" s="14">
        <f t="shared" si="101"/>
        <v>49</v>
      </c>
      <c r="T453" s="14" t="str">
        <f t="shared" si="102"/>
        <v>,</v>
      </c>
      <c r="U453" s="14">
        <f t="shared" si="103"/>
        <v>28.89</v>
      </c>
      <c r="V453" s="14" t="str">
        <f t="shared" si="104"/>
        <v>,</v>
      </c>
      <c r="W453" s="14">
        <f t="shared" si="105"/>
        <v>15.8</v>
      </c>
      <c r="X453" s="14" t="str">
        <f t="shared" si="106"/>
        <v>,</v>
      </c>
      <c r="Y453" s="14">
        <f t="shared" si="107"/>
        <v>1993</v>
      </c>
      <c r="Z453" s="14" t="s">
        <v>72</v>
      </c>
    </row>
    <row r="454" spans="1:26" ht="29" x14ac:dyDescent="0.35">
      <c r="A454" t="s">
        <v>42</v>
      </c>
      <c r="B454" s="13">
        <f>VLOOKUP(Table4[[#This Row],[Crop]],Crop!$A$2:$B$5,2,FALSE)</f>
        <v>11</v>
      </c>
      <c r="C454" t="s">
        <v>15</v>
      </c>
      <c r="D454" s="14">
        <f>VLOOKUP(Table4[[#This Row],[District]],district!$A$2:$B$37,2,FALSE)</f>
        <v>31</v>
      </c>
      <c r="E454">
        <v>1994</v>
      </c>
      <c r="F454">
        <v>39.74</v>
      </c>
      <c r="G454">
        <v>64</v>
      </c>
      <c r="H454">
        <v>16.64</v>
      </c>
      <c r="L454" s="15" t="s">
        <v>68</v>
      </c>
      <c r="M454" s="14" t="s">
        <v>71</v>
      </c>
      <c r="N454" s="14" t="str">
        <f t="shared" si="96"/>
        <v>,</v>
      </c>
      <c r="O454" s="14">
        <f t="shared" si="97"/>
        <v>11</v>
      </c>
      <c r="P454" s="14" t="str">
        <f t="shared" si="98"/>
        <v>,</v>
      </c>
      <c r="Q454" s="14">
        <f t="shared" si="99"/>
        <v>31</v>
      </c>
      <c r="R454" s="14" t="str">
        <f t="shared" si="100"/>
        <v>,</v>
      </c>
      <c r="S454" s="14">
        <f t="shared" si="101"/>
        <v>64</v>
      </c>
      <c r="T454" s="14" t="str">
        <f t="shared" si="102"/>
        <v>,</v>
      </c>
      <c r="U454" s="14">
        <f t="shared" si="103"/>
        <v>39.74</v>
      </c>
      <c r="V454" s="14" t="str">
        <f t="shared" si="104"/>
        <v>,</v>
      </c>
      <c r="W454" s="14">
        <f t="shared" si="105"/>
        <v>16.64</v>
      </c>
      <c r="X454" s="14" t="str">
        <f t="shared" si="106"/>
        <v>,</v>
      </c>
      <c r="Y454" s="14">
        <f t="shared" si="107"/>
        <v>1994</v>
      </c>
      <c r="Z454" s="14" t="s">
        <v>72</v>
      </c>
    </row>
    <row r="455" spans="1:26" ht="29" x14ac:dyDescent="0.35">
      <c r="A455" t="s">
        <v>42</v>
      </c>
      <c r="B455" s="13">
        <f>VLOOKUP(Table4[[#This Row],[Crop]],Crop!$A$2:$B$5,2,FALSE)</f>
        <v>11</v>
      </c>
      <c r="C455" t="s">
        <v>15</v>
      </c>
      <c r="D455" s="14">
        <f>VLOOKUP(Table4[[#This Row],[District]],district!$A$2:$B$37,2,FALSE)</f>
        <v>31</v>
      </c>
      <c r="E455">
        <v>1995</v>
      </c>
      <c r="F455">
        <v>21.52</v>
      </c>
      <c r="G455">
        <v>36</v>
      </c>
      <c r="H455">
        <v>16.02</v>
      </c>
      <c r="L455" s="15" t="s">
        <v>68</v>
      </c>
      <c r="M455" s="14" t="s">
        <v>71</v>
      </c>
      <c r="N455" s="14" t="str">
        <f t="shared" si="96"/>
        <v>,</v>
      </c>
      <c r="O455" s="14">
        <f t="shared" si="97"/>
        <v>11</v>
      </c>
      <c r="P455" s="14" t="str">
        <f t="shared" si="98"/>
        <v>,</v>
      </c>
      <c r="Q455" s="14">
        <f t="shared" si="99"/>
        <v>31</v>
      </c>
      <c r="R455" s="14" t="str">
        <f t="shared" si="100"/>
        <v>,</v>
      </c>
      <c r="S455" s="14">
        <f t="shared" si="101"/>
        <v>36</v>
      </c>
      <c r="T455" s="14" t="str">
        <f t="shared" si="102"/>
        <v>,</v>
      </c>
      <c r="U455" s="14">
        <f t="shared" si="103"/>
        <v>21.52</v>
      </c>
      <c r="V455" s="14" t="str">
        <f t="shared" si="104"/>
        <v>,</v>
      </c>
      <c r="W455" s="14">
        <f t="shared" si="105"/>
        <v>16.02</v>
      </c>
      <c r="X455" s="14" t="str">
        <f t="shared" si="106"/>
        <v>,</v>
      </c>
      <c r="Y455" s="14">
        <f t="shared" si="107"/>
        <v>1995</v>
      </c>
      <c r="Z455" s="14" t="s">
        <v>72</v>
      </c>
    </row>
    <row r="456" spans="1:26" ht="29" x14ac:dyDescent="0.35">
      <c r="A456" t="s">
        <v>42</v>
      </c>
      <c r="B456" s="13">
        <f>VLOOKUP(Table4[[#This Row],[Crop]],Crop!$A$2:$B$5,2,FALSE)</f>
        <v>11</v>
      </c>
      <c r="C456" t="s">
        <v>15</v>
      </c>
      <c r="D456" s="14">
        <f>VLOOKUP(Table4[[#This Row],[District]],district!$A$2:$B$37,2,FALSE)</f>
        <v>31</v>
      </c>
      <c r="E456">
        <v>1996</v>
      </c>
      <c r="F456">
        <v>18.7</v>
      </c>
      <c r="G456">
        <v>34</v>
      </c>
      <c r="H456">
        <v>14.74</v>
      </c>
      <c r="L456" s="15" t="s">
        <v>68</v>
      </c>
      <c r="M456" s="14" t="s">
        <v>71</v>
      </c>
      <c r="N456" s="14" t="str">
        <f t="shared" si="96"/>
        <v>,</v>
      </c>
      <c r="O456" s="14">
        <f t="shared" si="97"/>
        <v>11</v>
      </c>
      <c r="P456" s="14" t="str">
        <f t="shared" si="98"/>
        <v>,</v>
      </c>
      <c r="Q456" s="14">
        <f t="shared" si="99"/>
        <v>31</v>
      </c>
      <c r="R456" s="14" t="str">
        <f t="shared" si="100"/>
        <v>,</v>
      </c>
      <c r="S456" s="14">
        <f t="shared" si="101"/>
        <v>34</v>
      </c>
      <c r="T456" s="14" t="str">
        <f t="shared" si="102"/>
        <v>,</v>
      </c>
      <c r="U456" s="14">
        <f t="shared" si="103"/>
        <v>18.7</v>
      </c>
      <c r="V456" s="14" t="str">
        <f t="shared" si="104"/>
        <v>,</v>
      </c>
      <c r="W456" s="14">
        <f t="shared" si="105"/>
        <v>14.74</v>
      </c>
      <c r="X456" s="14" t="str">
        <f t="shared" si="106"/>
        <v>,</v>
      </c>
      <c r="Y456" s="14">
        <f t="shared" si="107"/>
        <v>1996</v>
      </c>
      <c r="Z456" s="14" t="s">
        <v>72</v>
      </c>
    </row>
    <row r="457" spans="1:26" ht="29" x14ac:dyDescent="0.35">
      <c r="A457" t="s">
        <v>42</v>
      </c>
      <c r="B457" s="13">
        <f>VLOOKUP(Table4[[#This Row],[Crop]],Crop!$A$2:$B$5,2,FALSE)</f>
        <v>11</v>
      </c>
      <c r="C457" t="s">
        <v>15</v>
      </c>
      <c r="D457" s="14">
        <f>VLOOKUP(Table4[[#This Row],[District]],district!$A$2:$B$37,2,FALSE)</f>
        <v>31</v>
      </c>
      <c r="E457">
        <v>1997</v>
      </c>
      <c r="F457">
        <v>20.5</v>
      </c>
      <c r="G457">
        <v>38</v>
      </c>
      <c r="H457">
        <v>14.45</v>
      </c>
      <c r="L457" s="15" t="s">
        <v>68</v>
      </c>
      <c r="M457" s="14" t="s">
        <v>71</v>
      </c>
      <c r="N457" s="14" t="str">
        <f t="shared" si="96"/>
        <v>,</v>
      </c>
      <c r="O457" s="14">
        <f t="shared" si="97"/>
        <v>11</v>
      </c>
      <c r="P457" s="14" t="str">
        <f t="shared" si="98"/>
        <v>,</v>
      </c>
      <c r="Q457" s="14">
        <f t="shared" si="99"/>
        <v>31</v>
      </c>
      <c r="R457" s="14" t="str">
        <f t="shared" si="100"/>
        <v>,</v>
      </c>
      <c r="S457" s="14">
        <f t="shared" si="101"/>
        <v>38</v>
      </c>
      <c r="T457" s="14" t="str">
        <f t="shared" si="102"/>
        <v>,</v>
      </c>
      <c r="U457" s="14">
        <f t="shared" si="103"/>
        <v>20.5</v>
      </c>
      <c r="V457" s="14" t="str">
        <f t="shared" si="104"/>
        <v>,</v>
      </c>
      <c r="W457" s="14">
        <f t="shared" si="105"/>
        <v>14.45</v>
      </c>
      <c r="X457" s="14" t="str">
        <f t="shared" si="106"/>
        <v>,</v>
      </c>
      <c r="Y457" s="14">
        <f t="shared" si="107"/>
        <v>1997</v>
      </c>
      <c r="Z457" s="14" t="s">
        <v>72</v>
      </c>
    </row>
    <row r="458" spans="1:26" ht="29" x14ac:dyDescent="0.35">
      <c r="A458" t="s">
        <v>42</v>
      </c>
      <c r="B458" s="13">
        <f>VLOOKUP(Table4[[#This Row],[Crop]],Crop!$A$2:$B$5,2,FALSE)</f>
        <v>11</v>
      </c>
      <c r="C458" t="s">
        <v>15</v>
      </c>
      <c r="D458" s="14">
        <f>VLOOKUP(Table4[[#This Row],[District]],district!$A$2:$B$37,2,FALSE)</f>
        <v>31</v>
      </c>
      <c r="E458">
        <v>1998</v>
      </c>
      <c r="F458">
        <v>25.78</v>
      </c>
      <c r="G458">
        <v>52</v>
      </c>
      <c r="H458">
        <v>13.28</v>
      </c>
      <c r="L458" s="15" t="s">
        <v>68</v>
      </c>
      <c r="M458" s="14" t="s">
        <v>71</v>
      </c>
      <c r="N458" s="14" t="str">
        <f t="shared" si="96"/>
        <v>,</v>
      </c>
      <c r="O458" s="14">
        <f t="shared" si="97"/>
        <v>11</v>
      </c>
      <c r="P458" s="14" t="str">
        <f t="shared" si="98"/>
        <v>,</v>
      </c>
      <c r="Q458" s="14">
        <f t="shared" si="99"/>
        <v>31</v>
      </c>
      <c r="R458" s="14" t="str">
        <f t="shared" si="100"/>
        <v>,</v>
      </c>
      <c r="S458" s="14">
        <f t="shared" si="101"/>
        <v>52</v>
      </c>
      <c r="T458" s="14" t="str">
        <f t="shared" si="102"/>
        <v>,</v>
      </c>
      <c r="U458" s="14">
        <f t="shared" si="103"/>
        <v>25.78</v>
      </c>
      <c r="V458" s="14" t="str">
        <f t="shared" si="104"/>
        <v>,</v>
      </c>
      <c r="W458" s="14">
        <f t="shared" si="105"/>
        <v>13.28</v>
      </c>
      <c r="X458" s="14" t="str">
        <f t="shared" si="106"/>
        <v>,</v>
      </c>
      <c r="Y458" s="14">
        <f t="shared" si="107"/>
        <v>1998</v>
      </c>
      <c r="Z458" s="14" t="s">
        <v>72</v>
      </c>
    </row>
    <row r="459" spans="1:26" ht="29" x14ac:dyDescent="0.35">
      <c r="A459" t="s">
        <v>42</v>
      </c>
      <c r="B459" s="13">
        <f>VLOOKUP(Table4[[#This Row],[Crop]],Crop!$A$2:$B$5,2,FALSE)</f>
        <v>11</v>
      </c>
      <c r="C459" t="s">
        <v>15</v>
      </c>
      <c r="D459" s="14">
        <f>VLOOKUP(Table4[[#This Row],[District]],district!$A$2:$B$37,2,FALSE)</f>
        <v>31</v>
      </c>
      <c r="E459">
        <v>1999</v>
      </c>
      <c r="F459">
        <v>35.369999999999997</v>
      </c>
      <c r="G459">
        <v>57</v>
      </c>
      <c r="H459">
        <v>16.63</v>
      </c>
      <c r="L459" s="15" t="s">
        <v>68</v>
      </c>
      <c r="M459" s="14" t="s">
        <v>71</v>
      </c>
      <c r="N459" s="14" t="str">
        <f t="shared" si="96"/>
        <v>,</v>
      </c>
      <c r="O459" s="14">
        <f t="shared" si="97"/>
        <v>11</v>
      </c>
      <c r="P459" s="14" t="str">
        <f t="shared" si="98"/>
        <v>,</v>
      </c>
      <c r="Q459" s="14">
        <f t="shared" si="99"/>
        <v>31</v>
      </c>
      <c r="R459" s="14" t="str">
        <f t="shared" si="100"/>
        <v>,</v>
      </c>
      <c r="S459" s="14">
        <f t="shared" si="101"/>
        <v>57</v>
      </c>
      <c r="T459" s="14" t="str">
        <f t="shared" si="102"/>
        <v>,</v>
      </c>
      <c r="U459" s="14">
        <f t="shared" si="103"/>
        <v>35.369999999999997</v>
      </c>
      <c r="V459" s="14" t="str">
        <f t="shared" si="104"/>
        <v>,</v>
      </c>
      <c r="W459" s="14">
        <f t="shared" si="105"/>
        <v>16.63</v>
      </c>
      <c r="X459" s="14" t="str">
        <f t="shared" si="106"/>
        <v>,</v>
      </c>
      <c r="Y459" s="14">
        <f t="shared" si="107"/>
        <v>1999</v>
      </c>
      <c r="Z459" s="14" t="s">
        <v>72</v>
      </c>
    </row>
    <row r="460" spans="1:26" ht="29" x14ac:dyDescent="0.35">
      <c r="A460" t="s">
        <v>42</v>
      </c>
      <c r="B460" s="13">
        <f>VLOOKUP(Table4[[#This Row],[Crop]],Crop!$A$2:$B$5,2,FALSE)</f>
        <v>11</v>
      </c>
      <c r="C460" t="s">
        <v>15</v>
      </c>
      <c r="D460" s="14">
        <f>VLOOKUP(Table4[[#This Row],[District]],district!$A$2:$B$37,2,FALSE)</f>
        <v>31</v>
      </c>
      <c r="E460">
        <v>2000</v>
      </c>
      <c r="F460">
        <v>36.75</v>
      </c>
      <c r="G460">
        <v>58</v>
      </c>
      <c r="H460">
        <v>16.98</v>
      </c>
      <c r="L460" s="15" t="s">
        <v>68</v>
      </c>
      <c r="M460" s="14" t="s">
        <v>71</v>
      </c>
      <c r="N460" s="14" t="str">
        <f t="shared" si="96"/>
        <v>,</v>
      </c>
      <c r="O460" s="14">
        <f t="shared" si="97"/>
        <v>11</v>
      </c>
      <c r="P460" s="14" t="str">
        <f t="shared" si="98"/>
        <v>,</v>
      </c>
      <c r="Q460" s="14">
        <f t="shared" si="99"/>
        <v>31</v>
      </c>
      <c r="R460" s="14" t="str">
        <f t="shared" si="100"/>
        <v>,</v>
      </c>
      <c r="S460" s="14">
        <f t="shared" si="101"/>
        <v>58</v>
      </c>
      <c r="T460" s="14" t="str">
        <f t="shared" si="102"/>
        <v>,</v>
      </c>
      <c r="U460" s="14">
        <f t="shared" si="103"/>
        <v>36.75</v>
      </c>
      <c r="V460" s="14" t="str">
        <f t="shared" si="104"/>
        <v>,</v>
      </c>
      <c r="W460" s="14">
        <f t="shared" si="105"/>
        <v>16.98</v>
      </c>
      <c r="X460" s="14" t="str">
        <f t="shared" si="106"/>
        <v>,</v>
      </c>
      <c r="Y460" s="14">
        <f t="shared" si="107"/>
        <v>2000</v>
      </c>
      <c r="Z460" s="14" t="s">
        <v>72</v>
      </c>
    </row>
    <row r="461" spans="1:26" ht="29" x14ac:dyDescent="0.35">
      <c r="A461" t="s">
        <v>42</v>
      </c>
      <c r="B461" s="13">
        <f>VLOOKUP(Table4[[#This Row],[Crop]],Crop!$A$2:$B$5,2,FALSE)</f>
        <v>11</v>
      </c>
      <c r="C461" t="s">
        <v>15</v>
      </c>
      <c r="D461" s="14">
        <f>VLOOKUP(Table4[[#This Row],[District]],district!$A$2:$B$37,2,FALSE)</f>
        <v>31</v>
      </c>
      <c r="E461">
        <v>2001</v>
      </c>
      <c r="F461">
        <v>33</v>
      </c>
      <c r="G461">
        <v>51</v>
      </c>
      <c r="H461">
        <v>17.48</v>
      </c>
      <c r="L461" s="15" t="s">
        <v>68</v>
      </c>
      <c r="M461" s="14" t="s">
        <v>71</v>
      </c>
      <c r="N461" s="14" t="str">
        <f t="shared" si="96"/>
        <v>,</v>
      </c>
      <c r="O461" s="14">
        <f t="shared" si="97"/>
        <v>11</v>
      </c>
      <c r="P461" s="14" t="str">
        <f t="shared" si="98"/>
        <v>,</v>
      </c>
      <c r="Q461" s="14">
        <f t="shared" si="99"/>
        <v>31</v>
      </c>
      <c r="R461" s="14" t="str">
        <f t="shared" si="100"/>
        <v>,</v>
      </c>
      <c r="S461" s="14">
        <f t="shared" si="101"/>
        <v>51</v>
      </c>
      <c r="T461" s="14" t="str">
        <f t="shared" si="102"/>
        <v>,</v>
      </c>
      <c r="U461" s="14">
        <f t="shared" si="103"/>
        <v>33</v>
      </c>
      <c r="V461" s="14" t="str">
        <f t="shared" si="104"/>
        <v>,</v>
      </c>
      <c r="W461" s="14">
        <f t="shared" si="105"/>
        <v>17.48</v>
      </c>
      <c r="X461" s="14" t="str">
        <f t="shared" si="106"/>
        <v>,</v>
      </c>
      <c r="Y461" s="14">
        <f t="shared" si="107"/>
        <v>2001</v>
      </c>
      <c r="Z461" s="14" t="s">
        <v>72</v>
      </c>
    </row>
    <row r="462" spans="1:26" ht="29" x14ac:dyDescent="0.35">
      <c r="A462" t="s">
        <v>42</v>
      </c>
      <c r="B462" s="13">
        <f>VLOOKUP(Table4[[#This Row],[Crop]],Crop!$A$2:$B$5,2,FALSE)</f>
        <v>11</v>
      </c>
      <c r="C462" t="s">
        <v>15</v>
      </c>
      <c r="D462" s="14">
        <f>VLOOKUP(Table4[[#This Row],[District]],district!$A$2:$B$37,2,FALSE)</f>
        <v>31</v>
      </c>
      <c r="E462">
        <v>2002</v>
      </c>
      <c r="F462">
        <v>35.14</v>
      </c>
      <c r="G462">
        <v>56</v>
      </c>
      <c r="H462">
        <v>16.809999999999999</v>
      </c>
      <c r="L462" s="15" t="s">
        <v>68</v>
      </c>
      <c r="M462" s="14" t="s">
        <v>71</v>
      </c>
      <c r="N462" s="14" t="str">
        <f t="shared" si="96"/>
        <v>,</v>
      </c>
      <c r="O462" s="14">
        <f t="shared" si="97"/>
        <v>11</v>
      </c>
      <c r="P462" s="14" t="str">
        <f t="shared" si="98"/>
        <v>,</v>
      </c>
      <c r="Q462" s="14">
        <f t="shared" si="99"/>
        <v>31</v>
      </c>
      <c r="R462" s="14" t="str">
        <f t="shared" si="100"/>
        <v>,</v>
      </c>
      <c r="S462" s="14">
        <f t="shared" si="101"/>
        <v>56</v>
      </c>
      <c r="T462" s="14" t="str">
        <f t="shared" si="102"/>
        <v>,</v>
      </c>
      <c r="U462" s="14">
        <f t="shared" si="103"/>
        <v>35.14</v>
      </c>
      <c r="V462" s="14" t="str">
        <f t="shared" si="104"/>
        <v>,</v>
      </c>
      <c r="W462" s="14">
        <f t="shared" si="105"/>
        <v>16.809999999999999</v>
      </c>
      <c r="X462" s="14" t="str">
        <f t="shared" si="106"/>
        <v>,</v>
      </c>
      <c r="Y462" s="14">
        <f t="shared" si="107"/>
        <v>2002</v>
      </c>
      <c r="Z462" s="14" t="s">
        <v>72</v>
      </c>
    </row>
    <row r="463" spans="1:26" ht="29" x14ac:dyDescent="0.35">
      <c r="A463" t="s">
        <v>42</v>
      </c>
      <c r="B463" s="13">
        <f>VLOOKUP(Table4[[#This Row],[Crop]],Crop!$A$2:$B$5,2,FALSE)</f>
        <v>11</v>
      </c>
      <c r="C463" t="s">
        <v>15</v>
      </c>
      <c r="D463" s="14">
        <f>VLOOKUP(Table4[[#This Row],[District]],district!$A$2:$B$37,2,FALSE)</f>
        <v>31</v>
      </c>
      <c r="E463">
        <v>2003</v>
      </c>
      <c r="F463">
        <v>44.67</v>
      </c>
      <c r="G463">
        <v>69</v>
      </c>
      <c r="H463">
        <v>17.34</v>
      </c>
      <c r="L463" s="15" t="s">
        <v>68</v>
      </c>
      <c r="M463" s="14" t="s">
        <v>71</v>
      </c>
      <c r="N463" s="14" t="str">
        <f t="shared" si="96"/>
        <v>,</v>
      </c>
      <c r="O463" s="14">
        <f t="shared" si="97"/>
        <v>11</v>
      </c>
      <c r="P463" s="14" t="str">
        <f t="shared" si="98"/>
        <v>,</v>
      </c>
      <c r="Q463" s="14">
        <f t="shared" si="99"/>
        <v>31</v>
      </c>
      <c r="R463" s="14" t="str">
        <f t="shared" si="100"/>
        <v>,</v>
      </c>
      <c r="S463" s="14">
        <f t="shared" si="101"/>
        <v>69</v>
      </c>
      <c r="T463" s="14" t="str">
        <f t="shared" si="102"/>
        <v>,</v>
      </c>
      <c r="U463" s="14">
        <f t="shared" si="103"/>
        <v>44.67</v>
      </c>
      <c r="V463" s="14" t="str">
        <f t="shared" si="104"/>
        <v>,</v>
      </c>
      <c r="W463" s="14">
        <f t="shared" si="105"/>
        <v>17.34</v>
      </c>
      <c r="X463" s="14" t="str">
        <f t="shared" si="106"/>
        <v>,</v>
      </c>
      <c r="Y463" s="14">
        <f t="shared" si="107"/>
        <v>2003</v>
      </c>
      <c r="Z463" s="14" t="s">
        <v>72</v>
      </c>
    </row>
    <row r="464" spans="1:26" ht="29" x14ac:dyDescent="0.35">
      <c r="A464" t="s">
        <v>42</v>
      </c>
      <c r="B464" s="13">
        <f>VLOOKUP(Table4[[#This Row],[Crop]],Crop!$A$2:$B$5,2,FALSE)</f>
        <v>11</v>
      </c>
      <c r="C464" t="s">
        <v>15</v>
      </c>
      <c r="D464" s="14">
        <f>VLOOKUP(Table4[[#This Row],[District]],district!$A$2:$B$37,2,FALSE)</f>
        <v>31</v>
      </c>
      <c r="E464">
        <v>2004</v>
      </c>
      <c r="F464">
        <v>40.75</v>
      </c>
      <c r="G464">
        <v>71</v>
      </c>
      <c r="H464">
        <v>15.38</v>
      </c>
      <c r="L464" s="15" t="s">
        <v>68</v>
      </c>
      <c r="M464" s="14" t="s">
        <v>71</v>
      </c>
      <c r="N464" s="14" t="str">
        <f t="shared" si="96"/>
        <v>,</v>
      </c>
      <c r="O464" s="14">
        <f t="shared" si="97"/>
        <v>11</v>
      </c>
      <c r="P464" s="14" t="str">
        <f t="shared" si="98"/>
        <v>,</v>
      </c>
      <c r="Q464" s="14">
        <f t="shared" si="99"/>
        <v>31</v>
      </c>
      <c r="R464" s="14" t="str">
        <f t="shared" si="100"/>
        <v>,</v>
      </c>
      <c r="S464" s="14">
        <f t="shared" si="101"/>
        <v>71</v>
      </c>
      <c r="T464" s="14" t="str">
        <f t="shared" si="102"/>
        <v>,</v>
      </c>
      <c r="U464" s="14">
        <f t="shared" si="103"/>
        <v>40.75</v>
      </c>
      <c r="V464" s="14" t="str">
        <f t="shared" si="104"/>
        <v>,</v>
      </c>
      <c r="W464" s="14">
        <f t="shared" si="105"/>
        <v>15.38</v>
      </c>
      <c r="X464" s="14" t="str">
        <f t="shared" si="106"/>
        <v>,</v>
      </c>
      <c r="Y464" s="14">
        <f t="shared" si="107"/>
        <v>2004</v>
      </c>
      <c r="Z464" s="14" t="s">
        <v>72</v>
      </c>
    </row>
    <row r="465" spans="1:26" ht="29" x14ac:dyDescent="0.35">
      <c r="A465" t="s">
        <v>42</v>
      </c>
      <c r="B465" s="13">
        <f>VLOOKUP(Table4[[#This Row],[Crop]],Crop!$A$2:$B$5,2,FALSE)</f>
        <v>11</v>
      </c>
      <c r="C465" t="s">
        <v>15</v>
      </c>
      <c r="D465" s="14">
        <f>VLOOKUP(Table4[[#This Row],[District]],district!$A$2:$B$37,2,FALSE)</f>
        <v>31</v>
      </c>
      <c r="E465">
        <v>2005</v>
      </c>
      <c r="F465">
        <v>46.84</v>
      </c>
      <c r="G465">
        <v>71</v>
      </c>
      <c r="H465">
        <v>17.68</v>
      </c>
      <c r="L465" s="15" t="s">
        <v>68</v>
      </c>
      <c r="M465" s="14" t="s">
        <v>71</v>
      </c>
      <c r="N465" s="14" t="str">
        <f t="shared" si="96"/>
        <v>,</v>
      </c>
      <c r="O465" s="14">
        <f t="shared" si="97"/>
        <v>11</v>
      </c>
      <c r="P465" s="14" t="str">
        <f t="shared" si="98"/>
        <v>,</v>
      </c>
      <c r="Q465" s="14">
        <f t="shared" si="99"/>
        <v>31</v>
      </c>
      <c r="R465" s="14" t="str">
        <f t="shared" si="100"/>
        <v>,</v>
      </c>
      <c r="S465" s="14">
        <f t="shared" si="101"/>
        <v>71</v>
      </c>
      <c r="T465" s="14" t="str">
        <f t="shared" si="102"/>
        <v>,</v>
      </c>
      <c r="U465" s="14">
        <f t="shared" si="103"/>
        <v>46.84</v>
      </c>
      <c r="V465" s="14" t="str">
        <f t="shared" si="104"/>
        <v>,</v>
      </c>
      <c r="W465" s="14">
        <f t="shared" si="105"/>
        <v>17.68</v>
      </c>
      <c r="X465" s="14" t="str">
        <f t="shared" si="106"/>
        <v>,</v>
      </c>
      <c r="Y465" s="14">
        <f t="shared" si="107"/>
        <v>2005</v>
      </c>
      <c r="Z465" s="14" t="s">
        <v>72</v>
      </c>
    </row>
    <row r="466" spans="1:26" ht="29" x14ac:dyDescent="0.35">
      <c r="A466" t="s">
        <v>42</v>
      </c>
      <c r="B466" s="13">
        <f>VLOOKUP(Table4[[#This Row],[Crop]],Crop!$A$2:$B$5,2,FALSE)</f>
        <v>11</v>
      </c>
      <c r="C466" t="s">
        <v>15</v>
      </c>
      <c r="D466" s="14">
        <f>VLOOKUP(Table4[[#This Row],[District]],district!$A$2:$B$37,2,FALSE)</f>
        <v>31</v>
      </c>
      <c r="E466">
        <v>2006</v>
      </c>
      <c r="F466">
        <v>52.15</v>
      </c>
      <c r="G466">
        <v>67</v>
      </c>
      <c r="H466">
        <v>20.85</v>
      </c>
      <c r="L466" s="15" t="s">
        <v>68</v>
      </c>
      <c r="M466" s="14" t="s">
        <v>71</v>
      </c>
      <c r="N466" s="14" t="str">
        <f t="shared" si="96"/>
        <v>,</v>
      </c>
      <c r="O466" s="14">
        <f t="shared" si="97"/>
        <v>11</v>
      </c>
      <c r="P466" s="14" t="str">
        <f t="shared" si="98"/>
        <v>,</v>
      </c>
      <c r="Q466" s="14">
        <f t="shared" si="99"/>
        <v>31</v>
      </c>
      <c r="R466" s="14" t="str">
        <f t="shared" si="100"/>
        <v>,</v>
      </c>
      <c r="S466" s="14">
        <f t="shared" si="101"/>
        <v>67</v>
      </c>
      <c r="T466" s="14" t="str">
        <f t="shared" si="102"/>
        <v>,</v>
      </c>
      <c r="U466" s="14">
        <f t="shared" si="103"/>
        <v>52.15</v>
      </c>
      <c r="V466" s="14" t="str">
        <f t="shared" si="104"/>
        <v>,</v>
      </c>
      <c r="W466" s="14">
        <f t="shared" si="105"/>
        <v>20.85</v>
      </c>
      <c r="X466" s="14" t="str">
        <f t="shared" si="106"/>
        <v>,</v>
      </c>
      <c r="Y466" s="14">
        <f t="shared" si="107"/>
        <v>2006</v>
      </c>
      <c r="Z466" s="14" t="s">
        <v>72</v>
      </c>
    </row>
    <row r="467" spans="1:26" ht="29" x14ac:dyDescent="0.35">
      <c r="A467" t="s">
        <v>42</v>
      </c>
      <c r="B467" s="13">
        <f>VLOOKUP(Table4[[#This Row],[Crop]],Crop!$A$2:$B$5,2,FALSE)</f>
        <v>11</v>
      </c>
      <c r="C467" t="s">
        <v>15</v>
      </c>
      <c r="D467" s="14">
        <f>VLOOKUP(Table4[[#This Row],[District]],district!$A$2:$B$37,2,FALSE)</f>
        <v>31</v>
      </c>
      <c r="E467">
        <v>2007</v>
      </c>
      <c r="F467">
        <v>48.86</v>
      </c>
      <c r="G467">
        <v>67</v>
      </c>
      <c r="H467">
        <v>19.54</v>
      </c>
      <c r="L467" s="15" t="s">
        <v>68</v>
      </c>
      <c r="M467" s="14" t="s">
        <v>71</v>
      </c>
      <c r="N467" s="14" t="str">
        <f t="shared" si="96"/>
        <v>,</v>
      </c>
      <c r="O467" s="14">
        <f t="shared" si="97"/>
        <v>11</v>
      </c>
      <c r="P467" s="14" t="str">
        <f t="shared" si="98"/>
        <v>,</v>
      </c>
      <c r="Q467" s="14">
        <f t="shared" si="99"/>
        <v>31</v>
      </c>
      <c r="R467" s="14" t="str">
        <f t="shared" si="100"/>
        <v>,</v>
      </c>
      <c r="S467" s="14">
        <f t="shared" si="101"/>
        <v>67</v>
      </c>
      <c r="T467" s="14" t="str">
        <f t="shared" si="102"/>
        <v>,</v>
      </c>
      <c r="U467" s="14">
        <f t="shared" si="103"/>
        <v>48.86</v>
      </c>
      <c r="V467" s="14" t="str">
        <f t="shared" si="104"/>
        <v>,</v>
      </c>
      <c r="W467" s="14">
        <f t="shared" si="105"/>
        <v>19.54</v>
      </c>
      <c r="X467" s="14" t="str">
        <f t="shared" si="106"/>
        <v>,</v>
      </c>
      <c r="Y467" s="14">
        <f t="shared" si="107"/>
        <v>2007</v>
      </c>
      <c r="Z467" s="14" t="s">
        <v>72</v>
      </c>
    </row>
    <row r="468" spans="1:26" ht="29" x14ac:dyDescent="0.35">
      <c r="A468" t="s">
        <v>42</v>
      </c>
      <c r="B468" s="13">
        <f>VLOOKUP(Table4[[#This Row],[Crop]],Crop!$A$2:$B$5,2,FALSE)</f>
        <v>11</v>
      </c>
      <c r="C468" t="s">
        <v>15</v>
      </c>
      <c r="D468" s="14">
        <f>VLOOKUP(Table4[[#This Row],[District]],district!$A$2:$B$37,2,FALSE)</f>
        <v>31</v>
      </c>
      <c r="E468">
        <v>2008</v>
      </c>
      <c r="F468">
        <v>52.34</v>
      </c>
      <c r="G468">
        <v>74</v>
      </c>
      <c r="H468">
        <v>18.95</v>
      </c>
      <c r="L468" s="15" t="s">
        <v>68</v>
      </c>
      <c r="M468" s="14" t="s">
        <v>71</v>
      </c>
      <c r="N468" s="14" t="str">
        <f t="shared" si="96"/>
        <v>,</v>
      </c>
      <c r="O468" s="14">
        <f t="shared" si="97"/>
        <v>11</v>
      </c>
      <c r="P468" s="14" t="str">
        <f t="shared" si="98"/>
        <v>,</v>
      </c>
      <c r="Q468" s="14">
        <f t="shared" si="99"/>
        <v>31</v>
      </c>
      <c r="R468" s="14" t="str">
        <f t="shared" si="100"/>
        <v>,</v>
      </c>
      <c r="S468" s="14">
        <f t="shared" si="101"/>
        <v>74</v>
      </c>
      <c r="T468" s="14" t="str">
        <f t="shared" si="102"/>
        <v>,</v>
      </c>
      <c r="U468" s="14">
        <f t="shared" si="103"/>
        <v>52.34</v>
      </c>
      <c r="V468" s="14" t="str">
        <f t="shared" si="104"/>
        <v>,</v>
      </c>
      <c r="W468" s="14">
        <f t="shared" si="105"/>
        <v>18.95</v>
      </c>
      <c r="X468" s="14" t="str">
        <f t="shared" si="106"/>
        <v>,</v>
      </c>
      <c r="Y468" s="14">
        <f t="shared" si="107"/>
        <v>2008</v>
      </c>
      <c r="Z468" s="14" t="s">
        <v>72</v>
      </c>
    </row>
    <row r="469" spans="1:26" ht="29" x14ac:dyDescent="0.35">
      <c r="A469" t="s">
        <v>42</v>
      </c>
      <c r="B469" s="13">
        <f>VLOOKUP(Table4[[#This Row],[Crop]],Crop!$A$2:$B$5,2,FALSE)</f>
        <v>11</v>
      </c>
      <c r="C469" t="s">
        <v>15</v>
      </c>
      <c r="D469" s="14">
        <f>VLOOKUP(Table4[[#This Row],[District]],district!$A$2:$B$37,2,FALSE)</f>
        <v>31</v>
      </c>
      <c r="E469">
        <v>2009</v>
      </c>
      <c r="F469">
        <v>53.61</v>
      </c>
      <c r="G469">
        <v>74</v>
      </c>
      <c r="H469">
        <v>19.41</v>
      </c>
      <c r="L469" s="15" t="s">
        <v>68</v>
      </c>
      <c r="M469" s="14" t="s">
        <v>71</v>
      </c>
      <c r="N469" s="14" t="str">
        <f t="shared" si="96"/>
        <v>,</v>
      </c>
      <c r="O469" s="14">
        <f t="shared" si="97"/>
        <v>11</v>
      </c>
      <c r="P469" s="14" t="str">
        <f t="shared" si="98"/>
        <v>,</v>
      </c>
      <c r="Q469" s="14">
        <f t="shared" si="99"/>
        <v>31</v>
      </c>
      <c r="R469" s="14" t="str">
        <f t="shared" si="100"/>
        <v>,</v>
      </c>
      <c r="S469" s="14">
        <f t="shared" si="101"/>
        <v>74</v>
      </c>
      <c r="T469" s="14" t="str">
        <f t="shared" si="102"/>
        <v>,</v>
      </c>
      <c r="U469" s="14">
        <f t="shared" si="103"/>
        <v>53.61</v>
      </c>
      <c r="V469" s="14" t="str">
        <f t="shared" si="104"/>
        <v>,</v>
      </c>
      <c r="W469" s="14">
        <f t="shared" si="105"/>
        <v>19.41</v>
      </c>
      <c r="X469" s="14" t="str">
        <f t="shared" si="106"/>
        <v>,</v>
      </c>
      <c r="Y469" s="14">
        <f t="shared" si="107"/>
        <v>2009</v>
      </c>
      <c r="Z469" s="14" t="s">
        <v>72</v>
      </c>
    </row>
    <row r="470" spans="1:26" ht="29" x14ac:dyDescent="0.35">
      <c r="A470" t="s">
        <v>42</v>
      </c>
      <c r="B470" s="13">
        <f>VLOOKUP(Table4[[#This Row],[Crop]],Crop!$A$2:$B$5,2,FALSE)</f>
        <v>11</v>
      </c>
      <c r="C470" t="s">
        <v>15</v>
      </c>
      <c r="D470" s="14">
        <f>VLOOKUP(Table4[[#This Row],[District]],district!$A$2:$B$37,2,FALSE)</f>
        <v>31</v>
      </c>
      <c r="E470">
        <v>2010</v>
      </c>
      <c r="F470">
        <v>55.13</v>
      </c>
      <c r="G470">
        <v>67</v>
      </c>
      <c r="H470">
        <v>22.05</v>
      </c>
      <c r="L470" s="15" t="s">
        <v>68</v>
      </c>
      <c r="M470" s="14" t="s">
        <v>71</v>
      </c>
      <c r="N470" s="14" t="str">
        <f t="shared" si="96"/>
        <v>,</v>
      </c>
      <c r="O470" s="14">
        <f t="shared" si="97"/>
        <v>11</v>
      </c>
      <c r="P470" s="14" t="str">
        <f t="shared" si="98"/>
        <v>,</v>
      </c>
      <c r="Q470" s="14">
        <f t="shared" si="99"/>
        <v>31</v>
      </c>
      <c r="R470" s="14" t="str">
        <f t="shared" si="100"/>
        <v>,</v>
      </c>
      <c r="S470" s="14">
        <f t="shared" si="101"/>
        <v>67</v>
      </c>
      <c r="T470" s="14" t="str">
        <f t="shared" si="102"/>
        <v>,</v>
      </c>
      <c r="U470" s="14">
        <f t="shared" si="103"/>
        <v>55.13</v>
      </c>
      <c r="V470" s="14" t="str">
        <f t="shared" si="104"/>
        <v>,</v>
      </c>
      <c r="W470" s="14">
        <f t="shared" si="105"/>
        <v>22.05</v>
      </c>
      <c r="X470" s="14" t="str">
        <f t="shared" si="106"/>
        <v>,</v>
      </c>
      <c r="Y470" s="14">
        <f t="shared" si="107"/>
        <v>2010</v>
      </c>
      <c r="Z470" s="14" t="s">
        <v>72</v>
      </c>
    </row>
    <row r="471" spans="1:26" ht="29" x14ac:dyDescent="0.35">
      <c r="A471" t="s">
        <v>42</v>
      </c>
      <c r="B471" s="13">
        <f>VLOOKUP(Table4[[#This Row],[Crop]],Crop!$A$2:$B$5,2,FALSE)</f>
        <v>11</v>
      </c>
      <c r="C471" t="s">
        <v>15</v>
      </c>
      <c r="D471" s="14">
        <f>VLOOKUP(Table4[[#This Row],[District]],district!$A$2:$B$37,2,FALSE)</f>
        <v>31</v>
      </c>
      <c r="E471">
        <v>2011</v>
      </c>
      <c r="F471">
        <v>36.42</v>
      </c>
      <c r="G471">
        <v>52</v>
      </c>
      <c r="H471">
        <v>18.760000000000002</v>
      </c>
      <c r="L471" s="15" t="s">
        <v>68</v>
      </c>
      <c r="M471" s="14" t="s">
        <v>71</v>
      </c>
      <c r="N471" s="14" t="str">
        <f t="shared" si="96"/>
        <v>,</v>
      </c>
      <c r="O471" s="14">
        <f t="shared" si="97"/>
        <v>11</v>
      </c>
      <c r="P471" s="14" t="str">
        <f t="shared" si="98"/>
        <v>,</v>
      </c>
      <c r="Q471" s="14">
        <f t="shared" si="99"/>
        <v>31</v>
      </c>
      <c r="R471" s="14" t="str">
        <f t="shared" si="100"/>
        <v>,</v>
      </c>
      <c r="S471" s="14">
        <f t="shared" si="101"/>
        <v>52</v>
      </c>
      <c r="T471" s="14" t="str">
        <f t="shared" si="102"/>
        <v>,</v>
      </c>
      <c r="U471" s="14">
        <f t="shared" si="103"/>
        <v>36.42</v>
      </c>
      <c r="V471" s="14" t="str">
        <f t="shared" si="104"/>
        <v>,</v>
      </c>
      <c r="W471" s="14">
        <f t="shared" si="105"/>
        <v>18.760000000000002</v>
      </c>
      <c r="X471" s="14" t="str">
        <f t="shared" si="106"/>
        <v>,</v>
      </c>
      <c r="Y471" s="14">
        <f t="shared" si="107"/>
        <v>2011</v>
      </c>
      <c r="Z471" s="14" t="s">
        <v>72</v>
      </c>
    </row>
    <row r="472" spans="1:26" ht="29" x14ac:dyDescent="0.35">
      <c r="A472" t="s">
        <v>42</v>
      </c>
      <c r="B472" s="13">
        <f>VLOOKUP(Table4[[#This Row],[Crop]],Crop!$A$2:$B$5,2,FALSE)</f>
        <v>11</v>
      </c>
      <c r="C472" t="s">
        <v>15</v>
      </c>
      <c r="D472" s="14">
        <f>VLOOKUP(Table4[[#This Row],[District]],district!$A$2:$B$37,2,FALSE)</f>
        <v>31</v>
      </c>
      <c r="E472">
        <v>2012</v>
      </c>
      <c r="F472">
        <v>49.23</v>
      </c>
      <c r="G472">
        <v>62</v>
      </c>
      <c r="H472">
        <v>21.27</v>
      </c>
      <c r="L472" s="15" t="s">
        <v>68</v>
      </c>
      <c r="M472" s="14" t="s">
        <v>71</v>
      </c>
      <c r="N472" s="14" t="str">
        <f t="shared" si="96"/>
        <v>,</v>
      </c>
      <c r="O472" s="14">
        <f t="shared" si="97"/>
        <v>11</v>
      </c>
      <c r="P472" s="14" t="str">
        <f t="shared" si="98"/>
        <v>,</v>
      </c>
      <c r="Q472" s="14">
        <f t="shared" si="99"/>
        <v>31</v>
      </c>
      <c r="R472" s="14" t="str">
        <f t="shared" si="100"/>
        <v>,</v>
      </c>
      <c r="S472" s="14">
        <f t="shared" si="101"/>
        <v>62</v>
      </c>
      <c r="T472" s="14" t="str">
        <f t="shared" si="102"/>
        <v>,</v>
      </c>
      <c r="U472" s="14">
        <f t="shared" si="103"/>
        <v>49.23</v>
      </c>
      <c r="V472" s="14" t="str">
        <f t="shared" si="104"/>
        <v>,</v>
      </c>
      <c r="W472" s="14">
        <f t="shared" si="105"/>
        <v>21.27</v>
      </c>
      <c r="X472" s="14" t="str">
        <f t="shared" si="106"/>
        <v>,</v>
      </c>
      <c r="Y472" s="14">
        <f t="shared" si="107"/>
        <v>2012</v>
      </c>
      <c r="Z472" s="14" t="s">
        <v>72</v>
      </c>
    </row>
    <row r="473" spans="1:26" ht="29" x14ac:dyDescent="0.35">
      <c r="A473" t="s">
        <v>42</v>
      </c>
      <c r="B473" s="13">
        <f>VLOOKUP(Table4[[#This Row],[Crop]],Crop!$A$2:$B$5,2,FALSE)</f>
        <v>11</v>
      </c>
      <c r="C473" t="s">
        <v>15</v>
      </c>
      <c r="D473" s="14">
        <f>VLOOKUP(Table4[[#This Row],[District]],district!$A$2:$B$37,2,FALSE)</f>
        <v>31</v>
      </c>
      <c r="E473">
        <v>2013</v>
      </c>
      <c r="F473">
        <v>43.67</v>
      </c>
      <c r="G473">
        <v>64</v>
      </c>
      <c r="H473">
        <v>18.28</v>
      </c>
      <c r="L473" s="15" t="s">
        <v>68</v>
      </c>
      <c r="M473" s="14" t="s">
        <v>71</v>
      </c>
      <c r="N473" s="14" t="str">
        <f t="shared" si="96"/>
        <v>,</v>
      </c>
      <c r="O473" s="14">
        <f t="shared" si="97"/>
        <v>11</v>
      </c>
      <c r="P473" s="14" t="str">
        <f t="shared" si="98"/>
        <v>,</v>
      </c>
      <c r="Q473" s="14">
        <f t="shared" si="99"/>
        <v>31</v>
      </c>
      <c r="R473" s="14" t="str">
        <f t="shared" si="100"/>
        <v>,</v>
      </c>
      <c r="S473" s="14">
        <f t="shared" si="101"/>
        <v>64</v>
      </c>
      <c r="T473" s="14" t="str">
        <f t="shared" si="102"/>
        <v>,</v>
      </c>
      <c r="U473" s="14">
        <f t="shared" si="103"/>
        <v>43.67</v>
      </c>
      <c r="V473" s="14" t="str">
        <f t="shared" si="104"/>
        <v>,</v>
      </c>
      <c r="W473" s="14">
        <f t="shared" si="105"/>
        <v>18.28</v>
      </c>
      <c r="X473" s="14" t="str">
        <f t="shared" si="106"/>
        <v>,</v>
      </c>
      <c r="Y473" s="14">
        <f t="shared" si="107"/>
        <v>2013</v>
      </c>
      <c r="Z473" s="14" t="s">
        <v>72</v>
      </c>
    </row>
    <row r="474" spans="1:26" ht="29" x14ac:dyDescent="0.35">
      <c r="A474" t="s">
        <v>42</v>
      </c>
      <c r="B474" s="13">
        <f>VLOOKUP(Table4[[#This Row],[Crop]],Crop!$A$2:$B$5,2,FALSE)</f>
        <v>11</v>
      </c>
      <c r="C474" t="s">
        <v>15</v>
      </c>
      <c r="D474" s="14">
        <f>VLOOKUP(Table4[[#This Row],[District]],district!$A$2:$B$37,2,FALSE)</f>
        <v>31</v>
      </c>
      <c r="E474">
        <v>2014</v>
      </c>
      <c r="F474">
        <v>58.38</v>
      </c>
      <c r="G474">
        <v>72</v>
      </c>
      <c r="H474">
        <v>21.72</v>
      </c>
      <c r="L474" s="15" t="s">
        <v>68</v>
      </c>
      <c r="M474" s="14" t="s">
        <v>71</v>
      </c>
      <c r="N474" s="14" t="str">
        <f t="shared" si="96"/>
        <v>,</v>
      </c>
      <c r="O474" s="14">
        <f t="shared" si="97"/>
        <v>11</v>
      </c>
      <c r="P474" s="14" t="str">
        <f t="shared" si="98"/>
        <v>,</v>
      </c>
      <c r="Q474" s="14">
        <f t="shared" si="99"/>
        <v>31</v>
      </c>
      <c r="R474" s="14" t="str">
        <f t="shared" si="100"/>
        <v>,</v>
      </c>
      <c r="S474" s="14">
        <f t="shared" si="101"/>
        <v>72</v>
      </c>
      <c r="T474" s="14" t="str">
        <f t="shared" si="102"/>
        <v>,</v>
      </c>
      <c r="U474" s="14">
        <f t="shared" si="103"/>
        <v>58.38</v>
      </c>
      <c r="V474" s="14" t="str">
        <f t="shared" si="104"/>
        <v>,</v>
      </c>
      <c r="W474" s="14">
        <f t="shared" si="105"/>
        <v>21.72</v>
      </c>
      <c r="X474" s="14" t="str">
        <f t="shared" si="106"/>
        <v>,</v>
      </c>
      <c r="Y474" s="14">
        <f t="shared" si="107"/>
        <v>2014</v>
      </c>
      <c r="Z474" s="14" t="s">
        <v>72</v>
      </c>
    </row>
    <row r="475" spans="1:26" ht="29" x14ac:dyDescent="0.35">
      <c r="A475" t="s">
        <v>42</v>
      </c>
      <c r="B475" s="13">
        <f>VLOOKUP(Table4[[#This Row],[Crop]],Crop!$A$2:$B$5,2,FALSE)</f>
        <v>11</v>
      </c>
      <c r="C475" t="s">
        <v>15</v>
      </c>
      <c r="D475" s="14">
        <f>VLOOKUP(Table4[[#This Row],[District]],district!$A$2:$B$37,2,FALSE)</f>
        <v>31</v>
      </c>
      <c r="E475">
        <v>2015</v>
      </c>
      <c r="F475">
        <v>51.42</v>
      </c>
      <c r="G475">
        <v>70</v>
      </c>
      <c r="H475">
        <v>19.68</v>
      </c>
      <c r="L475" s="15" t="s">
        <v>68</v>
      </c>
      <c r="M475" s="14" t="s">
        <v>71</v>
      </c>
      <c r="N475" s="14" t="str">
        <f t="shared" si="96"/>
        <v>,</v>
      </c>
      <c r="O475" s="14">
        <f t="shared" si="97"/>
        <v>11</v>
      </c>
      <c r="P475" s="14" t="str">
        <f t="shared" si="98"/>
        <v>,</v>
      </c>
      <c r="Q475" s="14">
        <f t="shared" si="99"/>
        <v>31</v>
      </c>
      <c r="R475" s="14" t="str">
        <f t="shared" si="100"/>
        <v>,</v>
      </c>
      <c r="S475" s="14">
        <f t="shared" si="101"/>
        <v>70</v>
      </c>
      <c r="T475" s="14" t="str">
        <f t="shared" si="102"/>
        <v>,</v>
      </c>
      <c r="U475" s="14">
        <f t="shared" si="103"/>
        <v>51.42</v>
      </c>
      <c r="V475" s="14" t="str">
        <f t="shared" si="104"/>
        <v>,</v>
      </c>
      <c r="W475" s="14">
        <f t="shared" si="105"/>
        <v>19.68</v>
      </c>
      <c r="X475" s="14" t="str">
        <f t="shared" si="106"/>
        <v>,</v>
      </c>
      <c r="Y475" s="14">
        <f t="shared" si="107"/>
        <v>2015</v>
      </c>
      <c r="Z475" s="14" t="s">
        <v>72</v>
      </c>
    </row>
    <row r="476" spans="1:26" ht="29" x14ac:dyDescent="0.35">
      <c r="A476" t="s">
        <v>42</v>
      </c>
      <c r="B476" s="13">
        <f>VLOOKUP(Table4[[#This Row],[Crop]],Crop!$A$2:$B$5,2,FALSE)</f>
        <v>11</v>
      </c>
      <c r="C476" t="s">
        <v>15</v>
      </c>
      <c r="D476" s="14">
        <f>VLOOKUP(Table4[[#This Row],[District]],district!$A$2:$B$37,2,FALSE)</f>
        <v>31</v>
      </c>
      <c r="E476">
        <v>2016</v>
      </c>
      <c r="F476">
        <v>59.29</v>
      </c>
      <c r="G476">
        <v>70</v>
      </c>
      <c r="H476">
        <v>22.69</v>
      </c>
      <c r="L476" s="15" t="s">
        <v>68</v>
      </c>
      <c r="M476" s="14" t="s">
        <v>71</v>
      </c>
      <c r="N476" s="14" t="str">
        <f t="shared" si="96"/>
        <v>,</v>
      </c>
      <c r="O476" s="14">
        <f t="shared" si="97"/>
        <v>11</v>
      </c>
      <c r="P476" s="14" t="str">
        <f t="shared" si="98"/>
        <v>,</v>
      </c>
      <c r="Q476" s="14">
        <f t="shared" si="99"/>
        <v>31</v>
      </c>
      <c r="R476" s="14" t="str">
        <f t="shared" si="100"/>
        <v>,</v>
      </c>
      <c r="S476" s="14">
        <f t="shared" si="101"/>
        <v>70</v>
      </c>
      <c r="T476" s="14" t="str">
        <f t="shared" si="102"/>
        <v>,</v>
      </c>
      <c r="U476" s="14">
        <f t="shared" si="103"/>
        <v>59.29</v>
      </c>
      <c r="V476" s="14" t="str">
        <f t="shared" si="104"/>
        <v>,</v>
      </c>
      <c r="W476" s="14">
        <f t="shared" si="105"/>
        <v>22.69</v>
      </c>
      <c r="X476" s="14" t="str">
        <f t="shared" si="106"/>
        <v>,</v>
      </c>
      <c r="Y476" s="14">
        <f t="shared" si="107"/>
        <v>2016</v>
      </c>
      <c r="Z476" s="14" t="s">
        <v>72</v>
      </c>
    </row>
    <row r="477" spans="1:26" ht="29" x14ac:dyDescent="0.35">
      <c r="A477" t="s">
        <v>42</v>
      </c>
      <c r="B477" s="13">
        <f>VLOOKUP(Table4[[#This Row],[Crop]],Crop!$A$2:$B$5,2,FALSE)</f>
        <v>11</v>
      </c>
      <c r="C477" t="s">
        <v>15</v>
      </c>
      <c r="D477" s="14">
        <f>VLOOKUP(Table4[[#This Row],[District]],district!$A$2:$B$37,2,FALSE)</f>
        <v>31</v>
      </c>
      <c r="E477">
        <v>2017</v>
      </c>
      <c r="F477">
        <v>63.58</v>
      </c>
      <c r="G477">
        <v>75</v>
      </c>
      <c r="H477">
        <v>22.71</v>
      </c>
      <c r="L477" s="15" t="s">
        <v>68</v>
      </c>
      <c r="M477" s="14" t="s">
        <v>71</v>
      </c>
      <c r="N477" s="14" t="str">
        <f t="shared" si="96"/>
        <v>,</v>
      </c>
      <c r="O477" s="14">
        <f t="shared" si="97"/>
        <v>11</v>
      </c>
      <c r="P477" s="14" t="str">
        <f t="shared" si="98"/>
        <v>,</v>
      </c>
      <c r="Q477" s="14">
        <f t="shared" si="99"/>
        <v>31</v>
      </c>
      <c r="R477" s="14" t="str">
        <f t="shared" si="100"/>
        <v>,</v>
      </c>
      <c r="S477" s="14">
        <f t="shared" si="101"/>
        <v>75</v>
      </c>
      <c r="T477" s="14" t="str">
        <f t="shared" si="102"/>
        <v>,</v>
      </c>
      <c r="U477" s="14">
        <f t="shared" si="103"/>
        <v>63.58</v>
      </c>
      <c r="V477" s="14" t="str">
        <f t="shared" si="104"/>
        <v>,</v>
      </c>
      <c r="W477" s="14">
        <f t="shared" si="105"/>
        <v>22.71</v>
      </c>
      <c r="X477" s="14" t="str">
        <f t="shared" si="106"/>
        <v>,</v>
      </c>
      <c r="Y477" s="14">
        <f t="shared" si="107"/>
        <v>2017</v>
      </c>
      <c r="Z477" s="14" t="s">
        <v>72</v>
      </c>
    </row>
    <row r="478" spans="1:26" ht="29" x14ac:dyDescent="0.35">
      <c r="A478" t="s">
        <v>42</v>
      </c>
      <c r="B478" s="13">
        <f>VLOOKUP(Table4[[#This Row],[Crop]],Crop!$A$2:$B$5,2,FALSE)</f>
        <v>11</v>
      </c>
      <c r="C478" t="s">
        <v>15</v>
      </c>
      <c r="D478" s="14">
        <f>VLOOKUP(Table4[[#This Row],[District]],district!$A$2:$B$37,2,FALSE)</f>
        <v>31</v>
      </c>
      <c r="E478">
        <v>2018</v>
      </c>
      <c r="F478">
        <v>62.91</v>
      </c>
      <c r="G478">
        <v>70</v>
      </c>
      <c r="H478">
        <v>24.08</v>
      </c>
      <c r="L478" s="15" t="s">
        <v>68</v>
      </c>
      <c r="M478" s="14" t="s">
        <v>71</v>
      </c>
      <c r="N478" s="14" t="str">
        <f t="shared" si="96"/>
        <v>,</v>
      </c>
      <c r="O478" s="14">
        <f t="shared" si="97"/>
        <v>11</v>
      </c>
      <c r="P478" s="14" t="str">
        <f t="shared" si="98"/>
        <v>,</v>
      </c>
      <c r="Q478" s="14">
        <f t="shared" si="99"/>
        <v>31</v>
      </c>
      <c r="R478" s="14" t="str">
        <f t="shared" si="100"/>
        <v>,</v>
      </c>
      <c r="S478" s="14">
        <f t="shared" si="101"/>
        <v>70</v>
      </c>
      <c r="T478" s="14" t="str">
        <f t="shared" si="102"/>
        <v>,</v>
      </c>
      <c r="U478" s="14">
        <f t="shared" si="103"/>
        <v>62.91</v>
      </c>
      <c r="V478" s="14" t="str">
        <f t="shared" si="104"/>
        <v>,</v>
      </c>
      <c r="W478" s="14">
        <f t="shared" si="105"/>
        <v>24.08</v>
      </c>
      <c r="X478" s="14" t="str">
        <f t="shared" si="106"/>
        <v>,</v>
      </c>
      <c r="Y478" s="14">
        <f t="shared" si="107"/>
        <v>2018</v>
      </c>
      <c r="Z478" s="14" t="s">
        <v>72</v>
      </c>
    </row>
    <row r="479" spans="1:26" ht="29" x14ac:dyDescent="0.35">
      <c r="A479" t="s">
        <v>42</v>
      </c>
      <c r="B479" s="13">
        <f>VLOOKUP(Table4[[#This Row],[Crop]],Crop!$A$2:$B$5,2,FALSE)</f>
        <v>11</v>
      </c>
      <c r="C479" t="s">
        <v>15</v>
      </c>
      <c r="D479" s="14">
        <f>VLOOKUP(Table4[[#This Row],[District]],district!$A$2:$B$37,2,FALSE)</f>
        <v>31</v>
      </c>
      <c r="E479">
        <v>2019</v>
      </c>
      <c r="F479">
        <v>62.39</v>
      </c>
      <c r="G479">
        <v>79</v>
      </c>
      <c r="H479">
        <v>21.16</v>
      </c>
      <c r="L479" s="15" t="s">
        <v>68</v>
      </c>
      <c r="M479" s="14" t="s">
        <v>71</v>
      </c>
      <c r="N479" s="14" t="str">
        <f t="shared" si="96"/>
        <v>,</v>
      </c>
      <c r="O479" s="14">
        <f t="shared" si="97"/>
        <v>11</v>
      </c>
      <c r="P479" s="14" t="str">
        <f t="shared" si="98"/>
        <v>,</v>
      </c>
      <c r="Q479" s="14">
        <f t="shared" si="99"/>
        <v>31</v>
      </c>
      <c r="R479" s="14" t="str">
        <f t="shared" si="100"/>
        <v>,</v>
      </c>
      <c r="S479" s="14">
        <f t="shared" si="101"/>
        <v>79</v>
      </c>
      <c r="T479" s="14" t="str">
        <f t="shared" si="102"/>
        <v>,</v>
      </c>
      <c r="U479" s="14">
        <f t="shared" si="103"/>
        <v>62.39</v>
      </c>
      <c r="V479" s="14" t="str">
        <f t="shared" si="104"/>
        <v>,</v>
      </c>
      <c r="W479" s="14">
        <f t="shared" si="105"/>
        <v>21.16</v>
      </c>
      <c r="X479" s="14" t="str">
        <f t="shared" si="106"/>
        <v>,</v>
      </c>
      <c r="Y479" s="14">
        <f t="shared" si="107"/>
        <v>2019</v>
      </c>
      <c r="Z479" s="14" t="s">
        <v>72</v>
      </c>
    </row>
    <row r="480" spans="1:26" ht="29" x14ac:dyDescent="0.35">
      <c r="A480" t="s">
        <v>42</v>
      </c>
      <c r="B480" s="13">
        <f>VLOOKUP(Table4[[#This Row],[Crop]],Crop!$A$2:$B$5,2,FALSE)</f>
        <v>11</v>
      </c>
      <c r="C480" t="s">
        <v>15</v>
      </c>
      <c r="D480" s="14">
        <f>VLOOKUP(Table4[[#This Row],[District]],district!$A$2:$B$37,2,FALSE)</f>
        <v>31</v>
      </c>
      <c r="E480">
        <v>2020</v>
      </c>
      <c r="F480">
        <v>95.2</v>
      </c>
      <c r="G480">
        <v>107</v>
      </c>
      <c r="H480">
        <v>22.24</v>
      </c>
      <c r="L480" s="15" t="s">
        <v>68</v>
      </c>
      <c r="M480" s="14" t="s">
        <v>71</v>
      </c>
      <c r="N480" s="14" t="str">
        <f t="shared" si="96"/>
        <v>,</v>
      </c>
      <c r="O480" s="14">
        <f t="shared" si="97"/>
        <v>11</v>
      </c>
      <c r="P480" s="14" t="str">
        <f t="shared" si="98"/>
        <v>,</v>
      </c>
      <c r="Q480" s="14">
        <f t="shared" si="99"/>
        <v>31</v>
      </c>
      <c r="R480" s="14" t="str">
        <f t="shared" si="100"/>
        <v>,</v>
      </c>
      <c r="S480" s="14">
        <f t="shared" si="101"/>
        <v>107</v>
      </c>
      <c r="T480" s="14" t="str">
        <f t="shared" si="102"/>
        <v>,</v>
      </c>
      <c r="U480" s="14">
        <f t="shared" si="103"/>
        <v>95.2</v>
      </c>
      <c r="V480" s="14" t="str">
        <f t="shared" si="104"/>
        <v>,</v>
      </c>
      <c r="W480" s="14">
        <f t="shared" si="105"/>
        <v>22.24</v>
      </c>
      <c r="X480" s="14" t="str">
        <f t="shared" si="106"/>
        <v>,</v>
      </c>
      <c r="Y480" s="14">
        <f t="shared" si="107"/>
        <v>2020</v>
      </c>
      <c r="Z480" s="14" t="s">
        <v>72</v>
      </c>
    </row>
    <row r="481" spans="1:26" ht="29" x14ac:dyDescent="0.35">
      <c r="A481" t="s">
        <v>42</v>
      </c>
      <c r="B481" s="13">
        <f>VLOOKUP(Table4[[#This Row],[Crop]],Crop!$A$2:$B$5,2,FALSE)</f>
        <v>11</v>
      </c>
      <c r="C481" t="s">
        <v>15</v>
      </c>
      <c r="D481" s="14">
        <f>VLOOKUP(Table4[[#This Row],[District]],district!$A$2:$B$37,2,FALSE)</f>
        <v>31</v>
      </c>
      <c r="E481">
        <v>2021</v>
      </c>
      <c r="F481">
        <v>107.04</v>
      </c>
      <c r="G481">
        <v>110</v>
      </c>
      <c r="H481">
        <v>24.33</v>
      </c>
      <c r="K481" s="9"/>
      <c r="L481" s="15" t="s">
        <v>68</v>
      </c>
      <c r="M481" s="14" t="s">
        <v>71</v>
      </c>
      <c r="N481" s="14" t="str">
        <f t="shared" si="96"/>
        <v>,</v>
      </c>
      <c r="O481" s="14">
        <f t="shared" si="97"/>
        <v>11</v>
      </c>
      <c r="P481" s="14" t="str">
        <f t="shared" si="98"/>
        <v>,</v>
      </c>
      <c r="Q481" s="14">
        <f t="shared" si="99"/>
        <v>31</v>
      </c>
      <c r="R481" s="14" t="str">
        <f t="shared" si="100"/>
        <v>,</v>
      </c>
      <c r="S481" s="14">
        <f t="shared" si="101"/>
        <v>110</v>
      </c>
      <c r="T481" s="14" t="str">
        <f t="shared" si="102"/>
        <v>,</v>
      </c>
      <c r="U481" s="14">
        <f t="shared" si="103"/>
        <v>107.04</v>
      </c>
      <c r="V481" s="14" t="str">
        <f t="shared" si="104"/>
        <v>,</v>
      </c>
      <c r="W481" s="14">
        <f t="shared" si="105"/>
        <v>24.33</v>
      </c>
      <c r="X481" s="14" t="str">
        <f t="shared" si="106"/>
        <v>,</v>
      </c>
      <c r="Y481" s="14">
        <f t="shared" si="107"/>
        <v>2021</v>
      </c>
      <c r="Z481" s="14" t="s">
        <v>72</v>
      </c>
    </row>
    <row r="482" spans="1:26" ht="29" x14ac:dyDescent="0.35">
      <c r="A482" t="s">
        <v>42</v>
      </c>
      <c r="B482" s="13">
        <f>VLOOKUP(Table4[[#This Row],[Crop]],Crop!$A$2:$B$5,2,FALSE)</f>
        <v>11</v>
      </c>
      <c r="C482" t="s">
        <v>17</v>
      </c>
      <c r="D482" s="14">
        <f>VLOOKUP(Table4[[#This Row],[District]],district!$A$2:$B$37,2,FALSE)</f>
        <v>22</v>
      </c>
      <c r="E482">
        <v>1990</v>
      </c>
      <c r="F482">
        <v>7.21</v>
      </c>
      <c r="G482">
        <v>13</v>
      </c>
      <c r="H482">
        <v>14.86</v>
      </c>
      <c r="L482" s="15" t="s">
        <v>68</v>
      </c>
      <c r="M482" s="14" t="s">
        <v>71</v>
      </c>
      <c r="N482" s="14" t="str">
        <f t="shared" si="96"/>
        <v>,</v>
      </c>
      <c r="O482" s="14">
        <f t="shared" si="97"/>
        <v>11</v>
      </c>
      <c r="P482" s="14" t="str">
        <f t="shared" si="98"/>
        <v>,</v>
      </c>
      <c r="Q482" s="14">
        <f t="shared" si="99"/>
        <v>22</v>
      </c>
      <c r="R482" s="14" t="str">
        <f t="shared" si="100"/>
        <v>,</v>
      </c>
      <c r="S482" s="14">
        <f t="shared" si="101"/>
        <v>13</v>
      </c>
      <c r="T482" s="14" t="str">
        <f t="shared" si="102"/>
        <v>,</v>
      </c>
      <c r="U482" s="14">
        <f t="shared" si="103"/>
        <v>7.21</v>
      </c>
      <c r="V482" s="14" t="str">
        <f t="shared" si="104"/>
        <v>,</v>
      </c>
      <c r="W482" s="14">
        <f t="shared" si="105"/>
        <v>14.86</v>
      </c>
      <c r="X482" s="14" t="str">
        <f t="shared" si="106"/>
        <v>,</v>
      </c>
      <c r="Y482" s="14">
        <f t="shared" si="107"/>
        <v>1990</v>
      </c>
      <c r="Z482" s="14" t="s">
        <v>72</v>
      </c>
    </row>
    <row r="483" spans="1:26" ht="29" x14ac:dyDescent="0.35">
      <c r="A483" t="s">
        <v>42</v>
      </c>
      <c r="B483" s="13">
        <f>VLOOKUP(Table4[[#This Row],[Crop]],Crop!$A$2:$B$5,2,FALSE)</f>
        <v>11</v>
      </c>
      <c r="C483" t="s">
        <v>17</v>
      </c>
      <c r="D483" s="14">
        <f>VLOOKUP(Table4[[#This Row],[District]],district!$A$2:$B$37,2,FALSE)</f>
        <v>22</v>
      </c>
      <c r="E483">
        <v>1991</v>
      </c>
      <c r="F483">
        <v>5.08</v>
      </c>
      <c r="G483">
        <v>9</v>
      </c>
      <c r="H483">
        <v>15.12</v>
      </c>
      <c r="L483" s="15" t="s">
        <v>68</v>
      </c>
      <c r="M483" s="14" t="s">
        <v>71</v>
      </c>
      <c r="N483" s="14" t="str">
        <f t="shared" si="96"/>
        <v>,</v>
      </c>
      <c r="O483" s="14">
        <f t="shared" si="97"/>
        <v>11</v>
      </c>
      <c r="P483" s="14" t="str">
        <f t="shared" si="98"/>
        <v>,</v>
      </c>
      <c r="Q483" s="14">
        <f t="shared" si="99"/>
        <v>22</v>
      </c>
      <c r="R483" s="14" t="str">
        <f t="shared" si="100"/>
        <v>,</v>
      </c>
      <c r="S483" s="14">
        <f t="shared" si="101"/>
        <v>9</v>
      </c>
      <c r="T483" s="14" t="str">
        <f t="shared" si="102"/>
        <v>,</v>
      </c>
      <c r="U483" s="14">
        <f t="shared" si="103"/>
        <v>5.08</v>
      </c>
      <c r="V483" s="14" t="str">
        <f t="shared" si="104"/>
        <v>,</v>
      </c>
      <c r="W483" s="14">
        <f t="shared" si="105"/>
        <v>15.12</v>
      </c>
      <c r="X483" s="14" t="str">
        <f t="shared" si="106"/>
        <v>,</v>
      </c>
      <c r="Y483" s="14">
        <f t="shared" si="107"/>
        <v>1991</v>
      </c>
      <c r="Z483" s="14" t="s">
        <v>72</v>
      </c>
    </row>
    <row r="484" spans="1:26" ht="29" x14ac:dyDescent="0.35">
      <c r="A484" t="s">
        <v>42</v>
      </c>
      <c r="B484" s="13">
        <f>VLOOKUP(Table4[[#This Row],[Crop]],Crop!$A$2:$B$5,2,FALSE)</f>
        <v>11</v>
      </c>
      <c r="C484" t="s">
        <v>17</v>
      </c>
      <c r="D484" s="14">
        <f>VLOOKUP(Table4[[#This Row],[District]],district!$A$2:$B$37,2,FALSE)</f>
        <v>22</v>
      </c>
      <c r="E484">
        <v>1992</v>
      </c>
      <c r="F484">
        <v>6.94</v>
      </c>
      <c r="G484">
        <v>11</v>
      </c>
      <c r="H484">
        <v>16.899999999999999</v>
      </c>
      <c r="L484" s="15" t="s">
        <v>68</v>
      </c>
      <c r="M484" s="14" t="s">
        <v>71</v>
      </c>
      <c r="N484" s="14" t="str">
        <f t="shared" si="96"/>
        <v>,</v>
      </c>
      <c r="O484" s="14">
        <f t="shared" si="97"/>
        <v>11</v>
      </c>
      <c r="P484" s="14" t="str">
        <f t="shared" si="98"/>
        <v>,</v>
      </c>
      <c r="Q484" s="14">
        <f t="shared" si="99"/>
        <v>22</v>
      </c>
      <c r="R484" s="14" t="str">
        <f t="shared" si="100"/>
        <v>,</v>
      </c>
      <c r="S484" s="14">
        <f t="shared" si="101"/>
        <v>11</v>
      </c>
      <c r="T484" s="14" t="str">
        <f t="shared" si="102"/>
        <v>,</v>
      </c>
      <c r="U484" s="14">
        <f t="shared" si="103"/>
        <v>6.94</v>
      </c>
      <c r="V484" s="14" t="str">
        <f t="shared" si="104"/>
        <v>,</v>
      </c>
      <c r="W484" s="14">
        <f t="shared" si="105"/>
        <v>16.899999999999999</v>
      </c>
      <c r="X484" s="14" t="str">
        <f t="shared" si="106"/>
        <v>,</v>
      </c>
      <c r="Y484" s="14">
        <f t="shared" si="107"/>
        <v>1992</v>
      </c>
      <c r="Z484" s="14" t="s">
        <v>72</v>
      </c>
    </row>
    <row r="485" spans="1:26" ht="29" x14ac:dyDescent="0.35">
      <c r="A485" t="s">
        <v>42</v>
      </c>
      <c r="B485" s="13">
        <f>VLOOKUP(Table4[[#This Row],[Crop]],Crop!$A$2:$B$5,2,FALSE)</f>
        <v>11</v>
      </c>
      <c r="C485" t="s">
        <v>17</v>
      </c>
      <c r="D485" s="14">
        <f>VLOOKUP(Table4[[#This Row],[District]],district!$A$2:$B$37,2,FALSE)</f>
        <v>22</v>
      </c>
      <c r="E485">
        <v>1993</v>
      </c>
      <c r="F485">
        <v>7.55</v>
      </c>
      <c r="G485">
        <v>13</v>
      </c>
      <c r="H485">
        <v>15.56</v>
      </c>
      <c r="L485" s="15" t="s">
        <v>68</v>
      </c>
      <c r="M485" s="14" t="s">
        <v>71</v>
      </c>
      <c r="N485" s="14" t="str">
        <f t="shared" si="96"/>
        <v>,</v>
      </c>
      <c r="O485" s="14">
        <f t="shared" si="97"/>
        <v>11</v>
      </c>
      <c r="P485" s="14" t="str">
        <f t="shared" si="98"/>
        <v>,</v>
      </c>
      <c r="Q485" s="14">
        <f t="shared" si="99"/>
        <v>22</v>
      </c>
      <c r="R485" s="14" t="str">
        <f t="shared" si="100"/>
        <v>,</v>
      </c>
      <c r="S485" s="14">
        <f t="shared" si="101"/>
        <v>13</v>
      </c>
      <c r="T485" s="14" t="str">
        <f t="shared" si="102"/>
        <v>,</v>
      </c>
      <c r="U485" s="14">
        <f t="shared" si="103"/>
        <v>7.55</v>
      </c>
      <c r="V485" s="14" t="str">
        <f t="shared" si="104"/>
        <v>,</v>
      </c>
      <c r="W485" s="14">
        <f t="shared" si="105"/>
        <v>15.56</v>
      </c>
      <c r="X485" s="14" t="str">
        <f t="shared" si="106"/>
        <v>,</v>
      </c>
      <c r="Y485" s="14">
        <f t="shared" si="107"/>
        <v>1993</v>
      </c>
      <c r="Z485" s="14" t="s">
        <v>72</v>
      </c>
    </row>
    <row r="486" spans="1:26" ht="29" x14ac:dyDescent="0.35">
      <c r="A486" t="s">
        <v>42</v>
      </c>
      <c r="B486" s="13">
        <f>VLOOKUP(Table4[[#This Row],[Crop]],Crop!$A$2:$B$5,2,FALSE)</f>
        <v>11</v>
      </c>
      <c r="C486" t="s">
        <v>17</v>
      </c>
      <c r="D486" s="14">
        <f>VLOOKUP(Table4[[#This Row],[District]],district!$A$2:$B$37,2,FALSE)</f>
        <v>22</v>
      </c>
      <c r="E486">
        <v>1994</v>
      </c>
      <c r="F486">
        <v>7.73</v>
      </c>
      <c r="G486">
        <v>12</v>
      </c>
      <c r="H486">
        <v>17.260000000000002</v>
      </c>
      <c r="L486" s="15" t="s">
        <v>68</v>
      </c>
      <c r="M486" s="14" t="s">
        <v>71</v>
      </c>
      <c r="N486" s="14" t="str">
        <f t="shared" si="96"/>
        <v>,</v>
      </c>
      <c r="O486" s="14">
        <f t="shared" si="97"/>
        <v>11</v>
      </c>
      <c r="P486" s="14" t="str">
        <f t="shared" si="98"/>
        <v>,</v>
      </c>
      <c r="Q486" s="14">
        <f t="shared" si="99"/>
        <v>22</v>
      </c>
      <c r="R486" s="14" t="str">
        <f t="shared" si="100"/>
        <v>,</v>
      </c>
      <c r="S486" s="14">
        <f t="shared" si="101"/>
        <v>12</v>
      </c>
      <c r="T486" s="14" t="str">
        <f t="shared" si="102"/>
        <v>,</v>
      </c>
      <c r="U486" s="14">
        <f t="shared" si="103"/>
        <v>7.73</v>
      </c>
      <c r="V486" s="14" t="str">
        <f t="shared" si="104"/>
        <v>,</v>
      </c>
      <c r="W486" s="14">
        <f t="shared" si="105"/>
        <v>17.260000000000002</v>
      </c>
      <c r="X486" s="14" t="str">
        <f t="shared" si="106"/>
        <v>,</v>
      </c>
      <c r="Y486" s="14">
        <f t="shared" si="107"/>
        <v>1994</v>
      </c>
      <c r="Z486" s="14" t="s">
        <v>72</v>
      </c>
    </row>
    <row r="487" spans="1:26" ht="29" x14ac:dyDescent="0.35">
      <c r="A487" t="s">
        <v>42</v>
      </c>
      <c r="B487" s="13">
        <f>VLOOKUP(Table4[[#This Row],[Crop]],Crop!$A$2:$B$5,2,FALSE)</f>
        <v>11</v>
      </c>
      <c r="C487" t="s">
        <v>17</v>
      </c>
      <c r="D487" s="14">
        <f>VLOOKUP(Table4[[#This Row],[District]],district!$A$2:$B$37,2,FALSE)</f>
        <v>22</v>
      </c>
      <c r="E487">
        <v>1995</v>
      </c>
      <c r="F487">
        <v>7.79</v>
      </c>
      <c r="G487">
        <v>12</v>
      </c>
      <c r="H487">
        <v>17.39</v>
      </c>
      <c r="L487" s="15" t="s">
        <v>68</v>
      </c>
      <c r="M487" s="14" t="s">
        <v>71</v>
      </c>
      <c r="N487" s="14" t="str">
        <f t="shared" si="96"/>
        <v>,</v>
      </c>
      <c r="O487" s="14">
        <f t="shared" si="97"/>
        <v>11</v>
      </c>
      <c r="P487" s="14" t="str">
        <f t="shared" si="98"/>
        <v>,</v>
      </c>
      <c r="Q487" s="14">
        <f t="shared" si="99"/>
        <v>22</v>
      </c>
      <c r="R487" s="14" t="str">
        <f t="shared" si="100"/>
        <v>,</v>
      </c>
      <c r="S487" s="14">
        <f t="shared" si="101"/>
        <v>12</v>
      </c>
      <c r="T487" s="14" t="str">
        <f t="shared" si="102"/>
        <v>,</v>
      </c>
      <c r="U487" s="14">
        <f t="shared" si="103"/>
        <v>7.79</v>
      </c>
      <c r="V487" s="14" t="str">
        <f t="shared" si="104"/>
        <v>,</v>
      </c>
      <c r="W487" s="14">
        <f t="shared" si="105"/>
        <v>17.39</v>
      </c>
      <c r="X487" s="14" t="str">
        <f t="shared" si="106"/>
        <v>,</v>
      </c>
      <c r="Y487" s="14">
        <f t="shared" si="107"/>
        <v>1995</v>
      </c>
      <c r="Z487" s="14" t="s">
        <v>72</v>
      </c>
    </row>
    <row r="488" spans="1:26" ht="29" x14ac:dyDescent="0.35">
      <c r="A488" t="s">
        <v>42</v>
      </c>
      <c r="B488" s="13">
        <f>VLOOKUP(Table4[[#This Row],[Crop]],Crop!$A$2:$B$5,2,FALSE)</f>
        <v>11</v>
      </c>
      <c r="C488" t="s">
        <v>17</v>
      </c>
      <c r="D488" s="14">
        <f>VLOOKUP(Table4[[#This Row],[District]],district!$A$2:$B$37,2,FALSE)</f>
        <v>22</v>
      </c>
      <c r="E488">
        <v>1996</v>
      </c>
      <c r="F488">
        <v>6.25</v>
      </c>
      <c r="G488">
        <v>12</v>
      </c>
      <c r="H488">
        <v>13.95</v>
      </c>
      <c r="L488" s="15" t="s">
        <v>68</v>
      </c>
      <c r="M488" s="14" t="s">
        <v>71</v>
      </c>
      <c r="N488" s="14" t="str">
        <f t="shared" si="96"/>
        <v>,</v>
      </c>
      <c r="O488" s="14">
        <f t="shared" si="97"/>
        <v>11</v>
      </c>
      <c r="P488" s="14" t="str">
        <f t="shared" si="98"/>
        <v>,</v>
      </c>
      <c r="Q488" s="14">
        <f t="shared" si="99"/>
        <v>22</v>
      </c>
      <c r="R488" s="14" t="str">
        <f t="shared" si="100"/>
        <v>,</v>
      </c>
      <c r="S488" s="14">
        <f t="shared" si="101"/>
        <v>12</v>
      </c>
      <c r="T488" s="14" t="str">
        <f t="shared" si="102"/>
        <v>,</v>
      </c>
      <c r="U488" s="14">
        <f t="shared" si="103"/>
        <v>6.25</v>
      </c>
      <c r="V488" s="14" t="str">
        <f t="shared" si="104"/>
        <v>,</v>
      </c>
      <c r="W488" s="14">
        <f t="shared" si="105"/>
        <v>13.95</v>
      </c>
      <c r="X488" s="14" t="str">
        <f t="shared" si="106"/>
        <v>,</v>
      </c>
      <c r="Y488" s="14">
        <f t="shared" si="107"/>
        <v>1996</v>
      </c>
      <c r="Z488" s="14" t="s">
        <v>72</v>
      </c>
    </row>
    <row r="489" spans="1:26" ht="29" x14ac:dyDescent="0.35">
      <c r="A489" t="s">
        <v>42</v>
      </c>
      <c r="B489" s="13">
        <f>VLOOKUP(Table4[[#This Row],[Crop]],Crop!$A$2:$B$5,2,FALSE)</f>
        <v>11</v>
      </c>
      <c r="C489" t="s">
        <v>17</v>
      </c>
      <c r="D489" s="14">
        <f>VLOOKUP(Table4[[#This Row],[District]],district!$A$2:$B$37,2,FALSE)</f>
        <v>22</v>
      </c>
      <c r="E489">
        <v>1997</v>
      </c>
      <c r="F489">
        <v>8.4700000000000006</v>
      </c>
      <c r="G489">
        <v>15</v>
      </c>
      <c r="H489">
        <v>15.13</v>
      </c>
      <c r="L489" s="15" t="s">
        <v>68</v>
      </c>
      <c r="M489" s="14" t="s">
        <v>71</v>
      </c>
      <c r="N489" s="14" t="str">
        <f t="shared" si="96"/>
        <v>,</v>
      </c>
      <c r="O489" s="14">
        <f t="shared" si="97"/>
        <v>11</v>
      </c>
      <c r="P489" s="14" t="str">
        <f t="shared" si="98"/>
        <v>,</v>
      </c>
      <c r="Q489" s="14">
        <f t="shared" si="99"/>
        <v>22</v>
      </c>
      <c r="R489" s="14" t="str">
        <f t="shared" si="100"/>
        <v>,</v>
      </c>
      <c r="S489" s="14">
        <f t="shared" si="101"/>
        <v>15</v>
      </c>
      <c r="T489" s="14" t="str">
        <f t="shared" si="102"/>
        <v>,</v>
      </c>
      <c r="U489" s="14">
        <f t="shared" si="103"/>
        <v>8.4700000000000006</v>
      </c>
      <c r="V489" s="14" t="str">
        <f t="shared" si="104"/>
        <v>,</v>
      </c>
      <c r="W489" s="14">
        <f t="shared" si="105"/>
        <v>15.13</v>
      </c>
      <c r="X489" s="14" t="str">
        <f t="shared" si="106"/>
        <v>,</v>
      </c>
      <c r="Y489" s="14">
        <f t="shared" si="107"/>
        <v>1997</v>
      </c>
      <c r="Z489" s="14" t="s">
        <v>72</v>
      </c>
    </row>
    <row r="490" spans="1:26" ht="29" x14ac:dyDescent="0.35">
      <c r="A490" t="s">
        <v>42</v>
      </c>
      <c r="B490" s="13">
        <f>VLOOKUP(Table4[[#This Row],[Crop]],Crop!$A$2:$B$5,2,FALSE)</f>
        <v>11</v>
      </c>
      <c r="C490" t="s">
        <v>17</v>
      </c>
      <c r="D490" s="14">
        <f>VLOOKUP(Table4[[#This Row],[District]],district!$A$2:$B$37,2,FALSE)</f>
        <v>22</v>
      </c>
      <c r="E490">
        <v>1998</v>
      </c>
      <c r="F490">
        <v>12.39</v>
      </c>
      <c r="G490">
        <v>22</v>
      </c>
      <c r="H490">
        <v>15.09</v>
      </c>
      <c r="L490" s="15" t="s">
        <v>68</v>
      </c>
      <c r="M490" s="14" t="s">
        <v>71</v>
      </c>
      <c r="N490" s="14" t="str">
        <f t="shared" si="96"/>
        <v>,</v>
      </c>
      <c r="O490" s="14">
        <f t="shared" si="97"/>
        <v>11</v>
      </c>
      <c r="P490" s="14" t="str">
        <f t="shared" si="98"/>
        <v>,</v>
      </c>
      <c r="Q490" s="14">
        <f t="shared" si="99"/>
        <v>22</v>
      </c>
      <c r="R490" s="14" t="str">
        <f t="shared" si="100"/>
        <v>,</v>
      </c>
      <c r="S490" s="14">
        <f t="shared" si="101"/>
        <v>22</v>
      </c>
      <c r="T490" s="14" t="str">
        <f t="shared" si="102"/>
        <v>,</v>
      </c>
      <c r="U490" s="14">
        <f t="shared" si="103"/>
        <v>12.39</v>
      </c>
      <c r="V490" s="14" t="str">
        <f t="shared" si="104"/>
        <v>,</v>
      </c>
      <c r="W490" s="14">
        <f t="shared" si="105"/>
        <v>15.09</v>
      </c>
      <c r="X490" s="14" t="str">
        <f t="shared" si="106"/>
        <v>,</v>
      </c>
      <c r="Y490" s="14">
        <f t="shared" si="107"/>
        <v>1998</v>
      </c>
      <c r="Z490" s="14" t="s">
        <v>72</v>
      </c>
    </row>
    <row r="491" spans="1:26" ht="29" x14ac:dyDescent="0.35">
      <c r="A491" t="s">
        <v>42</v>
      </c>
      <c r="B491" s="13">
        <f>VLOOKUP(Table4[[#This Row],[Crop]],Crop!$A$2:$B$5,2,FALSE)</f>
        <v>11</v>
      </c>
      <c r="C491" t="s">
        <v>17</v>
      </c>
      <c r="D491" s="14">
        <f>VLOOKUP(Table4[[#This Row],[District]],district!$A$2:$B$37,2,FALSE)</f>
        <v>22</v>
      </c>
      <c r="E491">
        <v>1999</v>
      </c>
      <c r="F491">
        <v>14.47</v>
      </c>
      <c r="G491">
        <v>24</v>
      </c>
      <c r="H491">
        <v>16.149999999999999</v>
      </c>
      <c r="L491" s="15" t="s">
        <v>68</v>
      </c>
      <c r="M491" s="14" t="s">
        <v>71</v>
      </c>
      <c r="N491" s="14" t="str">
        <f t="shared" si="96"/>
        <v>,</v>
      </c>
      <c r="O491" s="14">
        <f t="shared" si="97"/>
        <v>11</v>
      </c>
      <c r="P491" s="14" t="str">
        <f t="shared" si="98"/>
        <v>,</v>
      </c>
      <c r="Q491" s="14">
        <f t="shared" si="99"/>
        <v>22</v>
      </c>
      <c r="R491" s="14" t="str">
        <f t="shared" si="100"/>
        <v>,</v>
      </c>
      <c r="S491" s="14">
        <f t="shared" si="101"/>
        <v>24</v>
      </c>
      <c r="T491" s="14" t="str">
        <f t="shared" si="102"/>
        <v>,</v>
      </c>
      <c r="U491" s="14">
        <f t="shared" si="103"/>
        <v>14.47</v>
      </c>
      <c r="V491" s="14" t="str">
        <f t="shared" si="104"/>
        <v>,</v>
      </c>
      <c r="W491" s="14">
        <f t="shared" si="105"/>
        <v>16.149999999999999</v>
      </c>
      <c r="X491" s="14" t="str">
        <f t="shared" si="106"/>
        <v>,</v>
      </c>
      <c r="Y491" s="14">
        <f t="shared" si="107"/>
        <v>1999</v>
      </c>
      <c r="Z491" s="14" t="s">
        <v>72</v>
      </c>
    </row>
    <row r="492" spans="1:26" ht="29" x14ac:dyDescent="0.35">
      <c r="A492" t="s">
        <v>42</v>
      </c>
      <c r="B492" s="13">
        <f>VLOOKUP(Table4[[#This Row],[Crop]],Crop!$A$2:$B$5,2,FALSE)</f>
        <v>11</v>
      </c>
      <c r="C492" t="s">
        <v>17</v>
      </c>
      <c r="D492" s="14">
        <f>VLOOKUP(Table4[[#This Row],[District]],district!$A$2:$B$37,2,FALSE)</f>
        <v>22</v>
      </c>
      <c r="E492">
        <v>2000</v>
      </c>
      <c r="F492">
        <v>14.13</v>
      </c>
      <c r="G492">
        <v>23</v>
      </c>
      <c r="H492">
        <v>16.46</v>
      </c>
      <c r="L492" s="15" t="s">
        <v>68</v>
      </c>
      <c r="M492" s="14" t="s">
        <v>71</v>
      </c>
      <c r="N492" s="14" t="str">
        <f t="shared" si="96"/>
        <v>,</v>
      </c>
      <c r="O492" s="14">
        <f t="shared" si="97"/>
        <v>11</v>
      </c>
      <c r="P492" s="14" t="str">
        <f t="shared" si="98"/>
        <v>,</v>
      </c>
      <c r="Q492" s="14">
        <f t="shared" si="99"/>
        <v>22</v>
      </c>
      <c r="R492" s="14" t="str">
        <f t="shared" si="100"/>
        <v>,</v>
      </c>
      <c r="S492" s="14">
        <f t="shared" si="101"/>
        <v>23</v>
      </c>
      <c r="T492" s="14" t="str">
        <f t="shared" si="102"/>
        <v>,</v>
      </c>
      <c r="U492" s="14">
        <f t="shared" si="103"/>
        <v>14.13</v>
      </c>
      <c r="V492" s="14" t="str">
        <f t="shared" si="104"/>
        <v>,</v>
      </c>
      <c r="W492" s="14">
        <f t="shared" si="105"/>
        <v>16.46</v>
      </c>
      <c r="X492" s="14" t="str">
        <f t="shared" si="106"/>
        <v>,</v>
      </c>
      <c r="Y492" s="14">
        <f t="shared" si="107"/>
        <v>2000</v>
      </c>
      <c r="Z492" s="14" t="s">
        <v>72</v>
      </c>
    </row>
    <row r="493" spans="1:26" ht="29" x14ac:dyDescent="0.35">
      <c r="A493" t="s">
        <v>42</v>
      </c>
      <c r="B493" s="13">
        <f>VLOOKUP(Table4[[#This Row],[Crop]],Crop!$A$2:$B$5,2,FALSE)</f>
        <v>11</v>
      </c>
      <c r="C493" t="s">
        <v>17</v>
      </c>
      <c r="D493" s="14">
        <f>VLOOKUP(Table4[[#This Row],[District]],district!$A$2:$B$37,2,FALSE)</f>
        <v>22</v>
      </c>
      <c r="E493">
        <v>2001</v>
      </c>
      <c r="F493">
        <v>8</v>
      </c>
      <c r="G493">
        <v>18</v>
      </c>
      <c r="H493">
        <v>12.7</v>
      </c>
      <c r="L493" s="15" t="s">
        <v>68</v>
      </c>
      <c r="M493" s="14" t="s">
        <v>71</v>
      </c>
      <c r="N493" s="14" t="str">
        <f t="shared" si="96"/>
        <v>,</v>
      </c>
      <c r="O493" s="14">
        <f t="shared" si="97"/>
        <v>11</v>
      </c>
      <c r="P493" s="14" t="str">
        <f t="shared" si="98"/>
        <v>,</v>
      </c>
      <c r="Q493" s="14">
        <f t="shared" si="99"/>
        <v>22</v>
      </c>
      <c r="R493" s="14" t="str">
        <f t="shared" si="100"/>
        <v>,</v>
      </c>
      <c r="S493" s="14">
        <f t="shared" si="101"/>
        <v>18</v>
      </c>
      <c r="T493" s="14" t="str">
        <f t="shared" si="102"/>
        <v>,</v>
      </c>
      <c r="U493" s="14">
        <f t="shared" si="103"/>
        <v>8</v>
      </c>
      <c r="V493" s="14" t="str">
        <f t="shared" si="104"/>
        <v>,</v>
      </c>
      <c r="W493" s="14">
        <f t="shared" si="105"/>
        <v>12.7</v>
      </c>
      <c r="X493" s="14" t="str">
        <f t="shared" si="106"/>
        <v>,</v>
      </c>
      <c r="Y493" s="14">
        <f t="shared" si="107"/>
        <v>2001</v>
      </c>
      <c r="Z493" s="14" t="s">
        <v>72</v>
      </c>
    </row>
    <row r="494" spans="1:26" ht="29" x14ac:dyDescent="0.35">
      <c r="A494" t="s">
        <v>42</v>
      </c>
      <c r="B494" s="13">
        <f>VLOOKUP(Table4[[#This Row],[Crop]],Crop!$A$2:$B$5,2,FALSE)</f>
        <v>11</v>
      </c>
      <c r="C494" t="s">
        <v>17</v>
      </c>
      <c r="D494" s="14">
        <f>VLOOKUP(Table4[[#This Row],[District]],district!$A$2:$B$37,2,FALSE)</f>
        <v>22</v>
      </c>
      <c r="E494">
        <v>2002</v>
      </c>
      <c r="F494">
        <v>11.66</v>
      </c>
      <c r="G494">
        <v>21</v>
      </c>
      <c r="H494">
        <v>14.88</v>
      </c>
      <c r="L494" s="15" t="s">
        <v>68</v>
      </c>
      <c r="M494" s="14" t="s">
        <v>71</v>
      </c>
      <c r="N494" s="14" t="str">
        <f t="shared" si="96"/>
        <v>,</v>
      </c>
      <c r="O494" s="14">
        <f t="shared" si="97"/>
        <v>11</v>
      </c>
      <c r="P494" s="14" t="str">
        <f t="shared" si="98"/>
        <v>,</v>
      </c>
      <c r="Q494" s="14">
        <f t="shared" si="99"/>
        <v>22</v>
      </c>
      <c r="R494" s="14" t="str">
        <f t="shared" si="100"/>
        <v>,</v>
      </c>
      <c r="S494" s="14">
        <f t="shared" si="101"/>
        <v>21</v>
      </c>
      <c r="T494" s="14" t="str">
        <f t="shared" si="102"/>
        <v>,</v>
      </c>
      <c r="U494" s="14">
        <f t="shared" si="103"/>
        <v>11.66</v>
      </c>
      <c r="V494" s="14" t="str">
        <f t="shared" si="104"/>
        <v>,</v>
      </c>
      <c r="W494" s="14">
        <f t="shared" si="105"/>
        <v>14.88</v>
      </c>
      <c r="X494" s="14" t="str">
        <f t="shared" si="106"/>
        <v>,</v>
      </c>
      <c r="Y494" s="14">
        <f t="shared" si="107"/>
        <v>2002</v>
      </c>
      <c r="Z494" s="14" t="s">
        <v>72</v>
      </c>
    </row>
    <row r="495" spans="1:26" ht="29" x14ac:dyDescent="0.35">
      <c r="A495" t="s">
        <v>42</v>
      </c>
      <c r="B495" s="13">
        <f>VLOOKUP(Table4[[#This Row],[Crop]],Crop!$A$2:$B$5,2,FALSE)</f>
        <v>11</v>
      </c>
      <c r="C495" t="s">
        <v>17</v>
      </c>
      <c r="D495" s="14">
        <f>VLOOKUP(Table4[[#This Row],[District]],district!$A$2:$B$37,2,FALSE)</f>
        <v>22</v>
      </c>
      <c r="E495">
        <v>2003</v>
      </c>
      <c r="F495">
        <v>14.65</v>
      </c>
      <c r="G495">
        <v>27</v>
      </c>
      <c r="H495">
        <v>14.54</v>
      </c>
      <c r="L495" s="15" t="s">
        <v>68</v>
      </c>
      <c r="M495" s="14" t="s">
        <v>71</v>
      </c>
      <c r="N495" s="14" t="str">
        <f t="shared" si="96"/>
        <v>,</v>
      </c>
      <c r="O495" s="14">
        <f t="shared" si="97"/>
        <v>11</v>
      </c>
      <c r="P495" s="14" t="str">
        <f t="shared" si="98"/>
        <v>,</v>
      </c>
      <c r="Q495" s="14">
        <f t="shared" si="99"/>
        <v>22</v>
      </c>
      <c r="R495" s="14" t="str">
        <f t="shared" si="100"/>
        <v>,</v>
      </c>
      <c r="S495" s="14">
        <f t="shared" si="101"/>
        <v>27</v>
      </c>
      <c r="T495" s="14" t="str">
        <f t="shared" si="102"/>
        <v>,</v>
      </c>
      <c r="U495" s="14">
        <f t="shared" si="103"/>
        <v>14.65</v>
      </c>
      <c r="V495" s="14" t="str">
        <f t="shared" si="104"/>
        <v>,</v>
      </c>
      <c r="W495" s="14">
        <f t="shared" si="105"/>
        <v>14.54</v>
      </c>
      <c r="X495" s="14" t="str">
        <f t="shared" si="106"/>
        <v>,</v>
      </c>
      <c r="Y495" s="14">
        <f t="shared" si="107"/>
        <v>2003</v>
      </c>
      <c r="Z495" s="14" t="s">
        <v>72</v>
      </c>
    </row>
    <row r="496" spans="1:26" ht="29" x14ac:dyDescent="0.35">
      <c r="A496" t="s">
        <v>42</v>
      </c>
      <c r="B496" s="13">
        <f>VLOOKUP(Table4[[#This Row],[Crop]],Crop!$A$2:$B$5,2,FALSE)</f>
        <v>11</v>
      </c>
      <c r="C496" t="s">
        <v>17</v>
      </c>
      <c r="D496" s="14">
        <f>VLOOKUP(Table4[[#This Row],[District]],district!$A$2:$B$37,2,FALSE)</f>
        <v>22</v>
      </c>
      <c r="E496">
        <v>2004</v>
      </c>
      <c r="F496">
        <v>14.62</v>
      </c>
      <c r="G496">
        <v>25</v>
      </c>
      <c r="H496">
        <v>15.67</v>
      </c>
      <c r="L496" s="15" t="s">
        <v>68</v>
      </c>
      <c r="M496" s="14" t="s">
        <v>71</v>
      </c>
      <c r="N496" s="14" t="str">
        <f t="shared" si="96"/>
        <v>,</v>
      </c>
      <c r="O496" s="14">
        <f t="shared" si="97"/>
        <v>11</v>
      </c>
      <c r="P496" s="14" t="str">
        <f t="shared" si="98"/>
        <v>,</v>
      </c>
      <c r="Q496" s="14">
        <f t="shared" si="99"/>
        <v>22</v>
      </c>
      <c r="R496" s="14" t="str">
        <f t="shared" si="100"/>
        <v>,</v>
      </c>
      <c r="S496" s="14">
        <f t="shared" si="101"/>
        <v>25</v>
      </c>
      <c r="T496" s="14" t="str">
        <f t="shared" si="102"/>
        <v>,</v>
      </c>
      <c r="U496" s="14">
        <f t="shared" si="103"/>
        <v>14.62</v>
      </c>
      <c r="V496" s="14" t="str">
        <f t="shared" si="104"/>
        <v>,</v>
      </c>
      <c r="W496" s="14">
        <f t="shared" si="105"/>
        <v>15.67</v>
      </c>
      <c r="X496" s="14" t="str">
        <f t="shared" si="106"/>
        <v>,</v>
      </c>
      <c r="Y496" s="14">
        <f t="shared" si="107"/>
        <v>2004</v>
      </c>
      <c r="Z496" s="14" t="s">
        <v>72</v>
      </c>
    </row>
    <row r="497" spans="1:26" ht="29" x14ac:dyDescent="0.35">
      <c r="A497" t="s">
        <v>42</v>
      </c>
      <c r="B497" s="13">
        <f>VLOOKUP(Table4[[#This Row],[Crop]],Crop!$A$2:$B$5,2,FALSE)</f>
        <v>11</v>
      </c>
      <c r="C497" t="s">
        <v>17</v>
      </c>
      <c r="D497" s="14">
        <f>VLOOKUP(Table4[[#This Row],[District]],district!$A$2:$B$37,2,FALSE)</f>
        <v>22</v>
      </c>
      <c r="E497">
        <v>2005</v>
      </c>
      <c r="F497">
        <v>16.66</v>
      </c>
      <c r="G497">
        <v>26</v>
      </c>
      <c r="H497">
        <v>17.170000000000002</v>
      </c>
      <c r="L497" s="15" t="s">
        <v>68</v>
      </c>
      <c r="M497" s="14" t="s">
        <v>71</v>
      </c>
      <c r="N497" s="14" t="str">
        <f t="shared" si="96"/>
        <v>,</v>
      </c>
      <c r="O497" s="14">
        <f t="shared" si="97"/>
        <v>11</v>
      </c>
      <c r="P497" s="14" t="str">
        <f t="shared" si="98"/>
        <v>,</v>
      </c>
      <c r="Q497" s="14">
        <f t="shared" si="99"/>
        <v>22</v>
      </c>
      <c r="R497" s="14" t="str">
        <f t="shared" si="100"/>
        <v>,</v>
      </c>
      <c r="S497" s="14">
        <f t="shared" si="101"/>
        <v>26</v>
      </c>
      <c r="T497" s="14" t="str">
        <f t="shared" si="102"/>
        <v>,</v>
      </c>
      <c r="U497" s="14">
        <f t="shared" si="103"/>
        <v>16.66</v>
      </c>
      <c r="V497" s="14" t="str">
        <f t="shared" si="104"/>
        <v>,</v>
      </c>
      <c r="W497" s="14">
        <f t="shared" si="105"/>
        <v>17.170000000000002</v>
      </c>
      <c r="X497" s="14" t="str">
        <f t="shared" si="106"/>
        <v>,</v>
      </c>
      <c r="Y497" s="14">
        <f t="shared" si="107"/>
        <v>2005</v>
      </c>
      <c r="Z497" s="14" t="s">
        <v>72</v>
      </c>
    </row>
    <row r="498" spans="1:26" ht="29" x14ac:dyDescent="0.35">
      <c r="A498" t="s">
        <v>42</v>
      </c>
      <c r="B498" s="13">
        <f>VLOOKUP(Table4[[#This Row],[Crop]],Crop!$A$2:$B$5,2,FALSE)</f>
        <v>11</v>
      </c>
      <c r="C498" t="s">
        <v>17</v>
      </c>
      <c r="D498" s="14">
        <f>VLOOKUP(Table4[[#This Row],[District]],district!$A$2:$B$37,2,FALSE)</f>
        <v>22</v>
      </c>
      <c r="E498">
        <v>2006</v>
      </c>
      <c r="F498">
        <v>15.69</v>
      </c>
      <c r="G498">
        <v>26</v>
      </c>
      <c r="H498">
        <v>16.170000000000002</v>
      </c>
      <c r="L498" s="15" t="s">
        <v>68</v>
      </c>
      <c r="M498" s="14" t="s">
        <v>71</v>
      </c>
      <c r="N498" s="14" t="str">
        <f t="shared" si="96"/>
        <v>,</v>
      </c>
      <c r="O498" s="14">
        <f t="shared" si="97"/>
        <v>11</v>
      </c>
      <c r="P498" s="14" t="str">
        <f t="shared" si="98"/>
        <v>,</v>
      </c>
      <c r="Q498" s="14">
        <f t="shared" si="99"/>
        <v>22</v>
      </c>
      <c r="R498" s="14" t="str">
        <f t="shared" si="100"/>
        <v>,</v>
      </c>
      <c r="S498" s="14">
        <f t="shared" si="101"/>
        <v>26</v>
      </c>
      <c r="T498" s="14" t="str">
        <f t="shared" si="102"/>
        <v>,</v>
      </c>
      <c r="U498" s="14">
        <f t="shared" si="103"/>
        <v>15.69</v>
      </c>
      <c r="V498" s="14" t="str">
        <f t="shared" si="104"/>
        <v>,</v>
      </c>
      <c r="W498" s="14">
        <f t="shared" si="105"/>
        <v>16.170000000000002</v>
      </c>
      <c r="X498" s="14" t="str">
        <f t="shared" si="106"/>
        <v>,</v>
      </c>
      <c r="Y498" s="14">
        <f t="shared" si="107"/>
        <v>2006</v>
      </c>
      <c r="Z498" s="14" t="s">
        <v>72</v>
      </c>
    </row>
    <row r="499" spans="1:26" ht="29" x14ac:dyDescent="0.35">
      <c r="A499" t="s">
        <v>42</v>
      </c>
      <c r="B499" s="13">
        <f>VLOOKUP(Table4[[#This Row],[Crop]],Crop!$A$2:$B$5,2,FALSE)</f>
        <v>11</v>
      </c>
      <c r="C499" t="s">
        <v>17</v>
      </c>
      <c r="D499" s="14">
        <f>VLOOKUP(Table4[[#This Row],[District]],district!$A$2:$B$37,2,FALSE)</f>
        <v>22</v>
      </c>
      <c r="E499">
        <v>2007</v>
      </c>
      <c r="F499">
        <v>22.46</v>
      </c>
      <c r="G499">
        <v>31</v>
      </c>
      <c r="H499">
        <v>19.41</v>
      </c>
      <c r="L499" s="15" t="s">
        <v>68</v>
      </c>
      <c r="M499" s="14" t="s">
        <v>71</v>
      </c>
      <c r="N499" s="14" t="str">
        <f t="shared" si="96"/>
        <v>,</v>
      </c>
      <c r="O499" s="14">
        <f t="shared" si="97"/>
        <v>11</v>
      </c>
      <c r="P499" s="14" t="str">
        <f t="shared" si="98"/>
        <v>,</v>
      </c>
      <c r="Q499" s="14">
        <f t="shared" si="99"/>
        <v>22</v>
      </c>
      <c r="R499" s="14" t="str">
        <f t="shared" si="100"/>
        <v>,</v>
      </c>
      <c r="S499" s="14">
        <f t="shared" si="101"/>
        <v>31</v>
      </c>
      <c r="T499" s="14" t="str">
        <f t="shared" si="102"/>
        <v>,</v>
      </c>
      <c r="U499" s="14">
        <f t="shared" si="103"/>
        <v>22.46</v>
      </c>
      <c r="V499" s="14" t="str">
        <f t="shared" si="104"/>
        <v>,</v>
      </c>
      <c r="W499" s="14">
        <f t="shared" si="105"/>
        <v>19.41</v>
      </c>
      <c r="X499" s="14" t="str">
        <f t="shared" si="106"/>
        <v>,</v>
      </c>
      <c r="Y499" s="14">
        <f t="shared" si="107"/>
        <v>2007</v>
      </c>
      <c r="Z499" s="14" t="s">
        <v>72</v>
      </c>
    </row>
    <row r="500" spans="1:26" ht="29" x14ac:dyDescent="0.35">
      <c r="A500" t="s">
        <v>42</v>
      </c>
      <c r="B500" s="13">
        <f>VLOOKUP(Table4[[#This Row],[Crop]],Crop!$A$2:$B$5,2,FALSE)</f>
        <v>11</v>
      </c>
      <c r="C500" t="s">
        <v>17</v>
      </c>
      <c r="D500" s="14">
        <f>VLOOKUP(Table4[[#This Row],[District]],district!$A$2:$B$37,2,FALSE)</f>
        <v>22</v>
      </c>
      <c r="E500">
        <v>2008</v>
      </c>
      <c r="F500">
        <v>27.31</v>
      </c>
      <c r="G500">
        <v>42</v>
      </c>
      <c r="H500">
        <v>17.420000000000002</v>
      </c>
      <c r="L500" s="15" t="s">
        <v>68</v>
      </c>
      <c r="M500" s="14" t="s">
        <v>71</v>
      </c>
      <c r="N500" s="14" t="str">
        <f t="shared" si="96"/>
        <v>,</v>
      </c>
      <c r="O500" s="14">
        <f t="shared" si="97"/>
        <v>11</v>
      </c>
      <c r="P500" s="14" t="str">
        <f t="shared" si="98"/>
        <v>,</v>
      </c>
      <c r="Q500" s="14">
        <f t="shared" si="99"/>
        <v>22</v>
      </c>
      <c r="R500" s="14" t="str">
        <f t="shared" si="100"/>
        <v>,</v>
      </c>
      <c r="S500" s="14">
        <f t="shared" si="101"/>
        <v>42</v>
      </c>
      <c r="T500" s="14" t="str">
        <f t="shared" si="102"/>
        <v>,</v>
      </c>
      <c r="U500" s="14">
        <f t="shared" si="103"/>
        <v>27.31</v>
      </c>
      <c r="V500" s="14" t="str">
        <f t="shared" si="104"/>
        <v>,</v>
      </c>
      <c r="W500" s="14">
        <f t="shared" si="105"/>
        <v>17.420000000000002</v>
      </c>
      <c r="X500" s="14" t="str">
        <f t="shared" si="106"/>
        <v>,</v>
      </c>
      <c r="Y500" s="14">
        <f t="shared" si="107"/>
        <v>2008</v>
      </c>
      <c r="Z500" s="14" t="s">
        <v>72</v>
      </c>
    </row>
    <row r="501" spans="1:26" ht="29" x14ac:dyDescent="0.35">
      <c r="A501" t="s">
        <v>42</v>
      </c>
      <c r="B501" s="13">
        <f>VLOOKUP(Table4[[#This Row],[Crop]],Crop!$A$2:$B$5,2,FALSE)</f>
        <v>11</v>
      </c>
      <c r="C501" t="s">
        <v>17</v>
      </c>
      <c r="D501" s="14">
        <f>VLOOKUP(Table4[[#This Row],[District]],district!$A$2:$B$37,2,FALSE)</f>
        <v>22</v>
      </c>
      <c r="E501">
        <v>2009</v>
      </c>
      <c r="F501">
        <v>21.04</v>
      </c>
      <c r="G501">
        <v>34</v>
      </c>
      <c r="H501">
        <v>16.579999999999998</v>
      </c>
      <c r="L501" s="15" t="s">
        <v>68</v>
      </c>
      <c r="M501" s="14" t="s">
        <v>71</v>
      </c>
      <c r="N501" s="14" t="str">
        <f t="shared" si="96"/>
        <v>,</v>
      </c>
      <c r="O501" s="14">
        <f t="shared" si="97"/>
        <v>11</v>
      </c>
      <c r="P501" s="14" t="str">
        <f t="shared" si="98"/>
        <v>,</v>
      </c>
      <c r="Q501" s="14">
        <f t="shared" si="99"/>
        <v>22</v>
      </c>
      <c r="R501" s="14" t="str">
        <f t="shared" si="100"/>
        <v>,</v>
      </c>
      <c r="S501" s="14">
        <f t="shared" si="101"/>
        <v>34</v>
      </c>
      <c r="T501" s="14" t="str">
        <f t="shared" si="102"/>
        <v>,</v>
      </c>
      <c r="U501" s="14">
        <f t="shared" si="103"/>
        <v>21.04</v>
      </c>
      <c r="V501" s="14" t="str">
        <f t="shared" si="104"/>
        <v>,</v>
      </c>
      <c r="W501" s="14">
        <f t="shared" si="105"/>
        <v>16.579999999999998</v>
      </c>
      <c r="X501" s="14" t="str">
        <f t="shared" si="106"/>
        <v>,</v>
      </c>
      <c r="Y501" s="14">
        <f t="shared" si="107"/>
        <v>2009</v>
      </c>
      <c r="Z501" s="14" t="s">
        <v>72</v>
      </c>
    </row>
    <row r="502" spans="1:26" ht="29" x14ac:dyDescent="0.35">
      <c r="A502" t="s">
        <v>42</v>
      </c>
      <c r="B502" s="13">
        <f>VLOOKUP(Table4[[#This Row],[Crop]],Crop!$A$2:$B$5,2,FALSE)</f>
        <v>11</v>
      </c>
      <c r="C502" t="s">
        <v>17</v>
      </c>
      <c r="D502" s="14">
        <f>VLOOKUP(Table4[[#This Row],[District]],district!$A$2:$B$37,2,FALSE)</f>
        <v>22</v>
      </c>
      <c r="E502">
        <v>2010</v>
      </c>
      <c r="F502">
        <v>17.28</v>
      </c>
      <c r="G502">
        <v>26</v>
      </c>
      <c r="H502">
        <v>17.809999999999999</v>
      </c>
      <c r="L502" s="15" t="s">
        <v>68</v>
      </c>
      <c r="M502" s="14" t="s">
        <v>71</v>
      </c>
      <c r="N502" s="14" t="str">
        <f t="shared" si="96"/>
        <v>,</v>
      </c>
      <c r="O502" s="14">
        <f t="shared" si="97"/>
        <v>11</v>
      </c>
      <c r="P502" s="14" t="str">
        <f t="shared" si="98"/>
        <v>,</v>
      </c>
      <c r="Q502" s="14">
        <f t="shared" si="99"/>
        <v>22</v>
      </c>
      <c r="R502" s="14" t="str">
        <f t="shared" si="100"/>
        <v>,</v>
      </c>
      <c r="S502" s="14">
        <f t="shared" si="101"/>
        <v>26</v>
      </c>
      <c r="T502" s="14" t="str">
        <f t="shared" si="102"/>
        <v>,</v>
      </c>
      <c r="U502" s="14">
        <f t="shared" si="103"/>
        <v>17.28</v>
      </c>
      <c r="V502" s="14" t="str">
        <f t="shared" si="104"/>
        <v>,</v>
      </c>
      <c r="W502" s="14">
        <f t="shared" si="105"/>
        <v>17.809999999999999</v>
      </c>
      <c r="X502" s="14" t="str">
        <f t="shared" si="106"/>
        <v>,</v>
      </c>
      <c r="Y502" s="14">
        <f t="shared" si="107"/>
        <v>2010</v>
      </c>
      <c r="Z502" s="14" t="s">
        <v>72</v>
      </c>
    </row>
    <row r="503" spans="1:26" ht="29" x14ac:dyDescent="0.35">
      <c r="A503" t="s">
        <v>42</v>
      </c>
      <c r="B503" s="13">
        <f>VLOOKUP(Table4[[#This Row],[Crop]],Crop!$A$2:$B$5,2,FALSE)</f>
        <v>11</v>
      </c>
      <c r="C503" t="s">
        <v>17</v>
      </c>
      <c r="D503" s="14">
        <f>VLOOKUP(Table4[[#This Row],[District]],district!$A$2:$B$37,2,FALSE)</f>
        <v>22</v>
      </c>
      <c r="E503">
        <v>2011</v>
      </c>
      <c r="F503">
        <v>16.96</v>
      </c>
      <c r="G503">
        <v>26</v>
      </c>
      <c r="H503">
        <v>17.48</v>
      </c>
      <c r="L503" s="15" t="s">
        <v>68</v>
      </c>
      <c r="M503" s="14" t="s">
        <v>71</v>
      </c>
      <c r="N503" s="14" t="str">
        <f t="shared" si="96"/>
        <v>,</v>
      </c>
      <c r="O503" s="14">
        <f t="shared" si="97"/>
        <v>11</v>
      </c>
      <c r="P503" s="14" t="str">
        <f t="shared" si="98"/>
        <v>,</v>
      </c>
      <c r="Q503" s="14">
        <f t="shared" si="99"/>
        <v>22</v>
      </c>
      <c r="R503" s="14" t="str">
        <f t="shared" si="100"/>
        <v>,</v>
      </c>
      <c r="S503" s="14">
        <f t="shared" si="101"/>
        <v>26</v>
      </c>
      <c r="T503" s="14" t="str">
        <f t="shared" si="102"/>
        <v>,</v>
      </c>
      <c r="U503" s="14">
        <f t="shared" si="103"/>
        <v>16.96</v>
      </c>
      <c r="V503" s="14" t="str">
        <f t="shared" si="104"/>
        <v>,</v>
      </c>
      <c r="W503" s="14">
        <f t="shared" si="105"/>
        <v>17.48</v>
      </c>
      <c r="X503" s="14" t="str">
        <f t="shared" si="106"/>
        <v>,</v>
      </c>
      <c r="Y503" s="14">
        <f t="shared" si="107"/>
        <v>2011</v>
      </c>
      <c r="Z503" s="14" t="s">
        <v>72</v>
      </c>
    </row>
    <row r="504" spans="1:26" ht="29" x14ac:dyDescent="0.35">
      <c r="A504" t="s">
        <v>42</v>
      </c>
      <c r="B504" s="13">
        <f>VLOOKUP(Table4[[#This Row],[Crop]],Crop!$A$2:$B$5,2,FALSE)</f>
        <v>11</v>
      </c>
      <c r="C504" t="s">
        <v>17</v>
      </c>
      <c r="D504" s="14">
        <f>VLOOKUP(Table4[[#This Row],[District]],district!$A$2:$B$37,2,FALSE)</f>
        <v>22</v>
      </c>
      <c r="E504">
        <v>2012</v>
      </c>
      <c r="F504">
        <v>16.190000000000001</v>
      </c>
      <c r="G504">
        <v>24</v>
      </c>
      <c r="H504">
        <v>18.07</v>
      </c>
      <c r="L504" s="15" t="s">
        <v>68</v>
      </c>
      <c r="M504" s="14" t="s">
        <v>71</v>
      </c>
      <c r="N504" s="14" t="str">
        <f t="shared" si="96"/>
        <v>,</v>
      </c>
      <c r="O504" s="14">
        <f t="shared" si="97"/>
        <v>11</v>
      </c>
      <c r="P504" s="14" t="str">
        <f t="shared" si="98"/>
        <v>,</v>
      </c>
      <c r="Q504" s="14">
        <f t="shared" si="99"/>
        <v>22</v>
      </c>
      <c r="R504" s="14" t="str">
        <f t="shared" si="100"/>
        <v>,</v>
      </c>
      <c r="S504" s="14">
        <f t="shared" si="101"/>
        <v>24</v>
      </c>
      <c r="T504" s="14" t="str">
        <f t="shared" si="102"/>
        <v>,</v>
      </c>
      <c r="U504" s="14">
        <f t="shared" si="103"/>
        <v>16.190000000000001</v>
      </c>
      <c r="V504" s="14" t="str">
        <f t="shared" si="104"/>
        <v>,</v>
      </c>
      <c r="W504" s="14">
        <f t="shared" si="105"/>
        <v>18.07</v>
      </c>
      <c r="X504" s="14" t="str">
        <f t="shared" si="106"/>
        <v>,</v>
      </c>
      <c r="Y504" s="14">
        <f t="shared" si="107"/>
        <v>2012</v>
      </c>
      <c r="Z504" s="14" t="s">
        <v>72</v>
      </c>
    </row>
    <row r="505" spans="1:26" ht="29" x14ac:dyDescent="0.35">
      <c r="A505" t="s">
        <v>42</v>
      </c>
      <c r="B505" s="13">
        <f>VLOOKUP(Table4[[#This Row],[Crop]],Crop!$A$2:$B$5,2,FALSE)</f>
        <v>11</v>
      </c>
      <c r="C505" t="s">
        <v>17</v>
      </c>
      <c r="D505" s="14">
        <f>VLOOKUP(Table4[[#This Row],[District]],district!$A$2:$B$37,2,FALSE)</f>
        <v>22</v>
      </c>
      <c r="E505">
        <v>2013</v>
      </c>
      <c r="F505">
        <v>24.43</v>
      </c>
      <c r="G505">
        <v>35</v>
      </c>
      <c r="H505">
        <v>18.7</v>
      </c>
      <c r="L505" s="15" t="s">
        <v>68</v>
      </c>
      <c r="M505" s="14" t="s">
        <v>71</v>
      </c>
      <c r="N505" s="14" t="str">
        <f t="shared" si="96"/>
        <v>,</v>
      </c>
      <c r="O505" s="14">
        <f t="shared" si="97"/>
        <v>11</v>
      </c>
      <c r="P505" s="14" t="str">
        <f t="shared" si="98"/>
        <v>,</v>
      </c>
      <c r="Q505" s="14">
        <f t="shared" si="99"/>
        <v>22</v>
      </c>
      <c r="R505" s="14" t="str">
        <f t="shared" si="100"/>
        <v>,</v>
      </c>
      <c r="S505" s="14">
        <f t="shared" si="101"/>
        <v>35</v>
      </c>
      <c r="T505" s="14" t="str">
        <f t="shared" si="102"/>
        <v>,</v>
      </c>
      <c r="U505" s="14">
        <f t="shared" si="103"/>
        <v>24.43</v>
      </c>
      <c r="V505" s="14" t="str">
        <f t="shared" si="104"/>
        <v>,</v>
      </c>
      <c r="W505" s="14">
        <f t="shared" si="105"/>
        <v>18.7</v>
      </c>
      <c r="X505" s="14" t="str">
        <f t="shared" si="106"/>
        <v>,</v>
      </c>
      <c r="Y505" s="14">
        <f t="shared" si="107"/>
        <v>2013</v>
      </c>
      <c r="Z505" s="14" t="s">
        <v>72</v>
      </c>
    </row>
    <row r="506" spans="1:26" ht="29" x14ac:dyDescent="0.35">
      <c r="A506" t="s">
        <v>42</v>
      </c>
      <c r="B506" s="13">
        <f>VLOOKUP(Table4[[#This Row],[Crop]],Crop!$A$2:$B$5,2,FALSE)</f>
        <v>11</v>
      </c>
      <c r="C506" t="s">
        <v>17</v>
      </c>
      <c r="D506" s="14">
        <f>VLOOKUP(Table4[[#This Row],[District]],district!$A$2:$B$37,2,FALSE)</f>
        <v>22</v>
      </c>
      <c r="E506">
        <v>2014</v>
      </c>
      <c r="F506">
        <v>33.26</v>
      </c>
      <c r="G506">
        <v>43</v>
      </c>
      <c r="H506">
        <v>20.72</v>
      </c>
      <c r="L506" s="15" t="s">
        <v>68</v>
      </c>
      <c r="M506" s="14" t="s">
        <v>71</v>
      </c>
      <c r="N506" s="14" t="str">
        <f t="shared" si="96"/>
        <v>,</v>
      </c>
      <c r="O506" s="14">
        <f t="shared" si="97"/>
        <v>11</v>
      </c>
      <c r="P506" s="14" t="str">
        <f t="shared" si="98"/>
        <v>,</v>
      </c>
      <c r="Q506" s="14">
        <f t="shared" si="99"/>
        <v>22</v>
      </c>
      <c r="R506" s="14" t="str">
        <f t="shared" si="100"/>
        <v>,</v>
      </c>
      <c r="S506" s="14">
        <f t="shared" si="101"/>
        <v>43</v>
      </c>
      <c r="T506" s="14" t="str">
        <f t="shared" si="102"/>
        <v>,</v>
      </c>
      <c r="U506" s="14">
        <f t="shared" si="103"/>
        <v>33.26</v>
      </c>
      <c r="V506" s="14" t="str">
        <f t="shared" si="104"/>
        <v>,</v>
      </c>
      <c r="W506" s="14">
        <f t="shared" si="105"/>
        <v>20.72</v>
      </c>
      <c r="X506" s="14" t="str">
        <f t="shared" si="106"/>
        <v>,</v>
      </c>
      <c r="Y506" s="14">
        <f t="shared" si="107"/>
        <v>2014</v>
      </c>
      <c r="Z506" s="14" t="s">
        <v>72</v>
      </c>
    </row>
    <row r="507" spans="1:26" ht="29" x14ac:dyDescent="0.35">
      <c r="A507" t="s">
        <v>42</v>
      </c>
      <c r="B507" s="13">
        <f>VLOOKUP(Table4[[#This Row],[Crop]],Crop!$A$2:$B$5,2,FALSE)</f>
        <v>11</v>
      </c>
      <c r="C507" t="s">
        <v>17</v>
      </c>
      <c r="D507" s="14">
        <f>VLOOKUP(Table4[[#This Row],[District]],district!$A$2:$B$37,2,FALSE)</f>
        <v>22</v>
      </c>
      <c r="E507">
        <v>2015</v>
      </c>
      <c r="F507">
        <v>24.4</v>
      </c>
      <c r="G507">
        <v>30</v>
      </c>
      <c r="H507">
        <v>21.79</v>
      </c>
      <c r="L507" s="15" t="s">
        <v>68</v>
      </c>
      <c r="M507" s="14" t="s">
        <v>71</v>
      </c>
      <c r="N507" s="14" t="str">
        <f t="shared" si="96"/>
        <v>,</v>
      </c>
      <c r="O507" s="14">
        <f t="shared" si="97"/>
        <v>11</v>
      </c>
      <c r="P507" s="14" t="str">
        <f t="shared" si="98"/>
        <v>,</v>
      </c>
      <c r="Q507" s="14">
        <f t="shared" si="99"/>
        <v>22</v>
      </c>
      <c r="R507" s="14" t="str">
        <f t="shared" si="100"/>
        <v>,</v>
      </c>
      <c r="S507" s="14">
        <f t="shared" si="101"/>
        <v>30</v>
      </c>
      <c r="T507" s="14" t="str">
        <f t="shared" si="102"/>
        <v>,</v>
      </c>
      <c r="U507" s="14">
        <f t="shared" si="103"/>
        <v>24.4</v>
      </c>
      <c r="V507" s="14" t="str">
        <f t="shared" si="104"/>
        <v>,</v>
      </c>
      <c r="W507" s="14">
        <f t="shared" si="105"/>
        <v>21.79</v>
      </c>
      <c r="X507" s="14" t="str">
        <f t="shared" si="106"/>
        <v>,</v>
      </c>
      <c r="Y507" s="14">
        <f t="shared" si="107"/>
        <v>2015</v>
      </c>
      <c r="Z507" s="14" t="s">
        <v>72</v>
      </c>
    </row>
    <row r="508" spans="1:26" ht="29" x14ac:dyDescent="0.35">
      <c r="A508" t="s">
        <v>42</v>
      </c>
      <c r="B508" s="13">
        <f>VLOOKUP(Table4[[#This Row],[Crop]],Crop!$A$2:$B$5,2,FALSE)</f>
        <v>11</v>
      </c>
      <c r="C508" t="s">
        <v>17</v>
      </c>
      <c r="D508" s="14">
        <f>VLOOKUP(Table4[[#This Row],[District]],district!$A$2:$B$37,2,FALSE)</f>
        <v>22</v>
      </c>
      <c r="E508">
        <v>2016</v>
      </c>
      <c r="F508">
        <v>47.6</v>
      </c>
      <c r="G508">
        <v>57</v>
      </c>
      <c r="H508">
        <v>22.37</v>
      </c>
      <c r="L508" s="15" t="s">
        <v>68</v>
      </c>
      <c r="M508" s="14" t="s">
        <v>71</v>
      </c>
      <c r="N508" s="14" t="str">
        <f t="shared" si="96"/>
        <v>,</v>
      </c>
      <c r="O508" s="14">
        <f t="shared" si="97"/>
        <v>11</v>
      </c>
      <c r="P508" s="14" t="str">
        <f t="shared" si="98"/>
        <v>,</v>
      </c>
      <c r="Q508" s="14">
        <f t="shared" si="99"/>
        <v>22</v>
      </c>
      <c r="R508" s="14" t="str">
        <f t="shared" si="100"/>
        <v>,</v>
      </c>
      <c r="S508" s="14">
        <f t="shared" si="101"/>
        <v>57</v>
      </c>
      <c r="T508" s="14" t="str">
        <f t="shared" si="102"/>
        <v>,</v>
      </c>
      <c r="U508" s="14">
        <f t="shared" si="103"/>
        <v>47.6</v>
      </c>
      <c r="V508" s="14" t="str">
        <f t="shared" si="104"/>
        <v>,</v>
      </c>
      <c r="W508" s="14">
        <f t="shared" si="105"/>
        <v>22.37</v>
      </c>
      <c r="X508" s="14" t="str">
        <f t="shared" si="106"/>
        <v>,</v>
      </c>
      <c r="Y508" s="14">
        <f t="shared" si="107"/>
        <v>2016</v>
      </c>
      <c r="Z508" s="14" t="s">
        <v>72</v>
      </c>
    </row>
    <row r="509" spans="1:26" ht="29" x14ac:dyDescent="0.35">
      <c r="A509" t="s">
        <v>42</v>
      </c>
      <c r="B509" s="13">
        <f>VLOOKUP(Table4[[#This Row],[Crop]],Crop!$A$2:$B$5,2,FALSE)</f>
        <v>11</v>
      </c>
      <c r="C509" t="s">
        <v>17</v>
      </c>
      <c r="D509" s="14">
        <f>VLOOKUP(Table4[[#This Row],[District]],district!$A$2:$B$37,2,FALSE)</f>
        <v>22</v>
      </c>
      <c r="E509">
        <v>2017</v>
      </c>
      <c r="F509">
        <v>56.05</v>
      </c>
      <c r="G509">
        <v>64</v>
      </c>
      <c r="H509">
        <v>23.46</v>
      </c>
      <c r="L509" s="15" t="s">
        <v>68</v>
      </c>
      <c r="M509" s="14" t="s">
        <v>71</v>
      </c>
      <c r="N509" s="14" t="str">
        <f t="shared" si="96"/>
        <v>,</v>
      </c>
      <c r="O509" s="14">
        <f t="shared" si="97"/>
        <v>11</v>
      </c>
      <c r="P509" s="14" t="str">
        <f t="shared" si="98"/>
        <v>,</v>
      </c>
      <c r="Q509" s="14">
        <f t="shared" si="99"/>
        <v>22</v>
      </c>
      <c r="R509" s="14" t="str">
        <f t="shared" si="100"/>
        <v>,</v>
      </c>
      <c r="S509" s="14">
        <f t="shared" si="101"/>
        <v>64</v>
      </c>
      <c r="T509" s="14" t="str">
        <f t="shared" si="102"/>
        <v>,</v>
      </c>
      <c r="U509" s="14">
        <f t="shared" si="103"/>
        <v>56.05</v>
      </c>
      <c r="V509" s="14" t="str">
        <f t="shared" si="104"/>
        <v>,</v>
      </c>
      <c r="W509" s="14">
        <f t="shared" si="105"/>
        <v>23.46</v>
      </c>
      <c r="X509" s="14" t="str">
        <f t="shared" si="106"/>
        <v>,</v>
      </c>
      <c r="Y509" s="14">
        <f t="shared" si="107"/>
        <v>2017</v>
      </c>
      <c r="Z509" s="14" t="s">
        <v>72</v>
      </c>
    </row>
    <row r="510" spans="1:26" ht="29" x14ac:dyDescent="0.35">
      <c r="A510" t="s">
        <v>42</v>
      </c>
      <c r="B510" s="13">
        <f>VLOOKUP(Table4[[#This Row],[Crop]],Crop!$A$2:$B$5,2,FALSE)</f>
        <v>11</v>
      </c>
      <c r="C510" t="s">
        <v>17</v>
      </c>
      <c r="D510" s="14">
        <f>VLOOKUP(Table4[[#This Row],[District]],district!$A$2:$B$37,2,FALSE)</f>
        <v>22</v>
      </c>
      <c r="E510">
        <v>2018</v>
      </c>
      <c r="F510">
        <v>67.19</v>
      </c>
      <c r="G510">
        <v>78</v>
      </c>
      <c r="H510">
        <v>23.08</v>
      </c>
      <c r="L510" s="15" t="s">
        <v>68</v>
      </c>
      <c r="M510" s="14" t="s">
        <v>71</v>
      </c>
      <c r="N510" s="14" t="str">
        <f t="shared" si="96"/>
        <v>,</v>
      </c>
      <c r="O510" s="14">
        <f t="shared" si="97"/>
        <v>11</v>
      </c>
      <c r="P510" s="14" t="str">
        <f t="shared" si="98"/>
        <v>,</v>
      </c>
      <c r="Q510" s="14">
        <f t="shared" si="99"/>
        <v>22</v>
      </c>
      <c r="R510" s="14" t="str">
        <f t="shared" si="100"/>
        <v>,</v>
      </c>
      <c r="S510" s="14">
        <f t="shared" si="101"/>
        <v>78</v>
      </c>
      <c r="T510" s="14" t="str">
        <f t="shared" si="102"/>
        <v>,</v>
      </c>
      <c r="U510" s="14">
        <f t="shared" si="103"/>
        <v>67.19</v>
      </c>
      <c r="V510" s="14" t="str">
        <f t="shared" si="104"/>
        <v>,</v>
      </c>
      <c r="W510" s="14">
        <f t="shared" si="105"/>
        <v>23.08</v>
      </c>
      <c r="X510" s="14" t="str">
        <f t="shared" si="106"/>
        <v>,</v>
      </c>
      <c r="Y510" s="14">
        <f t="shared" si="107"/>
        <v>2018</v>
      </c>
      <c r="Z510" s="14" t="s">
        <v>72</v>
      </c>
    </row>
    <row r="511" spans="1:26" ht="29" x14ac:dyDescent="0.35">
      <c r="A511" t="s">
        <v>42</v>
      </c>
      <c r="B511" s="13">
        <f>VLOOKUP(Table4[[#This Row],[Crop]],Crop!$A$2:$B$5,2,FALSE)</f>
        <v>11</v>
      </c>
      <c r="C511" t="s">
        <v>17</v>
      </c>
      <c r="D511" s="14">
        <f>VLOOKUP(Table4[[#This Row],[District]],district!$A$2:$B$37,2,FALSE)</f>
        <v>22</v>
      </c>
      <c r="E511">
        <v>2019</v>
      </c>
      <c r="F511">
        <v>79.849999999999994</v>
      </c>
      <c r="G511">
        <v>105</v>
      </c>
      <c r="H511">
        <v>20.37</v>
      </c>
      <c r="L511" s="15" t="s">
        <v>68</v>
      </c>
      <c r="M511" s="14" t="s">
        <v>71</v>
      </c>
      <c r="N511" s="14" t="str">
        <f t="shared" ref="N511:N574" si="108">N510</f>
        <v>,</v>
      </c>
      <c r="O511" s="14">
        <f t="shared" ref="O511:O574" si="109">B511</f>
        <v>11</v>
      </c>
      <c r="P511" s="14" t="str">
        <f t="shared" ref="P511:P574" si="110">N511</f>
        <v>,</v>
      </c>
      <c r="Q511" s="14">
        <f t="shared" ref="Q511:Q574" si="111">D511</f>
        <v>22</v>
      </c>
      <c r="R511" s="14" t="str">
        <f t="shared" ref="R511:R574" si="112">N511</f>
        <v>,</v>
      </c>
      <c r="S511" s="14">
        <f t="shared" ref="S511:S574" si="113">G511</f>
        <v>105</v>
      </c>
      <c r="T511" s="14" t="str">
        <f t="shared" ref="T511:T574" si="114">N510</f>
        <v>,</v>
      </c>
      <c r="U511" s="14">
        <f t="shared" ref="U511:U574" si="115">F511</f>
        <v>79.849999999999994</v>
      </c>
      <c r="V511" s="14" t="str">
        <f t="shared" ref="V511:V574" si="116">N510</f>
        <v>,</v>
      </c>
      <c r="W511" s="14">
        <f t="shared" ref="W511:W574" si="117">H511</f>
        <v>20.37</v>
      </c>
      <c r="X511" s="14" t="str">
        <f t="shared" ref="X511:X574" si="118">N510</f>
        <v>,</v>
      </c>
      <c r="Y511" s="14">
        <f t="shared" ref="Y511:Y574" si="119">E511</f>
        <v>2019</v>
      </c>
      <c r="Z511" s="14" t="s">
        <v>72</v>
      </c>
    </row>
    <row r="512" spans="1:26" ht="29" x14ac:dyDescent="0.35">
      <c r="A512" t="s">
        <v>42</v>
      </c>
      <c r="B512" s="13">
        <f>VLOOKUP(Table4[[#This Row],[Crop]],Crop!$A$2:$B$5,2,FALSE)</f>
        <v>11</v>
      </c>
      <c r="C512" t="s">
        <v>17</v>
      </c>
      <c r="D512" s="14">
        <f>VLOOKUP(Table4[[#This Row],[District]],district!$A$2:$B$37,2,FALSE)</f>
        <v>22</v>
      </c>
      <c r="E512">
        <v>2020</v>
      </c>
      <c r="F512">
        <v>59.9</v>
      </c>
      <c r="G512">
        <v>70</v>
      </c>
      <c r="H512">
        <v>21.39</v>
      </c>
      <c r="L512" s="15" t="s">
        <v>68</v>
      </c>
      <c r="M512" s="14" t="s">
        <v>71</v>
      </c>
      <c r="N512" s="14" t="str">
        <f t="shared" si="108"/>
        <v>,</v>
      </c>
      <c r="O512" s="14">
        <f t="shared" si="109"/>
        <v>11</v>
      </c>
      <c r="P512" s="14" t="str">
        <f t="shared" si="110"/>
        <v>,</v>
      </c>
      <c r="Q512" s="14">
        <f t="shared" si="111"/>
        <v>22</v>
      </c>
      <c r="R512" s="14" t="str">
        <f t="shared" si="112"/>
        <v>,</v>
      </c>
      <c r="S512" s="14">
        <f t="shared" si="113"/>
        <v>70</v>
      </c>
      <c r="T512" s="14" t="str">
        <f t="shared" si="114"/>
        <v>,</v>
      </c>
      <c r="U512" s="14">
        <f t="shared" si="115"/>
        <v>59.9</v>
      </c>
      <c r="V512" s="14" t="str">
        <f t="shared" si="116"/>
        <v>,</v>
      </c>
      <c r="W512" s="14">
        <f t="shared" si="117"/>
        <v>21.39</v>
      </c>
      <c r="X512" s="14" t="str">
        <f t="shared" si="118"/>
        <v>,</v>
      </c>
      <c r="Y512" s="14">
        <f t="shared" si="119"/>
        <v>2020</v>
      </c>
      <c r="Z512" s="14" t="s">
        <v>72</v>
      </c>
    </row>
    <row r="513" spans="1:26" ht="29" x14ac:dyDescent="0.35">
      <c r="A513" t="s">
        <v>42</v>
      </c>
      <c r="B513" s="13">
        <f>VLOOKUP(Table4[[#This Row],[Crop]],Crop!$A$2:$B$5,2,FALSE)</f>
        <v>11</v>
      </c>
      <c r="C513" t="s">
        <v>17</v>
      </c>
      <c r="D513" s="14">
        <f>VLOOKUP(Table4[[#This Row],[District]],district!$A$2:$B$37,2,FALSE)</f>
        <v>22</v>
      </c>
      <c r="E513">
        <v>2021</v>
      </c>
      <c r="F513">
        <v>73.680000000000007</v>
      </c>
      <c r="G513">
        <v>85</v>
      </c>
      <c r="H513">
        <v>21.67</v>
      </c>
      <c r="K513" s="2"/>
      <c r="L513" s="15" t="s">
        <v>68</v>
      </c>
      <c r="M513" s="14" t="s">
        <v>71</v>
      </c>
      <c r="N513" s="14" t="str">
        <f t="shared" si="108"/>
        <v>,</v>
      </c>
      <c r="O513" s="14">
        <f t="shared" si="109"/>
        <v>11</v>
      </c>
      <c r="P513" s="14" t="str">
        <f t="shared" si="110"/>
        <v>,</v>
      </c>
      <c r="Q513" s="14">
        <f t="shared" si="111"/>
        <v>22</v>
      </c>
      <c r="R513" s="14" t="str">
        <f t="shared" si="112"/>
        <v>,</v>
      </c>
      <c r="S513" s="14">
        <f t="shared" si="113"/>
        <v>85</v>
      </c>
      <c r="T513" s="14" t="str">
        <f t="shared" si="114"/>
        <v>,</v>
      </c>
      <c r="U513" s="14">
        <f t="shared" si="115"/>
        <v>73.680000000000007</v>
      </c>
      <c r="V513" s="14" t="str">
        <f t="shared" si="116"/>
        <v>,</v>
      </c>
      <c r="W513" s="14">
        <f t="shared" si="117"/>
        <v>21.67</v>
      </c>
      <c r="X513" s="14" t="str">
        <f t="shared" si="118"/>
        <v>,</v>
      </c>
      <c r="Y513" s="14">
        <f t="shared" si="119"/>
        <v>2021</v>
      </c>
      <c r="Z513" s="14" t="s">
        <v>72</v>
      </c>
    </row>
    <row r="514" spans="1:26" ht="29" x14ac:dyDescent="0.35">
      <c r="A514" t="s">
        <v>42</v>
      </c>
      <c r="B514" s="13">
        <f>VLOOKUP(Table4[[#This Row],[Crop]],Crop!$A$2:$B$5,2,FALSE)</f>
        <v>11</v>
      </c>
      <c r="C514" t="s">
        <v>19</v>
      </c>
      <c r="D514" s="14">
        <f>VLOOKUP(Table4[[#This Row],[District]],district!$A$2:$B$37,2,FALSE)</f>
        <v>15</v>
      </c>
      <c r="E514">
        <v>1990</v>
      </c>
      <c r="F514">
        <v>11.48</v>
      </c>
      <c r="G514">
        <v>22</v>
      </c>
      <c r="H514">
        <v>13.98</v>
      </c>
      <c r="L514" s="15" t="s">
        <v>68</v>
      </c>
      <c r="M514" s="14" t="s">
        <v>71</v>
      </c>
      <c r="N514" s="14" t="str">
        <f t="shared" si="108"/>
        <v>,</v>
      </c>
      <c r="O514" s="14">
        <f t="shared" si="109"/>
        <v>11</v>
      </c>
      <c r="P514" s="14" t="str">
        <f t="shared" si="110"/>
        <v>,</v>
      </c>
      <c r="Q514" s="14">
        <f t="shared" si="111"/>
        <v>15</v>
      </c>
      <c r="R514" s="14" t="str">
        <f t="shared" si="112"/>
        <v>,</v>
      </c>
      <c r="S514" s="14">
        <f t="shared" si="113"/>
        <v>22</v>
      </c>
      <c r="T514" s="14" t="str">
        <f t="shared" si="114"/>
        <v>,</v>
      </c>
      <c r="U514" s="14">
        <f t="shared" si="115"/>
        <v>11.48</v>
      </c>
      <c r="V514" s="14" t="str">
        <f t="shared" si="116"/>
        <v>,</v>
      </c>
      <c r="W514" s="14">
        <f t="shared" si="117"/>
        <v>13.98</v>
      </c>
      <c r="X514" s="14" t="str">
        <f t="shared" si="118"/>
        <v>,</v>
      </c>
      <c r="Y514" s="14">
        <f t="shared" si="119"/>
        <v>1990</v>
      </c>
      <c r="Z514" s="14" t="s">
        <v>72</v>
      </c>
    </row>
    <row r="515" spans="1:26" ht="29" x14ac:dyDescent="0.35">
      <c r="A515" t="s">
        <v>42</v>
      </c>
      <c r="B515" s="13">
        <f>VLOOKUP(Table4[[#This Row],[Crop]],Crop!$A$2:$B$5,2,FALSE)</f>
        <v>11</v>
      </c>
      <c r="C515" t="s">
        <v>19</v>
      </c>
      <c r="D515" s="14">
        <f>VLOOKUP(Table4[[#This Row],[District]],district!$A$2:$B$37,2,FALSE)</f>
        <v>15</v>
      </c>
      <c r="E515">
        <v>1991</v>
      </c>
      <c r="F515">
        <v>10.1</v>
      </c>
      <c r="G515">
        <v>21</v>
      </c>
      <c r="H515">
        <v>12.89</v>
      </c>
      <c r="L515" s="15" t="s">
        <v>68</v>
      </c>
      <c r="M515" s="14" t="s">
        <v>71</v>
      </c>
      <c r="N515" s="14" t="str">
        <f t="shared" si="108"/>
        <v>,</v>
      </c>
      <c r="O515" s="14">
        <f t="shared" si="109"/>
        <v>11</v>
      </c>
      <c r="P515" s="14" t="str">
        <f t="shared" si="110"/>
        <v>,</v>
      </c>
      <c r="Q515" s="14">
        <f t="shared" si="111"/>
        <v>15</v>
      </c>
      <c r="R515" s="14" t="str">
        <f t="shared" si="112"/>
        <v>,</v>
      </c>
      <c r="S515" s="14">
        <f t="shared" si="113"/>
        <v>21</v>
      </c>
      <c r="T515" s="14" t="str">
        <f t="shared" si="114"/>
        <v>,</v>
      </c>
      <c r="U515" s="14">
        <f t="shared" si="115"/>
        <v>10.1</v>
      </c>
      <c r="V515" s="14" t="str">
        <f t="shared" si="116"/>
        <v>,</v>
      </c>
      <c r="W515" s="14">
        <f t="shared" si="117"/>
        <v>12.89</v>
      </c>
      <c r="X515" s="14" t="str">
        <f t="shared" si="118"/>
        <v>,</v>
      </c>
      <c r="Y515" s="14">
        <f t="shared" si="119"/>
        <v>1991</v>
      </c>
      <c r="Z515" s="14" t="s">
        <v>72</v>
      </c>
    </row>
    <row r="516" spans="1:26" ht="29" x14ac:dyDescent="0.35">
      <c r="A516" t="s">
        <v>42</v>
      </c>
      <c r="B516" s="13">
        <f>VLOOKUP(Table4[[#This Row],[Crop]],Crop!$A$2:$B$5,2,FALSE)</f>
        <v>11</v>
      </c>
      <c r="C516" t="s">
        <v>19</v>
      </c>
      <c r="D516" s="14">
        <f>VLOOKUP(Table4[[#This Row],[District]],district!$A$2:$B$37,2,FALSE)</f>
        <v>15</v>
      </c>
      <c r="E516">
        <v>1992</v>
      </c>
      <c r="F516">
        <v>10.72</v>
      </c>
      <c r="G516">
        <v>21</v>
      </c>
      <c r="H516">
        <v>13.68</v>
      </c>
      <c r="L516" s="15" t="s">
        <v>68</v>
      </c>
      <c r="M516" s="14" t="s">
        <v>71</v>
      </c>
      <c r="N516" s="14" t="str">
        <f t="shared" si="108"/>
        <v>,</v>
      </c>
      <c r="O516" s="14">
        <f t="shared" si="109"/>
        <v>11</v>
      </c>
      <c r="P516" s="14" t="str">
        <f t="shared" si="110"/>
        <v>,</v>
      </c>
      <c r="Q516" s="14">
        <f t="shared" si="111"/>
        <v>15</v>
      </c>
      <c r="R516" s="14" t="str">
        <f t="shared" si="112"/>
        <v>,</v>
      </c>
      <c r="S516" s="14">
        <f t="shared" si="113"/>
        <v>21</v>
      </c>
      <c r="T516" s="14" t="str">
        <f t="shared" si="114"/>
        <v>,</v>
      </c>
      <c r="U516" s="14">
        <f t="shared" si="115"/>
        <v>10.72</v>
      </c>
      <c r="V516" s="14" t="str">
        <f t="shared" si="116"/>
        <v>,</v>
      </c>
      <c r="W516" s="14">
        <f t="shared" si="117"/>
        <v>13.68</v>
      </c>
      <c r="X516" s="14" t="str">
        <f t="shared" si="118"/>
        <v>,</v>
      </c>
      <c r="Y516" s="14">
        <f t="shared" si="119"/>
        <v>1992</v>
      </c>
      <c r="Z516" s="14" t="s">
        <v>72</v>
      </c>
    </row>
    <row r="517" spans="1:26" ht="29" x14ac:dyDescent="0.35">
      <c r="A517" t="s">
        <v>42</v>
      </c>
      <c r="B517" s="13">
        <f>VLOOKUP(Table4[[#This Row],[Crop]],Crop!$A$2:$B$5,2,FALSE)</f>
        <v>11</v>
      </c>
      <c r="C517" t="s">
        <v>19</v>
      </c>
      <c r="D517" s="14">
        <f>VLOOKUP(Table4[[#This Row],[District]],district!$A$2:$B$37,2,FALSE)</f>
        <v>15</v>
      </c>
      <c r="E517">
        <v>1993</v>
      </c>
      <c r="F517">
        <v>17.059999999999999</v>
      </c>
      <c r="G517">
        <v>31</v>
      </c>
      <c r="H517">
        <v>14.74</v>
      </c>
      <c r="L517" s="15" t="s">
        <v>68</v>
      </c>
      <c r="M517" s="14" t="s">
        <v>71</v>
      </c>
      <c r="N517" s="14" t="str">
        <f t="shared" si="108"/>
        <v>,</v>
      </c>
      <c r="O517" s="14">
        <f t="shared" si="109"/>
        <v>11</v>
      </c>
      <c r="P517" s="14" t="str">
        <f t="shared" si="110"/>
        <v>,</v>
      </c>
      <c r="Q517" s="14">
        <f t="shared" si="111"/>
        <v>15</v>
      </c>
      <c r="R517" s="14" t="str">
        <f t="shared" si="112"/>
        <v>,</v>
      </c>
      <c r="S517" s="14">
        <f t="shared" si="113"/>
        <v>31</v>
      </c>
      <c r="T517" s="14" t="str">
        <f t="shared" si="114"/>
        <v>,</v>
      </c>
      <c r="U517" s="14">
        <f t="shared" si="115"/>
        <v>17.059999999999999</v>
      </c>
      <c r="V517" s="14" t="str">
        <f t="shared" si="116"/>
        <v>,</v>
      </c>
      <c r="W517" s="14">
        <f t="shared" si="117"/>
        <v>14.74</v>
      </c>
      <c r="X517" s="14" t="str">
        <f t="shared" si="118"/>
        <v>,</v>
      </c>
      <c r="Y517" s="14">
        <f t="shared" si="119"/>
        <v>1993</v>
      </c>
      <c r="Z517" s="14" t="s">
        <v>72</v>
      </c>
    </row>
    <row r="518" spans="1:26" ht="29" x14ac:dyDescent="0.35">
      <c r="A518" t="s">
        <v>42</v>
      </c>
      <c r="B518" s="13">
        <f>VLOOKUP(Table4[[#This Row],[Crop]],Crop!$A$2:$B$5,2,FALSE)</f>
        <v>11</v>
      </c>
      <c r="C518" t="s">
        <v>19</v>
      </c>
      <c r="D518" s="14">
        <f>VLOOKUP(Table4[[#This Row],[District]],district!$A$2:$B$37,2,FALSE)</f>
        <v>15</v>
      </c>
      <c r="E518">
        <v>1994</v>
      </c>
      <c r="F518">
        <v>15.74</v>
      </c>
      <c r="G518">
        <v>29</v>
      </c>
      <c r="H518">
        <v>14.54</v>
      </c>
      <c r="L518" s="15" t="s">
        <v>68</v>
      </c>
      <c r="M518" s="14" t="s">
        <v>71</v>
      </c>
      <c r="N518" s="14" t="str">
        <f t="shared" si="108"/>
        <v>,</v>
      </c>
      <c r="O518" s="14">
        <f t="shared" si="109"/>
        <v>11</v>
      </c>
      <c r="P518" s="14" t="str">
        <f t="shared" si="110"/>
        <v>,</v>
      </c>
      <c r="Q518" s="14">
        <f t="shared" si="111"/>
        <v>15</v>
      </c>
      <c r="R518" s="14" t="str">
        <f t="shared" si="112"/>
        <v>,</v>
      </c>
      <c r="S518" s="14">
        <f t="shared" si="113"/>
        <v>29</v>
      </c>
      <c r="T518" s="14" t="str">
        <f t="shared" si="114"/>
        <v>,</v>
      </c>
      <c r="U518" s="14">
        <f t="shared" si="115"/>
        <v>15.74</v>
      </c>
      <c r="V518" s="14" t="str">
        <f t="shared" si="116"/>
        <v>,</v>
      </c>
      <c r="W518" s="14">
        <f t="shared" si="117"/>
        <v>14.54</v>
      </c>
      <c r="X518" s="14" t="str">
        <f t="shared" si="118"/>
        <v>,</v>
      </c>
      <c r="Y518" s="14">
        <f t="shared" si="119"/>
        <v>1994</v>
      </c>
      <c r="Z518" s="14" t="s">
        <v>72</v>
      </c>
    </row>
    <row r="519" spans="1:26" ht="29" x14ac:dyDescent="0.35">
      <c r="A519" t="s">
        <v>42</v>
      </c>
      <c r="B519" s="13">
        <f>VLOOKUP(Table4[[#This Row],[Crop]],Crop!$A$2:$B$5,2,FALSE)</f>
        <v>11</v>
      </c>
      <c r="C519" t="s">
        <v>19</v>
      </c>
      <c r="D519" s="14">
        <f>VLOOKUP(Table4[[#This Row],[District]],district!$A$2:$B$37,2,FALSE)</f>
        <v>15</v>
      </c>
      <c r="E519">
        <v>1995</v>
      </c>
      <c r="F519">
        <v>14.97</v>
      </c>
      <c r="G519">
        <v>27</v>
      </c>
      <c r="H519">
        <v>14.85</v>
      </c>
      <c r="L519" s="15" t="s">
        <v>68</v>
      </c>
      <c r="M519" s="14" t="s">
        <v>71</v>
      </c>
      <c r="N519" s="14" t="str">
        <f t="shared" si="108"/>
        <v>,</v>
      </c>
      <c r="O519" s="14">
        <f t="shared" si="109"/>
        <v>11</v>
      </c>
      <c r="P519" s="14" t="str">
        <f t="shared" si="110"/>
        <v>,</v>
      </c>
      <c r="Q519" s="14">
        <f t="shared" si="111"/>
        <v>15</v>
      </c>
      <c r="R519" s="14" t="str">
        <f t="shared" si="112"/>
        <v>,</v>
      </c>
      <c r="S519" s="14">
        <f t="shared" si="113"/>
        <v>27</v>
      </c>
      <c r="T519" s="14" t="str">
        <f t="shared" si="114"/>
        <v>,</v>
      </c>
      <c r="U519" s="14">
        <f t="shared" si="115"/>
        <v>14.97</v>
      </c>
      <c r="V519" s="14" t="str">
        <f t="shared" si="116"/>
        <v>,</v>
      </c>
      <c r="W519" s="14">
        <f t="shared" si="117"/>
        <v>14.85</v>
      </c>
      <c r="X519" s="14" t="str">
        <f t="shared" si="118"/>
        <v>,</v>
      </c>
      <c r="Y519" s="14">
        <f t="shared" si="119"/>
        <v>1995</v>
      </c>
      <c r="Z519" s="14" t="s">
        <v>72</v>
      </c>
    </row>
    <row r="520" spans="1:26" ht="29" x14ac:dyDescent="0.35">
      <c r="A520" t="s">
        <v>42</v>
      </c>
      <c r="B520" s="13">
        <f>VLOOKUP(Table4[[#This Row],[Crop]],Crop!$A$2:$B$5,2,FALSE)</f>
        <v>11</v>
      </c>
      <c r="C520" t="s">
        <v>19</v>
      </c>
      <c r="D520" s="14">
        <f>VLOOKUP(Table4[[#This Row],[District]],district!$A$2:$B$37,2,FALSE)</f>
        <v>15</v>
      </c>
      <c r="E520">
        <v>1996</v>
      </c>
      <c r="F520">
        <v>13.04</v>
      </c>
      <c r="G520">
        <v>25</v>
      </c>
      <c r="H520">
        <v>13.97</v>
      </c>
      <c r="L520" s="15" t="s">
        <v>68</v>
      </c>
      <c r="M520" s="14" t="s">
        <v>71</v>
      </c>
      <c r="N520" s="14" t="str">
        <f t="shared" si="108"/>
        <v>,</v>
      </c>
      <c r="O520" s="14">
        <f t="shared" si="109"/>
        <v>11</v>
      </c>
      <c r="P520" s="14" t="str">
        <f t="shared" si="110"/>
        <v>,</v>
      </c>
      <c r="Q520" s="14">
        <f t="shared" si="111"/>
        <v>15</v>
      </c>
      <c r="R520" s="14" t="str">
        <f t="shared" si="112"/>
        <v>,</v>
      </c>
      <c r="S520" s="14">
        <f t="shared" si="113"/>
        <v>25</v>
      </c>
      <c r="T520" s="14" t="str">
        <f t="shared" si="114"/>
        <v>,</v>
      </c>
      <c r="U520" s="14">
        <f t="shared" si="115"/>
        <v>13.04</v>
      </c>
      <c r="V520" s="14" t="str">
        <f t="shared" si="116"/>
        <v>,</v>
      </c>
      <c r="W520" s="14">
        <f t="shared" si="117"/>
        <v>13.97</v>
      </c>
      <c r="X520" s="14" t="str">
        <f t="shared" si="118"/>
        <v>,</v>
      </c>
      <c r="Y520" s="14">
        <f t="shared" si="119"/>
        <v>1996</v>
      </c>
      <c r="Z520" s="14" t="s">
        <v>72</v>
      </c>
    </row>
    <row r="521" spans="1:26" ht="29" x14ac:dyDescent="0.35">
      <c r="A521" t="s">
        <v>42</v>
      </c>
      <c r="B521" s="13">
        <f>VLOOKUP(Table4[[#This Row],[Crop]],Crop!$A$2:$B$5,2,FALSE)</f>
        <v>11</v>
      </c>
      <c r="C521" t="s">
        <v>19</v>
      </c>
      <c r="D521" s="14">
        <f>VLOOKUP(Table4[[#This Row],[District]],district!$A$2:$B$37,2,FALSE)</f>
        <v>15</v>
      </c>
      <c r="E521">
        <v>1997</v>
      </c>
      <c r="F521">
        <v>13.89</v>
      </c>
      <c r="G521">
        <v>27</v>
      </c>
      <c r="H521">
        <v>13.78</v>
      </c>
      <c r="L521" s="15" t="s">
        <v>68</v>
      </c>
      <c r="M521" s="14" t="s">
        <v>71</v>
      </c>
      <c r="N521" s="14" t="str">
        <f t="shared" si="108"/>
        <v>,</v>
      </c>
      <c r="O521" s="14">
        <f t="shared" si="109"/>
        <v>11</v>
      </c>
      <c r="P521" s="14" t="str">
        <f t="shared" si="110"/>
        <v>,</v>
      </c>
      <c r="Q521" s="14">
        <f t="shared" si="111"/>
        <v>15</v>
      </c>
      <c r="R521" s="14" t="str">
        <f t="shared" si="112"/>
        <v>,</v>
      </c>
      <c r="S521" s="14">
        <f t="shared" si="113"/>
        <v>27</v>
      </c>
      <c r="T521" s="14" t="str">
        <f t="shared" si="114"/>
        <v>,</v>
      </c>
      <c r="U521" s="14">
        <f t="shared" si="115"/>
        <v>13.89</v>
      </c>
      <c r="V521" s="14" t="str">
        <f t="shared" si="116"/>
        <v>,</v>
      </c>
      <c r="W521" s="14">
        <f t="shared" si="117"/>
        <v>13.78</v>
      </c>
      <c r="X521" s="14" t="str">
        <f t="shared" si="118"/>
        <v>,</v>
      </c>
      <c r="Y521" s="14">
        <f t="shared" si="119"/>
        <v>1997</v>
      </c>
      <c r="Z521" s="14" t="s">
        <v>72</v>
      </c>
    </row>
    <row r="522" spans="1:26" ht="29" x14ac:dyDescent="0.35">
      <c r="A522" t="s">
        <v>42</v>
      </c>
      <c r="B522" s="13">
        <f>VLOOKUP(Table4[[#This Row],[Crop]],Crop!$A$2:$B$5,2,FALSE)</f>
        <v>11</v>
      </c>
      <c r="C522" t="s">
        <v>19</v>
      </c>
      <c r="D522" s="14">
        <f>VLOOKUP(Table4[[#This Row],[District]],district!$A$2:$B$37,2,FALSE)</f>
        <v>15</v>
      </c>
      <c r="E522">
        <v>1998</v>
      </c>
      <c r="F522">
        <v>16.45</v>
      </c>
      <c r="G522">
        <v>33</v>
      </c>
      <c r="H522">
        <v>13.36</v>
      </c>
      <c r="L522" s="15" t="s">
        <v>68</v>
      </c>
      <c r="M522" s="14" t="s">
        <v>71</v>
      </c>
      <c r="N522" s="14" t="str">
        <f t="shared" si="108"/>
        <v>,</v>
      </c>
      <c r="O522" s="14">
        <f t="shared" si="109"/>
        <v>11</v>
      </c>
      <c r="P522" s="14" t="str">
        <f t="shared" si="110"/>
        <v>,</v>
      </c>
      <c r="Q522" s="14">
        <f t="shared" si="111"/>
        <v>15</v>
      </c>
      <c r="R522" s="14" t="str">
        <f t="shared" si="112"/>
        <v>,</v>
      </c>
      <c r="S522" s="14">
        <f t="shared" si="113"/>
        <v>33</v>
      </c>
      <c r="T522" s="14" t="str">
        <f t="shared" si="114"/>
        <v>,</v>
      </c>
      <c r="U522" s="14">
        <f t="shared" si="115"/>
        <v>16.45</v>
      </c>
      <c r="V522" s="14" t="str">
        <f t="shared" si="116"/>
        <v>,</v>
      </c>
      <c r="W522" s="14">
        <f t="shared" si="117"/>
        <v>13.36</v>
      </c>
      <c r="X522" s="14" t="str">
        <f t="shared" si="118"/>
        <v>,</v>
      </c>
      <c r="Y522" s="14">
        <f t="shared" si="119"/>
        <v>1998</v>
      </c>
      <c r="Z522" s="14" t="s">
        <v>72</v>
      </c>
    </row>
    <row r="523" spans="1:26" ht="29" x14ac:dyDescent="0.35">
      <c r="A523" t="s">
        <v>42</v>
      </c>
      <c r="B523" s="13">
        <f>VLOOKUP(Table4[[#This Row],[Crop]],Crop!$A$2:$B$5,2,FALSE)</f>
        <v>11</v>
      </c>
      <c r="C523" t="s">
        <v>19</v>
      </c>
      <c r="D523" s="14">
        <f>VLOOKUP(Table4[[#This Row],[District]],district!$A$2:$B$37,2,FALSE)</f>
        <v>15</v>
      </c>
      <c r="E523">
        <v>1999</v>
      </c>
      <c r="F523">
        <v>21.13</v>
      </c>
      <c r="G523">
        <v>33</v>
      </c>
      <c r="H523">
        <v>17.149999999999999</v>
      </c>
      <c r="L523" s="15" t="s">
        <v>68</v>
      </c>
      <c r="M523" s="14" t="s">
        <v>71</v>
      </c>
      <c r="N523" s="14" t="str">
        <f t="shared" si="108"/>
        <v>,</v>
      </c>
      <c r="O523" s="14">
        <f t="shared" si="109"/>
        <v>11</v>
      </c>
      <c r="P523" s="14" t="str">
        <f t="shared" si="110"/>
        <v>,</v>
      </c>
      <c r="Q523" s="14">
        <f t="shared" si="111"/>
        <v>15</v>
      </c>
      <c r="R523" s="14" t="str">
        <f t="shared" si="112"/>
        <v>,</v>
      </c>
      <c r="S523" s="14">
        <f t="shared" si="113"/>
        <v>33</v>
      </c>
      <c r="T523" s="14" t="str">
        <f t="shared" si="114"/>
        <v>,</v>
      </c>
      <c r="U523" s="14">
        <f t="shared" si="115"/>
        <v>21.13</v>
      </c>
      <c r="V523" s="14" t="str">
        <f t="shared" si="116"/>
        <v>,</v>
      </c>
      <c r="W523" s="14">
        <f t="shared" si="117"/>
        <v>17.149999999999999</v>
      </c>
      <c r="X523" s="14" t="str">
        <f t="shared" si="118"/>
        <v>,</v>
      </c>
      <c r="Y523" s="14">
        <f t="shared" si="119"/>
        <v>1999</v>
      </c>
      <c r="Z523" s="14" t="s">
        <v>72</v>
      </c>
    </row>
    <row r="524" spans="1:26" ht="29" x14ac:dyDescent="0.35">
      <c r="A524" t="s">
        <v>42</v>
      </c>
      <c r="B524" s="13">
        <f>VLOOKUP(Table4[[#This Row],[Crop]],Crop!$A$2:$B$5,2,FALSE)</f>
        <v>11</v>
      </c>
      <c r="C524" t="s">
        <v>19</v>
      </c>
      <c r="D524" s="14">
        <f>VLOOKUP(Table4[[#This Row],[District]],district!$A$2:$B$37,2,FALSE)</f>
        <v>15</v>
      </c>
      <c r="E524">
        <v>2000</v>
      </c>
      <c r="F524">
        <v>21.73</v>
      </c>
      <c r="G524">
        <v>36</v>
      </c>
      <c r="H524">
        <v>16.170000000000002</v>
      </c>
      <c r="L524" s="15" t="s">
        <v>68</v>
      </c>
      <c r="M524" s="14" t="s">
        <v>71</v>
      </c>
      <c r="N524" s="14" t="str">
        <f t="shared" si="108"/>
        <v>,</v>
      </c>
      <c r="O524" s="14">
        <f t="shared" si="109"/>
        <v>11</v>
      </c>
      <c r="P524" s="14" t="str">
        <f t="shared" si="110"/>
        <v>,</v>
      </c>
      <c r="Q524" s="14">
        <f t="shared" si="111"/>
        <v>15</v>
      </c>
      <c r="R524" s="14" t="str">
        <f t="shared" si="112"/>
        <v>,</v>
      </c>
      <c r="S524" s="14">
        <f t="shared" si="113"/>
        <v>36</v>
      </c>
      <c r="T524" s="14" t="str">
        <f t="shared" si="114"/>
        <v>,</v>
      </c>
      <c r="U524" s="14">
        <f t="shared" si="115"/>
        <v>21.73</v>
      </c>
      <c r="V524" s="14" t="str">
        <f t="shared" si="116"/>
        <v>,</v>
      </c>
      <c r="W524" s="14">
        <f t="shared" si="117"/>
        <v>16.170000000000002</v>
      </c>
      <c r="X524" s="14" t="str">
        <f t="shared" si="118"/>
        <v>,</v>
      </c>
      <c r="Y524" s="14">
        <f t="shared" si="119"/>
        <v>2000</v>
      </c>
      <c r="Z524" s="14" t="s">
        <v>72</v>
      </c>
    </row>
    <row r="525" spans="1:26" ht="29" x14ac:dyDescent="0.35">
      <c r="A525" t="s">
        <v>42</v>
      </c>
      <c r="B525" s="13">
        <f>VLOOKUP(Table4[[#This Row],[Crop]],Crop!$A$2:$B$5,2,FALSE)</f>
        <v>11</v>
      </c>
      <c r="C525" t="s">
        <v>19</v>
      </c>
      <c r="D525" s="14">
        <f>VLOOKUP(Table4[[#This Row],[District]],district!$A$2:$B$37,2,FALSE)</f>
        <v>15</v>
      </c>
      <c r="E525">
        <v>2001</v>
      </c>
      <c r="F525">
        <v>17</v>
      </c>
      <c r="G525">
        <v>36</v>
      </c>
      <c r="H525">
        <v>12.99</v>
      </c>
      <c r="L525" s="15" t="s">
        <v>68</v>
      </c>
      <c r="M525" s="14" t="s">
        <v>71</v>
      </c>
      <c r="N525" s="14" t="str">
        <f t="shared" si="108"/>
        <v>,</v>
      </c>
      <c r="O525" s="14">
        <f t="shared" si="109"/>
        <v>11</v>
      </c>
      <c r="P525" s="14" t="str">
        <f t="shared" si="110"/>
        <v>,</v>
      </c>
      <c r="Q525" s="14">
        <f t="shared" si="111"/>
        <v>15</v>
      </c>
      <c r="R525" s="14" t="str">
        <f t="shared" si="112"/>
        <v>,</v>
      </c>
      <c r="S525" s="14">
        <f t="shared" si="113"/>
        <v>36</v>
      </c>
      <c r="T525" s="14" t="str">
        <f t="shared" si="114"/>
        <v>,</v>
      </c>
      <c r="U525" s="14">
        <f t="shared" si="115"/>
        <v>17</v>
      </c>
      <c r="V525" s="14" t="str">
        <f t="shared" si="116"/>
        <v>,</v>
      </c>
      <c r="W525" s="14">
        <f t="shared" si="117"/>
        <v>12.99</v>
      </c>
      <c r="X525" s="14" t="str">
        <f t="shared" si="118"/>
        <v>,</v>
      </c>
      <c r="Y525" s="14">
        <f t="shared" si="119"/>
        <v>2001</v>
      </c>
      <c r="Z525" s="14" t="s">
        <v>72</v>
      </c>
    </row>
    <row r="526" spans="1:26" ht="29" x14ac:dyDescent="0.35">
      <c r="A526" t="s">
        <v>42</v>
      </c>
      <c r="B526" s="13">
        <f>VLOOKUP(Table4[[#This Row],[Crop]],Crop!$A$2:$B$5,2,FALSE)</f>
        <v>11</v>
      </c>
      <c r="C526" t="s">
        <v>19</v>
      </c>
      <c r="D526" s="14">
        <f>VLOOKUP(Table4[[#This Row],[District]],district!$A$2:$B$37,2,FALSE)</f>
        <v>15</v>
      </c>
      <c r="E526">
        <v>2002</v>
      </c>
      <c r="F526">
        <v>27.75</v>
      </c>
      <c r="G526">
        <v>44</v>
      </c>
      <c r="H526">
        <v>16.899999999999999</v>
      </c>
      <c r="L526" s="15" t="s">
        <v>68</v>
      </c>
      <c r="M526" s="14" t="s">
        <v>71</v>
      </c>
      <c r="N526" s="14" t="str">
        <f t="shared" si="108"/>
        <v>,</v>
      </c>
      <c r="O526" s="14">
        <f t="shared" si="109"/>
        <v>11</v>
      </c>
      <c r="P526" s="14" t="str">
        <f t="shared" si="110"/>
        <v>,</v>
      </c>
      <c r="Q526" s="14">
        <f t="shared" si="111"/>
        <v>15</v>
      </c>
      <c r="R526" s="14" t="str">
        <f t="shared" si="112"/>
        <v>,</v>
      </c>
      <c r="S526" s="14">
        <f t="shared" si="113"/>
        <v>44</v>
      </c>
      <c r="T526" s="14" t="str">
        <f t="shared" si="114"/>
        <v>,</v>
      </c>
      <c r="U526" s="14">
        <f t="shared" si="115"/>
        <v>27.75</v>
      </c>
      <c r="V526" s="14" t="str">
        <f t="shared" si="116"/>
        <v>,</v>
      </c>
      <c r="W526" s="14">
        <f t="shared" si="117"/>
        <v>16.899999999999999</v>
      </c>
      <c r="X526" s="14" t="str">
        <f t="shared" si="118"/>
        <v>,</v>
      </c>
      <c r="Y526" s="14">
        <f t="shared" si="119"/>
        <v>2002</v>
      </c>
      <c r="Z526" s="14" t="s">
        <v>72</v>
      </c>
    </row>
    <row r="527" spans="1:26" ht="29" x14ac:dyDescent="0.35">
      <c r="A527" t="s">
        <v>42</v>
      </c>
      <c r="B527" s="13">
        <f>VLOOKUP(Table4[[#This Row],[Crop]],Crop!$A$2:$B$5,2,FALSE)</f>
        <v>11</v>
      </c>
      <c r="C527" t="s">
        <v>19</v>
      </c>
      <c r="D527" s="14">
        <f>VLOOKUP(Table4[[#This Row],[District]],district!$A$2:$B$37,2,FALSE)</f>
        <v>15</v>
      </c>
      <c r="E527">
        <v>2003</v>
      </c>
      <c r="F527">
        <v>33.479999999999997</v>
      </c>
      <c r="G527">
        <v>52</v>
      </c>
      <c r="H527">
        <v>17.25</v>
      </c>
      <c r="L527" s="15" t="s">
        <v>68</v>
      </c>
      <c r="M527" s="14" t="s">
        <v>71</v>
      </c>
      <c r="N527" s="14" t="str">
        <f t="shared" si="108"/>
        <v>,</v>
      </c>
      <c r="O527" s="14">
        <f t="shared" si="109"/>
        <v>11</v>
      </c>
      <c r="P527" s="14" t="str">
        <f t="shared" si="110"/>
        <v>,</v>
      </c>
      <c r="Q527" s="14">
        <f t="shared" si="111"/>
        <v>15</v>
      </c>
      <c r="R527" s="14" t="str">
        <f t="shared" si="112"/>
        <v>,</v>
      </c>
      <c r="S527" s="14">
        <f t="shared" si="113"/>
        <v>52</v>
      </c>
      <c r="T527" s="14" t="str">
        <f t="shared" si="114"/>
        <v>,</v>
      </c>
      <c r="U527" s="14">
        <f t="shared" si="115"/>
        <v>33.479999999999997</v>
      </c>
      <c r="V527" s="14" t="str">
        <f t="shared" si="116"/>
        <v>,</v>
      </c>
      <c r="W527" s="14">
        <f t="shared" si="117"/>
        <v>17.25</v>
      </c>
      <c r="X527" s="14" t="str">
        <f t="shared" si="118"/>
        <v>,</v>
      </c>
      <c r="Y527" s="14">
        <f t="shared" si="119"/>
        <v>2003</v>
      </c>
      <c r="Z527" s="14" t="s">
        <v>72</v>
      </c>
    </row>
    <row r="528" spans="1:26" ht="29" x14ac:dyDescent="0.35">
      <c r="A528" t="s">
        <v>42</v>
      </c>
      <c r="B528" s="13">
        <f>VLOOKUP(Table4[[#This Row],[Crop]],Crop!$A$2:$B$5,2,FALSE)</f>
        <v>11</v>
      </c>
      <c r="C528" t="s">
        <v>19</v>
      </c>
      <c r="D528" s="14">
        <f>VLOOKUP(Table4[[#This Row],[District]],district!$A$2:$B$37,2,FALSE)</f>
        <v>15</v>
      </c>
      <c r="E528">
        <v>2004</v>
      </c>
      <c r="F528">
        <v>35.340000000000003</v>
      </c>
      <c r="G528">
        <v>52</v>
      </c>
      <c r="H528">
        <v>18.21</v>
      </c>
      <c r="L528" s="15" t="s">
        <v>68</v>
      </c>
      <c r="M528" s="14" t="s">
        <v>71</v>
      </c>
      <c r="N528" s="14" t="str">
        <f t="shared" si="108"/>
        <v>,</v>
      </c>
      <c r="O528" s="14">
        <f t="shared" si="109"/>
        <v>11</v>
      </c>
      <c r="P528" s="14" t="str">
        <f t="shared" si="110"/>
        <v>,</v>
      </c>
      <c r="Q528" s="14">
        <f t="shared" si="111"/>
        <v>15</v>
      </c>
      <c r="R528" s="14" t="str">
        <f t="shared" si="112"/>
        <v>,</v>
      </c>
      <c r="S528" s="14">
        <f t="shared" si="113"/>
        <v>52</v>
      </c>
      <c r="T528" s="14" t="str">
        <f t="shared" si="114"/>
        <v>,</v>
      </c>
      <c r="U528" s="14">
        <f t="shared" si="115"/>
        <v>35.340000000000003</v>
      </c>
      <c r="V528" s="14" t="str">
        <f t="shared" si="116"/>
        <v>,</v>
      </c>
      <c r="W528" s="14">
        <f t="shared" si="117"/>
        <v>18.21</v>
      </c>
      <c r="X528" s="14" t="str">
        <f t="shared" si="118"/>
        <v>,</v>
      </c>
      <c r="Y528" s="14">
        <f t="shared" si="119"/>
        <v>2004</v>
      </c>
      <c r="Z528" s="14" t="s">
        <v>72</v>
      </c>
    </row>
    <row r="529" spans="1:26" ht="29" x14ac:dyDescent="0.35">
      <c r="A529" t="s">
        <v>42</v>
      </c>
      <c r="B529" s="13">
        <f>VLOOKUP(Table4[[#This Row],[Crop]],Crop!$A$2:$B$5,2,FALSE)</f>
        <v>11</v>
      </c>
      <c r="C529" t="s">
        <v>19</v>
      </c>
      <c r="D529" s="14">
        <f>VLOOKUP(Table4[[#This Row],[District]],district!$A$2:$B$37,2,FALSE)</f>
        <v>15</v>
      </c>
      <c r="E529">
        <v>2005</v>
      </c>
      <c r="F529">
        <v>36.26</v>
      </c>
      <c r="G529">
        <v>53</v>
      </c>
      <c r="H529">
        <v>18.329999999999998</v>
      </c>
      <c r="L529" s="15" t="s">
        <v>68</v>
      </c>
      <c r="M529" s="14" t="s">
        <v>71</v>
      </c>
      <c r="N529" s="14" t="str">
        <f t="shared" si="108"/>
        <v>,</v>
      </c>
      <c r="O529" s="14">
        <f t="shared" si="109"/>
        <v>11</v>
      </c>
      <c r="P529" s="14" t="str">
        <f t="shared" si="110"/>
        <v>,</v>
      </c>
      <c r="Q529" s="14">
        <f t="shared" si="111"/>
        <v>15</v>
      </c>
      <c r="R529" s="14" t="str">
        <f t="shared" si="112"/>
        <v>,</v>
      </c>
      <c r="S529" s="14">
        <f t="shared" si="113"/>
        <v>53</v>
      </c>
      <c r="T529" s="14" t="str">
        <f t="shared" si="114"/>
        <v>,</v>
      </c>
      <c r="U529" s="14">
        <f t="shared" si="115"/>
        <v>36.26</v>
      </c>
      <c r="V529" s="14" t="str">
        <f t="shared" si="116"/>
        <v>,</v>
      </c>
      <c r="W529" s="14">
        <f t="shared" si="117"/>
        <v>18.329999999999998</v>
      </c>
      <c r="X529" s="14" t="str">
        <f t="shared" si="118"/>
        <v>,</v>
      </c>
      <c r="Y529" s="14">
        <f t="shared" si="119"/>
        <v>2005</v>
      </c>
      <c r="Z529" s="14" t="s">
        <v>72</v>
      </c>
    </row>
    <row r="530" spans="1:26" ht="29" x14ac:dyDescent="0.35">
      <c r="A530" t="s">
        <v>42</v>
      </c>
      <c r="B530" s="13">
        <f>VLOOKUP(Table4[[#This Row],[Crop]],Crop!$A$2:$B$5,2,FALSE)</f>
        <v>11</v>
      </c>
      <c r="C530" t="s">
        <v>19</v>
      </c>
      <c r="D530" s="14">
        <f>VLOOKUP(Table4[[#This Row],[District]],district!$A$2:$B$37,2,FALSE)</f>
        <v>15</v>
      </c>
      <c r="E530">
        <v>2006</v>
      </c>
      <c r="F530">
        <v>32.9</v>
      </c>
      <c r="G530">
        <v>51</v>
      </c>
      <c r="H530">
        <v>17.28</v>
      </c>
      <c r="L530" s="15" t="s">
        <v>68</v>
      </c>
      <c r="M530" s="14" t="s">
        <v>71</v>
      </c>
      <c r="N530" s="14" t="str">
        <f t="shared" si="108"/>
        <v>,</v>
      </c>
      <c r="O530" s="14">
        <f t="shared" si="109"/>
        <v>11</v>
      </c>
      <c r="P530" s="14" t="str">
        <f t="shared" si="110"/>
        <v>,</v>
      </c>
      <c r="Q530" s="14">
        <f t="shared" si="111"/>
        <v>15</v>
      </c>
      <c r="R530" s="14" t="str">
        <f t="shared" si="112"/>
        <v>,</v>
      </c>
      <c r="S530" s="14">
        <f t="shared" si="113"/>
        <v>51</v>
      </c>
      <c r="T530" s="14" t="str">
        <f t="shared" si="114"/>
        <v>,</v>
      </c>
      <c r="U530" s="14">
        <f t="shared" si="115"/>
        <v>32.9</v>
      </c>
      <c r="V530" s="14" t="str">
        <f t="shared" si="116"/>
        <v>,</v>
      </c>
      <c r="W530" s="14">
        <f t="shared" si="117"/>
        <v>17.28</v>
      </c>
      <c r="X530" s="14" t="str">
        <f t="shared" si="118"/>
        <v>,</v>
      </c>
      <c r="Y530" s="14">
        <f t="shared" si="119"/>
        <v>2006</v>
      </c>
      <c r="Z530" s="14" t="s">
        <v>72</v>
      </c>
    </row>
    <row r="531" spans="1:26" ht="29" x14ac:dyDescent="0.35">
      <c r="A531" t="s">
        <v>42</v>
      </c>
      <c r="B531" s="13">
        <f>VLOOKUP(Table4[[#This Row],[Crop]],Crop!$A$2:$B$5,2,FALSE)</f>
        <v>11</v>
      </c>
      <c r="C531" t="s">
        <v>19</v>
      </c>
      <c r="D531" s="14">
        <f>VLOOKUP(Table4[[#This Row],[District]],district!$A$2:$B$37,2,FALSE)</f>
        <v>15</v>
      </c>
      <c r="E531">
        <v>2007</v>
      </c>
      <c r="F531">
        <v>40.21</v>
      </c>
      <c r="G531">
        <v>56</v>
      </c>
      <c r="H531">
        <v>19.239999999999998</v>
      </c>
      <c r="L531" s="15" t="s">
        <v>68</v>
      </c>
      <c r="M531" s="14" t="s">
        <v>71</v>
      </c>
      <c r="N531" s="14" t="str">
        <f t="shared" si="108"/>
        <v>,</v>
      </c>
      <c r="O531" s="14">
        <f t="shared" si="109"/>
        <v>11</v>
      </c>
      <c r="P531" s="14" t="str">
        <f t="shared" si="110"/>
        <v>,</v>
      </c>
      <c r="Q531" s="14">
        <f t="shared" si="111"/>
        <v>15</v>
      </c>
      <c r="R531" s="14" t="str">
        <f t="shared" si="112"/>
        <v>,</v>
      </c>
      <c r="S531" s="14">
        <f t="shared" si="113"/>
        <v>56</v>
      </c>
      <c r="T531" s="14" t="str">
        <f t="shared" si="114"/>
        <v>,</v>
      </c>
      <c r="U531" s="14">
        <f t="shared" si="115"/>
        <v>40.21</v>
      </c>
      <c r="V531" s="14" t="str">
        <f t="shared" si="116"/>
        <v>,</v>
      </c>
      <c r="W531" s="14">
        <f t="shared" si="117"/>
        <v>19.239999999999998</v>
      </c>
      <c r="X531" s="14" t="str">
        <f t="shared" si="118"/>
        <v>,</v>
      </c>
      <c r="Y531" s="14">
        <f t="shared" si="119"/>
        <v>2007</v>
      </c>
      <c r="Z531" s="14" t="s">
        <v>72</v>
      </c>
    </row>
    <row r="532" spans="1:26" ht="29" x14ac:dyDescent="0.35">
      <c r="A532" t="s">
        <v>42</v>
      </c>
      <c r="B532" s="13">
        <f>VLOOKUP(Table4[[#This Row],[Crop]],Crop!$A$2:$B$5,2,FALSE)</f>
        <v>11</v>
      </c>
      <c r="C532" t="s">
        <v>19</v>
      </c>
      <c r="D532" s="14">
        <f>VLOOKUP(Table4[[#This Row],[District]],district!$A$2:$B$37,2,FALSE)</f>
        <v>15</v>
      </c>
      <c r="E532">
        <v>2008</v>
      </c>
      <c r="F532">
        <v>57.5</v>
      </c>
      <c r="G532">
        <v>75</v>
      </c>
      <c r="H532">
        <v>20.54</v>
      </c>
      <c r="L532" s="15" t="s">
        <v>68</v>
      </c>
      <c r="M532" s="14" t="s">
        <v>71</v>
      </c>
      <c r="N532" s="14" t="str">
        <f t="shared" si="108"/>
        <v>,</v>
      </c>
      <c r="O532" s="14">
        <f t="shared" si="109"/>
        <v>11</v>
      </c>
      <c r="P532" s="14" t="str">
        <f t="shared" si="110"/>
        <v>,</v>
      </c>
      <c r="Q532" s="14">
        <f t="shared" si="111"/>
        <v>15</v>
      </c>
      <c r="R532" s="14" t="str">
        <f t="shared" si="112"/>
        <v>,</v>
      </c>
      <c r="S532" s="14">
        <f t="shared" si="113"/>
        <v>75</v>
      </c>
      <c r="T532" s="14" t="str">
        <f t="shared" si="114"/>
        <v>,</v>
      </c>
      <c r="U532" s="14">
        <f t="shared" si="115"/>
        <v>57.5</v>
      </c>
      <c r="V532" s="14" t="str">
        <f t="shared" si="116"/>
        <v>,</v>
      </c>
      <c r="W532" s="14">
        <f t="shared" si="117"/>
        <v>20.54</v>
      </c>
      <c r="X532" s="14" t="str">
        <f t="shared" si="118"/>
        <v>,</v>
      </c>
      <c r="Y532" s="14">
        <f t="shared" si="119"/>
        <v>2008</v>
      </c>
      <c r="Z532" s="14" t="s">
        <v>72</v>
      </c>
    </row>
    <row r="533" spans="1:26" ht="29" x14ac:dyDescent="0.35">
      <c r="A533" t="s">
        <v>42</v>
      </c>
      <c r="B533" s="13">
        <f>VLOOKUP(Table4[[#This Row],[Crop]],Crop!$A$2:$B$5,2,FALSE)</f>
        <v>11</v>
      </c>
      <c r="C533" t="s">
        <v>19</v>
      </c>
      <c r="D533" s="14">
        <f>VLOOKUP(Table4[[#This Row],[District]],district!$A$2:$B$37,2,FALSE)</f>
        <v>15</v>
      </c>
      <c r="E533">
        <v>2009</v>
      </c>
      <c r="F533">
        <v>43.69</v>
      </c>
      <c r="G533">
        <v>66</v>
      </c>
      <c r="H533">
        <v>17.739999999999998</v>
      </c>
      <c r="L533" s="15" t="s">
        <v>68</v>
      </c>
      <c r="M533" s="14" t="s">
        <v>71</v>
      </c>
      <c r="N533" s="14" t="str">
        <f t="shared" si="108"/>
        <v>,</v>
      </c>
      <c r="O533" s="14">
        <f t="shared" si="109"/>
        <v>11</v>
      </c>
      <c r="P533" s="14" t="str">
        <f t="shared" si="110"/>
        <v>,</v>
      </c>
      <c r="Q533" s="14">
        <f t="shared" si="111"/>
        <v>15</v>
      </c>
      <c r="R533" s="14" t="str">
        <f t="shared" si="112"/>
        <v>,</v>
      </c>
      <c r="S533" s="14">
        <f t="shared" si="113"/>
        <v>66</v>
      </c>
      <c r="T533" s="14" t="str">
        <f t="shared" si="114"/>
        <v>,</v>
      </c>
      <c r="U533" s="14">
        <f t="shared" si="115"/>
        <v>43.69</v>
      </c>
      <c r="V533" s="14" t="str">
        <f t="shared" si="116"/>
        <v>,</v>
      </c>
      <c r="W533" s="14">
        <f t="shared" si="117"/>
        <v>17.739999999999998</v>
      </c>
      <c r="X533" s="14" t="str">
        <f t="shared" si="118"/>
        <v>,</v>
      </c>
      <c r="Y533" s="14">
        <f t="shared" si="119"/>
        <v>2009</v>
      </c>
      <c r="Z533" s="14" t="s">
        <v>72</v>
      </c>
    </row>
    <row r="534" spans="1:26" ht="29" x14ac:dyDescent="0.35">
      <c r="A534" t="s">
        <v>42</v>
      </c>
      <c r="B534" s="13">
        <f>VLOOKUP(Table4[[#This Row],[Crop]],Crop!$A$2:$B$5,2,FALSE)</f>
        <v>11</v>
      </c>
      <c r="C534" t="s">
        <v>19</v>
      </c>
      <c r="D534" s="14">
        <f>VLOOKUP(Table4[[#This Row],[District]],district!$A$2:$B$37,2,FALSE)</f>
        <v>15</v>
      </c>
      <c r="E534">
        <v>2010</v>
      </c>
      <c r="F534">
        <v>43</v>
      </c>
      <c r="G534">
        <v>62</v>
      </c>
      <c r="H534">
        <v>18.579999999999998</v>
      </c>
      <c r="L534" s="15" t="s">
        <v>68</v>
      </c>
      <c r="M534" s="14" t="s">
        <v>71</v>
      </c>
      <c r="N534" s="14" t="str">
        <f t="shared" si="108"/>
        <v>,</v>
      </c>
      <c r="O534" s="14">
        <f t="shared" si="109"/>
        <v>11</v>
      </c>
      <c r="P534" s="14" t="str">
        <f t="shared" si="110"/>
        <v>,</v>
      </c>
      <c r="Q534" s="14">
        <f t="shared" si="111"/>
        <v>15</v>
      </c>
      <c r="R534" s="14" t="str">
        <f t="shared" si="112"/>
        <v>,</v>
      </c>
      <c r="S534" s="14">
        <f t="shared" si="113"/>
        <v>62</v>
      </c>
      <c r="T534" s="14" t="str">
        <f t="shared" si="114"/>
        <v>,</v>
      </c>
      <c r="U534" s="14">
        <f t="shared" si="115"/>
        <v>43</v>
      </c>
      <c r="V534" s="14" t="str">
        <f t="shared" si="116"/>
        <v>,</v>
      </c>
      <c r="W534" s="14">
        <f t="shared" si="117"/>
        <v>18.579999999999998</v>
      </c>
      <c r="X534" s="14" t="str">
        <f t="shared" si="118"/>
        <v>,</v>
      </c>
      <c r="Y534" s="14">
        <f t="shared" si="119"/>
        <v>2010</v>
      </c>
      <c r="Z534" s="14" t="s">
        <v>72</v>
      </c>
    </row>
    <row r="535" spans="1:26" ht="29" x14ac:dyDescent="0.35">
      <c r="A535" t="s">
        <v>42</v>
      </c>
      <c r="B535" s="13">
        <f>VLOOKUP(Table4[[#This Row],[Crop]],Crop!$A$2:$B$5,2,FALSE)</f>
        <v>11</v>
      </c>
      <c r="C535" t="s">
        <v>19</v>
      </c>
      <c r="D535" s="14">
        <f>VLOOKUP(Table4[[#This Row],[District]],district!$A$2:$B$37,2,FALSE)</f>
        <v>15</v>
      </c>
      <c r="E535">
        <v>2011</v>
      </c>
      <c r="F535">
        <v>37.4</v>
      </c>
      <c r="G535">
        <v>54</v>
      </c>
      <c r="H535">
        <v>18.559999999999999</v>
      </c>
      <c r="L535" s="15" t="s">
        <v>68</v>
      </c>
      <c r="M535" s="14" t="s">
        <v>71</v>
      </c>
      <c r="N535" s="14" t="str">
        <f t="shared" si="108"/>
        <v>,</v>
      </c>
      <c r="O535" s="14">
        <f t="shared" si="109"/>
        <v>11</v>
      </c>
      <c r="P535" s="14" t="str">
        <f t="shared" si="110"/>
        <v>,</v>
      </c>
      <c r="Q535" s="14">
        <f t="shared" si="111"/>
        <v>15</v>
      </c>
      <c r="R535" s="14" t="str">
        <f t="shared" si="112"/>
        <v>,</v>
      </c>
      <c r="S535" s="14">
        <f t="shared" si="113"/>
        <v>54</v>
      </c>
      <c r="T535" s="14" t="str">
        <f t="shared" si="114"/>
        <v>,</v>
      </c>
      <c r="U535" s="14">
        <f t="shared" si="115"/>
        <v>37.4</v>
      </c>
      <c r="V535" s="14" t="str">
        <f t="shared" si="116"/>
        <v>,</v>
      </c>
      <c r="W535" s="14">
        <f t="shared" si="117"/>
        <v>18.559999999999999</v>
      </c>
      <c r="X535" s="14" t="str">
        <f t="shared" si="118"/>
        <v>,</v>
      </c>
      <c r="Y535" s="14">
        <f t="shared" si="119"/>
        <v>2011</v>
      </c>
      <c r="Z535" s="14" t="s">
        <v>72</v>
      </c>
    </row>
    <row r="536" spans="1:26" ht="29" x14ac:dyDescent="0.35">
      <c r="A536" t="s">
        <v>42</v>
      </c>
      <c r="B536" s="13">
        <f>VLOOKUP(Table4[[#This Row],[Crop]],Crop!$A$2:$B$5,2,FALSE)</f>
        <v>11</v>
      </c>
      <c r="C536" t="s">
        <v>19</v>
      </c>
      <c r="D536" s="14">
        <f>VLOOKUP(Table4[[#This Row],[District]],district!$A$2:$B$37,2,FALSE)</f>
        <v>15</v>
      </c>
      <c r="E536">
        <v>2012</v>
      </c>
      <c r="F536">
        <v>36.21</v>
      </c>
      <c r="G536">
        <v>49</v>
      </c>
      <c r="H536">
        <v>19.8</v>
      </c>
      <c r="L536" s="15" t="s">
        <v>68</v>
      </c>
      <c r="M536" s="14" t="s">
        <v>71</v>
      </c>
      <c r="N536" s="14" t="str">
        <f t="shared" si="108"/>
        <v>,</v>
      </c>
      <c r="O536" s="14">
        <f t="shared" si="109"/>
        <v>11</v>
      </c>
      <c r="P536" s="14" t="str">
        <f t="shared" si="110"/>
        <v>,</v>
      </c>
      <c r="Q536" s="14">
        <f t="shared" si="111"/>
        <v>15</v>
      </c>
      <c r="R536" s="14" t="str">
        <f t="shared" si="112"/>
        <v>,</v>
      </c>
      <c r="S536" s="14">
        <f t="shared" si="113"/>
        <v>49</v>
      </c>
      <c r="T536" s="14" t="str">
        <f t="shared" si="114"/>
        <v>,</v>
      </c>
      <c r="U536" s="14">
        <f t="shared" si="115"/>
        <v>36.21</v>
      </c>
      <c r="V536" s="14" t="str">
        <f t="shared" si="116"/>
        <v>,</v>
      </c>
      <c r="W536" s="14">
        <f t="shared" si="117"/>
        <v>19.8</v>
      </c>
      <c r="X536" s="14" t="str">
        <f t="shared" si="118"/>
        <v>,</v>
      </c>
      <c r="Y536" s="14">
        <f t="shared" si="119"/>
        <v>2012</v>
      </c>
      <c r="Z536" s="14" t="s">
        <v>72</v>
      </c>
    </row>
    <row r="537" spans="1:26" ht="29" x14ac:dyDescent="0.35">
      <c r="A537" t="s">
        <v>42</v>
      </c>
      <c r="B537" s="13">
        <f>VLOOKUP(Table4[[#This Row],[Crop]],Crop!$A$2:$B$5,2,FALSE)</f>
        <v>11</v>
      </c>
      <c r="C537" t="s">
        <v>19</v>
      </c>
      <c r="D537" s="14">
        <f>VLOOKUP(Table4[[#This Row],[District]],district!$A$2:$B$37,2,FALSE)</f>
        <v>15</v>
      </c>
      <c r="E537">
        <v>2013</v>
      </c>
      <c r="F537">
        <v>46.38</v>
      </c>
      <c r="G537">
        <v>66</v>
      </c>
      <c r="H537">
        <v>18.829999999999998</v>
      </c>
      <c r="L537" s="15" t="s">
        <v>68</v>
      </c>
      <c r="M537" s="14" t="s">
        <v>71</v>
      </c>
      <c r="N537" s="14" t="str">
        <f t="shared" si="108"/>
        <v>,</v>
      </c>
      <c r="O537" s="14">
        <f t="shared" si="109"/>
        <v>11</v>
      </c>
      <c r="P537" s="14" t="str">
        <f t="shared" si="110"/>
        <v>,</v>
      </c>
      <c r="Q537" s="14">
        <f t="shared" si="111"/>
        <v>15</v>
      </c>
      <c r="R537" s="14" t="str">
        <f t="shared" si="112"/>
        <v>,</v>
      </c>
      <c r="S537" s="14">
        <f t="shared" si="113"/>
        <v>66</v>
      </c>
      <c r="T537" s="14" t="str">
        <f t="shared" si="114"/>
        <v>,</v>
      </c>
      <c r="U537" s="14">
        <f t="shared" si="115"/>
        <v>46.38</v>
      </c>
      <c r="V537" s="14" t="str">
        <f t="shared" si="116"/>
        <v>,</v>
      </c>
      <c r="W537" s="14">
        <f t="shared" si="117"/>
        <v>18.829999999999998</v>
      </c>
      <c r="X537" s="14" t="str">
        <f t="shared" si="118"/>
        <v>,</v>
      </c>
      <c r="Y537" s="14">
        <f t="shared" si="119"/>
        <v>2013</v>
      </c>
      <c r="Z537" s="14" t="s">
        <v>72</v>
      </c>
    </row>
    <row r="538" spans="1:26" ht="29" x14ac:dyDescent="0.35">
      <c r="A538" t="s">
        <v>42</v>
      </c>
      <c r="B538" s="13">
        <f>VLOOKUP(Table4[[#This Row],[Crop]],Crop!$A$2:$B$5,2,FALSE)</f>
        <v>11</v>
      </c>
      <c r="C538" t="s">
        <v>19</v>
      </c>
      <c r="D538" s="14">
        <f>VLOOKUP(Table4[[#This Row],[District]],district!$A$2:$B$37,2,FALSE)</f>
        <v>15</v>
      </c>
      <c r="E538">
        <v>2014</v>
      </c>
      <c r="F538">
        <v>49.7</v>
      </c>
      <c r="G538">
        <v>59</v>
      </c>
      <c r="H538">
        <v>22.57</v>
      </c>
      <c r="L538" s="15" t="s">
        <v>68</v>
      </c>
      <c r="M538" s="14" t="s">
        <v>71</v>
      </c>
      <c r="N538" s="14" t="str">
        <f t="shared" si="108"/>
        <v>,</v>
      </c>
      <c r="O538" s="14">
        <f t="shared" si="109"/>
        <v>11</v>
      </c>
      <c r="P538" s="14" t="str">
        <f t="shared" si="110"/>
        <v>,</v>
      </c>
      <c r="Q538" s="14">
        <f t="shared" si="111"/>
        <v>15</v>
      </c>
      <c r="R538" s="14" t="str">
        <f t="shared" si="112"/>
        <v>,</v>
      </c>
      <c r="S538" s="14">
        <f t="shared" si="113"/>
        <v>59</v>
      </c>
      <c r="T538" s="14" t="str">
        <f t="shared" si="114"/>
        <v>,</v>
      </c>
      <c r="U538" s="14">
        <f t="shared" si="115"/>
        <v>49.7</v>
      </c>
      <c r="V538" s="14" t="str">
        <f t="shared" si="116"/>
        <v>,</v>
      </c>
      <c r="W538" s="14">
        <f t="shared" si="117"/>
        <v>22.57</v>
      </c>
      <c r="X538" s="14" t="str">
        <f t="shared" si="118"/>
        <v>,</v>
      </c>
      <c r="Y538" s="14">
        <f t="shared" si="119"/>
        <v>2014</v>
      </c>
      <c r="Z538" s="14" t="s">
        <v>72</v>
      </c>
    </row>
    <row r="539" spans="1:26" ht="29" x14ac:dyDescent="0.35">
      <c r="A539" t="s">
        <v>42</v>
      </c>
      <c r="B539" s="13">
        <f>VLOOKUP(Table4[[#This Row],[Crop]],Crop!$A$2:$B$5,2,FALSE)</f>
        <v>11</v>
      </c>
      <c r="C539" t="s">
        <v>19</v>
      </c>
      <c r="D539" s="14">
        <f>VLOOKUP(Table4[[#This Row],[District]],district!$A$2:$B$37,2,FALSE)</f>
        <v>15</v>
      </c>
      <c r="E539">
        <v>2015</v>
      </c>
      <c r="F539">
        <v>37.31</v>
      </c>
      <c r="G539">
        <v>51</v>
      </c>
      <c r="H539">
        <v>19.600000000000001</v>
      </c>
      <c r="L539" s="15" t="s">
        <v>68</v>
      </c>
      <c r="M539" s="14" t="s">
        <v>71</v>
      </c>
      <c r="N539" s="14" t="str">
        <f t="shared" si="108"/>
        <v>,</v>
      </c>
      <c r="O539" s="14">
        <f t="shared" si="109"/>
        <v>11</v>
      </c>
      <c r="P539" s="14" t="str">
        <f t="shared" si="110"/>
        <v>,</v>
      </c>
      <c r="Q539" s="14">
        <f t="shared" si="111"/>
        <v>15</v>
      </c>
      <c r="R539" s="14" t="str">
        <f t="shared" si="112"/>
        <v>,</v>
      </c>
      <c r="S539" s="14">
        <f t="shared" si="113"/>
        <v>51</v>
      </c>
      <c r="T539" s="14" t="str">
        <f t="shared" si="114"/>
        <v>,</v>
      </c>
      <c r="U539" s="14">
        <f t="shared" si="115"/>
        <v>37.31</v>
      </c>
      <c r="V539" s="14" t="str">
        <f t="shared" si="116"/>
        <v>,</v>
      </c>
      <c r="W539" s="14">
        <f t="shared" si="117"/>
        <v>19.600000000000001</v>
      </c>
      <c r="X539" s="14" t="str">
        <f t="shared" si="118"/>
        <v>,</v>
      </c>
      <c r="Y539" s="14">
        <f t="shared" si="119"/>
        <v>2015</v>
      </c>
      <c r="Z539" s="14" t="s">
        <v>72</v>
      </c>
    </row>
    <row r="540" spans="1:26" ht="29" x14ac:dyDescent="0.35">
      <c r="A540" t="s">
        <v>42</v>
      </c>
      <c r="B540" s="13">
        <f>VLOOKUP(Table4[[#This Row],[Crop]],Crop!$A$2:$B$5,2,FALSE)</f>
        <v>11</v>
      </c>
      <c r="C540" t="s">
        <v>19</v>
      </c>
      <c r="D540" s="14">
        <f>VLOOKUP(Table4[[#This Row],[District]],district!$A$2:$B$37,2,FALSE)</f>
        <v>15</v>
      </c>
      <c r="E540">
        <v>2016</v>
      </c>
      <c r="F540">
        <v>57.13</v>
      </c>
      <c r="G540">
        <v>71</v>
      </c>
      <c r="H540">
        <v>21.56</v>
      </c>
      <c r="L540" s="15" t="s">
        <v>68</v>
      </c>
      <c r="M540" s="14" t="s">
        <v>71</v>
      </c>
      <c r="N540" s="14" t="str">
        <f t="shared" si="108"/>
        <v>,</v>
      </c>
      <c r="O540" s="14">
        <f t="shared" si="109"/>
        <v>11</v>
      </c>
      <c r="P540" s="14" t="str">
        <f t="shared" si="110"/>
        <v>,</v>
      </c>
      <c r="Q540" s="14">
        <f t="shared" si="111"/>
        <v>15</v>
      </c>
      <c r="R540" s="14" t="str">
        <f t="shared" si="112"/>
        <v>,</v>
      </c>
      <c r="S540" s="14">
        <f t="shared" si="113"/>
        <v>71</v>
      </c>
      <c r="T540" s="14" t="str">
        <f t="shared" si="114"/>
        <v>,</v>
      </c>
      <c r="U540" s="14">
        <f t="shared" si="115"/>
        <v>57.13</v>
      </c>
      <c r="V540" s="14" t="str">
        <f t="shared" si="116"/>
        <v>,</v>
      </c>
      <c r="W540" s="14">
        <f t="shared" si="117"/>
        <v>21.56</v>
      </c>
      <c r="X540" s="14" t="str">
        <f t="shared" si="118"/>
        <v>,</v>
      </c>
      <c r="Y540" s="14">
        <f t="shared" si="119"/>
        <v>2016</v>
      </c>
      <c r="Z540" s="14" t="s">
        <v>72</v>
      </c>
    </row>
    <row r="541" spans="1:26" ht="29" x14ac:dyDescent="0.35">
      <c r="A541" t="s">
        <v>42</v>
      </c>
      <c r="B541" s="13">
        <f>VLOOKUP(Table4[[#This Row],[Crop]],Crop!$A$2:$B$5,2,FALSE)</f>
        <v>11</v>
      </c>
      <c r="C541" t="s">
        <v>19</v>
      </c>
      <c r="D541" s="14">
        <f>VLOOKUP(Table4[[#This Row],[District]],district!$A$2:$B$37,2,FALSE)</f>
        <v>15</v>
      </c>
      <c r="E541">
        <v>2017</v>
      </c>
      <c r="F541">
        <v>65.09</v>
      </c>
      <c r="G541">
        <v>79</v>
      </c>
      <c r="H541">
        <v>22.07</v>
      </c>
      <c r="L541" s="15" t="s">
        <v>68</v>
      </c>
      <c r="M541" s="14" t="s">
        <v>71</v>
      </c>
      <c r="N541" s="14" t="str">
        <f t="shared" si="108"/>
        <v>,</v>
      </c>
      <c r="O541" s="14">
        <f t="shared" si="109"/>
        <v>11</v>
      </c>
      <c r="P541" s="14" t="str">
        <f t="shared" si="110"/>
        <v>,</v>
      </c>
      <c r="Q541" s="14">
        <f t="shared" si="111"/>
        <v>15</v>
      </c>
      <c r="R541" s="14" t="str">
        <f t="shared" si="112"/>
        <v>,</v>
      </c>
      <c r="S541" s="14">
        <f t="shared" si="113"/>
        <v>79</v>
      </c>
      <c r="T541" s="14" t="str">
        <f t="shared" si="114"/>
        <v>,</v>
      </c>
      <c r="U541" s="14">
        <f t="shared" si="115"/>
        <v>65.09</v>
      </c>
      <c r="V541" s="14" t="str">
        <f t="shared" si="116"/>
        <v>,</v>
      </c>
      <c r="W541" s="14">
        <f t="shared" si="117"/>
        <v>22.07</v>
      </c>
      <c r="X541" s="14" t="str">
        <f t="shared" si="118"/>
        <v>,</v>
      </c>
      <c r="Y541" s="14">
        <f t="shared" si="119"/>
        <v>2017</v>
      </c>
      <c r="Z541" s="14" t="s">
        <v>72</v>
      </c>
    </row>
    <row r="542" spans="1:26" ht="29" x14ac:dyDescent="0.35">
      <c r="A542" t="s">
        <v>42</v>
      </c>
      <c r="B542" s="13">
        <f>VLOOKUP(Table4[[#This Row],[Crop]],Crop!$A$2:$B$5,2,FALSE)</f>
        <v>11</v>
      </c>
      <c r="C542" t="s">
        <v>19</v>
      </c>
      <c r="D542" s="14">
        <f>VLOOKUP(Table4[[#This Row],[District]],district!$A$2:$B$37,2,FALSE)</f>
        <v>15</v>
      </c>
      <c r="E542">
        <v>2018</v>
      </c>
      <c r="F542">
        <v>68.239999999999995</v>
      </c>
      <c r="G542">
        <v>81</v>
      </c>
      <c r="H542">
        <v>22.57</v>
      </c>
      <c r="L542" s="15" t="s">
        <v>68</v>
      </c>
      <c r="M542" s="14" t="s">
        <v>71</v>
      </c>
      <c r="N542" s="14" t="str">
        <f t="shared" si="108"/>
        <v>,</v>
      </c>
      <c r="O542" s="14">
        <f t="shared" si="109"/>
        <v>11</v>
      </c>
      <c r="P542" s="14" t="str">
        <f t="shared" si="110"/>
        <v>,</v>
      </c>
      <c r="Q542" s="14">
        <f t="shared" si="111"/>
        <v>15</v>
      </c>
      <c r="R542" s="14" t="str">
        <f t="shared" si="112"/>
        <v>,</v>
      </c>
      <c r="S542" s="14">
        <f t="shared" si="113"/>
        <v>81</v>
      </c>
      <c r="T542" s="14" t="str">
        <f t="shared" si="114"/>
        <v>,</v>
      </c>
      <c r="U542" s="14">
        <f t="shared" si="115"/>
        <v>68.239999999999995</v>
      </c>
      <c r="V542" s="14" t="str">
        <f t="shared" si="116"/>
        <v>,</v>
      </c>
      <c r="W542" s="14">
        <f t="shared" si="117"/>
        <v>22.57</v>
      </c>
      <c r="X542" s="14" t="str">
        <f t="shared" si="118"/>
        <v>,</v>
      </c>
      <c r="Y542" s="14">
        <f t="shared" si="119"/>
        <v>2018</v>
      </c>
      <c r="Z542" s="14" t="s">
        <v>72</v>
      </c>
    </row>
    <row r="543" spans="1:26" ht="29" x14ac:dyDescent="0.35">
      <c r="A543" t="s">
        <v>42</v>
      </c>
      <c r="B543" s="13">
        <f>VLOOKUP(Table4[[#This Row],[Crop]],Crop!$A$2:$B$5,2,FALSE)</f>
        <v>11</v>
      </c>
      <c r="C543" t="s">
        <v>19</v>
      </c>
      <c r="D543" s="14">
        <f>VLOOKUP(Table4[[#This Row],[District]],district!$A$2:$B$37,2,FALSE)</f>
        <v>15</v>
      </c>
      <c r="E543">
        <v>2019</v>
      </c>
      <c r="F543">
        <v>72.02</v>
      </c>
      <c r="G543">
        <v>98</v>
      </c>
      <c r="H543">
        <v>19.690000000000001</v>
      </c>
      <c r="L543" s="15" t="s">
        <v>68</v>
      </c>
      <c r="M543" s="14" t="s">
        <v>71</v>
      </c>
      <c r="N543" s="14" t="str">
        <f t="shared" si="108"/>
        <v>,</v>
      </c>
      <c r="O543" s="14">
        <f t="shared" si="109"/>
        <v>11</v>
      </c>
      <c r="P543" s="14" t="str">
        <f t="shared" si="110"/>
        <v>,</v>
      </c>
      <c r="Q543" s="14">
        <f t="shared" si="111"/>
        <v>15</v>
      </c>
      <c r="R543" s="14" t="str">
        <f t="shared" si="112"/>
        <v>,</v>
      </c>
      <c r="S543" s="14">
        <f t="shared" si="113"/>
        <v>98</v>
      </c>
      <c r="T543" s="14" t="str">
        <f t="shared" si="114"/>
        <v>,</v>
      </c>
      <c r="U543" s="14">
        <f t="shared" si="115"/>
        <v>72.02</v>
      </c>
      <c r="V543" s="14" t="str">
        <f t="shared" si="116"/>
        <v>,</v>
      </c>
      <c r="W543" s="14">
        <f t="shared" si="117"/>
        <v>19.690000000000001</v>
      </c>
      <c r="X543" s="14" t="str">
        <f t="shared" si="118"/>
        <v>,</v>
      </c>
      <c r="Y543" s="14">
        <f t="shared" si="119"/>
        <v>2019</v>
      </c>
      <c r="Z543" s="14" t="s">
        <v>72</v>
      </c>
    </row>
    <row r="544" spans="1:26" ht="29" x14ac:dyDescent="0.35">
      <c r="A544" t="s">
        <v>42</v>
      </c>
      <c r="B544" s="13">
        <f>VLOOKUP(Table4[[#This Row],[Crop]],Crop!$A$2:$B$5,2,FALSE)</f>
        <v>11</v>
      </c>
      <c r="C544" t="s">
        <v>19</v>
      </c>
      <c r="D544" s="14">
        <f>VLOOKUP(Table4[[#This Row],[District]],district!$A$2:$B$37,2,FALSE)</f>
        <v>15</v>
      </c>
      <c r="E544">
        <v>2020</v>
      </c>
      <c r="F544">
        <v>108.1</v>
      </c>
      <c r="G544">
        <v>130</v>
      </c>
      <c r="H544">
        <v>20.79</v>
      </c>
      <c r="L544" s="15" t="s">
        <v>68</v>
      </c>
      <c r="M544" s="14" t="s">
        <v>71</v>
      </c>
      <c r="N544" s="14" t="str">
        <f t="shared" si="108"/>
        <v>,</v>
      </c>
      <c r="O544" s="14">
        <f t="shared" si="109"/>
        <v>11</v>
      </c>
      <c r="P544" s="14" t="str">
        <f t="shared" si="110"/>
        <v>,</v>
      </c>
      <c r="Q544" s="14">
        <f t="shared" si="111"/>
        <v>15</v>
      </c>
      <c r="R544" s="14" t="str">
        <f t="shared" si="112"/>
        <v>,</v>
      </c>
      <c r="S544" s="14">
        <f t="shared" si="113"/>
        <v>130</v>
      </c>
      <c r="T544" s="14" t="str">
        <f t="shared" si="114"/>
        <v>,</v>
      </c>
      <c r="U544" s="14">
        <f t="shared" si="115"/>
        <v>108.1</v>
      </c>
      <c r="V544" s="14" t="str">
        <f t="shared" si="116"/>
        <v>,</v>
      </c>
      <c r="W544" s="14">
        <f t="shared" si="117"/>
        <v>20.79</v>
      </c>
      <c r="X544" s="14" t="str">
        <f t="shared" si="118"/>
        <v>,</v>
      </c>
      <c r="Y544" s="14">
        <f t="shared" si="119"/>
        <v>2020</v>
      </c>
      <c r="Z544" s="14" t="s">
        <v>72</v>
      </c>
    </row>
    <row r="545" spans="1:26" ht="29" x14ac:dyDescent="0.35">
      <c r="A545" t="s">
        <v>42</v>
      </c>
      <c r="B545" s="13">
        <f>VLOOKUP(Table4[[#This Row],[Crop]],Crop!$A$2:$B$5,2,FALSE)</f>
        <v>11</v>
      </c>
      <c r="C545" t="s">
        <v>19</v>
      </c>
      <c r="D545" s="14">
        <f>VLOOKUP(Table4[[#This Row],[District]],district!$A$2:$B$37,2,FALSE)</f>
        <v>15</v>
      </c>
      <c r="E545">
        <v>2021</v>
      </c>
      <c r="F545">
        <v>187.94</v>
      </c>
      <c r="G545">
        <v>196</v>
      </c>
      <c r="H545">
        <v>23.97</v>
      </c>
      <c r="K545" s="2"/>
      <c r="L545" s="15" t="s">
        <v>68</v>
      </c>
      <c r="M545" s="14" t="s">
        <v>71</v>
      </c>
      <c r="N545" s="14" t="str">
        <f t="shared" si="108"/>
        <v>,</v>
      </c>
      <c r="O545" s="14">
        <f t="shared" si="109"/>
        <v>11</v>
      </c>
      <c r="P545" s="14" t="str">
        <f t="shared" si="110"/>
        <v>,</v>
      </c>
      <c r="Q545" s="14">
        <f t="shared" si="111"/>
        <v>15</v>
      </c>
      <c r="R545" s="14" t="str">
        <f t="shared" si="112"/>
        <v>,</v>
      </c>
      <c r="S545" s="14">
        <f t="shared" si="113"/>
        <v>196</v>
      </c>
      <c r="T545" s="14" t="str">
        <f t="shared" si="114"/>
        <v>,</v>
      </c>
      <c r="U545" s="14">
        <f t="shared" si="115"/>
        <v>187.94</v>
      </c>
      <c r="V545" s="14" t="str">
        <f t="shared" si="116"/>
        <v>,</v>
      </c>
      <c r="W545" s="14">
        <f t="shared" si="117"/>
        <v>23.97</v>
      </c>
      <c r="X545" s="14" t="str">
        <f t="shared" si="118"/>
        <v>,</v>
      </c>
      <c r="Y545" s="14">
        <f t="shared" si="119"/>
        <v>2021</v>
      </c>
      <c r="Z545" s="14" t="s">
        <v>72</v>
      </c>
    </row>
    <row r="546" spans="1:26" ht="29" x14ac:dyDescent="0.35">
      <c r="A546" t="s">
        <v>42</v>
      </c>
      <c r="B546" s="13">
        <f>VLOOKUP(Table4[[#This Row],[Crop]],Crop!$A$2:$B$5,2,FALSE)</f>
        <v>11</v>
      </c>
      <c r="C546" t="s">
        <v>20</v>
      </c>
      <c r="D546" s="14">
        <f>VLOOKUP(Table4[[#This Row],[District]],district!$A$2:$B$37,2,FALSE)</f>
        <v>36</v>
      </c>
      <c r="E546">
        <v>1990</v>
      </c>
      <c r="F546">
        <v>8.61</v>
      </c>
      <c r="G546">
        <v>21</v>
      </c>
      <c r="H546">
        <v>10.98</v>
      </c>
      <c r="L546" s="15" t="s">
        <v>68</v>
      </c>
      <c r="M546" s="14" t="s">
        <v>71</v>
      </c>
      <c r="N546" s="14" t="str">
        <f t="shared" si="108"/>
        <v>,</v>
      </c>
      <c r="O546" s="14">
        <f t="shared" si="109"/>
        <v>11</v>
      </c>
      <c r="P546" s="14" t="str">
        <f t="shared" si="110"/>
        <v>,</v>
      </c>
      <c r="Q546" s="14">
        <f t="shared" si="111"/>
        <v>36</v>
      </c>
      <c r="R546" s="14" t="str">
        <f t="shared" si="112"/>
        <v>,</v>
      </c>
      <c r="S546" s="14">
        <f t="shared" si="113"/>
        <v>21</v>
      </c>
      <c r="T546" s="14" t="str">
        <f t="shared" si="114"/>
        <v>,</v>
      </c>
      <c r="U546" s="14">
        <f t="shared" si="115"/>
        <v>8.61</v>
      </c>
      <c r="V546" s="14" t="str">
        <f t="shared" si="116"/>
        <v>,</v>
      </c>
      <c r="W546" s="14">
        <f t="shared" si="117"/>
        <v>10.98</v>
      </c>
      <c r="X546" s="14" t="str">
        <f t="shared" si="118"/>
        <v>,</v>
      </c>
      <c r="Y546" s="14">
        <f t="shared" si="119"/>
        <v>1990</v>
      </c>
      <c r="Z546" s="14" t="s">
        <v>72</v>
      </c>
    </row>
    <row r="547" spans="1:26" ht="29" x14ac:dyDescent="0.35">
      <c r="A547" t="s">
        <v>42</v>
      </c>
      <c r="B547" s="13">
        <f>VLOOKUP(Table4[[#This Row],[Crop]],Crop!$A$2:$B$5,2,FALSE)</f>
        <v>11</v>
      </c>
      <c r="C547" t="s">
        <v>20</v>
      </c>
      <c r="D547" s="14">
        <f>VLOOKUP(Table4[[#This Row],[District]],district!$A$2:$B$37,2,FALSE)</f>
        <v>36</v>
      </c>
      <c r="E547">
        <v>1991</v>
      </c>
      <c r="F547">
        <v>7.9</v>
      </c>
      <c r="G547">
        <v>18</v>
      </c>
      <c r="H547">
        <v>11.76</v>
      </c>
      <c r="L547" s="15" t="s">
        <v>68</v>
      </c>
      <c r="M547" s="14" t="s">
        <v>71</v>
      </c>
      <c r="N547" s="14" t="str">
        <f t="shared" si="108"/>
        <v>,</v>
      </c>
      <c r="O547" s="14">
        <f t="shared" si="109"/>
        <v>11</v>
      </c>
      <c r="P547" s="14" t="str">
        <f t="shared" si="110"/>
        <v>,</v>
      </c>
      <c r="Q547" s="14">
        <f t="shared" si="111"/>
        <v>36</v>
      </c>
      <c r="R547" s="14" t="str">
        <f t="shared" si="112"/>
        <v>,</v>
      </c>
      <c r="S547" s="14">
        <f t="shared" si="113"/>
        <v>18</v>
      </c>
      <c r="T547" s="14" t="str">
        <f t="shared" si="114"/>
        <v>,</v>
      </c>
      <c r="U547" s="14">
        <f t="shared" si="115"/>
        <v>7.9</v>
      </c>
      <c r="V547" s="14" t="str">
        <f t="shared" si="116"/>
        <v>,</v>
      </c>
      <c r="W547" s="14">
        <f t="shared" si="117"/>
        <v>11.76</v>
      </c>
      <c r="X547" s="14" t="str">
        <f t="shared" si="118"/>
        <v>,</v>
      </c>
      <c r="Y547" s="14">
        <f t="shared" si="119"/>
        <v>1991</v>
      </c>
      <c r="Z547" s="14" t="s">
        <v>72</v>
      </c>
    </row>
    <row r="548" spans="1:26" ht="29" x14ac:dyDescent="0.35">
      <c r="A548" t="s">
        <v>42</v>
      </c>
      <c r="B548" s="13">
        <f>VLOOKUP(Table4[[#This Row],[Crop]],Crop!$A$2:$B$5,2,FALSE)</f>
        <v>11</v>
      </c>
      <c r="C548" t="s">
        <v>20</v>
      </c>
      <c r="D548" s="14">
        <f>VLOOKUP(Table4[[#This Row],[District]],district!$A$2:$B$37,2,FALSE)</f>
        <v>36</v>
      </c>
      <c r="E548">
        <v>1992</v>
      </c>
      <c r="F548">
        <v>7.42</v>
      </c>
      <c r="G548">
        <v>17</v>
      </c>
      <c r="H548">
        <v>11.69</v>
      </c>
      <c r="L548" s="15" t="s">
        <v>68</v>
      </c>
      <c r="M548" s="14" t="s">
        <v>71</v>
      </c>
      <c r="N548" s="14" t="str">
        <f t="shared" si="108"/>
        <v>,</v>
      </c>
      <c r="O548" s="14">
        <f t="shared" si="109"/>
        <v>11</v>
      </c>
      <c r="P548" s="14" t="str">
        <f t="shared" si="110"/>
        <v>,</v>
      </c>
      <c r="Q548" s="14">
        <f t="shared" si="111"/>
        <v>36</v>
      </c>
      <c r="R548" s="14" t="str">
        <f t="shared" si="112"/>
        <v>,</v>
      </c>
      <c r="S548" s="14">
        <f t="shared" si="113"/>
        <v>17</v>
      </c>
      <c r="T548" s="14" t="str">
        <f t="shared" si="114"/>
        <v>,</v>
      </c>
      <c r="U548" s="14">
        <f t="shared" si="115"/>
        <v>7.42</v>
      </c>
      <c r="V548" s="14" t="str">
        <f t="shared" si="116"/>
        <v>,</v>
      </c>
      <c r="W548" s="14">
        <f t="shared" si="117"/>
        <v>11.69</v>
      </c>
      <c r="X548" s="14" t="str">
        <f t="shared" si="118"/>
        <v>,</v>
      </c>
      <c r="Y548" s="14">
        <f t="shared" si="119"/>
        <v>1992</v>
      </c>
      <c r="Z548" s="14" t="s">
        <v>72</v>
      </c>
    </row>
    <row r="549" spans="1:26" ht="29" x14ac:dyDescent="0.35">
      <c r="A549" t="s">
        <v>42</v>
      </c>
      <c r="B549" s="13">
        <f>VLOOKUP(Table4[[#This Row],[Crop]],Crop!$A$2:$B$5,2,FALSE)</f>
        <v>11</v>
      </c>
      <c r="C549" t="s">
        <v>20</v>
      </c>
      <c r="D549" s="14">
        <f>VLOOKUP(Table4[[#This Row],[District]],district!$A$2:$B$37,2,FALSE)</f>
        <v>36</v>
      </c>
      <c r="E549">
        <v>1993</v>
      </c>
      <c r="F549">
        <v>12.11</v>
      </c>
      <c r="G549">
        <v>28</v>
      </c>
      <c r="H549">
        <v>11.59</v>
      </c>
      <c r="L549" s="15" t="s">
        <v>68</v>
      </c>
      <c r="M549" s="14" t="s">
        <v>71</v>
      </c>
      <c r="N549" s="14" t="str">
        <f t="shared" si="108"/>
        <v>,</v>
      </c>
      <c r="O549" s="14">
        <f t="shared" si="109"/>
        <v>11</v>
      </c>
      <c r="P549" s="14" t="str">
        <f t="shared" si="110"/>
        <v>,</v>
      </c>
      <c r="Q549" s="14">
        <f t="shared" si="111"/>
        <v>36</v>
      </c>
      <c r="R549" s="14" t="str">
        <f t="shared" si="112"/>
        <v>,</v>
      </c>
      <c r="S549" s="14">
        <f t="shared" si="113"/>
        <v>28</v>
      </c>
      <c r="T549" s="14" t="str">
        <f t="shared" si="114"/>
        <v>,</v>
      </c>
      <c r="U549" s="14">
        <f t="shared" si="115"/>
        <v>12.11</v>
      </c>
      <c r="V549" s="14" t="str">
        <f t="shared" si="116"/>
        <v>,</v>
      </c>
      <c r="W549" s="14">
        <f t="shared" si="117"/>
        <v>11.59</v>
      </c>
      <c r="X549" s="14" t="str">
        <f t="shared" si="118"/>
        <v>,</v>
      </c>
      <c r="Y549" s="14">
        <f t="shared" si="119"/>
        <v>1993</v>
      </c>
      <c r="Z549" s="14" t="s">
        <v>72</v>
      </c>
    </row>
    <row r="550" spans="1:26" ht="29" x14ac:dyDescent="0.35">
      <c r="A550" t="s">
        <v>42</v>
      </c>
      <c r="B550" s="13">
        <f>VLOOKUP(Table4[[#This Row],[Crop]],Crop!$A$2:$B$5,2,FALSE)</f>
        <v>11</v>
      </c>
      <c r="C550" t="s">
        <v>20</v>
      </c>
      <c r="D550" s="14">
        <f>VLOOKUP(Table4[[#This Row],[District]],district!$A$2:$B$37,2,FALSE)</f>
        <v>36</v>
      </c>
      <c r="E550">
        <v>1994</v>
      </c>
      <c r="F550">
        <v>13.58</v>
      </c>
      <c r="G550">
        <v>29</v>
      </c>
      <c r="H550">
        <v>12.55</v>
      </c>
      <c r="L550" s="15" t="s">
        <v>68</v>
      </c>
      <c r="M550" s="14" t="s">
        <v>71</v>
      </c>
      <c r="N550" s="14" t="str">
        <f t="shared" si="108"/>
        <v>,</v>
      </c>
      <c r="O550" s="14">
        <f t="shared" si="109"/>
        <v>11</v>
      </c>
      <c r="P550" s="14" t="str">
        <f t="shared" si="110"/>
        <v>,</v>
      </c>
      <c r="Q550" s="14">
        <f t="shared" si="111"/>
        <v>36</v>
      </c>
      <c r="R550" s="14" t="str">
        <f t="shared" si="112"/>
        <v>,</v>
      </c>
      <c r="S550" s="14">
        <f t="shared" si="113"/>
        <v>29</v>
      </c>
      <c r="T550" s="14" t="str">
        <f t="shared" si="114"/>
        <v>,</v>
      </c>
      <c r="U550" s="14">
        <f t="shared" si="115"/>
        <v>13.58</v>
      </c>
      <c r="V550" s="14" t="str">
        <f t="shared" si="116"/>
        <v>,</v>
      </c>
      <c r="W550" s="14">
        <f t="shared" si="117"/>
        <v>12.55</v>
      </c>
      <c r="X550" s="14" t="str">
        <f t="shared" si="118"/>
        <v>,</v>
      </c>
      <c r="Y550" s="14">
        <f t="shared" si="119"/>
        <v>1994</v>
      </c>
      <c r="Z550" s="14" t="s">
        <v>72</v>
      </c>
    </row>
    <row r="551" spans="1:26" ht="29" x14ac:dyDescent="0.35">
      <c r="A551" t="s">
        <v>42</v>
      </c>
      <c r="B551" s="13">
        <f>VLOOKUP(Table4[[#This Row],[Crop]],Crop!$A$2:$B$5,2,FALSE)</f>
        <v>11</v>
      </c>
      <c r="C551" t="s">
        <v>20</v>
      </c>
      <c r="D551" s="14">
        <f>VLOOKUP(Table4[[#This Row],[District]],district!$A$2:$B$37,2,FALSE)</f>
        <v>36</v>
      </c>
      <c r="E551">
        <v>1995</v>
      </c>
      <c r="F551">
        <v>10.78</v>
      </c>
      <c r="G551">
        <v>23</v>
      </c>
      <c r="H551">
        <v>12.56</v>
      </c>
      <c r="L551" s="15" t="s">
        <v>68</v>
      </c>
      <c r="M551" s="14" t="s">
        <v>71</v>
      </c>
      <c r="N551" s="14" t="str">
        <f t="shared" si="108"/>
        <v>,</v>
      </c>
      <c r="O551" s="14">
        <f t="shared" si="109"/>
        <v>11</v>
      </c>
      <c r="P551" s="14" t="str">
        <f t="shared" si="110"/>
        <v>,</v>
      </c>
      <c r="Q551" s="14">
        <f t="shared" si="111"/>
        <v>36</v>
      </c>
      <c r="R551" s="14" t="str">
        <f t="shared" si="112"/>
        <v>,</v>
      </c>
      <c r="S551" s="14">
        <f t="shared" si="113"/>
        <v>23</v>
      </c>
      <c r="T551" s="14" t="str">
        <f t="shared" si="114"/>
        <v>,</v>
      </c>
      <c r="U551" s="14">
        <f t="shared" si="115"/>
        <v>10.78</v>
      </c>
      <c r="V551" s="14" t="str">
        <f t="shared" si="116"/>
        <v>,</v>
      </c>
      <c r="W551" s="14">
        <f t="shared" si="117"/>
        <v>12.56</v>
      </c>
      <c r="X551" s="14" t="str">
        <f t="shared" si="118"/>
        <v>,</v>
      </c>
      <c r="Y551" s="14">
        <f t="shared" si="119"/>
        <v>1995</v>
      </c>
      <c r="Z551" s="14" t="s">
        <v>72</v>
      </c>
    </row>
    <row r="552" spans="1:26" ht="29" x14ac:dyDescent="0.35">
      <c r="A552" t="s">
        <v>42</v>
      </c>
      <c r="B552" s="13">
        <f>VLOOKUP(Table4[[#This Row],[Crop]],Crop!$A$2:$B$5,2,FALSE)</f>
        <v>11</v>
      </c>
      <c r="C552" t="s">
        <v>20</v>
      </c>
      <c r="D552" s="14">
        <f>VLOOKUP(Table4[[#This Row],[District]],district!$A$2:$B$37,2,FALSE)</f>
        <v>36</v>
      </c>
      <c r="E552">
        <v>1996</v>
      </c>
      <c r="F552">
        <v>13.19</v>
      </c>
      <c r="G552">
        <v>24</v>
      </c>
      <c r="H552">
        <v>14.72</v>
      </c>
      <c r="L552" s="15" t="s">
        <v>68</v>
      </c>
      <c r="M552" s="14" t="s">
        <v>71</v>
      </c>
      <c r="N552" s="14" t="str">
        <f t="shared" si="108"/>
        <v>,</v>
      </c>
      <c r="O552" s="14">
        <f t="shared" si="109"/>
        <v>11</v>
      </c>
      <c r="P552" s="14" t="str">
        <f t="shared" si="110"/>
        <v>,</v>
      </c>
      <c r="Q552" s="14">
        <f t="shared" si="111"/>
        <v>36</v>
      </c>
      <c r="R552" s="14" t="str">
        <f t="shared" si="112"/>
        <v>,</v>
      </c>
      <c r="S552" s="14">
        <f t="shared" si="113"/>
        <v>24</v>
      </c>
      <c r="T552" s="14" t="str">
        <f t="shared" si="114"/>
        <v>,</v>
      </c>
      <c r="U552" s="14">
        <f t="shared" si="115"/>
        <v>13.19</v>
      </c>
      <c r="V552" s="14" t="str">
        <f t="shared" si="116"/>
        <v>,</v>
      </c>
      <c r="W552" s="14">
        <f t="shared" si="117"/>
        <v>14.72</v>
      </c>
      <c r="X552" s="14" t="str">
        <f t="shared" si="118"/>
        <v>,</v>
      </c>
      <c r="Y552" s="14">
        <f t="shared" si="119"/>
        <v>1996</v>
      </c>
      <c r="Z552" s="14" t="s">
        <v>72</v>
      </c>
    </row>
    <row r="553" spans="1:26" ht="29" x14ac:dyDescent="0.35">
      <c r="A553" t="s">
        <v>42</v>
      </c>
      <c r="B553" s="13">
        <f>VLOOKUP(Table4[[#This Row],[Crop]],Crop!$A$2:$B$5,2,FALSE)</f>
        <v>11</v>
      </c>
      <c r="C553" t="s">
        <v>20</v>
      </c>
      <c r="D553" s="14">
        <f>VLOOKUP(Table4[[#This Row],[District]],district!$A$2:$B$37,2,FALSE)</f>
        <v>36</v>
      </c>
      <c r="E553">
        <v>1997</v>
      </c>
      <c r="F553">
        <v>13.61</v>
      </c>
      <c r="G553">
        <v>24</v>
      </c>
      <c r="H553">
        <v>15.19</v>
      </c>
      <c r="L553" s="15" t="s">
        <v>68</v>
      </c>
      <c r="M553" s="14" t="s">
        <v>71</v>
      </c>
      <c r="N553" s="14" t="str">
        <f t="shared" si="108"/>
        <v>,</v>
      </c>
      <c r="O553" s="14">
        <f t="shared" si="109"/>
        <v>11</v>
      </c>
      <c r="P553" s="14" t="str">
        <f t="shared" si="110"/>
        <v>,</v>
      </c>
      <c r="Q553" s="14">
        <f t="shared" si="111"/>
        <v>36</v>
      </c>
      <c r="R553" s="14" t="str">
        <f t="shared" si="112"/>
        <v>,</v>
      </c>
      <c r="S553" s="14">
        <f t="shared" si="113"/>
        <v>24</v>
      </c>
      <c r="T553" s="14" t="str">
        <f t="shared" si="114"/>
        <v>,</v>
      </c>
      <c r="U553" s="14">
        <f t="shared" si="115"/>
        <v>13.61</v>
      </c>
      <c r="V553" s="14" t="str">
        <f t="shared" si="116"/>
        <v>,</v>
      </c>
      <c r="W553" s="14">
        <f t="shared" si="117"/>
        <v>15.19</v>
      </c>
      <c r="X553" s="14" t="str">
        <f t="shared" si="118"/>
        <v>,</v>
      </c>
      <c r="Y553" s="14">
        <f t="shared" si="119"/>
        <v>1997</v>
      </c>
      <c r="Z553" s="14" t="s">
        <v>72</v>
      </c>
    </row>
    <row r="554" spans="1:26" ht="29" x14ac:dyDescent="0.35">
      <c r="A554" t="s">
        <v>42</v>
      </c>
      <c r="B554" s="13">
        <f>VLOOKUP(Table4[[#This Row],[Crop]],Crop!$A$2:$B$5,2,FALSE)</f>
        <v>11</v>
      </c>
      <c r="C554" t="s">
        <v>20</v>
      </c>
      <c r="D554" s="14">
        <f>VLOOKUP(Table4[[#This Row],[District]],district!$A$2:$B$37,2,FALSE)</f>
        <v>36</v>
      </c>
      <c r="E554">
        <v>1998</v>
      </c>
      <c r="F554">
        <v>23.02</v>
      </c>
      <c r="G554">
        <v>38</v>
      </c>
      <c r="H554">
        <v>16.23</v>
      </c>
      <c r="L554" s="15" t="s">
        <v>68</v>
      </c>
      <c r="M554" s="14" t="s">
        <v>71</v>
      </c>
      <c r="N554" s="14" t="str">
        <f t="shared" si="108"/>
        <v>,</v>
      </c>
      <c r="O554" s="14">
        <f t="shared" si="109"/>
        <v>11</v>
      </c>
      <c r="P554" s="14" t="str">
        <f t="shared" si="110"/>
        <v>,</v>
      </c>
      <c r="Q554" s="14">
        <f t="shared" si="111"/>
        <v>36</v>
      </c>
      <c r="R554" s="14" t="str">
        <f t="shared" si="112"/>
        <v>,</v>
      </c>
      <c r="S554" s="14">
        <f t="shared" si="113"/>
        <v>38</v>
      </c>
      <c r="T554" s="14" t="str">
        <f t="shared" si="114"/>
        <v>,</v>
      </c>
      <c r="U554" s="14">
        <f t="shared" si="115"/>
        <v>23.02</v>
      </c>
      <c r="V554" s="14" t="str">
        <f t="shared" si="116"/>
        <v>,</v>
      </c>
      <c r="W554" s="14">
        <f t="shared" si="117"/>
        <v>16.23</v>
      </c>
      <c r="X554" s="14" t="str">
        <f t="shared" si="118"/>
        <v>,</v>
      </c>
      <c r="Y554" s="14">
        <f t="shared" si="119"/>
        <v>1998</v>
      </c>
      <c r="Z554" s="14" t="s">
        <v>72</v>
      </c>
    </row>
    <row r="555" spans="1:26" ht="29" x14ac:dyDescent="0.35">
      <c r="A555" t="s">
        <v>42</v>
      </c>
      <c r="B555" s="13">
        <f>VLOOKUP(Table4[[#This Row],[Crop]],Crop!$A$2:$B$5,2,FALSE)</f>
        <v>11</v>
      </c>
      <c r="C555" t="s">
        <v>20</v>
      </c>
      <c r="D555" s="14">
        <f>VLOOKUP(Table4[[#This Row],[District]],district!$A$2:$B$37,2,FALSE)</f>
        <v>36</v>
      </c>
      <c r="E555">
        <v>1999</v>
      </c>
      <c r="F555">
        <v>27.59</v>
      </c>
      <c r="G555">
        <v>43</v>
      </c>
      <c r="H555">
        <v>17.190000000000001</v>
      </c>
      <c r="L555" s="15" t="s">
        <v>68</v>
      </c>
      <c r="M555" s="14" t="s">
        <v>71</v>
      </c>
      <c r="N555" s="14" t="str">
        <f t="shared" si="108"/>
        <v>,</v>
      </c>
      <c r="O555" s="14">
        <f t="shared" si="109"/>
        <v>11</v>
      </c>
      <c r="P555" s="14" t="str">
        <f t="shared" si="110"/>
        <v>,</v>
      </c>
      <c r="Q555" s="14">
        <f t="shared" si="111"/>
        <v>36</v>
      </c>
      <c r="R555" s="14" t="str">
        <f t="shared" si="112"/>
        <v>,</v>
      </c>
      <c r="S555" s="14">
        <f t="shared" si="113"/>
        <v>43</v>
      </c>
      <c r="T555" s="14" t="str">
        <f t="shared" si="114"/>
        <v>,</v>
      </c>
      <c r="U555" s="14">
        <f t="shared" si="115"/>
        <v>27.59</v>
      </c>
      <c r="V555" s="14" t="str">
        <f t="shared" si="116"/>
        <v>,</v>
      </c>
      <c r="W555" s="14">
        <f t="shared" si="117"/>
        <v>17.190000000000001</v>
      </c>
      <c r="X555" s="14" t="str">
        <f t="shared" si="118"/>
        <v>,</v>
      </c>
      <c r="Y555" s="14">
        <f t="shared" si="119"/>
        <v>1999</v>
      </c>
      <c r="Z555" s="14" t="s">
        <v>72</v>
      </c>
    </row>
    <row r="556" spans="1:26" ht="29" x14ac:dyDescent="0.35">
      <c r="A556" t="s">
        <v>42</v>
      </c>
      <c r="B556" s="13">
        <f>VLOOKUP(Table4[[#This Row],[Crop]],Crop!$A$2:$B$5,2,FALSE)</f>
        <v>11</v>
      </c>
      <c r="C556" t="s">
        <v>20</v>
      </c>
      <c r="D556" s="14">
        <f>VLOOKUP(Table4[[#This Row],[District]],district!$A$2:$B$37,2,FALSE)</f>
        <v>36</v>
      </c>
      <c r="E556">
        <v>2000</v>
      </c>
      <c r="F556">
        <v>26.31</v>
      </c>
      <c r="G556">
        <v>44</v>
      </c>
      <c r="H556">
        <v>16.02</v>
      </c>
      <c r="L556" s="15" t="s">
        <v>68</v>
      </c>
      <c r="M556" s="14" t="s">
        <v>71</v>
      </c>
      <c r="N556" s="14" t="str">
        <f t="shared" si="108"/>
        <v>,</v>
      </c>
      <c r="O556" s="14">
        <f t="shared" si="109"/>
        <v>11</v>
      </c>
      <c r="P556" s="14" t="str">
        <f t="shared" si="110"/>
        <v>,</v>
      </c>
      <c r="Q556" s="14">
        <f t="shared" si="111"/>
        <v>36</v>
      </c>
      <c r="R556" s="14" t="str">
        <f t="shared" si="112"/>
        <v>,</v>
      </c>
      <c r="S556" s="14">
        <f t="shared" si="113"/>
        <v>44</v>
      </c>
      <c r="T556" s="14" t="str">
        <f t="shared" si="114"/>
        <v>,</v>
      </c>
      <c r="U556" s="14">
        <f t="shared" si="115"/>
        <v>26.31</v>
      </c>
      <c r="V556" s="14" t="str">
        <f t="shared" si="116"/>
        <v>,</v>
      </c>
      <c r="W556" s="14">
        <f t="shared" si="117"/>
        <v>16.02</v>
      </c>
      <c r="X556" s="14" t="str">
        <f t="shared" si="118"/>
        <v>,</v>
      </c>
      <c r="Y556" s="14">
        <f t="shared" si="119"/>
        <v>2000</v>
      </c>
      <c r="Z556" s="14" t="s">
        <v>72</v>
      </c>
    </row>
    <row r="557" spans="1:26" ht="29" x14ac:dyDescent="0.35">
      <c r="A557" t="s">
        <v>42</v>
      </c>
      <c r="B557" s="13">
        <f>VLOOKUP(Table4[[#This Row],[Crop]],Crop!$A$2:$B$5,2,FALSE)</f>
        <v>11</v>
      </c>
      <c r="C557" t="s">
        <v>20</v>
      </c>
      <c r="D557" s="14">
        <f>VLOOKUP(Table4[[#This Row],[District]],district!$A$2:$B$37,2,FALSE)</f>
        <v>36</v>
      </c>
      <c r="E557">
        <v>2001</v>
      </c>
      <c r="F557">
        <v>21</v>
      </c>
      <c r="G557">
        <v>33</v>
      </c>
      <c r="H557">
        <v>16.989999999999998</v>
      </c>
      <c r="L557" s="15" t="s">
        <v>68</v>
      </c>
      <c r="M557" s="14" t="s">
        <v>71</v>
      </c>
      <c r="N557" s="14" t="str">
        <f t="shared" si="108"/>
        <v>,</v>
      </c>
      <c r="O557" s="14">
        <f t="shared" si="109"/>
        <v>11</v>
      </c>
      <c r="P557" s="14" t="str">
        <f t="shared" si="110"/>
        <v>,</v>
      </c>
      <c r="Q557" s="14">
        <f t="shared" si="111"/>
        <v>36</v>
      </c>
      <c r="R557" s="14" t="str">
        <f t="shared" si="112"/>
        <v>,</v>
      </c>
      <c r="S557" s="14">
        <f t="shared" si="113"/>
        <v>33</v>
      </c>
      <c r="T557" s="14" t="str">
        <f t="shared" si="114"/>
        <v>,</v>
      </c>
      <c r="U557" s="14">
        <f t="shared" si="115"/>
        <v>21</v>
      </c>
      <c r="V557" s="14" t="str">
        <f t="shared" si="116"/>
        <v>,</v>
      </c>
      <c r="W557" s="14">
        <f t="shared" si="117"/>
        <v>16.989999999999998</v>
      </c>
      <c r="X557" s="14" t="str">
        <f t="shared" si="118"/>
        <v>,</v>
      </c>
      <c r="Y557" s="14">
        <f t="shared" si="119"/>
        <v>2001</v>
      </c>
      <c r="Z557" s="14" t="s">
        <v>72</v>
      </c>
    </row>
    <row r="558" spans="1:26" ht="29" x14ac:dyDescent="0.35">
      <c r="A558" t="s">
        <v>42</v>
      </c>
      <c r="B558" s="13">
        <f>VLOOKUP(Table4[[#This Row],[Crop]],Crop!$A$2:$B$5,2,FALSE)</f>
        <v>11</v>
      </c>
      <c r="C558" t="s">
        <v>20</v>
      </c>
      <c r="D558" s="14">
        <f>VLOOKUP(Table4[[#This Row],[District]],district!$A$2:$B$37,2,FALSE)</f>
        <v>36</v>
      </c>
      <c r="E558">
        <v>2002</v>
      </c>
      <c r="F558">
        <v>31.48</v>
      </c>
      <c r="G558">
        <v>45</v>
      </c>
      <c r="H558">
        <v>18.739999999999998</v>
      </c>
      <c r="L558" s="15" t="s">
        <v>68</v>
      </c>
      <c r="M558" s="14" t="s">
        <v>71</v>
      </c>
      <c r="N558" s="14" t="str">
        <f t="shared" si="108"/>
        <v>,</v>
      </c>
      <c r="O558" s="14">
        <f t="shared" si="109"/>
        <v>11</v>
      </c>
      <c r="P558" s="14" t="str">
        <f t="shared" si="110"/>
        <v>,</v>
      </c>
      <c r="Q558" s="14">
        <f t="shared" si="111"/>
        <v>36</v>
      </c>
      <c r="R558" s="14" t="str">
        <f t="shared" si="112"/>
        <v>,</v>
      </c>
      <c r="S558" s="14">
        <f t="shared" si="113"/>
        <v>45</v>
      </c>
      <c r="T558" s="14" t="str">
        <f t="shared" si="114"/>
        <v>,</v>
      </c>
      <c r="U558" s="14">
        <f t="shared" si="115"/>
        <v>31.48</v>
      </c>
      <c r="V558" s="14" t="str">
        <f t="shared" si="116"/>
        <v>,</v>
      </c>
      <c r="W558" s="14">
        <f t="shared" si="117"/>
        <v>18.739999999999998</v>
      </c>
      <c r="X558" s="14" t="str">
        <f t="shared" si="118"/>
        <v>,</v>
      </c>
      <c r="Y558" s="14">
        <f t="shared" si="119"/>
        <v>2002</v>
      </c>
      <c r="Z558" s="14" t="s">
        <v>72</v>
      </c>
    </row>
    <row r="559" spans="1:26" ht="29" x14ac:dyDescent="0.35">
      <c r="A559" t="s">
        <v>42</v>
      </c>
      <c r="B559" s="13">
        <f>VLOOKUP(Table4[[#This Row],[Crop]],Crop!$A$2:$B$5,2,FALSE)</f>
        <v>11</v>
      </c>
      <c r="C559" t="s">
        <v>20</v>
      </c>
      <c r="D559" s="14">
        <f>VLOOKUP(Table4[[#This Row],[District]],district!$A$2:$B$37,2,FALSE)</f>
        <v>36</v>
      </c>
      <c r="E559">
        <v>2003</v>
      </c>
      <c r="F559">
        <v>37.15</v>
      </c>
      <c r="G559">
        <v>58</v>
      </c>
      <c r="H559">
        <v>17.16</v>
      </c>
      <c r="L559" s="15" t="s">
        <v>68</v>
      </c>
      <c r="M559" s="14" t="s">
        <v>71</v>
      </c>
      <c r="N559" s="14" t="str">
        <f t="shared" si="108"/>
        <v>,</v>
      </c>
      <c r="O559" s="14">
        <f t="shared" si="109"/>
        <v>11</v>
      </c>
      <c r="P559" s="14" t="str">
        <f t="shared" si="110"/>
        <v>,</v>
      </c>
      <c r="Q559" s="14">
        <f t="shared" si="111"/>
        <v>36</v>
      </c>
      <c r="R559" s="14" t="str">
        <f t="shared" si="112"/>
        <v>,</v>
      </c>
      <c r="S559" s="14">
        <f t="shared" si="113"/>
        <v>58</v>
      </c>
      <c r="T559" s="14" t="str">
        <f t="shared" si="114"/>
        <v>,</v>
      </c>
      <c r="U559" s="14">
        <f t="shared" si="115"/>
        <v>37.15</v>
      </c>
      <c r="V559" s="14" t="str">
        <f t="shared" si="116"/>
        <v>,</v>
      </c>
      <c r="W559" s="14">
        <f t="shared" si="117"/>
        <v>17.16</v>
      </c>
      <c r="X559" s="14" t="str">
        <f t="shared" si="118"/>
        <v>,</v>
      </c>
      <c r="Y559" s="14">
        <f t="shared" si="119"/>
        <v>2003</v>
      </c>
      <c r="Z559" s="14" t="s">
        <v>72</v>
      </c>
    </row>
    <row r="560" spans="1:26" ht="29" x14ac:dyDescent="0.35">
      <c r="A560" t="s">
        <v>42</v>
      </c>
      <c r="B560" s="13">
        <f>VLOOKUP(Table4[[#This Row],[Crop]],Crop!$A$2:$B$5,2,FALSE)</f>
        <v>11</v>
      </c>
      <c r="C560" t="s">
        <v>20</v>
      </c>
      <c r="D560" s="14">
        <f>VLOOKUP(Table4[[#This Row],[District]],district!$A$2:$B$37,2,FALSE)</f>
        <v>36</v>
      </c>
      <c r="E560">
        <v>2004</v>
      </c>
      <c r="F560">
        <v>38.020000000000003</v>
      </c>
      <c r="G560">
        <v>55</v>
      </c>
      <c r="H560">
        <v>18.52</v>
      </c>
      <c r="L560" s="15" t="s">
        <v>68</v>
      </c>
      <c r="M560" s="14" t="s">
        <v>71</v>
      </c>
      <c r="N560" s="14" t="str">
        <f t="shared" si="108"/>
        <v>,</v>
      </c>
      <c r="O560" s="14">
        <f t="shared" si="109"/>
        <v>11</v>
      </c>
      <c r="P560" s="14" t="str">
        <f t="shared" si="110"/>
        <v>,</v>
      </c>
      <c r="Q560" s="14">
        <f t="shared" si="111"/>
        <v>36</v>
      </c>
      <c r="R560" s="14" t="str">
        <f t="shared" si="112"/>
        <v>,</v>
      </c>
      <c r="S560" s="14">
        <f t="shared" si="113"/>
        <v>55</v>
      </c>
      <c r="T560" s="14" t="str">
        <f t="shared" si="114"/>
        <v>,</v>
      </c>
      <c r="U560" s="14">
        <f t="shared" si="115"/>
        <v>38.020000000000003</v>
      </c>
      <c r="V560" s="14" t="str">
        <f t="shared" si="116"/>
        <v>,</v>
      </c>
      <c r="W560" s="14">
        <f t="shared" si="117"/>
        <v>18.52</v>
      </c>
      <c r="X560" s="14" t="str">
        <f t="shared" si="118"/>
        <v>,</v>
      </c>
      <c r="Y560" s="14">
        <f t="shared" si="119"/>
        <v>2004</v>
      </c>
      <c r="Z560" s="14" t="s">
        <v>72</v>
      </c>
    </row>
    <row r="561" spans="1:26" ht="29" x14ac:dyDescent="0.35">
      <c r="A561" t="s">
        <v>42</v>
      </c>
      <c r="B561" s="13">
        <f>VLOOKUP(Table4[[#This Row],[Crop]],Crop!$A$2:$B$5,2,FALSE)</f>
        <v>11</v>
      </c>
      <c r="C561" t="s">
        <v>20</v>
      </c>
      <c r="D561" s="14">
        <f>VLOOKUP(Table4[[#This Row],[District]],district!$A$2:$B$37,2,FALSE)</f>
        <v>36</v>
      </c>
      <c r="E561">
        <v>2005</v>
      </c>
      <c r="F561">
        <v>35.090000000000003</v>
      </c>
      <c r="G561">
        <v>54</v>
      </c>
      <c r="H561">
        <v>17.41</v>
      </c>
      <c r="L561" s="15" t="s">
        <v>68</v>
      </c>
      <c r="M561" s="14" t="s">
        <v>71</v>
      </c>
      <c r="N561" s="14" t="str">
        <f t="shared" si="108"/>
        <v>,</v>
      </c>
      <c r="O561" s="14">
        <f t="shared" si="109"/>
        <v>11</v>
      </c>
      <c r="P561" s="14" t="str">
        <f t="shared" si="110"/>
        <v>,</v>
      </c>
      <c r="Q561" s="14">
        <f t="shared" si="111"/>
        <v>36</v>
      </c>
      <c r="R561" s="14" t="str">
        <f t="shared" si="112"/>
        <v>,</v>
      </c>
      <c r="S561" s="14">
        <f t="shared" si="113"/>
        <v>54</v>
      </c>
      <c r="T561" s="14" t="str">
        <f t="shared" si="114"/>
        <v>,</v>
      </c>
      <c r="U561" s="14">
        <f t="shared" si="115"/>
        <v>35.090000000000003</v>
      </c>
      <c r="V561" s="14" t="str">
        <f t="shared" si="116"/>
        <v>,</v>
      </c>
      <c r="W561" s="14">
        <f t="shared" si="117"/>
        <v>17.41</v>
      </c>
      <c r="X561" s="14" t="str">
        <f t="shared" si="118"/>
        <v>,</v>
      </c>
      <c r="Y561" s="14">
        <f t="shared" si="119"/>
        <v>2005</v>
      </c>
      <c r="Z561" s="14" t="s">
        <v>72</v>
      </c>
    </row>
    <row r="562" spans="1:26" ht="29" x14ac:dyDescent="0.35">
      <c r="A562" t="s">
        <v>42</v>
      </c>
      <c r="B562" s="13">
        <f>VLOOKUP(Table4[[#This Row],[Crop]],Crop!$A$2:$B$5,2,FALSE)</f>
        <v>11</v>
      </c>
      <c r="C562" t="s">
        <v>20</v>
      </c>
      <c r="D562" s="14">
        <f>VLOOKUP(Table4[[#This Row],[District]],district!$A$2:$B$37,2,FALSE)</f>
        <v>36</v>
      </c>
      <c r="E562">
        <v>2006</v>
      </c>
      <c r="F562">
        <v>35.28</v>
      </c>
      <c r="G562">
        <v>49</v>
      </c>
      <c r="H562">
        <v>19.29</v>
      </c>
      <c r="L562" s="15" t="s">
        <v>68</v>
      </c>
      <c r="M562" s="14" t="s">
        <v>71</v>
      </c>
      <c r="N562" s="14" t="str">
        <f t="shared" si="108"/>
        <v>,</v>
      </c>
      <c r="O562" s="14">
        <f t="shared" si="109"/>
        <v>11</v>
      </c>
      <c r="P562" s="14" t="str">
        <f t="shared" si="110"/>
        <v>,</v>
      </c>
      <c r="Q562" s="14">
        <f t="shared" si="111"/>
        <v>36</v>
      </c>
      <c r="R562" s="14" t="str">
        <f t="shared" si="112"/>
        <v>,</v>
      </c>
      <c r="S562" s="14">
        <f t="shared" si="113"/>
        <v>49</v>
      </c>
      <c r="T562" s="14" t="str">
        <f t="shared" si="114"/>
        <v>,</v>
      </c>
      <c r="U562" s="14">
        <f t="shared" si="115"/>
        <v>35.28</v>
      </c>
      <c r="V562" s="14" t="str">
        <f t="shared" si="116"/>
        <v>,</v>
      </c>
      <c r="W562" s="14">
        <f t="shared" si="117"/>
        <v>19.29</v>
      </c>
      <c r="X562" s="14" t="str">
        <f t="shared" si="118"/>
        <v>,</v>
      </c>
      <c r="Y562" s="14">
        <f t="shared" si="119"/>
        <v>2006</v>
      </c>
      <c r="Z562" s="14" t="s">
        <v>72</v>
      </c>
    </row>
    <row r="563" spans="1:26" ht="29" x14ac:dyDescent="0.35">
      <c r="A563" t="s">
        <v>42</v>
      </c>
      <c r="B563" s="13">
        <f>VLOOKUP(Table4[[#This Row],[Crop]],Crop!$A$2:$B$5,2,FALSE)</f>
        <v>11</v>
      </c>
      <c r="C563" t="s">
        <v>20</v>
      </c>
      <c r="D563" s="14">
        <f>VLOOKUP(Table4[[#This Row],[District]],district!$A$2:$B$37,2,FALSE)</f>
        <v>36</v>
      </c>
      <c r="E563">
        <v>2007</v>
      </c>
      <c r="F563">
        <v>38.99</v>
      </c>
      <c r="G563">
        <v>52</v>
      </c>
      <c r="H563">
        <v>20.09</v>
      </c>
      <c r="L563" s="15" t="s">
        <v>68</v>
      </c>
      <c r="M563" s="14" t="s">
        <v>71</v>
      </c>
      <c r="N563" s="14" t="str">
        <f t="shared" si="108"/>
        <v>,</v>
      </c>
      <c r="O563" s="14">
        <f t="shared" si="109"/>
        <v>11</v>
      </c>
      <c r="P563" s="14" t="str">
        <f t="shared" si="110"/>
        <v>,</v>
      </c>
      <c r="Q563" s="14">
        <f t="shared" si="111"/>
        <v>36</v>
      </c>
      <c r="R563" s="14" t="str">
        <f t="shared" si="112"/>
        <v>,</v>
      </c>
      <c r="S563" s="14">
        <f t="shared" si="113"/>
        <v>52</v>
      </c>
      <c r="T563" s="14" t="str">
        <f t="shared" si="114"/>
        <v>,</v>
      </c>
      <c r="U563" s="14">
        <f t="shared" si="115"/>
        <v>38.99</v>
      </c>
      <c r="V563" s="14" t="str">
        <f t="shared" si="116"/>
        <v>,</v>
      </c>
      <c r="W563" s="14">
        <f t="shared" si="117"/>
        <v>20.09</v>
      </c>
      <c r="X563" s="14" t="str">
        <f t="shared" si="118"/>
        <v>,</v>
      </c>
      <c r="Y563" s="14">
        <f t="shared" si="119"/>
        <v>2007</v>
      </c>
      <c r="Z563" s="14" t="s">
        <v>72</v>
      </c>
    </row>
    <row r="564" spans="1:26" ht="29" x14ac:dyDescent="0.35">
      <c r="A564" t="s">
        <v>42</v>
      </c>
      <c r="B564" s="13">
        <f>VLOOKUP(Table4[[#This Row],[Crop]],Crop!$A$2:$B$5,2,FALSE)</f>
        <v>11</v>
      </c>
      <c r="C564" t="s">
        <v>20</v>
      </c>
      <c r="D564" s="14">
        <f>VLOOKUP(Table4[[#This Row],[District]],district!$A$2:$B$37,2,FALSE)</f>
        <v>36</v>
      </c>
      <c r="E564">
        <v>2008</v>
      </c>
      <c r="F564">
        <v>53.79</v>
      </c>
      <c r="G564">
        <v>72</v>
      </c>
      <c r="H564">
        <v>20.02</v>
      </c>
      <c r="L564" s="15" t="s">
        <v>68</v>
      </c>
      <c r="M564" s="14" t="s">
        <v>71</v>
      </c>
      <c r="N564" s="14" t="str">
        <f t="shared" si="108"/>
        <v>,</v>
      </c>
      <c r="O564" s="14">
        <f t="shared" si="109"/>
        <v>11</v>
      </c>
      <c r="P564" s="14" t="str">
        <f t="shared" si="110"/>
        <v>,</v>
      </c>
      <c r="Q564" s="14">
        <f t="shared" si="111"/>
        <v>36</v>
      </c>
      <c r="R564" s="14" t="str">
        <f t="shared" si="112"/>
        <v>,</v>
      </c>
      <c r="S564" s="14">
        <f t="shared" si="113"/>
        <v>72</v>
      </c>
      <c r="T564" s="14" t="str">
        <f t="shared" si="114"/>
        <v>,</v>
      </c>
      <c r="U564" s="14">
        <f t="shared" si="115"/>
        <v>53.79</v>
      </c>
      <c r="V564" s="14" t="str">
        <f t="shared" si="116"/>
        <v>,</v>
      </c>
      <c r="W564" s="14">
        <f t="shared" si="117"/>
        <v>20.02</v>
      </c>
      <c r="X564" s="14" t="str">
        <f t="shared" si="118"/>
        <v>,</v>
      </c>
      <c r="Y564" s="14">
        <f t="shared" si="119"/>
        <v>2008</v>
      </c>
      <c r="Z564" s="14" t="s">
        <v>72</v>
      </c>
    </row>
    <row r="565" spans="1:26" ht="29" x14ac:dyDescent="0.35">
      <c r="A565" t="s">
        <v>42</v>
      </c>
      <c r="B565" s="13">
        <f>VLOOKUP(Table4[[#This Row],[Crop]],Crop!$A$2:$B$5,2,FALSE)</f>
        <v>11</v>
      </c>
      <c r="C565" t="s">
        <v>20</v>
      </c>
      <c r="D565" s="14">
        <f>VLOOKUP(Table4[[#This Row],[District]],district!$A$2:$B$37,2,FALSE)</f>
        <v>36</v>
      </c>
      <c r="E565">
        <v>2009</v>
      </c>
      <c r="F565">
        <v>42.61</v>
      </c>
      <c r="G565">
        <v>66</v>
      </c>
      <c r="H565">
        <v>17.3</v>
      </c>
      <c r="L565" s="15" t="s">
        <v>68</v>
      </c>
      <c r="M565" s="14" t="s">
        <v>71</v>
      </c>
      <c r="N565" s="14" t="str">
        <f t="shared" si="108"/>
        <v>,</v>
      </c>
      <c r="O565" s="14">
        <f t="shared" si="109"/>
        <v>11</v>
      </c>
      <c r="P565" s="14" t="str">
        <f t="shared" si="110"/>
        <v>,</v>
      </c>
      <c r="Q565" s="14">
        <f t="shared" si="111"/>
        <v>36</v>
      </c>
      <c r="R565" s="14" t="str">
        <f t="shared" si="112"/>
        <v>,</v>
      </c>
      <c r="S565" s="14">
        <f t="shared" si="113"/>
        <v>66</v>
      </c>
      <c r="T565" s="14" t="str">
        <f t="shared" si="114"/>
        <v>,</v>
      </c>
      <c r="U565" s="14">
        <f t="shared" si="115"/>
        <v>42.61</v>
      </c>
      <c r="V565" s="14" t="str">
        <f t="shared" si="116"/>
        <v>,</v>
      </c>
      <c r="W565" s="14">
        <f t="shared" si="117"/>
        <v>17.3</v>
      </c>
      <c r="X565" s="14" t="str">
        <f t="shared" si="118"/>
        <v>,</v>
      </c>
      <c r="Y565" s="14">
        <f t="shared" si="119"/>
        <v>2009</v>
      </c>
      <c r="Z565" s="14" t="s">
        <v>72</v>
      </c>
    </row>
    <row r="566" spans="1:26" ht="29" x14ac:dyDescent="0.35">
      <c r="A566" t="s">
        <v>42</v>
      </c>
      <c r="B566" s="13">
        <f>VLOOKUP(Table4[[#This Row],[Crop]],Crop!$A$2:$B$5,2,FALSE)</f>
        <v>11</v>
      </c>
      <c r="C566" t="s">
        <v>20</v>
      </c>
      <c r="D566" s="14">
        <f>VLOOKUP(Table4[[#This Row],[District]],district!$A$2:$B$37,2,FALSE)</f>
        <v>36</v>
      </c>
      <c r="E566">
        <v>2010</v>
      </c>
      <c r="F566">
        <v>44.03</v>
      </c>
      <c r="G566">
        <v>60</v>
      </c>
      <c r="H566">
        <v>19.66</v>
      </c>
      <c r="L566" s="15" t="s">
        <v>68</v>
      </c>
      <c r="M566" s="14" t="s">
        <v>71</v>
      </c>
      <c r="N566" s="14" t="str">
        <f t="shared" si="108"/>
        <v>,</v>
      </c>
      <c r="O566" s="14">
        <f t="shared" si="109"/>
        <v>11</v>
      </c>
      <c r="P566" s="14" t="str">
        <f t="shared" si="110"/>
        <v>,</v>
      </c>
      <c r="Q566" s="14">
        <f t="shared" si="111"/>
        <v>36</v>
      </c>
      <c r="R566" s="14" t="str">
        <f t="shared" si="112"/>
        <v>,</v>
      </c>
      <c r="S566" s="14">
        <f t="shared" si="113"/>
        <v>60</v>
      </c>
      <c r="T566" s="14" t="str">
        <f t="shared" si="114"/>
        <v>,</v>
      </c>
      <c r="U566" s="14">
        <f t="shared" si="115"/>
        <v>44.03</v>
      </c>
      <c r="V566" s="14" t="str">
        <f t="shared" si="116"/>
        <v>,</v>
      </c>
      <c r="W566" s="14">
        <f t="shared" si="117"/>
        <v>19.66</v>
      </c>
      <c r="X566" s="14" t="str">
        <f t="shared" si="118"/>
        <v>,</v>
      </c>
      <c r="Y566" s="14">
        <f t="shared" si="119"/>
        <v>2010</v>
      </c>
      <c r="Z566" s="14" t="s">
        <v>72</v>
      </c>
    </row>
    <row r="567" spans="1:26" ht="29" x14ac:dyDescent="0.35">
      <c r="A567" t="s">
        <v>42</v>
      </c>
      <c r="B567" s="13">
        <f>VLOOKUP(Table4[[#This Row],[Crop]],Crop!$A$2:$B$5,2,FALSE)</f>
        <v>11</v>
      </c>
      <c r="C567" t="s">
        <v>20</v>
      </c>
      <c r="D567" s="14">
        <f>VLOOKUP(Table4[[#This Row],[District]],district!$A$2:$B$37,2,FALSE)</f>
        <v>36</v>
      </c>
      <c r="E567">
        <v>2011</v>
      </c>
      <c r="F567">
        <v>36.44</v>
      </c>
      <c r="G567">
        <v>48</v>
      </c>
      <c r="H567">
        <v>20.34</v>
      </c>
      <c r="L567" s="15" t="s">
        <v>68</v>
      </c>
      <c r="M567" s="14" t="s">
        <v>71</v>
      </c>
      <c r="N567" s="14" t="str">
        <f t="shared" si="108"/>
        <v>,</v>
      </c>
      <c r="O567" s="14">
        <f t="shared" si="109"/>
        <v>11</v>
      </c>
      <c r="P567" s="14" t="str">
        <f t="shared" si="110"/>
        <v>,</v>
      </c>
      <c r="Q567" s="14">
        <f t="shared" si="111"/>
        <v>36</v>
      </c>
      <c r="R567" s="14" t="str">
        <f t="shared" si="112"/>
        <v>,</v>
      </c>
      <c r="S567" s="14">
        <f t="shared" si="113"/>
        <v>48</v>
      </c>
      <c r="T567" s="14" t="str">
        <f t="shared" si="114"/>
        <v>,</v>
      </c>
      <c r="U567" s="14">
        <f t="shared" si="115"/>
        <v>36.44</v>
      </c>
      <c r="V567" s="14" t="str">
        <f t="shared" si="116"/>
        <v>,</v>
      </c>
      <c r="W567" s="14">
        <f t="shared" si="117"/>
        <v>20.34</v>
      </c>
      <c r="X567" s="14" t="str">
        <f t="shared" si="118"/>
        <v>,</v>
      </c>
      <c r="Y567" s="14">
        <f t="shared" si="119"/>
        <v>2011</v>
      </c>
      <c r="Z567" s="14" t="s">
        <v>72</v>
      </c>
    </row>
    <row r="568" spans="1:26" ht="29" x14ac:dyDescent="0.35">
      <c r="A568" t="s">
        <v>42</v>
      </c>
      <c r="B568" s="13">
        <f>VLOOKUP(Table4[[#This Row],[Crop]],Crop!$A$2:$B$5,2,FALSE)</f>
        <v>11</v>
      </c>
      <c r="C568" t="s">
        <v>20</v>
      </c>
      <c r="D568" s="14">
        <f>VLOOKUP(Table4[[#This Row],[District]],district!$A$2:$B$37,2,FALSE)</f>
        <v>36</v>
      </c>
      <c r="E568">
        <v>2012</v>
      </c>
      <c r="F568">
        <v>36.22</v>
      </c>
      <c r="G568">
        <v>45</v>
      </c>
      <c r="H568">
        <v>21.56</v>
      </c>
      <c r="L568" s="15" t="s">
        <v>68</v>
      </c>
      <c r="M568" s="14" t="s">
        <v>71</v>
      </c>
      <c r="N568" s="14" t="str">
        <f t="shared" si="108"/>
        <v>,</v>
      </c>
      <c r="O568" s="14">
        <f t="shared" si="109"/>
        <v>11</v>
      </c>
      <c r="P568" s="14" t="str">
        <f t="shared" si="110"/>
        <v>,</v>
      </c>
      <c r="Q568" s="14">
        <f t="shared" si="111"/>
        <v>36</v>
      </c>
      <c r="R568" s="14" t="str">
        <f t="shared" si="112"/>
        <v>,</v>
      </c>
      <c r="S568" s="14">
        <f t="shared" si="113"/>
        <v>45</v>
      </c>
      <c r="T568" s="14" t="str">
        <f t="shared" si="114"/>
        <v>,</v>
      </c>
      <c r="U568" s="14">
        <f t="shared" si="115"/>
        <v>36.22</v>
      </c>
      <c r="V568" s="14" t="str">
        <f t="shared" si="116"/>
        <v>,</v>
      </c>
      <c r="W568" s="14">
        <f t="shared" si="117"/>
        <v>21.56</v>
      </c>
      <c r="X568" s="14" t="str">
        <f t="shared" si="118"/>
        <v>,</v>
      </c>
      <c r="Y568" s="14">
        <f t="shared" si="119"/>
        <v>2012</v>
      </c>
      <c r="Z568" s="14" t="s">
        <v>72</v>
      </c>
    </row>
    <row r="569" spans="1:26" ht="29" x14ac:dyDescent="0.35">
      <c r="A569" t="s">
        <v>42</v>
      </c>
      <c r="B569" s="13">
        <f>VLOOKUP(Table4[[#This Row],[Crop]],Crop!$A$2:$B$5,2,FALSE)</f>
        <v>11</v>
      </c>
      <c r="C569" t="s">
        <v>20</v>
      </c>
      <c r="D569" s="14">
        <f>VLOOKUP(Table4[[#This Row],[District]],district!$A$2:$B$37,2,FALSE)</f>
        <v>36</v>
      </c>
      <c r="E569">
        <v>2013</v>
      </c>
      <c r="F569">
        <v>45.81</v>
      </c>
      <c r="G569">
        <v>58</v>
      </c>
      <c r="H569">
        <v>21.16</v>
      </c>
      <c r="L569" s="15" t="s">
        <v>68</v>
      </c>
      <c r="M569" s="14" t="s">
        <v>71</v>
      </c>
      <c r="N569" s="14" t="str">
        <f t="shared" si="108"/>
        <v>,</v>
      </c>
      <c r="O569" s="14">
        <f t="shared" si="109"/>
        <v>11</v>
      </c>
      <c r="P569" s="14" t="str">
        <f t="shared" si="110"/>
        <v>,</v>
      </c>
      <c r="Q569" s="14">
        <f t="shared" si="111"/>
        <v>36</v>
      </c>
      <c r="R569" s="14" t="str">
        <f t="shared" si="112"/>
        <v>,</v>
      </c>
      <c r="S569" s="14">
        <f t="shared" si="113"/>
        <v>58</v>
      </c>
      <c r="T569" s="14" t="str">
        <f t="shared" si="114"/>
        <v>,</v>
      </c>
      <c r="U569" s="14">
        <f t="shared" si="115"/>
        <v>45.81</v>
      </c>
      <c r="V569" s="14" t="str">
        <f t="shared" si="116"/>
        <v>,</v>
      </c>
      <c r="W569" s="14">
        <f t="shared" si="117"/>
        <v>21.16</v>
      </c>
      <c r="X569" s="14" t="str">
        <f t="shared" si="118"/>
        <v>,</v>
      </c>
      <c r="Y569" s="14">
        <f t="shared" si="119"/>
        <v>2013</v>
      </c>
      <c r="Z569" s="14" t="s">
        <v>72</v>
      </c>
    </row>
    <row r="570" spans="1:26" ht="29" x14ac:dyDescent="0.35">
      <c r="A570" t="s">
        <v>42</v>
      </c>
      <c r="B570" s="13">
        <f>VLOOKUP(Table4[[#This Row],[Crop]],Crop!$A$2:$B$5,2,FALSE)</f>
        <v>11</v>
      </c>
      <c r="C570" t="s">
        <v>20</v>
      </c>
      <c r="D570" s="14">
        <f>VLOOKUP(Table4[[#This Row],[District]],district!$A$2:$B$37,2,FALSE)</f>
        <v>36</v>
      </c>
      <c r="E570">
        <v>2014</v>
      </c>
      <c r="F570">
        <v>64.12</v>
      </c>
      <c r="G570">
        <v>77</v>
      </c>
      <c r="H570">
        <v>22.31</v>
      </c>
      <c r="L570" s="15" t="s">
        <v>68</v>
      </c>
      <c r="M570" s="14" t="s">
        <v>71</v>
      </c>
      <c r="N570" s="14" t="str">
        <f t="shared" si="108"/>
        <v>,</v>
      </c>
      <c r="O570" s="14">
        <f t="shared" si="109"/>
        <v>11</v>
      </c>
      <c r="P570" s="14" t="str">
        <f t="shared" si="110"/>
        <v>,</v>
      </c>
      <c r="Q570" s="14">
        <f t="shared" si="111"/>
        <v>36</v>
      </c>
      <c r="R570" s="14" t="str">
        <f t="shared" si="112"/>
        <v>,</v>
      </c>
      <c r="S570" s="14">
        <f t="shared" si="113"/>
        <v>77</v>
      </c>
      <c r="T570" s="14" t="str">
        <f t="shared" si="114"/>
        <v>,</v>
      </c>
      <c r="U570" s="14">
        <f t="shared" si="115"/>
        <v>64.12</v>
      </c>
      <c r="V570" s="14" t="str">
        <f t="shared" si="116"/>
        <v>,</v>
      </c>
      <c r="W570" s="14">
        <f t="shared" si="117"/>
        <v>22.31</v>
      </c>
      <c r="X570" s="14" t="str">
        <f t="shared" si="118"/>
        <v>,</v>
      </c>
      <c r="Y570" s="14">
        <f t="shared" si="119"/>
        <v>2014</v>
      </c>
      <c r="Z570" s="14" t="s">
        <v>72</v>
      </c>
    </row>
    <row r="571" spans="1:26" ht="29" x14ac:dyDescent="0.35">
      <c r="A571" t="s">
        <v>42</v>
      </c>
      <c r="B571" s="13">
        <f>VLOOKUP(Table4[[#This Row],[Crop]],Crop!$A$2:$B$5,2,FALSE)</f>
        <v>11</v>
      </c>
      <c r="C571" t="s">
        <v>20</v>
      </c>
      <c r="D571" s="14">
        <f>VLOOKUP(Table4[[#This Row],[District]],district!$A$2:$B$37,2,FALSE)</f>
        <v>36</v>
      </c>
      <c r="E571">
        <v>2015</v>
      </c>
      <c r="F571">
        <v>58.21</v>
      </c>
      <c r="G571">
        <v>77</v>
      </c>
      <c r="H571">
        <v>20.25</v>
      </c>
      <c r="L571" s="15" t="s">
        <v>68</v>
      </c>
      <c r="M571" s="14" t="s">
        <v>71</v>
      </c>
      <c r="N571" s="14" t="str">
        <f t="shared" si="108"/>
        <v>,</v>
      </c>
      <c r="O571" s="14">
        <f t="shared" si="109"/>
        <v>11</v>
      </c>
      <c r="P571" s="14" t="str">
        <f t="shared" si="110"/>
        <v>,</v>
      </c>
      <c r="Q571" s="14">
        <f t="shared" si="111"/>
        <v>36</v>
      </c>
      <c r="R571" s="14" t="str">
        <f t="shared" si="112"/>
        <v>,</v>
      </c>
      <c r="S571" s="14">
        <f t="shared" si="113"/>
        <v>77</v>
      </c>
      <c r="T571" s="14" t="str">
        <f t="shared" si="114"/>
        <v>,</v>
      </c>
      <c r="U571" s="14">
        <f t="shared" si="115"/>
        <v>58.21</v>
      </c>
      <c r="V571" s="14" t="str">
        <f t="shared" si="116"/>
        <v>,</v>
      </c>
      <c r="W571" s="14">
        <f t="shared" si="117"/>
        <v>20.25</v>
      </c>
      <c r="X571" s="14" t="str">
        <f t="shared" si="118"/>
        <v>,</v>
      </c>
      <c r="Y571" s="14">
        <f t="shared" si="119"/>
        <v>2015</v>
      </c>
      <c r="Z571" s="14" t="s">
        <v>72</v>
      </c>
    </row>
    <row r="572" spans="1:26" ht="29" x14ac:dyDescent="0.35">
      <c r="A572" t="s">
        <v>42</v>
      </c>
      <c r="B572" s="13">
        <f>VLOOKUP(Table4[[#This Row],[Crop]],Crop!$A$2:$B$5,2,FALSE)</f>
        <v>11</v>
      </c>
      <c r="C572" t="s">
        <v>20</v>
      </c>
      <c r="D572" s="14">
        <f>VLOOKUP(Table4[[#This Row],[District]],district!$A$2:$B$37,2,FALSE)</f>
        <v>36</v>
      </c>
      <c r="E572">
        <v>2016</v>
      </c>
      <c r="F572">
        <v>62.19</v>
      </c>
      <c r="G572">
        <v>82</v>
      </c>
      <c r="H572">
        <v>20.32</v>
      </c>
      <c r="L572" s="15" t="s">
        <v>68</v>
      </c>
      <c r="M572" s="14" t="s">
        <v>71</v>
      </c>
      <c r="N572" s="14" t="str">
        <f t="shared" si="108"/>
        <v>,</v>
      </c>
      <c r="O572" s="14">
        <f t="shared" si="109"/>
        <v>11</v>
      </c>
      <c r="P572" s="14" t="str">
        <f t="shared" si="110"/>
        <v>,</v>
      </c>
      <c r="Q572" s="14">
        <f t="shared" si="111"/>
        <v>36</v>
      </c>
      <c r="R572" s="14" t="str">
        <f t="shared" si="112"/>
        <v>,</v>
      </c>
      <c r="S572" s="14">
        <f t="shared" si="113"/>
        <v>82</v>
      </c>
      <c r="T572" s="14" t="str">
        <f t="shared" si="114"/>
        <v>,</v>
      </c>
      <c r="U572" s="14">
        <f t="shared" si="115"/>
        <v>62.19</v>
      </c>
      <c r="V572" s="14" t="str">
        <f t="shared" si="116"/>
        <v>,</v>
      </c>
      <c r="W572" s="14">
        <f t="shared" si="117"/>
        <v>20.32</v>
      </c>
      <c r="X572" s="14" t="str">
        <f t="shared" si="118"/>
        <v>,</v>
      </c>
      <c r="Y572" s="14">
        <f t="shared" si="119"/>
        <v>2016</v>
      </c>
      <c r="Z572" s="14" t="s">
        <v>72</v>
      </c>
    </row>
    <row r="573" spans="1:26" ht="29" x14ac:dyDescent="0.35">
      <c r="A573" t="s">
        <v>42</v>
      </c>
      <c r="B573" s="13">
        <f>VLOOKUP(Table4[[#This Row],[Crop]],Crop!$A$2:$B$5,2,FALSE)</f>
        <v>11</v>
      </c>
      <c r="C573" t="s">
        <v>20</v>
      </c>
      <c r="D573" s="14">
        <f>VLOOKUP(Table4[[#This Row],[District]],district!$A$2:$B$37,2,FALSE)</f>
        <v>36</v>
      </c>
      <c r="E573">
        <v>2017</v>
      </c>
      <c r="F573">
        <v>66.94</v>
      </c>
      <c r="G573">
        <v>82</v>
      </c>
      <c r="H573">
        <v>21.87</v>
      </c>
      <c r="L573" s="15" t="s">
        <v>68</v>
      </c>
      <c r="M573" s="14" t="s">
        <v>71</v>
      </c>
      <c r="N573" s="14" t="str">
        <f t="shared" si="108"/>
        <v>,</v>
      </c>
      <c r="O573" s="14">
        <f t="shared" si="109"/>
        <v>11</v>
      </c>
      <c r="P573" s="14" t="str">
        <f t="shared" si="110"/>
        <v>,</v>
      </c>
      <c r="Q573" s="14">
        <f t="shared" si="111"/>
        <v>36</v>
      </c>
      <c r="R573" s="14" t="str">
        <f t="shared" si="112"/>
        <v>,</v>
      </c>
      <c r="S573" s="14">
        <f t="shared" si="113"/>
        <v>82</v>
      </c>
      <c r="T573" s="14" t="str">
        <f t="shared" si="114"/>
        <v>,</v>
      </c>
      <c r="U573" s="14">
        <f t="shared" si="115"/>
        <v>66.94</v>
      </c>
      <c r="V573" s="14" t="str">
        <f t="shared" si="116"/>
        <v>,</v>
      </c>
      <c r="W573" s="14">
        <f t="shared" si="117"/>
        <v>21.87</v>
      </c>
      <c r="X573" s="14" t="str">
        <f t="shared" si="118"/>
        <v>,</v>
      </c>
      <c r="Y573" s="14">
        <f t="shared" si="119"/>
        <v>2017</v>
      </c>
      <c r="Z573" s="14" t="s">
        <v>72</v>
      </c>
    </row>
    <row r="574" spans="1:26" ht="29" x14ac:dyDescent="0.35">
      <c r="A574" t="s">
        <v>42</v>
      </c>
      <c r="B574" s="13">
        <f>VLOOKUP(Table4[[#This Row],[Crop]],Crop!$A$2:$B$5,2,FALSE)</f>
        <v>11</v>
      </c>
      <c r="C574" t="s">
        <v>20</v>
      </c>
      <c r="D574" s="14">
        <f>VLOOKUP(Table4[[#This Row],[District]],district!$A$2:$B$37,2,FALSE)</f>
        <v>36</v>
      </c>
      <c r="E574">
        <v>2018</v>
      </c>
      <c r="F574">
        <v>86.17</v>
      </c>
      <c r="G574">
        <v>89</v>
      </c>
      <c r="H574">
        <v>25.94</v>
      </c>
      <c r="L574" s="15" t="s">
        <v>68</v>
      </c>
      <c r="M574" s="14" t="s">
        <v>71</v>
      </c>
      <c r="N574" s="14" t="str">
        <f t="shared" si="108"/>
        <v>,</v>
      </c>
      <c r="O574" s="14">
        <f t="shared" si="109"/>
        <v>11</v>
      </c>
      <c r="P574" s="14" t="str">
        <f t="shared" si="110"/>
        <v>,</v>
      </c>
      <c r="Q574" s="14">
        <f t="shared" si="111"/>
        <v>36</v>
      </c>
      <c r="R574" s="14" t="str">
        <f t="shared" si="112"/>
        <v>,</v>
      </c>
      <c r="S574" s="14">
        <f t="shared" si="113"/>
        <v>89</v>
      </c>
      <c r="T574" s="14" t="str">
        <f t="shared" si="114"/>
        <v>,</v>
      </c>
      <c r="U574" s="14">
        <f t="shared" si="115"/>
        <v>86.17</v>
      </c>
      <c r="V574" s="14" t="str">
        <f t="shared" si="116"/>
        <v>,</v>
      </c>
      <c r="W574" s="14">
        <f t="shared" si="117"/>
        <v>25.94</v>
      </c>
      <c r="X574" s="14" t="str">
        <f t="shared" si="118"/>
        <v>,</v>
      </c>
      <c r="Y574" s="14">
        <f t="shared" si="119"/>
        <v>2018</v>
      </c>
      <c r="Z574" s="14" t="s">
        <v>72</v>
      </c>
    </row>
    <row r="575" spans="1:26" ht="29" x14ac:dyDescent="0.35">
      <c r="A575" t="s">
        <v>42</v>
      </c>
      <c r="B575" s="13">
        <f>VLOOKUP(Table4[[#This Row],[Crop]],Crop!$A$2:$B$5,2,FALSE)</f>
        <v>11</v>
      </c>
      <c r="C575" t="s">
        <v>20</v>
      </c>
      <c r="D575" s="14">
        <f>VLOOKUP(Table4[[#This Row],[District]],district!$A$2:$B$37,2,FALSE)</f>
        <v>36</v>
      </c>
      <c r="E575">
        <v>2019</v>
      </c>
      <c r="F575">
        <v>69.83</v>
      </c>
      <c r="G575">
        <v>108</v>
      </c>
      <c r="H575">
        <v>17.32</v>
      </c>
      <c r="L575" s="15" t="s">
        <v>68</v>
      </c>
      <c r="M575" s="14" t="s">
        <v>71</v>
      </c>
      <c r="N575" s="14" t="str">
        <f t="shared" ref="N575:N638" si="120">N574</f>
        <v>,</v>
      </c>
      <c r="O575" s="14">
        <f t="shared" ref="O575:O638" si="121">B575</f>
        <v>11</v>
      </c>
      <c r="P575" s="14" t="str">
        <f t="shared" ref="P575:P638" si="122">N575</f>
        <v>,</v>
      </c>
      <c r="Q575" s="14">
        <f t="shared" ref="Q575:Q638" si="123">D575</f>
        <v>36</v>
      </c>
      <c r="R575" s="14" t="str">
        <f t="shared" ref="R575:R638" si="124">N575</f>
        <v>,</v>
      </c>
      <c r="S575" s="14">
        <f t="shared" ref="S575:S638" si="125">G575</f>
        <v>108</v>
      </c>
      <c r="T575" s="14" t="str">
        <f t="shared" ref="T575:T638" si="126">N574</f>
        <v>,</v>
      </c>
      <c r="U575" s="14">
        <f t="shared" ref="U575:U638" si="127">F575</f>
        <v>69.83</v>
      </c>
      <c r="V575" s="14" t="str">
        <f t="shared" ref="V575:V638" si="128">N574</f>
        <v>,</v>
      </c>
      <c r="W575" s="14">
        <f t="shared" ref="W575:W638" si="129">H575</f>
        <v>17.32</v>
      </c>
      <c r="X575" s="14" t="str">
        <f t="shared" ref="X575:X638" si="130">N574</f>
        <v>,</v>
      </c>
      <c r="Y575" s="14">
        <f t="shared" ref="Y575:Y638" si="131">E575</f>
        <v>2019</v>
      </c>
      <c r="Z575" s="14" t="s">
        <v>72</v>
      </c>
    </row>
    <row r="576" spans="1:26" ht="29" x14ac:dyDescent="0.35">
      <c r="A576" t="s">
        <v>42</v>
      </c>
      <c r="B576" s="13">
        <f>VLOOKUP(Table4[[#This Row],[Crop]],Crop!$A$2:$B$5,2,FALSE)</f>
        <v>11</v>
      </c>
      <c r="C576" t="s">
        <v>20</v>
      </c>
      <c r="D576" s="14">
        <f>VLOOKUP(Table4[[#This Row],[District]],district!$A$2:$B$37,2,FALSE)</f>
        <v>36</v>
      </c>
      <c r="E576">
        <v>2020</v>
      </c>
      <c r="F576">
        <v>116.1</v>
      </c>
      <c r="G576">
        <v>129</v>
      </c>
      <c r="H576">
        <v>22.5</v>
      </c>
      <c r="L576" s="15" t="s">
        <v>68</v>
      </c>
      <c r="M576" s="14" t="s">
        <v>71</v>
      </c>
      <c r="N576" s="14" t="str">
        <f t="shared" si="120"/>
        <v>,</v>
      </c>
      <c r="O576" s="14">
        <f t="shared" si="121"/>
        <v>11</v>
      </c>
      <c r="P576" s="14" t="str">
        <f t="shared" si="122"/>
        <v>,</v>
      </c>
      <c r="Q576" s="14">
        <f t="shared" si="123"/>
        <v>36</v>
      </c>
      <c r="R576" s="14" t="str">
        <f t="shared" si="124"/>
        <v>,</v>
      </c>
      <c r="S576" s="14">
        <f t="shared" si="125"/>
        <v>129</v>
      </c>
      <c r="T576" s="14" t="str">
        <f t="shared" si="126"/>
        <v>,</v>
      </c>
      <c r="U576" s="14">
        <f t="shared" si="127"/>
        <v>116.1</v>
      </c>
      <c r="V576" s="14" t="str">
        <f t="shared" si="128"/>
        <v>,</v>
      </c>
      <c r="W576" s="14">
        <f t="shared" si="129"/>
        <v>22.5</v>
      </c>
      <c r="X576" s="14" t="str">
        <f t="shared" si="130"/>
        <v>,</v>
      </c>
      <c r="Y576" s="14">
        <f t="shared" si="131"/>
        <v>2020</v>
      </c>
      <c r="Z576" s="14" t="s">
        <v>72</v>
      </c>
    </row>
    <row r="577" spans="1:26" ht="29" x14ac:dyDescent="0.35">
      <c r="A577" t="s">
        <v>42</v>
      </c>
      <c r="B577" s="13">
        <f>VLOOKUP(Table4[[#This Row],[Crop]],Crop!$A$2:$B$5,2,FALSE)</f>
        <v>11</v>
      </c>
      <c r="C577" t="s">
        <v>20</v>
      </c>
      <c r="D577" s="14">
        <f>VLOOKUP(Table4[[#This Row],[District]],district!$A$2:$B$37,2,FALSE)</f>
        <v>36</v>
      </c>
      <c r="E577">
        <v>2021</v>
      </c>
      <c r="F577">
        <v>142.01</v>
      </c>
      <c r="G577">
        <v>141</v>
      </c>
      <c r="H577">
        <v>25.18</v>
      </c>
      <c r="K577" s="2"/>
      <c r="L577" s="15" t="s">
        <v>68</v>
      </c>
      <c r="M577" s="14" t="s">
        <v>71</v>
      </c>
      <c r="N577" s="14" t="str">
        <f t="shared" si="120"/>
        <v>,</v>
      </c>
      <c r="O577" s="14">
        <f t="shared" si="121"/>
        <v>11</v>
      </c>
      <c r="P577" s="14" t="str">
        <f t="shared" si="122"/>
        <v>,</v>
      </c>
      <c r="Q577" s="14">
        <f t="shared" si="123"/>
        <v>36</v>
      </c>
      <c r="R577" s="14" t="str">
        <f t="shared" si="124"/>
        <v>,</v>
      </c>
      <c r="S577" s="14">
        <f t="shared" si="125"/>
        <v>141</v>
      </c>
      <c r="T577" s="14" t="str">
        <f t="shared" si="126"/>
        <v>,</v>
      </c>
      <c r="U577" s="14">
        <f t="shared" si="127"/>
        <v>142.01</v>
      </c>
      <c r="V577" s="14" t="str">
        <f t="shared" si="128"/>
        <v>,</v>
      </c>
      <c r="W577" s="14">
        <f t="shared" si="129"/>
        <v>25.18</v>
      </c>
      <c r="X577" s="14" t="str">
        <f t="shared" si="130"/>
        <v>,</v>
      </c>
      <c r="Y577" s="14">
        <f t="shared" si="131"/>
        <v>2021</v>
      </c>
      <c r="Z577" s="14" t="s">
        <v>72</v>
      </c>
    </row>
    <row r="578" spans="1:26" ht="29" x14ac:dyDescent="0.35">
      <c r="A578" t="s">
        <v>42</v>
      </c>
      <c r="B578" s="13">
        <f>VLOOKUP(Table4[[#This Row],[Crop]],Crop!$A$2:$B$5,2,FALSE)</f>
        <v>11</v>
      </c>
      <c r="C578" t="s">
        <v>21</v>
      </c>
      <c r="D578" s="14">
        <f>VLOOKUP(Table4[[#This Row],[District]],district!$A$2:$B$37,2,FALSE)</f>
        <v>23</v>
      </c>
      <c r="E578">
        <v>1990</v>
      </c>
      <c r="F578">
        <v>24.57</v>
      </c>
      <c r="G578">
        <v>40</v>
      </c>
      <c r="H578">
        <v>16.46</v>
      </c>
      <c r="L578" s="15" t="s">
        <v>68</v>
      </c>
      <c r="M578" s="14" t="s">
        <v>71</v>
      </c>
      <c r="N578" s="14" t="str">
        <f t="shared" si="120"/>
        <v>,</v>
      </c>
      <c r="O578" s="14">
        <f t="shared" si="121"/>
        <v>11</v>
      </c>
      <c r="P578" s="14" t="str">
        <f t="shared" si="122"/>
        <v>,</v>
      </c>
      <c r="Q578" s="14">
        <f t="shared" si="123"/>
        <v>23</v>
      </c>
      <c r="R578" s="14" t="str">
        <f t="shared" si="124"/>
        <v>,</v>
      </c>
      <c r="S578" s="14">
        <f t="shared" si="125"/>
        <v>40</v>
      </c>
      <c r="T578" s="14" t="str">
        <f t="shared" si="126"/>
        <v>,</v>
      </c>
      <c r="U578" s="14">
        <f t="shared" si="127"/>
        <v>24.57</v>
      </c>
      <c r="V578" s="14" t="str">
        <f t="shared" si="128"/>
        <v>,</v>
      </c>
      <c r="W578" s="14">
        <f t="shared" si="129"/>
        <v>16.46</v>
      </c>
      <c r="X578" s="14" t="str">
        <f t="shared" si="130"/>
        <v>,</v>
      </c>
      <c r="Y578" s="14">
        <f t="shared" si="131"/>
        <v>1990</v>
      </c>
      <c r="Z578" s="14" t="s">
        <v>72</v>
      </c>
    </row>
    <row r="579" spans="1:26" ht="29" x14ac:dyDescent="0.35">
      <c r="A579" t="s">
        <v>42</v>
      </c>
      <c r="B579" s="13">
        <f>VLOOKUP(Table4[[#This Row],[Crop]],Crop!$A$2:$B$5,2,FALSE)</f>
        <v>11</v>
      </c>
      <c r="C579" t="s">
        <v>21</v>
      </c>
      <c r="D579" s="14">
        <f>VLOOKUP(Table4[[#This Row],[District]],district!$A$2:$B$37,2,FALSE)</f>
        <v>23</v>
      </c>
      <c r="E579">
        <v>1991</v>
      </c>
      <c r="F579">
        <v>24.73</v>
      </c>
      <c r="G579">
        <v>40</v>
      </c>
      <c r="H579">
        <v>16.559999999999999</v>
      </c>
      <c r="L579" s="15" t="s">
        <v>68</v>
      </c>
      <c r="M579" s="14" t="s">
        <v>71</v>
      </c>
      <c r="N579" s="14" t="str">
        <f t="shared" si="120"/>
        <v>,</v>
      </c>
      <c r="O579" s="14">
        <f t="shared" si="121"/>
        <v>11</v>
      </c>
      <c r="P579" s="14" t="str">
        <f t="shared" si="122"/>
        <v>,</v>
      </c>
      <c r="Q579" s="14">
        <f t="shared" si="123"/>
        <v>23</v>
      </c>
      <c r="R579" s="14" t="str">
        <f t="shared" si="124"/>
        <v>,</v>
      </c>
      <c r="S579" s="14">
        <f t="shared" si="125"/>
        <v>40</v>
      </c>
      <c r="T579" s="14" t="str">
        <f t="shared" si="126"/>
        <v>,</v>
      </c>
      <c r="U579" s="14">
        <f t="shared" si="127"/>
        <v>24.73</v>
      </c>
      <c r="V579" s="14" t="str">
        <f t="shared" si="128"/>
        <v>,</v>
      </c>
      <c r="W579" s="14">
        <f t="shared" si="129"/>
        <v>16.559999999999999</v>
      </c>
      <c r="X579" s="14" t="str">
        <f t="shared" si="130"/>
        <v>,</v>
      </c>
      <c r="Y579" s="14">
        <f t="shared" si="131"/>
        <v>1991</v>
      </c>
      <c r="Z579" s="14" t="s">
        <v>72</v>
      </c>
    </row>
    <row r="580" spans="1:26" ht="29" x14ac:dyDescent="0.35">
      <c r="A580" t="s">
        <v>42</v>
      </c>
      <c r="B580" s="13">
        <f>VLOOKUP(Table4[[#This Row],[Crop]],Crop!$A$2:$B$5,2,FALSE)</f>
        <v>11</v>
      </c>
      <c r="C580" t="s">
        <v>21</v>
      </c>
      <c r="D580" s="14">
        <f>VLOOKUP(Table4[[#This Row],[District]],district!$A$2:$B$37,2,FALSE)</f>
        <v>23</v>
      </c>
      <c r="E580">
        <v>1992</v>
      </c>
      <c r="F580">
        <v>26.76</v>
      </c>
      <c r="G580">
        <v>43</v>
      </c>
      <c r="H580">
        <v>16.670000000000002</v>
      </c>
      <c r="L580" s="15" t="s">
        <v>68</v>
      </c>
      <c r="M580" s="14" t="s">
        <v>71</v>
      </c>
      <c r="N580" s="14" t="str">
        <f t="shared" si="120"/>
        <v>,</v>
      </c>
      <c r="O580" s="14">
        <f t="shared" si="121"/>
        <v>11</v>
      </c>
      <c r="P580" s="14" t="str">
        <f t="shared" si="122"/>
        <v>,</v>
      </c>
      <c r="Q580" s="14">
        <f t="shared" si="123"/>
        <v>23</v>
      </c>
      <c r="R580" s="14" t="str">
        <f t="shared" si="124"/>
        <v>,</v>
      </c>
      <c r="S580" s="14">
        <f t="shared" si="125"/>
        <v>43</v>
      </c>
      <c r="T580" s="14" t="str">
        <f t="shared" si="126"/>
        <v>,</v>
      </c>
      <c r="U580" s="14">
        <f t="shared" si="127"/>
        <v>26.76</v>
      </c>
      <c r="V580" s="14" t="str">
        <f t="shared" si="128"/>
        <v>,</v>
      </c>
      <c r="W580" s="14">
        <f t="shared" si="129"/>
        <v>16.670000000000002</v>
      </c>
      <c r="X580" s="14" t="str">
        <f t="shared" si="130"/>
        <v>,</v>
      </c>
      <c r="Y580" s="14">
        <f t="shared" si="131"/>
        <v>1992</v>
      </c>
      <c r="Z580" s="14" t="s">
        <v>72</v>
      </c>
    </row>
    <row r="581" spans="1:26" ht="29" x14ac:dyDescent="0.35">
      <c r="A581" t="s">
        <v>42</v>
      </c>
      <c r="B581" s="13">
        <f>VLOOKUP(Table4[[#This Row],[Crop]],Crop!$A$2:$B$5,2,FALSE)</f>
        <v>11</v>
      </c>
      <c r="C581" t="s">
        <v>21</v>
      </c>
      <c r="D581" s="14">
        <f>VLOOKUP(Table4[[#This Row],[District]],district!$A$2:$B$37,2,FALSE)</f>
        <v>23</v>
      </c>
      <c r="E581">
        <v>1993</v>
      </c>
      <c r="F581">
        <v>31.6</v>
      </c>
      <c r="G581">
        <v>48</v>
      </c>
      <c r="H581">
        <v>17.64</v>
      </c>
      <c r="L581" s="15" t="s">
        <v>68</v>
      </c>
      <c r="M581" s="14" t="s">
        <v>71</v>
      </c>
      <c r="N581" s="14" t="str">
        <f t="shared" si="120"/>
        <v>,</v>
      </c>
      <c r="O581" s="14">
        <f t="shared" si="121"/>
        <v>11</v>
      </c>
      <c r="P581" s="14" t="str">
        <f t="shared" si="122"/>
        <v>,</v>
      </c>
      <c r="Q581" s="14">
        <f t="shared" si="123"/>
        <v>23</v>
      </c>
      <c r="R581" s="14" t="str">
        <f t="shared" si="124"/>
        <v>,</v>
      </c>
      <c r="S581" s="14">
        <f t="shared" si="125"/>
        <v>48</v>
      </c>
      <c r="T581" s="14" t="str">
        <f t="shared" si="126"/>
        <v>,</v>
      </c>
      <c r="U581" s="14">
        <f t="shared" si="127"/>
        <v>31.6</v>
      </c>
      <c r="V581" s="14" t="str">
        <f t="shared" si="128"/>
        <v>,</v>
      </c>
      <c r="W581" s="14">
        <f t="shared" si="129"/>
        <v>17.64</v>
      </c>
      <c r="X581" s="14" t="str">
        <f t="shared" si="130"/>
        <v>,</v>
      </c>
      <c r="Y581" s="14">
        <f t="shared" si="131"/>
        <v>1993</v>
      </c>
      <c r="Z581" s="14" t="s">
        <v>72</v>
      </c>
    </row>
    <row r="582" spans="1:26" ht="29" x14ac:dyDescent="0.35">
      <c r="A582" t="s">
        <v>42</v>
      </c>
      <c r="B582" s="13">
        <f>VLOOKUP(Table4[[#This Row],[Crop]],Crop!$A$2:$B$5,2,FALSE)</f>
        <v>11</v>
      </c>
      <c r="C582" t="s">
        <v>21</v>
      </c>
      <c r="D582" s="14">
        <f>VLOOKUP(Table4[[#This Row],[District]],district!$A$2:$B$37,2,FALSE)</f>
        <v>23</v>
      </c>
      <c r="E582">
        <v>1994</v>
      </c>
      <c r="F582">
        <v>24.8</v>
      </c>
      <c r="G582">
        <v>46</v>
      </c>
      <c r="H582">
        <v>14.44</v>
      </c>
      <c r="L582" s="15" t="s">
        <v>68</v>
      </c>
      <c r="M582" s="14" t="s">
        <v>71</v>
      </c>
      <c r="N582" s="14" t="str">
        <f t="shared" si="120"/>
        <v>,</v>
      </c>
      <c r="O582" s="14">
        <f t="shared" si="121"/>
        <v>11</v>
      </c>
      <c r="P582" s="14" t="str">
        <f t="shared" si="122"/>
        <v>,</v>
      </c>
      <c r="Q582" s="14">
        <f t="shared" si="123"/>
        <v>23</v>
      </c>
      <c r="R582" s="14" t="str">
        <f t="shared" si="124"/>
        <v>,</v>
      </c>
      <c r="S582" s="14">
        <f t="shared" si="125"/>
        <v>46</v>
      </c>
      <c r="T582" s="14" t="str">
        <f t="shared" si="126"/>
        <v>,</v>
      </c>
      <c r="U582" s="14">
        <f t="shared" si="127"/>
        <v>24.8</v>
      </c>
      <c r="V582" s="14" t="str">
        <f t="shared" si="128"/>
        <v>,</v>
      </c>
      <c r="W582" s="14">
        <f t="shared" si="129"/>
        <v>14.44</v>
      </c>
      <c r="X582" s="14" t="str">
        <f t="shared" si="130"/>
        <v>,</v>
      </c>
      <c r="Y582" s="14">
        <f t="shared" si="131"/>
        <v>1994</v>
      </c>
      <c r="Z582" s="14" t="s">
        <v>72</v>
      </c>
    </row>
    <row r="583" spans="1:26" ht="29" x14ac:dyDescent="0.35">
      <c r="A583" t="s">
        <v>42</v>
      </c>
      <c r="B583" s="13">
        <f>VLOOKUP(Table4[[#This Row],[Crop]],Crop!$A$2:$B$5,2,FALSE)</f>
        <v>11</v>
      </c>
      <c r="C583" t="s">
        <v>21</v>
      </c>
      <c r="D583" s="14">
        <f>VLOOKUP(Table4[[#This Row],[District]],district!$A$2:$B$37,2,FALSE)</f>
        <v>23</v>
      </c>
      <c r="E583">
        <v>1995</v>
      </c>
      <c r="F583">
        <v>25.53</v>
      </c>
      <c r="G583">
        <v>51</v>
      </c>
      <c r="H583">
        <v>13.41</v>
      </c>
      <c r="L583" s="15" t="s">
        <v>68</v>
      </c>
      <c r="M583" s="14" t="s">
        <v>71</v>
      </c>
      <c r="N583" s="14" t="str">
        <f t="shared" si="120"/>
        <v>,</v>
      </c>
      <c r="O583" s="14">
        <f t="shared" si="121"/>
        <v>11</v>
      </c>
      <c r="P583" s="14" t="str">
        <f t="shared" si="122"/>
        <v>,</v>
      </c>
      <c r="Q583" s="14">
        <f t="shared" si="123"/>
        <v>23</v>
      </c>
      <c r="R583" s="14" t="str">
        <f t="shared" si="124"/>
        <v>,</v>
      </c>
      <c r="S583" s="14">
        <f t="shared" si="125"/>
        <v>51</v>
      </c>
      <c r="T583" s="14" t="str">
        <f t="shared" si="126"/>
        <v>,</v>
      </c>
      <c r="U583" s="14">
        <f t="shared" si="127"/>
        <v>25.53</v>
      </c>
      <c r="V583" s="14" t="str">
        <f t="shared" si="128"/>
        <v>,</v>
      </c>
      <c r="W583" s="14">
        <f t="shared" si="129"/>
        <v>13.41</v>
      </c>
      <c r="X583" s="14" t="str">
        <f t="shared" si="130"/>
        <v>,</v>
      </c>
      <c r="Y583" s="14">
        <f t="shared" si="131"/>
        <v>1995</v>
      </c>
      <c r="Z583" s="14" t="s">
        <v>72</v>
      </c>
    </row>
    <row r="584" spans="1:26" ht="29" x14ac:dyDescent="0.35">
      <c r="A584" t="s">
        <v>42</v>
      </c>
      <c r="B584" s="13">
        <f>VLOOKUP(Table4[[#This Row],[Crop]],Crop!$A$2:$B$5,2,FALSE)</f>
        <v>11</v>
      </c>
      <c r="C584" t="s">
        <v>21</v>
      </c>
      <c r="D584" s="14">
        <f>VLOOKUP(Table4[[#This Row],[District]],district!$A$2:$B$37,2,FALSE)</f>
        <v>23</v>
      </c>
      <c r="E584">
        <v>1996</v>
      </c>
      <c r="F584">
        <v>31.3</v>
      </c>
      <c r="G584">
        <v>53</v>
      </c>
      <c r="H584">
        <v>15.82</v>
      </c>
      <c r="L584" s="15" t="s">
        <v>68</v>
      </c>
      <c r="M584" s="14" t="s">
        <v>71</v>
      </c>
      <c r="N584" s="14" t="str">
        <f t="shared" si="120"/>
        <v>,</v>
      </c>
      <c r="O584" s="14">
        <f t="shared" si="121"/>
        <v>11</v>
      </c>
      <c r="P584" s="14" t="str">
        <f t="shared" si="122"/>
        <v>,</v>
      </c>
      <c r="Q584" s="14">
        <f t="shared" si="123"/>
        <v>23</v>
      </c>
      <c r="R584" s="14" t="str">
        <f t="shared" si="124"/>
        <v>,</v>
      </c>
      <c r="S584" s="14">
        <f t="shared" si="125"/>
        <v>53</v>
      </c>
      <c r="T584" s="14" t="str">
        <f t="shared" si="126"/>
        <v>,</v>
      </c>
      <c r="U584" s="14">
        <f t="shared" si="127"/>
        <v>31.3</v>
      </c>
      <c r="V584" s="14" t="str">
        <f t="shared" si="128"/>
        <v>,</v>
      </c>
      <c r="W584" s="14">
        <f t="shared" si="129"/>
        <v>15.82</v>
      </c>
      <c r="X584" s="14" t="str">
        <f t="shared" si="130"/>
        <v>,</v>
      </c>
      <c r="Y584" s="14">
        <f t="shared" si="131"/>
        <v>1996</v>
      </c>
      <c r="Z584" s="14" t="s">
        <v>72</v>
      </c>
    </row>
    <row r="585" spans="1:26" ht="29" x14ac:dyDescent="0.35">
      <c r="A585" t="s">
        <v>42</v>
      </c>
      <c r="B585" s="13">
        <f>VLOOKUP(Table4[[#This Row],[Crop]],Crop!$A$2:$B$5,2,FALSE)</f>
        <v>11</v>
      </c>
      <c r="C585" t="s">
        <v>21</v>
      </c>
      <c r="D585" s="14">
        <f>VLOOKUP(Table4[[#This Row],[District]],district!$A$2:$B$37,2,FALSE)</f>
        <v>23</v>
      </c>
      <c r="E585">
        <v>1997</v>
      </c>
      <c r="F585">
        <v>34.090000000000003</v>
      </c>
      <c r="G585">
        <v>53</v>
      </c>
      <c r="H585">
        <v>17.23</v>
      </c>
      <c r="L585" s="15" t="s">
        <v>68</v>
      </c>
      <c r="M585" s="14" t="s">
        <v>71</v>
      </c>
      <c r="N585" s="14" t="str">
        <f t="shared" si="120"/>
        <v>,</v>
      </c>
      <c r="O585" s="14">
        <f t="shared" si="121"/>
        <v>11</v>
      </c>
      <c r="P585" s="14" t="str">
        <f t="shared" si="122"/>
        <v>,</v>
      </c>
      <c r="Q585" s="14">
        <f t="shared" si="123"/>
        <v>23</v>
      </c>
      <c r="R585" s="14" t="str">
        <f t="shared" si="124"/>
        <v>,</v>
      </c>
      <c r="S585" s="14">
        <f t="shared" si="125"/>
        <v>53</v>
      </c>
      <c r="T585" s="14" t="str">
        <f t="shared" si="126"/>
        <v>,</v>
      </c>
      <c r="U585" s="14">
        <f t="shared" si="127"/>
        <v>34.090000000000003</v>
      </c>
      <c r="V585" s="14" t="str">
        <f t="shared" si="128"/>
        <v>,</v>
      </c>
      <c r="W585" s="14">
        <f t="shared" si="129"/>
        <v>17.23</v>
      </c>
      <c r="X585" s="14" t="str">
        <f t="shared" si="130"/>
        <v>,</v>
      </c>
      <c r="Y585" s="14">
        <f t="shared" si="131"/>
        <v>1997</v>
      </c>
      <c r="Z585" s="14" t="s">
        <v>72</v>
      </c>
    </row>
    <row r="586" spans="1:26" ht="29" x14ac:dyDescent="0.35">
      <c r="A586" t="s">
        <v>42</v>
      </c>
      <c r="B586" s="13">
        <f>VLOOKUP(Table4[[#This Row],[Crop]],Crop!$A$2:$B$5,2,FALSE)</f>
        <v>11</v>
      </c>
      <c r="C586" t="s">
        <v>21</v>
      </c>
      <c r="D586" s="14">
        <f>VLOOKUP(Table4[[#This Row],[District]],district!$A$2:$B$37,2,FALSE)</f>
        <v>23</v>
      </c>
      <c r="E586">
        <v>1998</v>
      </c>
      <c r="F586">
        <v>30.93</v>
      </c>
      <c r="G586">
        <v>54</v>
      </c>
      <c r="H586">
        <v>15.35</v>
      </c>
      <c r="L586" s="15" t="s">
        <v>68</v>
      </c>
      <c r="M586" s="14" t="s">
        <v>71</v>
      </c>
      <c r="N586" s="14" t="str">
        <f t="shared" si="120"/>
        <v>,</v>
      </c>
      <c r="O586" s="14">
        <f t="shared" si="121"/>
        <v>11</v>
      </c>
      <c r="P586" s="14" t="str">
        <f t="shared" si="122"/>
        <v>,</v>
      </c>
      <c r="Q586" s="14">
        <f t="shared" si="123"/>
        <v>23</v>
      </c>
      <c r="R586" s="14" t="str">
        <f t="shared" si="124"/>
        <v>,</v>
      </c>
      <c r="S586" s="14">
        <f t="shared" si="125"/>
        <v>54</v>
      </c>
      <c r="T586" s="14" t="str">
        <f t="shared" si="126"/>
        <v>,</v>
      </c>
      <c r="U586" s="14">
        <f t="shared" si="127"/>
        <v>30.93</v>
      </c>
      <c r="V586" s="14" t="str">
        <f t="shared" si="128"/>
        <v>,</v>
      </c>
      <c r="W586" s="14">
        <f t="shared" si="129"/>
        <v>15.35</v>
      </c>
      <c r="X586" s="14" t="str">
        <f t="shared" si="130"/>
        <v>,</v>
      </c>
      <c r="Y586" s="14">
        <f t="shared" si="131"/>
        <v>1998</v>
      </c>
      <c r="Z586" s="14" t="s">
        <v>72</v>
      </c>
    </row>
    <row r="587" spans="1:26" ht="29" x14ac:dyDescent="0.35">
      <c r="A587" t="s">
        <v>42</v>
      </c>
      <c r="B587" s="13">
        <f>VLOOKUP(Table4[[#This Row],[Crop]],Crop!$A$2:$B$5,2,FALSE)</f>
        <v>11</v>
      </c>
      <c r="C587" t="s">
        <v>21</v>
      </c>
      <c r="D587" s="14">
        <f>VLOOKUP(Table4[[#This Row],[District]],district!$A$2:$B$37,2,FALSE)</f>
        <v>23</v>
      </c>
      <c r="E587">
        <v>1999</v>
      </c>
      <c r="F587">
        <v>38.549999999999997</v>
      </c>
      <c r="G587">
        <v>58</v>
      </c>
      <c r="H587">
        <v>17.809999999999999</v>
      </c>
      <c r="L587" s="15" t="s">
        <v>68</v>
      </c>
      <c r="M587" s="14" t="s">
        <v>71</v>
      </c>
      <c r="N587" s="14" t="str">
        <f t="shared" si="120"/>
        <v>,</v>
      </c>
      <c r="O587" s="14">
        <f t="shared" si="121"/>
        <v>11</v>
      </c>
      <c r="P587" s="14" t="str">
        <f t="shared" si="122"/>
        <v>,</v>
      </c>
      <c r="Q587" s="14">
        <f t="shared" si="123"/>
        <v>23</v>
      </c>
      <c r="R587" s="14" t="str">
        <f t="shared" si="124"/>
        <v>,</v>
      </c>
      <c r="S587" s="14">
        <f t="shared" si="125"/>
        <v>58</v>
      </c>
      <c r="T587" s="14" t="str">
        <f t="shared" si="126"/>
        <v>,</v>
      </c>
      <c r="U587" s="14">
        <f t="shared" si="127"/>
        <v>38.549999999999997</v>
      </c>
      <c r="V587" s="14" t="str">
        <f t="shared" si="128"/>
        <v>,</v>
      </c>
      <c r="W587" s="14">
        <f t="shared" si="129"/>
        <v>17.809999999999999</v>
      </c>
      <c r="X587" s="14" t="str">
        <f t="shared" si="130"/>
        <v>,</v>
      </c>
      <c r="Y587" s="14">
        <f t="shared" si="131"/>
        <v>1999</v>
      </c>
      <c r="Z587" s="14" t="s">
        <v>72</v>
      </c>
    </row>
    <row r="588" spans="1:26" ht="29" x14ac:dyDescent="0.35">
      <c r="A588" t="s">
        <v>42</v>
      </c>
      <c r="B588" s="13">
        <f>VLOOKUP(Table4[[#This Row],[Crop]],Crop!$A$2:$B$5,2,FALSE)</f>
        <v>11</v>
      </c>
      <c r="C588" t="s">
        <v>21</v>
      </c>
      <c r="D588" s="14">
        <f>VLOOKUP(Table4[[#This Row],[District]],district!$A$2:$B$37,2,FALSE)</f>
        <v>23</v>
      </c>
      <c r="E588">
        <v>2000</v>
      </c>
      <c r="F588">
        <v>40.32</v>
      </c>
      <c r="G588">
        <v>56</v>
      </c>
      <c r="H588">
        <v>19.29</v>
      </c>
      <c r="L588" s="15" t="s">
        <v>68</v>
      </c>
      <c r="M588" s="14" t="s">
        <v>71</v>
      </c>
      <c r="N588" s="14" t="str">
        <f t="shared" si="120"/>
        <v>,</v>
      </c>
      <c r="O588" s="14">
        <f t="shared" si="121"/>
        <v>11</v>
      </c>
      <c r="P588" s="14" t="str">
        <f t="shared" si="122"/>
        <v>,</v>
      </c>
      <c r="Q588" s="14">
        <f t="shared" si="123"/>
        <v>23</v>
      </c>
      <c r="R588" s="14" t="str">
        <f t="shared" si="124"/>
        <v>,</v>
      </c>
      <c r="S588" s="14">
        <f t="shared" si="125"/>
        <v>56</v>
      </c>
      <c r="T588" s="14" t="str">
        <f t="shared" si="126"/>
        <v>,</v>
      </c>
      <c r="U588" s="14">
        <f t="shared" si="127"/>
        <v>40.32</v>
      </c>
      <c r="V588" s="14" t="str">
        <f t="shared" si="128"/>
        <v>,</v>
      </c>
      <c r="W588" s="14">
        <f t="shared" si="129"/>
        <v>19.29</v>
      </c>
      <c r="X588" s="14" t="str">
        <f t="shared" si="130"/>
        <v>,</v>
      </c>
      <c r="Y588" s="14">
        <f t="shared" si="131"/>
        <v>2000</v>
      </c>
      <c r="Z588" s="14" t="s">
        <v>72</v>
      </c>
    </row>
    <row r="589" spans="1:26" ht="29" x14ac:dyDescent="0.35">
      <c r="A589" t="s">
        <v>42</v>
      </c>
      <c r="B589" s="13">
        <f>VLOOKUP(Table4[[#This Row],[Crop]],Crop!$A$2:$B$5,2,FALSE)</f>
        <v>11</v>
      </c>
      <c r="C589" t="s">
        <v>21</v>
      </c>
      <c r="D589" s="14">
        <f>VLOOKUP(Table4[[#This Row],[District]],district!$A$2:$B$37,2,FALSE)</f>
        <v>23</v>
      </c>
      <c r="E589">
        <v>2001</v>
      </c>
      <c r="F589">
        <v>32</v>
      </c>
      <c r="G589">
        <v>49</v>
      </c>
      <c r="H589">
        <v>17.260000000000002</v>
      </c>
      <c r="L589" s="15" t="s">
        <v>68</v>
      </c>
      <c r="M589" s="14" t="s">
        <v>71</v>
      </c>
      <c r="N589" s="14" t="str">
        <f t="shared" si="120"/>
        <v>,</v>
      </c>
      <c r="O589" s="14">
        <f t="shared" si="121"/>
        <v>11</v>
      </c>
      <c r="P589" s="14" t="str">
        <f t="shared" si="122"/>
        <v>,</v>
      </c>
      <c r="Q589" s="14">
        <f t="shared" si="123"/>
        <v>23</v>
      </c>
      <c r="R589" s="14" t="str">
        <f t="shared" si="124"/>
        <v>,</v>
      </c>
      <c r="S589" s="14">
        <f t="shared" si="125"/>
        <v>49</v>
      </c>
      <c r="T589" s="14" t="str">
        <f t="shared" si="126"/>
        <v>,</v>
      </c>
      <c r="U589" s="14">
        <f t="shared" si="127"/>
        <v>32</v>
      </c>
      <c r="V589" s="14" t="str">
        <f t="shared" si="128"/>
        <v>,</v>
      </c>
      <c r="W589" s="14">
        <f t="shared" si="129"/>
        <v>17.260000000000002</v>
      </c>
      <c r="X589" s="14" t="str">
        <f t="shared" si="130"/>
        <v>,</v>
      </c>
      <c r="Y589" s="14">
        <f t="shared" si="131"/>
        <v>2001</v>
      </c>
      <c r="Z589" s="14" t="s">
        <v>72</v>
      </c>
    </row>
    <row r="590" spans="1:26" ht="29" x14ac:dyDescent="0.35">
      <c r="A590" t="s">
        <v>42</v>
      </c>
      <c r="B590" s="13">
        <f>VLOOKUP(Table4[[#This Row],[Crop]],Crop!$A$2:$B$5,2,FALSE)</f>
        <v>11</v>
      </c>
      <c r="C590" t="s">
        <v>21</v>
      </c>
      <c r="D590" s="14">
        <f>VLOOKUP(Table4[[#This Row],[District]],district!$A$2:$B$37,2,FALSE)</f>
        <v>23</v>
      </c>
      <c r="E590">
        <v>2002</v>
      </c>
      <c r="F590">
        <v>32.090000000000003</v>
      </c>
      <c r="G590">
        <v>49</v>
      </c>
      <c r="H590">
        <v>17.55</v>
      </c>
      <c r="L590" s="15" t="s">
        <v>68</v>
      </c>
      <c r="M590" s="14" t="s">
        <v>71</v>
      </c>
      <c r="N590" s="14" t="str">
        <f t="shared" si="120"/>
        <v>,</v>
      </c>
      <c r="O590" s="14">
        <f t="shared" si="121"/>
        <v>11</v>
      </c>
      <c r="P590" s="14" t="str">
        <f t="shared" si="122"/>
        <v>,</v>
      </c>
      <c r="Q590" s="14">
        <f t="shared" si="123"/>
        <v>23</v>
      </c>
      <c r="R590" s="14" t="str">
        <f t="shared" si="124"/>
        <v>,</v>
      </c>
      <c r="S590" s="14">
        <f t="shared" si="125"/>
        <v>49</v>
      </c>
      <c r="T590" s="14" t="str">
        <f t="shared" si="126"/>
        <v>,</v>
      </c>
      <c r="U590" s="14">
        <f t="shared" si="127"/>
        <v>32.090000000000003</v>
      </c>
      <c r="V590" s="14" t="str">
        <f t="shared" si="128"/>
        <v>,</v>
      </c>
      <c r="W590" s="14">
        <f t="shared" si="129"/>
        <v>17.55</v>
      </c>
      <c r="X590" s="14" t="str">
        <f t="shared" si="130"/>
        <v>,</v>
      </c>
      <c r="Y590" s="14">
        <f t="shared" si="131"/>
        <v>2002</v>
      </c>
      <c r="Z590" s="14" t="s">
        <v>72</v>
      </c>
    </row>
    <row r="591" spans="1:26" ht="29" x14ac:dyDescent="0.35">
      <c r="A591" t="s">
        <v>42</v>
      </c>
      <c r="B591" s="13">
        <f>VLOOKUP(Table4[[#This Row],[Crop]],Crop!$A$2:$B$5,2,FALSE)</f>
        <v>11</v>
      </c>
      <c r="C591" t="s">
        <v>21</v>
      </c>
      <c r="D591" s="14">
        <f>VLOOKUP(Table4[[#This Row],[District]],district!$A$2:$B$37,2,FALSE)</f>
        <v>23</v>
      </c>
      <c r="E591">
        <v>2003</v>
      </c>
      <c r="F591">
        <v>33.04</v>
      </c>
      <c r="G591">
        <v>50</v>
      </c>
      <c r="H591">
        <v>17.7</v>
      </c>
      <c r="L591" s="15" t="s">
        <v>68</v>
      </c>
      <c r="M591" s="14" t="s">
        <v>71</v>
      </c>
      <c r="N591" s="14" t="str">
        <f t="shared" si="120"/>
        <v>,</v>
      </c>
      <c r="O591" s="14">
        <f t="shared" si="121"/>
        <v>11</v>
      </c>
      <c r="P591" s="14" t="str">
        <f t="shared" si="122"/>
        <v>,</v>
      </c>
      <c r="Q591" s="14">
        <f t="shared" si="123"/>
        <v>23</v>
      </c>
      <c r="R591" s="14" t="str">
        <f t="shared" si="124"/>
        <v>,</v>
      </c>
      <c r="S591" s="14">
        <f t="shared" si="125"/>
        <v>50</v>
      </c>
      <c r="T591" s="14" t="str">
        <f t="shared" si="126"/>
        <v>,</v>
      </c>
      <c r="U591" s="14">
        <f t="shared" si="127"/>
        <v>33.04</v>
      </c>
      <c r="V591" s="14" t="str">
        <f t="shared" si="128"/>
        <v>,</v>
      </c>
      <c r="W591" s="14">
        <f t="shared" si="129"/>
        <v>17.7</v>
      </c>
      <c r="X591" s="14" t="str">
        <f t="shared" si="130"/>
        <v>,</v>
      </c>
      <c r="Y591" s="14">
        <f t="shared" si="131"/>
        <v>2003</v>
      </c>
      <c r="Z591" s="14" t="s">
        <v>72</v>
      </c>
    </row>
    <row r="592" spans="1:26" ht="29" x14ac:dyDescent="0.35">
      <c r="A592" t="s">
        <v>42</v>
      </c>
      <c r="B592" s="13">
        <f>VLOOKUP(Table4[[#This Row],[Crop]],Crop!$A$2:$B$5,2,FALSE)</f>
        <v>11</v>
      </c>
      <c r="C592" t="s">
        <v>21</v>
      </c>
      <c r="D592" s="14">
        <f>VLOOKUP(Table4[[#This Row],[District]],district!$A$2:$B$37,2,FALSE)</f>
        <v>23</v>
      </c>
      <c r="E592">
        <v>2004</v>
      </c>
      <c r="F592">
        <v>28.48</v>
      </c>
      <c r="G592">
        <v>42</v>
      </c>
      <c r="H592">
        <v>18.170000000000002</v>
      </c>
      <c r="L592" s="15" t="s">
        <v>68</v>
      </c>
      <c r="M592" s="14" t="s">
        <v>71</v>
      </c>
      <c r="N592" s="14" t="str">
        <f t="shared" si="120"/>
        <v>,</v>
      </c>
      <c r="O592" s="14">
        <f t="shared" si="121"/>
        <v>11</v>
      </c>
      <c r="P592" s="14" t="str">
        <f t="shared" si="122"/>
        <v>,</v>
      </c>
      <c r="Q592" s="14">
        <f t="shared" si="123"/>
        <v>23</v>
      </c>
      <c r="R592" s="14" t="str">
        <f t="shared" si="124"/>
        <v>,</v>
      </c>
      <c r="S592" s="14">
        <f t="shared" si="125"/>
        <v>42</v>
      </c>
      <c r="T592" s="14" t="str">
        <f t="shared" si="126"/>
        <v>,</v>
      </c>
      <c r="U592" s="14">
        <f t="shared" si="127"/>
        <v>28.48</v>
      </c>
      <c r="V592" s="14" t="str">
        <f t="shared" si="128"/>
        <v>,</v>
      </c>
      <c r="W592" s="14">
        <f t="shared" si="129"/>
        <v>18.170000000000002</v>
      </c>
      <c r="X592" s="14" t="str">
        <f t="shared" si="130"/>
        <v>,</v>
      </c>
      <c r="Y592" s="14">
        <f t="shared" si="131"/>
        <v>2004</v>
      </c>
      <c r="Z592" s="14" t="s">
        <v>72</v>
      </c>
    </row>
    <row r="593" spans="1:26" ht="29" x14ac:dyDescent="0.35">
      <c r="A593" t="s">
        <v>42</v>
      </c>
      <c r="B593" s="13">
        <f>VLOOKUP(Table4[[#This Row],[Crop]],Crop!$A$2:$B$5,2,FALSE)</f>
        <v>11</v>
      </c>
      <c r="C593" t="s">
        <v>21</v>
      </c>
      <c r="D593" s="14">
        <f>VLOOKUP(Table4[[#This Row],[District]],district!$A$2:$B$37,2,FALSE)</f>
        <v>23</v>
      </c>
      <c r="E593">
        <v>2005</v>
      </c>
      <c r="F593">
        <v>35.68</v>
      </c>
      <c r="G593">
        <v>45</v>
      </c>
      <c r="H593">
        <v>21.24</v>
      </c>
      <c r="L593" s="15" t="s">
        <v>68</v>
      </c>
      <c r="M593" s="14" t="s">
        <v>71</v>
      </c>
      <c r="N593" s="14" t="str">
        <f t="shared" si="120"/>
        <v>,</v>
      </c>
      <c r="O593" s="14">
        <f t="shared" si="121"/>
        <v>11</v>
      </c>
      <c r="P593" s="14" t="str">
        <f t="shared" si="122"/>
        <v>,</v>
      </c>
      <c r="Q593" s="14">
        <f t="shared" si="123"/>
        <v>23</v>
      </c>
      <c r="R593" s="14" t="str">
        <f t="shared" si="124"/>
        <v>,</v>
      </c>
      <c r="S593" s="14">
        <f t="shared" si="125"/>
        <v>45</v>
      </c>
      <c r="T593" s="14" t="str">
        <f t="shared" si="126"/>
        <v>,</v>
      </c>
      <c r="U593" s="14">
        <f t="shared" si="127"/>
        <v>35.68</v>
      </c>
      <c r="V593" s="14" t="str">
        <f t="shared" si="128"/>
        <v>,</v>
      </c>
      <c r="W593" s="14">
        <f t="shared" si="129"/>
        <v>21.24</v>
      </c>
      <c r="X593" s="14" t="str">
        <f t="shared" si="130"/>
        <v>,</v>
      </c>
      <c r="Y593" s="14">
        <f t="shared" si="131"/>
        <v>2005</v>
      </c>
      <c r="Z593" s="14" t="s">
        <v>72</v>
      </c>
    </row>
    <row r="594" spans="1:26" ht="29" x14ac:dyDescent="0.35">
      <c r="A594" t="s">
        <v>42</v>
      </c>
      <c r="B594" s="13">
        <f>VLOOKUP(Table4[[#This Row],[Crop]],Crop!$A$2:$B$5,2,FALSE)</f>
        <v>11</v>
      </c>
      <c r="C594" t="s">
        <v>21</v>
      </c>
      <c r="D594" s="14">
        <f>VLOOKUP(Table4[[#This Row],[District]],district!$A$2:$B$37,2,FALSE)</f>
        <v>23</v>
      </c>
      <c r="E594">
        <v>2006</v>
      </c>
      <c r="F594">
        <v>33.85</v>
      </c>
      <c r="G594">
        <v>47</v>
      </c>
      <c r="H594">
        <v>19.3</v>
      </c>
      <c r="L594" s="15" t="s">
        <v>68</v>
      </c>
      <c r="M594" s="14" t="s">
        <v>71</v>
      </c>
      <c r="N594" s="14" t="str">
        <f t="shared" si="120"/>
        <v>,</v>
      </c>
      <c r="O594" s="14">
        <f t="shared" si="121"/>
        <v>11</v>
      </c>
      <c r="P594" s="14" t="str">
        <f t="shared" si="122"/>
        <v>,</v>
      </c>
      <c r="Q594" s="14">
        <f t="shared" si="123"/>
        <v>23</v>
      </c>
      <c r="R594" s="14" t="str">
        <f t="shared" si="124"/>
        <v>,</v>
      </c>
      <c r="S594" s="14">
        <f t="shared" si="125"/>
        <v>47</v>
      </c>
      <c r="T594" s="14" t="str">
        <f t="shared" si="126"/>
        <v>,</v>
      </c>
      <c r="U594" s="14">
        <f t="shared" si="127"/>
        <v>33.85</v>
      </c>
      <c r="V594" s="14" t="str">
        <f t="shared" si="128"/>
        <v>,</v>
      </c>
      <c r="W594" s="14">
        <f t="shared" si="129"/>
        <v>19.3</v>
      </c>
      <c r="X594" s="14" t="str">
        <f t="shared" si="130"/>
        <v>,</v>
      </c>
      <c r="Y594" s="14">
        <f t="shared" si="131"/>
        <v>2006</v>
      </c>
      <c r="Z594" s="14" t="s">
        <v>72</v>
      </c>
    </row>
    <row r="595" spans="1:26" ht="29" x14ac:dyDescent="0.35">
      <c r="A595" t="s">
        <v>42</v>
      </c>
      <c r="B595" s="13">
        <f>VLOOKUP(Table4[[#This Row],[Crop]],Crop!$A$2:$B$5,2,FALSE)</f>
        <v>11</v>
      </c>
      <c r="C595" t="s">
        <v>21</v>
      </c>
      <c r="D595" s="14">
        <f>VLOOKUP(Table4[[#This Row],[District]],district!$A$2:$B$37,2,FALSE)</f>
        <v>23</v>
      </c>
      <c r="E595">
        <v>2007</v>
      </c>
      <c r="F595">
        <v>38.659999999999997</v>
      </c>
      <c r="G595">
        <v>47</v>
      </c>
      <c r="H595">
        <v>22.04</v>
      </c>
      <c r="L595" s="15" t="s">
        <v>68</v>
      </c>
      <c r="M595" s="14" t="s">
        <v>71</v>
      </c>
      <c r="N595" s="14" t="str">
        <f t="shared" si="120"/>
        <v>,</v>
      </c>
      <c r="O595" s="14">
        <f t="shared" si="121"/>
        <v>11</v>
      </c>
      <c r="P595" s="14" t="str">
        <f t="shared" si="122"/>
        <v>,</v>
      </c>
      <c r="Q595" s="14">
        <f t="shared" si="123"/>
        <v>23</v>
      </c>
      <c r="R595" s="14" t="str">
        <f t="shared" si="124"/>
        <v>,</v>
      </c>
      <c r="S595" s="14">
        <f t="shared" si="125"/>
        <v>47</v>
      </c>
      <c r="T595" s="14" t="str">
        <f t="shared" si="126"/>
        <v>,</v>
      </c>
      <c r="U595" s="14">
        <f t="shared" si="127"/>
        <v>38.659999999999997</v>
      </c>
      <c r="V595" s="14" t="str">
        <f t="shared" si="128"/>
        <v>,</v>
      </c>
      <c r="W595" s="14">
        <f t="shared" si="129"/>
        <v>22.04</v>
      </c>
      <c r="X595" s="14" t="str">
        <f t="shared" si="130"/>
        <v>,</v>
      </c>
      <c r="Y595" s="14">
        <f t="shared" si="131"/>
        <v>2007</v>
      </c>
      <c r="Z595" s="14" t="s">
        <v>72</v>
      </c>
    </row>
    <row r="596" spans="1:26" ht="29" x14ac:dyDescent="0.35">
      <c r="A596" t="s">
        <v>42</v>
      </c>
      <c r="B596" s="13">
        <f>VLOOKUP(Table4[[#This Row],[Crop]],Crop!$A$2:$B$5,2,FALSE)</f>
        <v>11</v>
      </c>
      <c r="C596" t="s">
        <v>21</v>
      </c>
      <c r="D596" s="14">
        <f>VLOOKUP(Table4[[#This Row],[District]],district!$A$2:$B$37,2,FALSE)</f>
        <v>23</v>
      </c>
      <c r="E596">
        <v>2008</v>
      </c>
      <c r="F596">
        <v>48.92</v>
      </c>
      <c r="G596">
        <v>59</v>
      </c>
      <c r="H596">
        <v>22.21</v>
      </c>
      <c r="L596" s="15" t="s">
        <v>68</v>
      </c>
      <c r="M596" s="14" t="s">
        <v>71</v>
      </c>
      <c r="N596" s="14" t="str">
        <f t="shared" si="120"/>
        <v>,</v>
      </c>
      <c r="O596" s="14">
        <f t="shared" si="121"/>
        <v>11</v>
      </c>
      <c r="P596" s="14" t="str">
        <f t="shared" si="122"/>
        <v>,</v>
      </c>
      <c r="Q596" s="14">
        <f t="shared" si="123"/>
        <v>23</v>
      </c>
      <c r="R596" s="14" t="str">
        <f t="shared" si="124"/>
        <v>,</v>
      </c>
      <c r="S596" s="14">
        <f t="shared" si="125"/>
        <v>59</v>
      </c>
      <c r="T596" s="14" t="str">
        <f t="shared" si="126"/>
        <v>,</v>
      </c>
      <c r="U596" s="14">
        <f t="shared" si="127"/>
        <v>48.92</v>
      </c>
      <c r="V596" s="14" t="str">
        <f t="shared" si="128"/>
        <v>,</v>
      </c>
      <c r="W596" s="14">
        <f t="shared" si="129"/>
        <v>22.21</v>
      </c>
      <c r="X596" s="14" t="str">
        <f t="shared" si="130"/>
        <v>,</v>
      </c>
      <c r="Y596" s="14">
        <f t="shared" si="131"/>
        <v>2008</v>
      </c>
      <c r="Z596" s="14" t="s">
        <v>72</v>
      </c>
    </row>
    <row r="597" spans="1:26" ht="29" x14ac:dyDescent="0.35">
      <c r="A597" t="s">
        <v>42</v>
      </c>
      <c r="B597" s="13">
        <f>VLOOKUP(Table4[[#This Row],[Crop]],Crop!$A$2:$B$5,2,FALSE)</f>
        <v>11</v>
      </c>
      <c r="C597" t="s">
        <v>21</v>
      </c>
      <c r="D597" s="14">
        <f>VLOOKUP(Table4[[#This Row],[District]],district!$A$2:$B$37,2,FALSE)</f>
        <v>23</v>
      </c>
      <c r="E597">
        <v>2009</v>
      </c>
      <c r="F597">
        <v>46.94</v>
      </c>
      <c r="G597">
        <v>66</v>
      </c>
      <c r="H597">
        <v>19.05</v>
      </c>
      <c r="L597" s="15" t="s">
        <v>68</v>
      </c>
      <c r="M597" s="14" t="s">
        <v>71</v>
      </c>
      <c r="N597" s="14" t="str">
        <f t="shared" si="120"/>
        <v>,</v>
      </c>
      <c r="O597" s="14">
        <f t="shared" si="121"/>
        <v>11</v>
      </c>
      <c r="P597" s="14" t="str">
        <f t="shared" si="122"/>
        <v>,</v>
      </c>
      <c r="Q597" s="14">
        <f t="shared" si="123"/>
        <v>23</v>
      </c>
      <c r="R597" s="14" t="str">
        <f t="shared" si="124"/>
        <v>,</v>
      </c>
      <c r="S597" s="14">
        <f t="shared" si="125"/>
        <v>66</v>
      </c>
      <c r="T597" s="14" t="str">
        <f t="shared" si="126"/>
        <v>,</v>
      </c>
      <c r="U597" s="14">
        <f t="shared" si="127"/>
        <v>46.94</v>
      </c>
      <c r="V597" s="14" t="str">
        <f t="shared" si="128"/>
        <v>,</v>
      </c>
      <c r="W597" s="14">
        <f t="shared" si="129"/>
        <v>19.05</v>
      </c>
      <c r="X597" s="14" t="str">
        <f t="shared" si="130"/>
        <v>,</v>
      </c>
      <c r="Y597" s="14">
        <f t="shared" si="131"/>
        <v>2009</v>
      </c>
      <c r="Z597" s="14" t="s">
        <v>72</v>
      </c>
    </row>
    <row r="598" spans="1:26" ht="29" x14ac:dyDescent="0.35">
      <c r="A598" t="s">
        <v>42</v>
      </c>
      <c r="B598" s="13">
        <f>VLOOKUP(Table4[[#This Row],[Crop]],Crop!$A$2:$B$5,2,FALSE)</f>
        <v>11</v>
      </c>
      <c r="C598" t="s">
        <v>21</v>
      </c>
      <c r="D598" s="14">
        <f>VLOOKUP(Table4[[#This Row],[District]],district!$A$2:$B$37,2,FALSE)</f>
        <v>23</v>
      </c>
      <c r="E598">
        <v>2010</v>
      </c>
      <c r="F598">
        <v>26.28</v>
      </c>
      <c r="G598">
        <v>38</v>
      </c>
      <c r="H598">
        <v>18.53</v>
      </c>
      <c r="L598" s="15" t="s">
        <v>68</v>
      </c>
      <c r="M598" s="14" t="s">
        <v>71</v>
      </c>
      <c r="N598" s="14" t="str">
        <f t="shared" si="120"/>
        <v>,</v>
      </c>
      <c r="O598" s="14">
        <f t="shared" si="121"/>
        <v>11</v>
      </c>
      <c r="P598" s="14" t="str">
        <f t="shared" si="122"/>
        <v>,</v>
      </c>
      <c r="Q598" s="14">
        <f t="shared" si="123"/>
        <v>23</v>
      </c>
      <c r="R598" s="14" t="str">
        <f t="shared" si="124"/>
        <v>,</v>
      </c>
      <c r="S598" s="14">
        <f t="shared" si="125"/>
        <v>38</v>
      </c>
      <c r="T598" s="14" t="str">
        <f t="shared" si="126"/>
        <v>,</v>
      </c>
      <c r="U598" s="14">
        <f t="shared" si="127"/>
        <v>26.28</v>
      </c>
      <c r="V598" s="14" t="str">
        <f t="shared" si="128"/>
        <v>,</v>
      </c>
      <c r="W598" s="14">
        <f t="shared" si="129"/>
        <v>18.53</v>
      </c>
      <c r="X598" s="14" t="str">
        <f t="shared" si="130"/>
        <v>,</v>
      </c>
      <c r="Y598" s="14">
        <f t="shared" si="131"/>
        <v>2010</v>
      </c>
      <c r="Z598" s="14" t="s">
        <v>72</v>
      </c>
    </row>
    <row r="599" spans="1:26" ht="29" x14ac:dyDescent="0.35">
      <c r="A599" t="s">
        <v>42</v>
      </c>
      <c r="B599" s="13">
        <f>VLOOKUP(Table4[[#This Row],[Crop]],Crop!$A$2:$B$5,2,FALSE)</f>
        <v>11</v>
      </c>
      <c r="C599" t="s">
        <v>21</v>
      </c>
      <c r="D599" s="14">
        <f>VLOOKUP(Table4[[#This Row],[District]],district!$A$2:$B$37,2,FALSE)</f>
        <v>23</v>
      </c>
      <c r="E599">
        <v>2011</v>
      </c>
      <c r="F599">
        <v>40.97</v>
      </c>
      <c r="G599">
        <v>57</v>
      </c>
      <c r="H599">
        <v>19.260000000000002</v>
      </c>
      <c r="L599" s="15" t="s">
        <v>68</v>
      </c>
      <c r="M599" s="14" t="s">
        <v>71</v>
      </c>
      <c r="N599" s="14" t="str">
        <f t="shared" si="120"/>
        <v>,</v>
      </c>
      <c r="O599" s="14">
        <f t="shared" si="121"/>
        <v>11</v>
      </c>
      <c r="P599" s="14" t="str">
        <f t="shared" si="122"/>
        <v>,</v>
      </c>
      <c r="Q599" s="14">
        <f t="shared" si="123"/>
        <v>23</v>
      </c>
      <c r="R599" s="14" t="str">
        <f t="shared" si="124"/>
        <v>,</v>
      </c>
      <c r="S599" s="14">
        <f t="shared" si="125"/>
        <v>57</v>
      </c>
      <c r="T599" s="14" t="str">
        <f t="shared" si="126"/>
        <v>,</v>
      </c>
      <c r="U599" s="14">
        <f t="shared" si="127"/>
        <v>40.97</v>
      </c>
      <c r="V599" s="14" t="str">
        <f t="shared" si="128"/>
        <v>,</v>
      </c>
      <c r="W599" s="14">
        <f t="shared" si="129"/>
        <v>19.260000000000002</v>
      </c>
      <c r="X599" s="14" t="str">
        <f t="shared" si="130"/>
        <v>,</v>
      </c>
      <c r="Y599" s="14">
        <f t="shared" si="131"/>
        <v>2011</v>
      </c>
      <c r="Z599" s="14" t="s">
        <v>72</v>
      </c>
    </row>
    <row r="600" spans="1:26" ht="29" x14ac:dyDescent="0.35">
      <c r="A600" t="s">
        <v>42</v>
      </c>
      <c r="B600" s="13">
        <f>VLOOKUP(Table4[[#This Row],[Crop]],Crop!$A$2:$B$5,2,FALSE)</f>
        <v>11</v>
      </c>
      <c r="C600" t="s">
        <v>21</v>
      </c>
      <c r="D600" s="14">
        <f>VLOOKUP(Table4[[#This Row],[District]],district!$A$2:$B$37,2,FALSE)</f>
        <v>23</v>
      </c>
      <c r="E600">
        <v>2012</v>
      </c>
      <c r="F600">
        <v>46.87</v>
      </c>
      <c r="G600">
        <v>58</v>
      </c>
      <c r="H600">
        <v>21.65</v>
      </c>
      <c r="L600" s="15" t="s">
        <v>68</v>
      </c>
      <c r="M600" s="14" t="s">
        <v>71</v>
      </c>
      <c r="N600" s="14" t="str">
        <f t="shared" si="120"/>
        <v>,</v>
      </c>
      <c r="O600" s="14">
        <f t="shared" si="121"/>
        <v>11</v>
      </c>
      <c r="P600" s="14" t="str">
        <f t="shared" si="122"/>
        <v>,</v>
      </c>
      <c r="Q600" s="14">
        <f t="shared" si="123"/>
        <v>23</v>
      </c>
      <c r="R600" s="14" t="str">
        <f t="shared" si="124"/>
        <v>,</v>
      </c>
      <c r="S600" s="14">
        <f t="shared" si="125"/>
        <v>58</v>
      </c>
      <c r="T600" s="14" t="str">
        <f t="shared" si="126"/>
        <v>,</v>
      </c>
      <c r="U600" s="14">
        <f t="shared" si="127"/>
        <v>46.87</v>
      </c>
      <c r="V600" s="14" t="str">
        <f t="shared" si="128"/>
        <v>,</v>
      </c>
      <c r="W600" s="14">
        <f t="shared" si="129"/>
        <v>21.65</v>
      </c>
      <c r="X600" s="14" t="str">
        <f t="shared" si="130"/>
        <v>,</v>
      </c>
      <c r="Y600" s="14">
        <f t="shared" si="131"/>
        <v>2012</v>
      </c>
      <c r="Z600" s="14" t="s">
        <v>72</v>
      </c>
    </row>
    <row r="601" spans="1:26" ht="29" x14ac:dyDescent="0.35">
      <c r="A601" t="s">
        <v>42</v>
      </c>
      <c r="B601" s="13">
        <f>VLOOKUP(Table4[[#This Row],[Crop]],Crop!$A$2:$B$5,2,FALSE)</f>
        <v>11</v>
      </c>
      <c r="C601" t="s">
        <v>21</v>
      </c>
      <c r="D601" s="14">
        <f>VLOOKUP(Table4[[#This Row],[District]],district!$A$2:$B$37,2,FALSE)</f>
        <v>23</v>
      </c>
      <c r="E601">
        <v>2013</v>
      </c>
      <c r="F601">
        <v>55.57</v>
      </c>
      <c r="G601">
        <v>68</v>
      </c>
      <c r="H601">
        <v>21.89</v>
      </c>
      <c r="L601" s="15" t="s">
        <v>68</v>
      </c>
      <c r="M601" s="14" t="s">
        <v>71</v>
      </c>
      <c r="N601" s="14" t="str">
        <f t="shared" si="120"/>
        <v>,</v>
      </c>
      <c r="O601" s="14">
        <f t="shared" si="121"/>
        <v>11</v>
      </c>
      <c r="P601" s="14" t="str">
        <f t="shared" si="122"/>
        <v>,</v>
      </c>
      <c r="Q601" s="14">
        <f t="shared" si="123"/>
        <v>23</v>
      </c>
      <c r="R601" s="14" t="str">
        <f t="shared" si="124"/>
        <v>,</v>
      </c>
      <c r="S601" s="14">
        <f t="shared" si="125"/>
        <v>68</v>
      </c>
      <c r="T601" s="14" t="str">
        <f t="shared" si="126"/>
        <v>,</v>
      </c>
      <c r="U601" s="14">
        <f t="shared" si="127"/>
        <v>55.57</v>
      </c>
      <c r="V601" s="14" t="str">
        <f t="shared" si="128"/>
        <v>,</v>
      </c>
      <c r="W601" s="14">
        <f t="shared" si="129"/>
        <v>21.89</v>
      </c>
      <c r="X601" s="14" t="str">
        <f t="shared" si="130"/>
        <v>,</v>
      </c>
      <c r="Y601" s="14">
        <f t="shared" si="131"/>
        <v>2013</v>
      </c>
      <c r="Z601" s="14" t="s">
        <v>72</v>
      </c>
    </row>
    <row r="602" spans="1:26" ht="29" x14ac:dyDescent="0.35">
      <c r="A602" t="s">
        <v>42</v>
      </c>
      <c r="B602" s="13">
        <f>VLOOKUP(Table4[[#This Row],[Crop]],Crop!$A$2:$B$5,2,FALSE)</f>
        <v>11</v>
      </c>
      <c r="C602" t="s">
        <v>21</v>
      </c>
      <c r="D602" s="14">
        <f>VLOOKUP(Table4[[#This Row],[District]],district!$A$2:$B$37,2,FALSE)</f>
        <v>23</v>
      </c>
      <c r="E602">
        <v>2014</v>
      </c>
      <c r="F602">
        <v>76.69</v>
      </c>
      <c r="G602">
        <v>98</v>
      </c>
      <c r="H602">
        <v>20.97</v>
      </c>
      <c r="L602" s="15" t="s">
        <v>68</v>
      </c>
      <c r="M602" s="14" t="s">
        <v>71</v>
      </c>
      <c r="N602" s="14" t="str">
        <f t="shared" si="120"/>
        <v>,</v>
      </c>
      <c r="O602" s="14">
        <f t="shared" si="121"/>
        <v>11</v>
      </c>
      <c r="P602" s="14" t="str">
        <f t="shared" si="122"/>
        <v>,</v>
      </c>
      <c r="Q602" s="14">
        <f t="shared" si="123"/>
        <v>23</v>
      </c>
      <c r="R602" s="14" t="str">
        <f t="shared" si="124"/>
        <v>,</v>
      </c>
      <c r="S602" s="14">
        <f t="shared" si="125"/>
        <v>98</v>
      </c>
      <c r="T602" s="14" t="str">
        <f t="shared" si="126"/>
        <v>,</v>
      </c>
      <c r="U602" s="14">
        <f t="shared" si="127"/>
        <v>76.69</v>
      </c>
      <c r="V602" s="14" t="str">
        <f t="shared" si="128"/>
        <v>,</v>
      </c>
      <c r="W602" s="14">
        <f t="shared" si="129"/>
        <v>20.97</v>
      </c>
      <c r="X602" s="14" t="str">
        <f t="shared" si="130"/>
        <v>,</v>
      </c>
      <c r="Y602" s="14">
        <f t="shared" si="131"/>
        <v>2014</v>
      </c>
      <c r="Z602" s="14" t="s">
        <v>72</v>
      </c>
    </row>
    <row r="603" spans="1:26" ht="29" x14ac:dyDescent="0.35">
      <c r="A603" t="s">
        <v>42</v>
      </c>
      <c r="B603" s="13">
        <f>VLOOKUP(Table4[[#This Row],[Crop]],Crop!$A$2:$B$5,2,FALSE)</f>
        <v>11</v>
      </c>
      <c r="C603" t="s">
        <v>21</v>
      </c>
      <c r="D603" s="14">
        <f>VLOOKUP(Table4[[#This Row],[District]],district!$A$2:$B$37,2,FALSE)</f>
        <v>23</v>
      </c>
      <c r="E603">
        <v>2015</v>
      </c>
      <c r="F603">
        <v>69.83</v>
      </c>
      <c r="G603">
        <v>93</v>
      </c>
      <c r="H603">
        <v>20.12</v>
      </c>
      <c r="L603" s="15" t="s">
        <v>68</v>
      </c>
      <c r="M603" s="14" t="s">
        <v>71</v>
      </c>
      <c r="N603" s="14" t="str">
        <f t="shared" si="120"/>
        <v>,</v>
      </c>
      <c r="O603" s="14">
        <f t="shared" si="121"/>
        <v>11</v>
      </c>
      <c r="P603" s="14" t="str">
        <f t="shared" si="122"/>
        <v>,</v>
      </c>
      <c r="Q603" s="14">
        <f t="shared" si="123"/>
        <v>23</v>
      </c>
      <c r="R603" s="14" t="str">
        <f t="shared" si="124"/>
        <v>,</v>
      </c>
      <c r="S603" s="14">
        <f t="shared" si="125"/>
        <v>93</v>
      </c>
      <c r="T603" s="14" t="str">
        <f t="shared" si="126"/>
        <v>,</v>
      </c>
      <c r="U603" s="14">
        <f t="shared" si="127"/>
        <v>69.83</v>
      </c>
      <c r="V603" s="14" t="str">
        <f t="shared" si="128"/>
        <v>,</v>
      </c>
      <c r="W603" s="14">
        <f t="shared" si="129"/>
        <v>20.12</v>
      </c>
      <c r="X603" s="14" t="str">
        <f t="shared" si="130"/>
        <v>,</v>
      </c>
      <c r="Y603" s="14">
        <f t="shared" si="131"/>
        <v>2015</v>
      </c>
      <c r="Z603" s="14" t="s">
        <v>72</v>
      </c>
    </row>
    <row r="604" spans="1:26" ht="29" x14ac:dyDescent="0.35">
      <c r="A604" t="s">
        <v>42</v>
      </c>
      <c r="B604" s="13">
        <f>VLOOKUP(Table4[[#This Row],[Crop]],Crop!$A$2:$B$5,2,FALSE)</f>
        <v>11</v>
      </c>
      <c r="C604" t="s">
        <v>21</v>
      </c>
      <c r="D604" s="14">
        <f>VLOOKUP(Table4[[#This Row],[District]],district!$A$2:$B$37,2,FALSE)</f>
        <v>23</v>
      </c>
      <c r="E604">
        <v>2016</v>
      </c>
      <c r="F604">
        <v>68.790000000000006</v>
      </c>
      <c r="G604">
        <v>90</v>
      </c>
      <c r="H604">
        <v>20.48</v>
      </c>
      <c r="L604" s="15" t="s">
        <v>68</v>
      </c>
      <c r="M604" s="14" t="s">
        <v>71</v>
      </c>
      <c r="N604" s="14" t="str">
        <f t="shared" si="120"/>
        <v>,</v>
      </c>
      <c r="O604" s="14">
        <f t="shared" si="121"/>
        <v>11</v>
      </c>
      <c r="P604" s="14" t="str">
        <f t="shared" si="122"/>
        <v>,</v>
      </c>
      <c r="Q604" s="14">
        <f t="shared" si="123"/>
        <v>23</v>
      </c>
      <c r="R604" s="14" t="str">
        <f t="shared" si="124"/>
        <v>,</v>
      </c>
      <c r="S604" s="14">
        <f t="shared" si="125"/>
        <v>90</v>
      </c>
      <c r="T604" s="14" t="str">
        <f t="shared" si="126"/>
        <v>,</v>
      </c>
      <c r="U604" s="14">
        <f t="shared" si="127"/>
        <v>68.790000000000006</v>
      </c>
      <c r="V604" s="14" t="str">
        <f t="shared" si="128"/>
        <v>,</v>
      </c>
      <c r="W604" s="14">
        <f t="shared" si="129"/>
        <v>20.48</v>
      </c>
      <c r="X604" s="14" t="str">
        <f t="shared" si="130"/>
        <v>,</v>
      </c>
      <c r="Y604" s="14">
        <f t="shared" si="131"/>
        <v>2016</v>
      </c>
      <c r="Z604" s="14" t="s">
        <v>72</v>
      </c>
    </row>
    <row r="605" spans="1:26" ht="29" x14ac:dyDescent="0.35">
      <c r="A605" t="s">
        <v>42</v>
      </c>
      <c r="B605" s="13">
        <f>VLOOKUP(Table4[[#This Row],[Crop]],Crop!$A$2:$B$5,2,FALSE)</f>
        <v>11</v>
      </c>
      <c r="C605" t="s">
        <v>21</v>
      </c>
      <c r="D605" s="14">
        <f>VLOOKUP(Table4[[#This Row],[District]],district!$A$2:$B$37,2,FALSE)</f>
        <v>23</v>
      </c>
      <c r="E605">
        <v>2017</v>
      </c>
      <c r="F605">
        <v>59.77</v>
      </c>
      <c r="G605">
        <v>84</v>
      </c>
      <c r="H605">
        <v>19.059999999999999</v>
      </c>
      <c r="L605" s="15" t="s">
        <v>68</v>
      </c>
      <c r="M605" s="14" t="s">
        <v>71</v>
      </c>
      <c r="N605" s="14" t="str">
        <f t="shared" si="120"/>
        <v>,</v>
      </c>
      <c r="O605" s="14">
        <f t="shared" si="121"/>
        <v>11</v>
      </c>
      <c r="P605" s="14" t="str">
        <f t="shared" si="122"/>
        <v>,</v>
      </c>
      <c r="Q605" s="14">
        <f t="shared" si="123"/>
        <v>23</v>
      </c>
      <c r="R605" s="14" t="str">
        <f t="shared" si="124"/>
        <v>,</v>
      </c>
      <c r="S605" s="14">
        <f t="shared" si="125"/>
        <v>84</v>
      </c>
      <c r="T605" s="14" t="str">
        <f t="shared" si="126"/>
        <v>,</v>
      </c>
      <c r="U605" s="14">
        <f t="shared" si="127"/>
        <v>59.77</v>
      </c>
      <c r="V605" s="14" t="str">
        <f t="shared" si="128"/>
        <v>,</v>
      </c>
      <c r="W605" s="14">
        <f t="shared" si="129"/>
        <v>19.059999999999999</v>
      </c>
      <c r="X605" s="14" t="str">
        <f t="shared" si="130"/>
        <v>,</v>
      </c>
      <c r="Y605" s="14">
        <f t="shared" si="131"/>
        <v>2017</v>
      </c>
      <c r="Z605" s="14" t="s">
        <v>72</v>
      </c>
    </row>
    <row r="606" spans="1:26" ht="29" x14ac:dyDescent="0.35">
      <c r="A606" t="s">
        <v>42</v>
      </c>
      <c r="B606" s="13">
        <f>VLOOKUP(Table4[[#This Row],[Crop]],Crop!$A$2:$B$5,2,FALSE)</f>
        <v>11</v>
      </c>
      <c r="C606" t="s">
        <v>21</v>
      </c>
      <c r="D606" s="14">
        <f>VLOOKUP(Table4[[#This Row],[District]],district!$A$2:$B$37,2,FALSE)</f>
        <v>23</v>
      </c>
      <c r="E606">
        <v>2018</v>
      </c>
      <c r="F606">
        <v>70.42</v>
      </c>
      <c r="G606">
        <v>85</v>
      </c>
      <c r="H606">
        <v>22.2</v>
      </c>
      <c r="L606" s="15" t="s">
        <v>68</v>
      </c>
      <c r="M606" s="14" t="s">
        <v>71</v>
      </c>
      <c r="N606" s="14" t="str">
        <f t="shared" si="120"/>
        <v>,</v>
      </c>
      <c r="O606" s="14">
        <f t="shared" si="121"/>
        <v>11</v>
      </c>
      <c r="P606" s="14" t="str">
        <f t="shared" si="122"/>
        <v>,</v>
      </c>
      <c r="Q606" s="14">
        <f t="shared" si="123"/>
        <v>23</v>
      </c>
      <c r="R606" s="14" t="str">
        <f t="shared" si="124"/>
        <v>,</v>
      </c>
      <c r="S606" s="14">
        <f t="shared" si="125"/>
        <v>85</v>
      </c>
      <c r="T606" s="14" t="str">
        <f t="shared" si="126"/>
        <v>,</v>
      </c>
      <c r="U606" s="14">
        <f t="shared" si="127"/>
        <v>70.42</v>
      </c>
      <c r="V606" s="14" t="str">
        <f t="shared" si="128"/>
        <v>,</v>
      </c>
      <c r="W606" s="14">
        <f t="shared" si="129"/>
        <v>22.2</v>
      </c>
      <c r="X606" s="14" t="str">
        <f t="shared" si="130"/>
        <v>,</v>
      </c>
      <c r="Y606" s="14">
        <f t="shared" si="131"/>
        <v>2018</v>
      </c>
      <c r="Z606" s="14" t="s">
        <v>72</v>
      </c>
    </row>
    <row r="607" spans="1:26" ht="29" x14ac:dyDescent="0.35">
      <c r="A607" t="s">
        <v>42</v>
      </c>
      <c r="B607" s="13">
        <f>VLOOKUP(Table4[[#This Row],[Crop]],Crop!$A$2:$B$5,2,FALSE)</f>
        <v>11</v>
      </c>
      <c r="C607" t="s">
        <v>21</v>
      </c>
      <c r="D607" s="14">
        <f>VLOOKUP(Table4[[#This Row],[District]],district!$A$2:$B$37,2,FALSE)</f>
        <v>23</v>
      </c>
      <c r="E607">
        <v>2019</v>
      </c>
      <c r="F607">
        <v>74.02</v>
      </c>
      <c r="G607">
        <v>103</v>
      </c>
      <c r="H607">
        <v>19.25</v>
      </c>
      <c r="L607" s="15" t="s">
        <v>68</v>
      </c>
      <c r="M607" s="14" t="s">
        <v>71</v>
      </c>
      <c r="N607" s="14" t="str">
        <f t="shared" si="120"/>
        <v>,</v>
      </c>
      <c r="O607" s="14">
        <f t="shared" si="121"/>
        <v>11</v>
      </c>
      <c r="P607" s="14" t="str">
        <f t="shared" si="122"/>
        <v>,</v>
      </c>
      <c r="Q607" s="14">
        <f t="shared" si="123"/>
        <v>23</v>
      </c>
      <c r="R607" s="14" t="str">
        <f t="shared" si="124"/>
        <v>,</v>
      </c>
      <c r="S607" s="14">
        <f t="shared" si="125"/>
        <v>103</v>
      </c>
      <c r="T607" s="14" t="str">
        <f t="shared" si="126"/>
        <v>,</v>
      </c>
      <c r="U607" s="14">
        <f t="shared" si="127"/>
        <v>74.02</v>
      </c>
      <c r="V607" s="14" t="str">
        <f t="shared" si="128"/>
        <v>,</v>
      </c>
      <c r="W607" s="14">
        <f t="shared" si="129"/>
        <v>19.25</v>
      </c>
      <c r="X607" s="14" t="str">
        <f t="shared" si="130"/>
        <v>,</v>
      </c>
      <c r="Y607" s="14">
        <f t="shared" si="131"/>
        <v>2019</v>
      </c>
      <c r="Z607" s="14" t="s">
        <v>72</v>
      </c>
    </row>
    <row r="608" spans="1:26" ht="29" x14ac:dyDescent="0.35">
      <c r="A608" t="s">
        <v>42</v>
      </c>
      <c r="B608" s="13">
        <f>VLOOKUP(Table4[[#This Row],[Crop]],Crop!$A$2:$B$5,2,FALSE)</f>
        <v>11</v>
      </c>
      <c r="C608" t="s">
        <v>21</v>
      </c>
      <c r="D608" s="14">
        <f>VLOOKUP(Table4[[#This Row],[District]],district!$A$2:$B$37,2,FALSE)</f>
        <v>23</v>
      </c>
      <c r="E608">
        <v>2020</v>
      </c>
      <c r="F608">
        <v>90.3</v>
      </c>
      <c r="G608">
        <v>115</v>
      </c>
      <c r="H608">
        <v>19.63</v>
      </c>
      <c r="L608" s="15" t="s">
        <v>68</v>
      </c>
      <c r="M608" s="14" t="s">
        <v>71</v>
      </c>
      <c r="N608" s="14" t="str">
        <f t="shared" si="120"/>
        <v>,</v>
      </c>
      <c r="O608" s="14">
        <f t="shared" si="121"/>
        <v>11</v>
      </c>
      <c r="P608" s="14" t="str">
        <f t="shared" si="122"/>
        <v>,</v>
      </c>
      <c r="Q608" s="14">
        <f t="shared" si="123"/>
        <v>23</v>
      </c>
      <c r="R608" s="14" t="str">
        <f t="shared" si="124"/>
        <v>,</v>
      </c>
      <c r="S608" s="14">
        <f t="shared" si="125"/>
        <v>115</v>
      </c>
      <c r="T608" s="14" t="str">
        <f t="shared" si="126"/>
        <v>,</v>
      </c>
      <c r="U608" s="14">
        <f t="shared" si="127"/>
        <v>90.3</v>
      </c>
      <c r="V608" s="14" t="str">
        <f t="shared" si="128"/>
        <v>,</v>
      </c>
      <c r="W608" s="14">
        <f t="shared" si="129"/>
        <v>19.63</v>
      </c>
      <c r="X608" s="14" t="str">
        <f t="shared" si="130"/>
        <v>,</v>
      </c>
      <c r="Y608" s="14">
        <f t="shared" si="131"/>
        <v>2020</v>
      </c>
      <c r="Z608" s="14" t="s">
        <v>72</v>
      </c>
    </row>
    <row r="609" spans="1:26" ht="29" x14ac:dyDescent="0.35">
      <c r="A609" t="s">
        <v>42</v>
      </c>
      <c r="B609" s="13">
        <f>VLOOKUP(Table4[[#This Row],[Crop]],Crop!$A$2:$B$5,2,FALSE)</f>
        <v>11</v>
      </c>
      <c r="C609" t="s">
        <v>21</v>
      </c>
      <c r="D609" s="14">
        <f>VLOOKUP(Table4[[#This Row],[District]],district!$A$2:$B$37,2,FALSE)</f>
        <v>23</v>
      </c>
      <c r="E609">
        <v>2021</v>
      </c>
      <c r="F609">
        <v>85.04</v>
      </c>
      <c r="G609">
        <v>102</v>
      </c>
      <c r="H609">
        <v>20.84</v>
      </c>
      <c r="K609" s="2"/>
      <c r="L609" s="15" t="s">
        <v>68</v>
      </c>
      <c r="M609" s="14" t="s">
        <v>71</v>
      </c>
      <c r="N609" s="14" t="str">
        <f t="shared" si="120"/>
        <v>,</v>
      </c>
      <c r="O609" s="14">
        <f t="shared" si="121"/>
        <v>11</v>
      </c>
      <c r="P609" s="14" t="str">
        <f t="shared" si="122"/>
        <v>,</v>
      </c>
      <c r="Q609" s="14">
        <f t="shared" si="123"/>
        <v>23</v>
      </c>
      <c r="R609" s="14" t="str">
        <f t="shared" si="124"/>
        <v>,</v>
      </c>
      <c r="S609" s="14">
        <f t="shared" si="125"/>
        <v>102</v>
      </c>
      <c r="T609" s="14" t="str">
        <f t="shared" si="126"/>
        <v>,</v>
      </c>
      <c r="U609" s="14">
        <f t="shared" si="127"/>
        <v>85.04</v>
      </c>
      <c r="V609" s="14" t="str">
        <f t="shared" si="128"/>
        <v>,</v>
      </c>
      <c r="W609" s="14">
        <f t="shared" si="129"/>
        <v>20.84</v>
      </c>
      <c r="X609" s="14" t="str">
        <f t="shared" si="130"/>
        <v>,</v>
      </c>
      <c r="Y609" s="14">
        <f t="shared" si="131"/>
        <v>2021</v>
      </c>
      <c r="Z609" s="14" t="s">
        <v>72</v>
      </c>
    </row>
    <row r="610" spans="1:26" ht="29" x14ac:dyDescent="0.35">
      <c r="A610" t="s">
        <v>42</v>
      </c>
      <c r="B610" s="13">
        <f>VLOOKUP(Table4[[#This Row],[Crop]],Crop!$A$2:$B$5,2,FALSE)</f>
        <v>11</v>
      </c>
      <c r="C610" t="s">
        <v>23</v>
      </c>
      <c r="D610" s="14">
        <f>VLOOKUP(Table4[[#This Row],[District]],district!$A$2:$B$37,2,FALSE)</f>
        <v>7</v>
      </c>
      <c r="E610">
        <v>1990</v>
      </c>
      <c r="F610">
        <v>20.39</v>
      </c>
      <c r="G610">
        <v>47</v>
      </c>
      <c r="H610">
        <v>11.62</v>
      </c>
      <c r="L610" s="15" t="s">
        <v>68</v>
      </c>
      <c r="M610" s="14" t="s">
        <v>71</v>
      </c>
      <c r="N610" s="14" t="str">
        <f t="shared" si="120"/>
        <v>,</v>
      </c>
      <c r="O610" s="14">
        <f t="shared" si="121"/>
        <v>11</v>
      </c>
      <c r="P610" s="14" t="str">
        <f t="shared" si="122"/>
        <v>,</v>
      </c>
      <c r="Q610" s="14">
        <f t="shared" si="123"/>
        <v>7</v>
      </c>
      <c r="R610" s="14" t="str">
        <f t="shared" si="124"/>
        <v>,</v>
      </c>
      <c r="S610" s="14">
        <f t="shared" si="125"/>
        <v>47</v>
      </c>
      <c r="T610" s="14" t="str">
        <f t="shared" si="126"/>
        <v>,</v>
      </c>
      <c r="U610" s="14">
        <f t="shared" si="127"/>
        <v>20.39</v>
      </c>
      <c r="V610" s="14" t="str">
        <f t="shared" si="128"/>
        <v>,</v>
      </c>
      <c r="W610" s="14">
        <f t="shared" si="129"/>
        <v>11.62</v>
      </c>
      <c r="X610" s="14" t="str">
        <f t="shared" si="130"/>
        <v>,</v>
      </c>
      <c r="Y610" s="14">
        <f t="shared" si="131"/>
        <v>1990</v>
      </c>
      <c r="Z610" s="14" t="s">
        <v>72</v>
      </c>
    </row>
    <row r="611" spans="1:26" ht="29" x14ac:dyDescent="0.35">
      <c r="A611" t="s">
        <v>42</v>
      </c>
      <c r="B611" s="13">
        <f>VLOOKUP(Table4[[#This Row],[Crop]],Crop!$A$2:$B$5,2,FALSE)</f>
        <v>11</v>
      </c>
      <c r="C611" t="s">
        <v>23</v>
      </c>
      <c r="D611" s="14">
        <f>VLOOKUP(Table4[[#This Row],[District]],district!$A$2:$B$37,2,FALSE)</f>
        <v>7</v>
      </c>
      <c r="E611">
        <v>1991</v>
      </c>
      <c r="F611">
        <v>23.02</v>
      </c>
      <c r="G611">
        <v>51</v>
      </c>
      <c r="H611">
        <v>12.09</v>
      </c>
      <c r="L611" s="15" t="s">
        <v>68</v>
      </c>
      <c r="M611" s="14" t="s">
        <v>71</v>
      </c>
      <c r="N611" s="14" t="str">
        <f t="shared" si="120"/>
        <v>,</v>
      </c>
      <c r="O611" s="14">
        <f t="shared" si="121"/>
        <v>11</v>
      </c>
      <c r="P611" s="14" t="str">
        <f t="shared" si="122"/>
        <v>,</v>
      </c>
      <c r="Q611" s="14">
        <f t="shared" si="123"/>
        <v>7</v>
      </c>
      <c r="R611" s="14" t="str">
        <f t="shared" si="124"/>
        <v>,</v>
      </c>
      <c r="S611" s="14">
        <f t="shared" si="125"/>
        <v>51</v>
      </c>
      <c r="T611" s="14" t="str">
        <f t="shared" si="126"/>
        <v>,</v>
      </c>
      <c r="U611" s="14">
        <f t="shared" si="127"/>
        <v>23.02</v>
      </c>
      <c r="V611" s="14" t="str">
        <f t="shared" si="128"/>
        <v>,</v>
      </c>
      <c r="W611" s="14">
        <f t="shared" si="129"/>
        <v>12.09</v>
      </c>
      <c r="X611" s="14" t="str">
        <f t="shared" si="130"/>
        <v>,</v>
      </c>
      <c r="Y611" s="14">
        <f t="shared" si="131"/>
        <v>1991</v>
      </c>
      <c r="Z611" s="14" t="s">
        <v>72</v>
      </c>
    </row>
    <row r="612" spans="1:26" ht="29" x14ac:dyDescent="0.35">
      <c r="A612" t="s">
        <v>42</v>
      </c>
      <c r="B612" s="13">
        <f>VLOOKUP(Table4[[#This Row],[Crop]],Crop!$A$2:$B$5,2,FALSE)</f>
        <v>11</v>
      </c>
      <c r="C612" t="s">
        <v>23</v>
      </c>
      <c r="D612" s="14">
        <f>VLOOKUP(Table4[[#This Row],[District]],district!$A$2:$B$37,2,FALSE)</f>
        <v>7</v>
      </c>
      <c r="E612">
        <v>1992</v>
      </c>
      <c r="F612">
        <v>26.59</v>
      </c>
      <c r="G612">
        <v>57</v>
      </c>
      <c r="H612">
        <v>12.5</v>
      </c>
      <c r="L612" s="15" t="s">
        <v>68</v>
      </c>
      <c r="M612" s="14" t="s">
        <v>71</v>
      </c>
      <c r="N612" s="14" t="str">
        <f t="shared" si="120"/>
        <v>,</v>
      </c>
      <c r="O612" s="14">
        <f t="shared" si="121"/>
        <v>11</v>
      </c>
      <c r="P612" s="14" t="str">
        <f t="shared" si="122"/>
        <v>,</v>
      </c>
      <c r="Q612" s="14">
        <f t="shared" si="123"/>
        <v>7</v>
      </c>
      <c r="R612" s="14" t="str">
        <f t="shared" si="124"/>
        <v>,</v>
      </c>
      <c r="S612" s="14">
        <f t="shared" si="125"/>
        <v>57</v>
      </c>
      <c r="T612" s="14" t="str">
        <f t="shared" si="126"/>
        <v>,</v>
      </c>
      <c r="U612" s="14">
        <f t="shared" si="127"/>
        <v>26.59</v>
      </c>
      <c r="V612" s="14" t="str">
        <f t="shared" si="128"/>
        <v>,</v>
      </c>
      <c r="W612" s="14">
        <f t="shared" si="129"/>
        <v>12.5</v>
      </c>
      <c r="X612" s="14" t="str">
        <f t="shared" si="130"/>
        <v>,</v>
      </c>
      <c r="Y612" s="14">
        <f t="shared" si="131"/>
        <v>1992</v>
      </c>
      <c r="Z612" s="14" t="s">
        <v>72</v>
      </c>
    </row>
    <row r="613" spans="1:26" ht="29" x14ac:dyDescent="0.35">
      <c r="A613" t="s">
        <v>42</v>
      </c>
      <c r="B613" s="13">
        <f>VLOOKUP(Table4[[#This Row],[Crop]],Crop!$A$2:$B$5,2,FALSE)</f>
        <v>11</v>
      </c>
      <c r="C613" t="s">
        <v>23</v>
      </c>
      <c r="D613" s="14">
        <f>VLOOKUP(Table4[[#This Row],[District]],district!$A$2:$B$37,2,FALSE)</f>
        <v>7</v>
      </c>
      <c r="E613">
        <v>1993</v>
      </c>
      <c r="F613">
        <v>27.44</v>
      </c>
      <c r="G613">
        <v>57</v>
      </c>
      <c r="H613">
        <v>12.9</v>
      </c>
      <c r="L613" s="15" t="s">
        <v>68</v>
      </c>
      <c r="M613" s="14" t="s">
        <v>71</v>
      </c>
      <c r="N613" s="14" t="str">
        <f t="shared" si="120"/>
        <v>,</v>
      </c>
      <c r="O613" s="14">
        <f t="shared" si="121"/>
        <v>11</v>
      </c>
      <c r="P613" s="14" t="str">
        <f t="shared" si="122"/>
        <v>,</v>
      </c>
      <c r="Q613" s="14">
        <f t="shared" si="123"/>
        <v>7</v>
      </c>
      <c r="R613" s="14" t="str">
        <f t="shared" si="124"/>
        <v>,</v>
      </c>
      <c r="S613" s="14">
        <f t="shared" si="125"/>
        <v>57</v>
      </c>
      <c r="T613" s="14" t="str">
        <f t="shared" si="126"/>
        <v>,</v>
      </c>
      <c r="U613" s="14">
        <f t="shared" si="127"/>
        <v>27.44</v>
      </c>
      <c r="V613" s="14" t="str">
        <f t="shared" si="128"/>
        <v>,</v>
      </c>
      <c r="W613" s="14">
        <f t="shared" si="129"/>
        <v>12.9</v>
      </c>
      <c r="X613" s="14" t="str">
        <f t="shared" si="130"/>
        <v>,</v>
      </c>
      <c r="Y613" s="14">
        <f t="shared" si="131"/>
        <v>1993</v>
      </c>
      <c r="Z613" s="14" t="s">
        <v>72</v>
      </c>
    </row>
    <row r="614" spans="1:26" ht="29" x14ac:dyDescent="0.35">
      <c r="A614" t="s">
        <v>42</v>
      </c>
      <c r="B614" s="13">
        <f>VLOOKUP(Table4[[#This Row],[Crop]],Crop!$A$2:$B$5,2,FALSE)</f>
        <v>11</v>
      </c>
      <c r="C614" t="s">
        <v>23</v>
      </c>
      <c r="D614" s="14">
        <f>VLOOKUP(Table4[[#This Row],[District]],district!$A$2:$B$37,2,FALSE)</f>
        <v>7</v>
      </c>
      <c r="E614">
        <v>1994</v>
      </c>
      <c r="F614">
        <v>24.22</v>
      </c>
      <c r="G614">
        <v>54</v>
      </c>
      <c r="H614">
        <v>12.02</v>
      </c>
      <c r="L614" s="15" t="s">
        <v>68</v>
      </c>
      <c r="M614" s="14" t="s">
        <v>71</v>
      </c>
      <c r="N614" s="14" t="str">
        <f t="shared" si="120"/>
        <v>,</v>
      </c>
      <c r="O614" s="14">
        <f t="shared" si="121"/>
        <v>11</v>
      </c>
      <c r="P614" s="14" t="str">
        <f t="shared" si="122"/>
        <v>,</v>
      </c>
      <c r="Q614" s="14">
        <f t="shared" si="123"/>
        <v>7</v>
      </c>
      <c r="R614" s="14" t="str">
        <f t="shared" si="124"/>
        <v>,</v>
      </c>
      <c r="S614" s="14">
        <f t="shared" si="125"/>
        <v>54</v>
      </c>
      <c r="T614" s="14" t="str">
        <f t="shared" si="126"/>
        <v>,</v>
      </c>
      <c r="U614" s="14">
        <f t="shared" si="127"/>
        <v>24.22</v>
      </c>
      <c r="V614" s="14" t="str">
        <f t="shared" si="128"/>
        <v>,</v>
      </c>
      <c r="W614" s="14">
        <f t="shared" si="129"/>
        <v>12.02</v>
      </c>
      <c r="X614" s="14" t="str">
        <f t="shared" si="130"/>
        <v>,</v>
      </c>
      <c r="Y614" s="14">
        <f t="shared" si="131"/>
        <v>1994</v>
      </c>
      <c r="Z614" s="14" t="s">
        <v>72</v>
      </c>
    </row>
    <row r="615" spans="1:26" ht="29" x14ac:dyDescent="0.35">
      <c r="A615" t="s">
        <v>42</v>
      </c>
      <c r="B615" s="13">
        <f>VLOOKUP(Table4[[#This Row],[Crop]],Crop!$A$2:$B$5,2,FALSE)</f>
        <v>11</v>
      </c>
      <c r="C615" t="s">
        <v>23</v>
      </c>
      <c r="D615" s="14">
        <f>VLOOKUP(Table4[[#This Row],[District]],district!$A$2:$B$37,2,FALSE)</f>
        <v>7</v>
      </c>
      <c r="E615">
        <v>1995</v>
      </c>
      <c r="F615">
        <v>24.33</v>
      </c>
      <c r="G615">
        <v>48</v>
      </c>
      <c r="H615">
        <v>13.58</v>
      </c>
      <c r="L615" s="15" t="s">
        <v>68</v>
      </c>
      <c r="M615" s="14" t="s">
        <v>71</v>
      </c>
      <c r="N615" s="14" t="str">
        <f t="shared" si="120"/>
        <v>,</v>
      </c>
      <c r="O615" s="14">
        <f t="shared" si="121"/>
        <v>11</v>
      </c>
      <c r="P615" s="14" t="str">
        <f t="shared" si="122"/>
        <v>,</v>
      </c>
      <c r="Q615" s="14">
        <f t="shared" si="123"/>
        <v>7</v>
      </c>
      <c r="R615" s="14" t="str">
        <f t="shared" si="124"/>
        <v>,</v>
      </c>
      <c r="S615" s="14">
        <f t="shared" si="125"/>
        <v>48</v>
      </c>
      <c r="T615" s="14" t="str">
        <f t="shared" si="126"/>
        <v>,</v>
      </c>
      <c r="U615" s="14">
        <f t="shared" si="127"/>
        <v>24.33</v>
      </c>
      <c r="V615" s="14" t="str">
        <f t="shared" si="128"/>
        <v>,</v>
      </c>
      <c r="W615" s="14">
        <f t="shared" si="129"/>
        <v>13.58</v>
      </c>
      <c r="X615" s="14" t="str">
        <f t="shared" si="130"/>
        <v>,</v>
      </c>
      <c r="Y615" s="14">
        <f t="shared" si="131"/>
        <v>1995</v>
      </c>
      <c r="Z615" s="14" t="s">
        <v>72</v>
      </c>
    </row>
    <row r="616" spans="1:26" ht="29" x14ac:dyDescent="0.35">
      <c r="A616" t="s">
        <v>42</v>
      </c>
      <c r="B616" s="13">
        <f>VLOOKUP(Table4[[#This Row],[Crop]],Crop!$A$2:$B$5,2,FALSE)</f>
        <v>11</v>
      </c>
      <c r="C616" t="s">
        <v>23</v>
      </c>
      <c r="D616" s="14">
        <f>VLOOKUP(Table4[[#This Row],[District]],district!$A$2:$B$37,2,FALSE)</f>
        <v>7</v>
      </c>
      <c r="E616">
        <v>1996</v>
      </c>
      <c r="F616">
        <v>28.51</v>
      </c>
      <c r="G616">
        <v>49</v>
      </c>
      <c r="H616">
        <v>15.59</v>
      </c>
      <c r="L616" s="15" t="s">
        <v>68</v>
      </c>
      <c r="M616" s="14" t="s">
        <v>71</v>
      </c>
      <c r="N616" s="14" t="str">
        <f t="shared" si="120"/>
        <v>,</v>
      </c>
      <c r="O616" s="14">
        <f t="shared" si="121"/>
        <v>11</v>
      </c>
      <c r="P616" s="14" t="str">
        <f t="shared" si="122"/>
        <v>,</v>
      </c>
      <c r="Q616" s="14">
        <f t="shared" si="123"/>
        <v>7</v>
      </c>
      <c r="R616" s="14" t="str">
        <f t="shared" si="124"/>
        <v>,</v>
      </c>
      <c r="S616" s="14">
        <f t="shared" si="125"/>
        <v>49</v>
      </c>
      <c r="T616" s="14" t="str">
        <f t="shared" si="126"/>
        <v>,</v>
      </c>
      <c r="U616" s="14">
        <f t="shared" si="127"/>
        <v>28.51</v>
      </c>
      <c r="V616" s="14" t="str">
        <f t="shared" si="128"/>
        <v>,</v>
      </c>
      <c r="W616" s="14">
        <f t="shared" si="129"/>
        <v>15.59</v>
      </c>
      <c r="X616" s="14" t="str">
        <f t="shared" si="130"/>
        <v>,</v>
      </c>
      <c r="Y616" s="14">
        <f t="shared" si="131"/>
        <v>1996</v>
      </c>
      <c r="Z616" s="14" t="s">
        <v>72</v>
      </c>
    </row>
    <row r="617" spans="1:26" ht="29" x14ac:dyDescent="0.35">
      <c r="A617" t="s">
        <v>42</v>
      </c>
      <c r="B617" s="13">
        <f>VLOOKUP(Table4[[#This Row],[Crop]],Crop!$A$2:$B$5,2,FALSE)</f>
        <v>11</v>
      </c>
      <c r="C617" t="s">
        <v>23</v>
      </c>
      <c r="D617" s="14">
        <f>VLOOKUP(Table4[[#This Row],[District]],district!$A$2:$B$37,2,FALSE)</f>
        <v>7</v>
      </c>
      <c r="E617">
        <v>1997</v>
      </c>
      <c r="F617">
        <v>30.02</v>
      </c>
      <c r="G617">
        <v>46</v>
      </c>
      <c r="H617">
        <v>17.48</v>
      </c>
      <c r="L617" s="15" t="s">
        <v>68</v>
      </c>
      <c r="M617" s="14" t="s">
        <v>71</v>
      </c>
      <c r="N617" s="14" t="str">
        <f t="shared" si="120"/>
        <v>,</v>
      </c>
      <c r="O617" s="14">
        <f t="shared" si="121"/>
        <v>11</v>
      </c>
      <c r="P617" s="14" t="str">
        <f t="shared" si="122"/>
        <v>,</v>
      </c>
      <c r="Q617" s="14">
        <f t="shared" si="123"/>
        <v>7</v>
      </c>
      <c r="R617" s="14" t="str">
        <f t="shared" si="124"/>
        <v>,</v>
      </c>
      <c r="S617" s="14">
        <f t="shared" si="125"/>
        <v>46</v>
      </c>
      <c r="T617" s="14" t="str">
        <f t="shared" si="126"/>
        <v>,</v>
      </c>
      <c r="U617" s="14">
        <f t="shared" si="127"/>
        <v>30.02</v>
      </c>
      <c r="V617" s="14" t="str">
        <f t="shared" si="128"/>
        <v>,</v>
      </c>
      <c r="W617" s="14">
        <f t="shared" si="129"/>
        <v>17.48</v>
      </c>
      <c r="X617" s="14" t="str">
        <f t="shared" si="130"/>
        <v>,</v>
      </c>
      <c r="Y617" s="14">
        <f t="shared" si="131"/>
        <v>1997</v>
      </c>
      <c r="Z617" s="14" t="s">
        <v>72</v>
      </c>
    </row>
    <row r="618" spans="1:26" ht="29" x14ac:dyDescent="0.35">
      <c r="A618" t="s">
        <v>42</v>
      </c>
      <c r="B618" s="13">
        <f>VLOOKUP(Table4[[#This Row],[Crop]],Crop!$A$2:$B$5,2,FALSE)</f>
        <v>11</v>
      </c>
      <c r="C618" t="s">
        <v>23</v>
      </c>
      <c r="D618" s="14">
        <f>VLOOKUP(Table4[[#This Row],[District]],district!$A$2:$B$37,2,FALSE)</f>
        <v>7</v>
      </c>
      <c r="E618">
        <v>1998</v>
      </c>
      <c r="F618">
        <v>37.28</v>
      </c>
      <c r="G618">
        <v>52</v>
      </c>
      <c r="H618">
        <v>19.21</v>
      </c>
      <c r="L618" s="15" t="s">
        <v>68</v>
      </c>
      <c r="M618" s="14" t="s">
        <v>71</v>
      </c>
      <c r="N618" s="14" t="str">
        <f t="shared" si="120"/>
        <v>,</v>
      </c>
      <c r="O618" s="14">
        <f t="shared" si="121"/>
        <v>11</v>
      </c>
      <c r="P618" s="14" t="str">
        <f t="shared" si="122"/>
        <v>,</v>
      </c>
      <c r="Q618" s="14">
        <f t="shared" si="123"/>
        <v>7</v>
      </c>
      <c r="R618" s="14" t="str">
        <f t="shared" si="124"/>
        <v>,</v>
      </c>
      <c r="S618" s="14">
        <f t="shared" si="125"/>
        <v>52</v>
      </c>
      <c r="T618" s="14" t="str">
        <f t="shared" si="126"/>
        <v>,</v>
      </c>
      <c r="U618" s="14">
        <f t="shared" si="127"/>
        <v>37.28</v>
      </c>
      <c r="V618" s="14" t="str">
        <f t="shared" si="128"/>
        <v>,</v>
      </c>
      <c r="W618" s="14">
        <f t="shared" si="129"/>
        <v>19.21</v>
      </c>
      <c r="X618" s="14" t="str">
        <f t="shared" si="130"/>
        <v>,</v>
      </c>
      <c r="Y618" s="14">
        <f t="shared" si="131"/>
        <v>1998</v>
      </c>
      <c r="Z618" s="14" t="s">
        <v>72</v>
      </c>
    </row>
    <row r="619" spans="1:26" ht="29" x14ac:dyDescent="0.35">
      <c r="A619" t="s">
        <v>42</v>
      </c>
      <c r="B619" s="13">
        <f>VLOOKUP(Table4[[#This Row],[Crop]],Crop!$A$2:$B$5,2,FALSE)</f>
        <v>11</v>
      </c>
      <c r="C619" t="s">
        <v>23</v>
      </c>
      <c r="D619" s="14">
        <f>VLOOKUP(Table4[[#This Row],[District]],district!$A$2:$B$37,2,FALSE)</f>
        <v>7</v>
      </c>
      <c r="E619">
        <v>1999</v>
      </c>
      <c r="F619">
        <v>51.58</v>
      </c>
      <c r="G619">
        <v>61</v>
      </c>
      <c r="H619">
        <v>22.65</v>
      </c>
      <c r="L619" s="15" t="s">
        <v>68</v>
      </c>
      <c r="M619" s="14" t="s">
        <v>71</v>
      </c>
      <c r="N619" s="14" t="str">
        <f t="shared" si="120"/>
        <v>,</v>
      </c>
      <c r="O619" s="14">
        <f t="shared" si="121"/>
        <v>11</v>
      </c>
      <c r="P619" s="14" t="str">
        <f t="shared" si="122"/>
        <v>,</v>
      </c>
      <c r="Q619" s="14">
        <f t="shared" si="123"/>
        <v>7</v>
      </c>
      <c r="R619" s="14" t="str">
        <f t="shared" si="124"/>
        <v>,</v>
      </c>
      <c r="S619" s="14">
        <f t="shared" si="125"/>
        <v>61</v>
      </c>
      <c r="T619" s="14" t="str">
        <f t="shared" si="126"/>
        <v>,</v>
      </c>
      <c r="U619" s="14">
        <f t="shared" si="127"/>
        <v>51.58</v>
      </c>
      <c r="V619" s="14" t="str">
        <f t="shared" si="128"/>
        <v>,</v>
      </c>
      <c r="W619" s="14">
        <f t="shared" si="129"/>
        <v>22.65</v>
      </c>
      <c r="X619" s="14" t="str">
        <f t="shared" si="130"/>
        <v>,</v>
      </c>
      <c r="Y619" s="14">
        <f t="shared" si="131"/>
        <v>1999</v>
      </c>
      <c r="Z619" s="14" t="s">
        <v>72</v>
      </c>
    </row>
    <row r="620" spans="1:26" ht="29" x14ac:dyDescent="0.35">
      <c r="A620" t="s">
        <v>42</v>
      </c>
      <c r="B620" s="13">
        <f>VLOOKUP(Table4[[#This Row],[Crop]],Crop!$A$2:$B$5,2,FALSE)</f>
        <v>11</v>
      </c>
      <c r="C620" t="s">
        <v>23</v>
      </c>
      <c r="D620" s="14">
        <f>VLOOKUP(Table4[[#This Row],[District]],district!$A$2:$B$37,2,FALSE)</f>
        <v>7</v>
      </c>
      <c r="E620">
        <v>2000</v>
      </c>
      <c r="F620">
        <v>53.51</v>
      </c>
      <c r="G620">
        <v>63</v>
      </c>
      <c r="H620">
        <v>22.76</v>
      </c>
      <c r="L620" s="15" t="s">
        <v>68</v>
      </c>
      <c r="M620" s="14" t="s">
        <v>71</v>
      </c>
      <c r="N620" s="14" t="str">
        <f t="shared" si="120"/>
        <v>,</v>
      </c>
      <c r="O620" s="14">
        <f t="shared" si="121"/>
        <v>11</v>
      </c>
      <c r="P620" s="14" t="str">
        <f t="shared" si="122"/>
        <v>,</v>
      </c>
      <c r="Q620" s="14">
        <f t="shared" si="123"/>
        <v>7</v>
      </c>
      <c r="R620" s="14" t="str">
        <f t="shared" si="124"/>
        <v>,</v>
      </c>
      <c r="S620" s="14">
        <f t="shared" si="125"/>
        <v>63</v>
      </c>
      <c r="T620" s="14" t="str">
        <f t="shared" si="126"/>
        <v>,</v>
      </c>
      <c r="U620" s="14">
        <f t="shared" si="127"/>
        <v>53.51</v>
      </c>
      <c r="V620" s="14" t="str">
        <f t="shared" si="128"/>
        <v>,</v>
      </c>
      <c r="W620" s="14">
        <f t="shared" si="129"/>
        <v>22.76</v>
      </c>
      <c r="X620" s="14" t="str">
        <f t="shared" si="130"/>
        <v>,</v>
      </c>
      <c r="Y620" s="14">
        <f t="shared" si="131"/>
        <v>2000</v>
      </c>
      <c r="Z620" s="14" t="s">
        <v>72</v>
      </c>
    </row>
    <row r="621" spans="1:26" ht="29" x14ac:dyDescent="0.35">
      <c r="A621" t="s">
        <v>42</v>
      </c>
      <c r="B621" s="13">
        <f>VLOOKUP(Table4[[#This Row],[Crop]],Crop!$A$2:$B$5,2,FALSE)</f>
        <v>11</v>
      </c>
      <c r="C621" t="s">
        <v>23</v>
      </c>
      <c r="D621" s="14">
        <f>VLOOKUP(Table4[[#This Row],[District]],district!$A$2:$B$37,2,FALSE)</f>
        <v>7</v>
      </c>
      <c r="E621">
        <v>2001</v>
      </c>
      <c r="F621">
        <v>48</v>
      </c>
      <c r="G621">
        <v>56</v>
      </c>
      <c r="H621">
        <v>22.88</v>
      </c>
      <c r="L621" s="15" t="s">
        <v>68</v>
      </c>
      <c r="M621" s="14" t="s">
        <v>71</v>
      </c>
      <c r="N621" s="14" t="str">
        <f t="shared" si="120"/>
        <v>,</v>
      </c>
      <c r="O621" s="14">
        <f t="shared" si="121"/>
        <v>11</v>
      </c>
      <c r="P621" s="14" t="str">
        <f t="shared" si="122"/>
        <v>,</v>
      </c>
      <c r="Q621" s="14">
        <f t="shared" si="123"/>
        <v>7</v>
      </c>
      <c r="R621" s="14" t="str">
        <f t="shared" si="124"/>
        <v>,</v>
      </c>
      <c r="S621" s="14">
        <f t="shared" si="125"/>
        <v>56</v>
      </c>
      <c r="T621" s="14" t="str">
        <f t="shared" si="126"/>
        <v>,</v>
      </c>
      <c r="U621" s="14">
        <f t="shared" si="127"/>
        <v>48</v>
      </c>
      <c r="V621" s="14" t="str">
        <f t="shared" si="128"/>
        <v>,</v>
      </c>
      <c r="W621" s="14">
        <f t="shared" si="129"/>
        <v>22.88</v>
      </c>
      <c r="X621" s="14" t="str">
        <f t="shared" si="130"/>
        <v>,</v>
      </c>
      <c r="Y621" s="14">
        <f t="shared" si="131"/>
        <v>2001</v>
      </c>
      <c r="Z621" s="14" t="s">
        <v>72</v>
      </c>
    </row>
    <row r="622" spans="1:26" ht="29" x14ac:dyDescent="0.35">
      <c r="A622" t="s">
        <v>42</v>
      </c>
      <c r="B622" s="13">
        <f>VLOOKUP(Table4[[#This Row],[Crop]],Crop!$A$2:$B$5,2,FALSE)</f>
        <v>11</v>
      </c>
      <c r="C622" t="s">
        <v>23</v>
      </c>
      <c r="D622" s="14">
        <f>VLOOKUP(Table4[[#This Row],[District]],district!$A$2:$B$37,2,FALSE)</f>
        <v>7</v>
      </c>
      <c r="E622">
        <v>2002</v>
      </c>
      <c r="F622">
        <v>52.93</v>
      </c>
      <c r="G622">
        <v>66</v>
      </c>
      <c r="H622">
        <v>21.49</v>
      </c>
      <c r="L622" s="15" t="s">
        <v>68</v>
      </c>
      <c r="M622" s="14" t="s">
        <v>71</v>
      </c>
      <c r="N622" s="14" t="str">
        <f t="shared" si="120"/>
        <v>,</v>
      </c>
      <c r="O622" s="14">
        <f t="shared" si="121"/>
        <v>11</v>
      </c>
      <c r="P622" s="14" t="str">
        <f t="shared" si="122"/>
        <v>,</v>
      </c>
      <c r="Q622" s="14">
        <f t="shared" si="123"/>
        <v>7</v>
      </c>
      <c r="R622" s="14" t="str">
        <f t="shared" si="124"/>
        <v>,</v>
      </c>
      <c r="S622" s="14">
        <f t="shared" si="125"/>
        <v>66</v>
      </c>
      <c r="T622" s="14" t="str">
        <f t="shared" si="126"/>
        <v>,</v>
      </c>
      <c r="U622" s="14">
        <f t="shared" si="127"/>
        <v>52.93</v>
      </c>
      <c r="V622" s="14" t="str">
        <f t="shared" si="128"/>
        <v>,</v>
      </c>
      <c r="W622" s="14">
        <f t="shared" si="129"/>
        <v>21.49</v>
      </c>
      <c r="X622" s="14" t="str">
        <f t="shared" si="130"/>
        <v>,</v>
      </c>
      <c r="Y622" s="14">
        <f t="shared" si="131"/>
        <v>2002</v>
      </c>
      <c r="Z622" s="14" t="s">
        <v>72</v>
      </c>
    </row>
    <row r="623" spans="1:26" ht="29" x14ac:dyDescent="0.35">
      <c r="A623" t="s">
        <v>42</v>
      </c>
      <c r="B623" s="13">
        <f>VLOOKUP(Table4[[#This Row],[Crop]],Crop!$A$2:$B$5,2,FALSE)</f>
        <v>11</v>
      </c>
      <c r="C623" t="s">
        <v>23</v>
      </c>
      <c r="D623" s="14">
        <f>VLOOKUP(Table4[[#This Row],[District]],district!$A$2:$B$37,2,FALSE)</f>
        <v>7</v>
      </c>
      <c r="E623">
        <v>2003</v>
      </c>
      <c r="F623">
        <v>66.31</v>
      </c>
      <c r="G623">
        <v>70</v>
      </c>
      <c r="H623">
        <v>25.38</v>
      </c>
      <c r="L623" s="15" t="s">
        <v>68</v>
      </c>
      <c r="M623" s="14" t="s">
        <v>71</v>
      </c>
      <c r="N623" s="14" t="str">
        <f t="shared" si="120"/>
        <v>,</v>
      </c>
      <c r="O623" s="14">
        <f t="shared" si="121"/>
        <v>11</v>
      </c>
      <c r="P623" s="14" t="str">
        <f t="shared" si="122"/>
        <v>,</v>
      </c>
      <c r="Q623" s="14">
        <f t="shared" si="123"/>
        <v>7</v>
      </c>
      <c r="R623" s="14" t="str">
        <f t="shared" si="124"/>
        <v>,</v>
      </c>
      <c r="S623" s="14">
        <f t="shared" si="125"/>
        <v>70</v>
      </c>
      <c r="T623" s="14" t="str">
        <f t="shared" si="126"/>
        <v>,</v>
      </c>
      <c r="U623" s="14">
        <f t="shared" si="127"/>
        <v>66.31</v>
      </c>
      <c r="V623" s="14" t="str">
        <f t="shared" si="128"/>
        <v>,</v>
      </c>
      <c r="W623" s="14">
        <f t="shared" si="129"/>
        <v>25.38</v>
      </c>
      <c r="X623" s="14" t="str">
        <f t="shared" si="130"/>
        <v>,</v>
      </c>
      <c r="Y623" s="14">
        <f t="shared" si="131"/>
        <v>2003</v>
      </c>
      <c r="Z623" s="14" t="s">
        <v>72</v>
      </c>
    </row>
    <row r="624" spans="1:26" ht="29" x14ac:dyDescent="0.35">
      <c r="A624" t="s">
        <v>42</v>
      </c>
      <c r="B624" s="13">
        <f>VLOOKUP(Table4[[#This Row],[Crop]],Crop!$A$2:$B$5,2,FALSE)</f>
        <v>11</v>
      </c>
      <c r="C624" t="s">
        <v>23</v>
      </c>
      <c r="D624" s="14">
        <f>VLOOKUP(Table4[[#This Row],[District]],district!$A$2:$B$37,2,FALSE)</f>
        <v>7</v>
      </c>
      <c r="E624">
        <v>2004</v>
      </c>
      <c r="F624">
        <v>62.18</v>
      </c>
      <c r="G624">
        <v>74</v>
      </c>
      <c r="H624">
        <v>22.51</v>
      </c>
      <c r="L624" s="15" t="s">
        <v>68</v>
      </c>
      <c r="M624" s="14" t="s">
        <v>71</v>
      </c>
      <c r="N624" s="14" t="str">
        <f t="shared" si="120"/>
        <v>,</v>
      </c>
      <c r="O624" s="14">
        <f t="shared" si="121"/>
        <v>11</v>
      </c>
      <c r="P624" s="14" t="str">
        <f t="shared" si="122"/>
        <v>,</v>
      </c>
      <c r="Q624" s="14">
        <f t="shared" si="123"/>
        <v>7</v>
      </c>
      <c r="R624" s="14" t="str">
        <f t="shared" si="124"/>
        <v>,</v>
      </c>
      <c r="S624" s="14">
        <f t="shared" si="125"/>
        <v>74</v>
      </c>
      <c r="T624" s="14" t="str">
        <f t="shared" si="126"/>
        <v>,</v>
      </c>
      <c r="U624" s="14">
        <f t="shared" si="127"/>
        <v>62.18</v>
      </c>
      <c r="V624" s="14" t="str">
        <f t="shared" si="128"/>
        <v>,</v>
      </c>
      <c r="W624" s="14">
        <f t="shared" si="129"/>
        <v>22.51</v>
      </c>
      <c r="X624" s="14" t="str">
        <f t="shared" si="130"/>
        <v>,</v>
      </c>
      <c r="Y624" s="14">
        <f t="shared" si="131"/>
        <v>2004</v>
      </c>
      <c r="Z624" s="14" t="s">
        <v>72</v>
      </c>
    </row>
    <row r="625" spans="1:26" ht="29" x14ac:dyDescent="0.35">
      <c r="A625" t="s">
        <v>42</v>
      </c>
      <c r="B625" s="13">
        <f>VLOOKUP(Table4[[#This Row],[Crop]],Crop!$A$2:$B$5,2,FALSE)</f>
        <v>11</v>
      </c>
      <c r="C625" t="s">
        <v>23</v>
      </c>
      <c r="D625" s="14">
        <f>VLOOKUP(Table4[[#This Row],[District]],district!$A$2:$B$37,2,FALSE)</f>
        <v>7</v>
      </c>
      <c r="E625">
        <v>2005</v>
      </c>
      <c r="F625">
        <v>68.19</v>
      </c>
      <c r="G625">
        <v>74</v>
      </c>
      <c r="H625">
        <v>24.69</v>
      </c>
      <c r="L625" s="15" t="s">
        <v>68</v>
      </c>
      <c r="M625" s="14" t="s">
        <v>71</v>
      </c>
      <c r="N625" s="14" t="str">
        <f t="shared" si="120"/>
        <v>,</v>
      </c>
      <c r="O625" s="14">
        <f t="shared" si="121"/>
        <v>11</v>
      </c>
      <c r="P625" s="14" t="str">
        <f t="shared" si="122"/>
        <v>,</v>
      </c>
      <c r="Q625" s="14">
        <f t="shared" si="123"/>
        <v>7</v>
      </c>
      <c r="R625" s="14" t="str">
        <f t="shared" si="124"/>
        <v>,</v>
      </c>
      <c r="S625" s="14">
        <f t="shared" si="125"/>
        <v>74</v>
      </c>
      <c r="T625" s="14" t="str">
        <f t="shared" si="126"/>
        <v>,</v>
      </c>
      <c r="U625" s="14">
        <f t="shared" si="127"/>
        <v>68.19</v>
      </c>
      <c r="V625" s="14" t="str">
        <f t="shared" si="128"/>
        <v>,</v>
      </c>
      <c r="W625" s="14">
        <f t="shared" si="129"/>
        <v>24.69</v>
      </c>
      <c r="X625" s="14" t="str">
        <f t="shared" si="130"/>
        <v>,</v>
      </c>
      <c r="Y625" s="14">
        <f t="shared" si="131"/>
        <v>2005</v>
      </c>
      <c r="Z625" s="14" t="s">
        <v>72</v>
      </c>
    </row>
    <row r="626" spans="1:26" ht="29" x14ac:dyDescent="0.35">
      <c r="A626" t="s">
        <v>42</v>
      </c>
      <c r="B626" s="13">
        <f>VLOOKUP(Table4[[#This Row],[Crop]],Crop!$A$2:$B$5,2,FALSE)</f>
        <v>11</v>
      </c>
      <c r="C626" t="s">
        <v>23</v>
      </c>
      <c r="D626" s="14">
        <f>VLOOKUP(Table4[[#This Row],[District]],district!$A$2:$B$37,2,FALSE)</f>
        <v>7</v>
      </c>
      <c r="E626">
        <v>2006</v>
      </c>
      <c r="F626">
        <v>53.59</v>
      </c>
      <c r="G626">
        <v>63</v>
      </c>
      <c r="H626">
        <v>22.79</v>
      </c>
      <c r="L626" s="15" t="s">
        <v>68</v>
      </c>
      <c r="M626" s="14" t="s">
        <v>71</v>
      </c>
      <c r="N626" s="14" t="str">
        <f t="shared" si="120"/>
        <v>,</v>
      </c>
      <c r="O626" s="14">
        <f t="shared" si="121"/>
        <v>11</v>
      </c>
      <c r="P626" s="14" t="str">
        <f t="shared" si="122"/>
        <v>,</v>
      </c>
      <c r="Q626" s="14">
        <f t="shared" si="123"/>
        <v>7</v>
      </c>
      <c r="R626" s="14" t="str">
        <f t="shared" si="124"/>
        <v>,</v>
      </c>
      <c r="S626" s="14">
        <f t="shared" si="125"/>
        <v>63</v>
      </c>
      <c r="T626" s="14" t="str">
        <f t="shared" si="126"/>
        <v>,</v>
      </c>
      <c r="U626" s="14">
        <f t="shared" si="127"/>
        <v>53.59</v>
      </c>
      <c r="V626" s="14" t="str">
        <f t="shared" si="128"/>
        <v>,</v>
      </c>
      <c r="W626" s="14">
        <f t="shared" si="129"/>
        <v>22.79</v>
      </c>
      <c r="X626" s="14" t="str">
        <f t="shared" si="130"/>
        <v>,</v>
      </c>
      <c r="Y626" s="14">
        <f t="shared" si="131"/>
        <v>2006</v>
      </c>
      <c r="Z626" s="14" t="s">
        <v>72</v>
      </c>
    </row>
    <row r="627" spans="1:26" ht="29" x14ac:dyDescent="0.35">
      <c r="A627" t="s">
        <v>42</v>
      </c>
      <c r="B627" s="13">
        <f>VLOOKUP(Table4[[#This Row],[Crop]],Crop!$A$2:$B$5,2,FALSE)</f>
        <v>11</v>
      </c>
      <c r="C627" t="s">
        <v>23</v>
      </c>
      <c r="D627" s="14">
        <f>VLOOKUP(Table4[[#This Row],[District]],district!$A$2:$B$37,2,FALSE)</f>
        <v>7</v>
      </c>
      <c r="E627">
        <v>2007</v>
      </c>
      <c r="F627">
        <v>63.4</v>
      </c>
      <c r="G627">
        <v>72</v>
      </c>
      <c r="H627">
        <v>23.59</v>
      </c>
      <c r="L627" s="15" t="s">
        <v>68</v>
      </c>
      <c r="M627" s="14" t="s">
        <v>71</v>
      </c>
      <c r="N627" s="14" t="str">
        <f t="shared" si="120"/>
        <v>,</v>
      </c>
      <c r="O627" s="14">
        <f t="shared" si="121"/>
        <v>11</v>
      </c>
      <c r="P627" s="14" t="str">
        <f t="shared" si="122"/>
        <v>,</v>
      </c>
      <c r="Q627" s="14">
        <f t="shared" si="123"/>
        <v>7</v>
      </c>
      <c r="R627" s="14" t="str">
        <f t="shared" si="124"/>
        <v>,</v>
      </c>
      <c r="S627" s="14">
        <f t="shared" si="125"/>
        <v>72</v>
      </c>
      <c r="T627" s="14" t="str">
        <f t="shared" si="126"/>
        <v>,</v>
      </c>
      <c r="U627" s="14">
        <f t="shared" si="127"/>
        <v>63.4</v>
      </c>
      <c r="V627" s="14" t="str">
        <f t="shared" si="128"/>
        <v>,</v>
      </c>
      <c r="W627" s="14">
        <f t="shared" si="129"/>
        <v>23.59</v>
      </c>
      <c r="X627" s="14" t="str">
        <f t="shared" si="130"/>
        <v>,</v>
      </c>
      <c r="Y627" s="14">
        <f t="shared" si="131"/>
        <v>2007</v>
      </c>
      <c r="Z627" s="14" t="s">
        <v>72</v>
      </c>
    </row>
    <row r="628" spans="1:26" ht="29" x14ac:dyDescent="0.35">
      <c r="A628" t="s">
        <v>42</v>
      </c>
      <c r="B628" s="13">
        <f>VLOOKUP(Table4[[#This Row],[Crop]],Crop!$A$2:$B$5,2,FALSE)</f>
        <v>11</v>
      </c>
      <c r="C628" t="s">
        <v>23</v>
      </c>
      <c r="D628" s="14">
        <f>VLOOKUP(Table4[[#This Row],[District]],district!$A$2:$B$37,2,FALSE)</f>
        <v>7</v>
      </c>
      <c r="E628">
        <v>2008</v>
      </c>
      <c r="F628">
        <v>80.22</v>
      </c>
      <c r="G628">
        <v>90</v>
      </c>
      <c r="H628">
        <v>23.88</v>
      </c>
      <c r="L628" s="15" t="s">
        <v>68</v>
      </c>
      <c r="M628" s="14" t="s">
        <v>71</v>
      </c>
      <c r="N628" s="14" t="str">
        <f t="shared" si="120"/>
        <v>,</v>
      </c>
      <c r="O628" s="14">
        <f t="shared" si="121"/>
        <v>11</v>
      </c>
      <c r="P628" s="14" t="str">
        <f t="shared" si="122"/>
        <v>,</v>
      </c>
      <c r="Q628" s="14">
        <f t="shared" si="123"/>
        <v>7</v>
      </c>
      <c r="R628" s="14" t="str">
        <f t="shared" si="124"/>
        <v>,</v>
      </c>
      <c r="S628" s="14">
        <f t="shared" si="125"/>
        <v>90</v>
      </c>
      <c r="T628" s="14" t="str">
        <f t="shared" si="126"/>
        <v>,</v>
      </c>
      <c r="U628" s="14">
        <f t="shared" si="127"/>
        <v>80.22</v>
      </c>
      <c r="V628" s="14" t="str">
        <f t="shared" si="128"/>
        <v>,</v>
      </c>
      <c r="W628" s="14">
        <f t="shared" si="129"/>
        <v>23.88</v>
      </c>
      <c r="X628" s="14" t="str">
        <f t="shared" si="130"/>
        <v>,</v>
      </c>
      <c r="Y628" s="14">
        <f t="shared" si="131"/>
        <v>2008</v>
      </c>
      <c r="Z628" s="14" t="s">
        <v>72</v>
      </c>
    </row>
    <row r="629" spans="1:26" ht="29" x14ac:dyDescent="0.35">
      <c r="A629" t="s">
        <v>42</v>
      </c>
      <c r="B629" s="13">
        <f>VLOOKUP(Table4[[#This Row],[Crop]],Crop!$A$2:$B$5,2,FALSE)</f>
        <v>11</v>
      </c>
      <c r="C629" t="s">
        <v>23</v>
      </c>
      <c r="D629" s="14">
        <f>VLOOKUP(Table4[[#This Row],[District]],district!$A$2:$B$37,2,FALSE)</f>
        <v>7</v>
      </c>
      <c r="E629">
        <v>2009</v>
      </c>
      <c r="F629">
        <v>98.01</v>
      </c>
      <c r="G629">
        <v>101</v>
      </c>
      <c r="H629">
        <v>26</v>
      </c>
      <c r="L629" s="15" t="s">
        <v>68</v>
      </c>
      <c r="M629" s="14" t="s">
        <v>71</v>
      </c>
      <c r="N629" s="14" t="str">
        <f t="shared" si="120"/>
        <v>,</v>
      </c>
      <c r="O629" s="14">
        <f t="shared" si="121"/>
        <v>11</v>
      </c>
      <c r="P629" s="14" t="str">
        <f t="shared" si="122"/>
        <v>,</v>
      </c>
      <c r="Q629" s="14">
        <f t="shared" si="123"/>
        <v>7</v>
      </c>
      <c r="R629" s="14" t="str">
        <f t="shared" si="124"/>
        <v>,</v>
      </c>
      <c r="S629" s="14">
        <f t="shared" si="125"/>
        <v>101</v>
      </c>
      <c r="T629" s="14" t="str">
        <f t="shared" si="126"/>
        <v>,</v>
      </c>
      <c r="U629" s="14">
        <f t="shared" si="127"/>
        <v>98.01</v>
      </c>
      <c r="V629" s="14" t="str">
        <f t="shared" si="128"/>
        <v>,</v>
      </c>
      <c r="W629" s="14">
        <f t="shared" si="129"/>
        <v>26</v>
      </c>
      <c r="X629" s="14" t="str">
        <f t="shared" si="130"/>
        <v>,</v>
      </c>
      <c r="Y629" s="14">
        <f t="shared" si="131"/>
        <v>2009</v>
      </c>
      <c r="Z629" s="14" t="s">
        <v>72</v>
      </c>
    </row>
    <row r="630" spans="1:26" ht="29" x14ac:dyDescent="0.35">
      <c r="A630" t="s">
        <v>42</v>
      </c>
      <c r="B630" s="13">
        <f>VLOOKUP(Table4[[#This Row],[Crop]],Crop!$A$2:$B$5,2,FALSE)</f>
        <v>11</v>
      </c>
      <c r="C630" t="s">
        <v>23</v>
      </c>
      <c r="D630" s="14">
        <f>VLOOKUP(Table4[[#This Row],[District]],district!$A$2:$B$37,2,FALSE)</f>
        <v>7</v>
      </c>
      <c r="E630">
        <v>2010</v>
      </c>
      <c r="F630">
        <v>60.36</v>
      </c>
      <c r="G630">
        <v>72</v>
      </c>
      <c r="H630">
        <v>22.46</v>
      </c>
      <c r="L630" s="15" t="s">
        <v>68</v>
      </c>
      <c r="M630" s="14" t="s">
        <v>71</v>
      </c>
      <c r="N630" s="14" t="str">
        <f t="shared" si="120"/>
        <v>,</v>
      </c>
      <c r="O630" s="14">
        <f t="shared" si="121"/>
        <v>11</v>
      </c>
      <c r="P630" s="14" t="str">
        <f t="shared" si="122"/>
        <v>,</v>
      </c>
      <c r="Q630" s="14">
        <f t="shared" si="123"/>
        <v>7</v>
      </c>
      <c r="R630" s="14" t="str">
        <f t="shared" si="124"/>
        <v>,</v>
      </c>
      <c r="S630" s="14">
        <f t="shared" si="125"/>
        <v>72</v>
      </c>
      <c r="T630" s="14" t="str">
        <f t="shared" si="126"/>
        <v>,</v>
      </c>
      <c r="U630" s="14">
        <f t="shared" si="127"/>
        <v>60.36</v>
      </c>
      <c r="V630" s="14" t="str">
        <f t="shared" si="128"/>
        <v>,</v>
      </c>
      <c r="W630" s="14">
        <f t="shared" si="129"/>
        <v>22.46</v>
      </c>
      <c r="X630" s="14" t="str">
        <f t="shared" si="130"/>
        <v>,</v>
      </c>
      <c r="Y630" s="14">
        <f t="shared" si="131"/>
        <v>2010</v>
      </c>
      <c r="Z630" s="14" t="s">
        <v>72</v>
      </c>
    </row>
    <row r="631" spans="1:26" ht="29" x14ac:dyDescent="0.35">
      <c r="A631" t="s">
        <v>42</v>
      </c>
      <c r="B631" s="13">
        <f>VLOOKUP(Table4[[#This Row],[Crop]],Crop!$A$2:$B$5,2,FALSE)</f>
        <v>11</v>
      </c>
      <c r="C631" t="s">
        <v>23</v>
      </c>
      <c r="D631" s="14">
        <f>VLOOKUP(Table4[[#This Row],[District]],district!$A$2:$B$37,2,FALSE)</f>
        <v>7</v>
      </c>
      <c r="E631">
        <v>2011</v>
      </c>
      <c r="F631">
        <v>70.010000000000005</v>
      </c>
      <c r="G631">
        <v>75</v>
      </c>
      <c r="H631">
        <v>25.01</v>
      </c>
      <c r="L631" s="15" t="s">
        <v>68</v>
      </c>
      <c r="M631" s="14" t="s">
        <v>71</v>
      </c>
      <c r="N631" s="14" t="str">
        <f t="shared" si="120"/>
        <v>,</v>
      </c>
      <c r="O631" s="14">
        <f t="shared" si="121"/>
        <v>11</v>
      </c>
      <c r="P631" s="14" t="str">
        <f t="shared" si="122"/>
        <v>,</v>
      </c>
      <c r="Q631" s="14">
        <f t="shared" si="123"/>
        <v>7</v>
      </c>
      <c r="R631" s="14" t="str">
        <f t="shared" si="124"/>
        <v>,</v>
      </c>
      <c r="S631" s="14">
        <f t="shared" si="125"/>
        <v>75</v>
      </c>
      <c r="T631" s="14" t="str">
        <f t="shared" si="126"/>
        <v>,</v>
      </c>
      <c r="U631" s="14">
        <f t="shared" si="127"/>
        <v>70.010000000000005</v>
      </c>
      <c r="V631" s="14" t="str">
        <f t="shared" si="128"/>
        <v>,</v>
      </c>
      <c r="W631" s="14">
        <f t="shared" si="129"/>
        <v>25.01</v>
      </c>
      <c r="X631" s="14" t="str">
        <f t="shared" si="130"/>
        <v>,</v>
      </c>
      <c r="Y631" s="14">
        <f t="shared" si="131"/>
        <v>2011</v>
      </c>
      <c r="Z631" s="14" t="s">
        <v>72</v>
      </c>
    </row>
    <row r="632" spans="1:26" ht="29" x14ac:dyDescent="0.35">
      <c r="A632" t="s">
        <v>42</v>
      </c>
      <c r="B632" s="13">
        <f>VLOOKUP(Table4[[#This Row],[Crop]],Crop!$A$2:$B$5,2,FALSE)</f>
        <v>11</v>
      </c>
      <c r="C632" t="s">
        <v>23</v>
      </c>
      <c r="D632" s="14">
        <f>VLOOKUP(Table4[[#This Row],[District]],district!$A$2:$B$37,2,FALSE)</f>
        <v>7</v>
      </c>
      <c r="E632">
        <v>2012</v>
      </c>
      <c r="F632">
        <v>53.68</v>
      </c>
      <c r="G632">
        <v>60</v>
      </c>
      <c r="H632">
        <v>23.97</v>
      </c>
      <c r="L632" s="15" t="s">
        <v>68</v>
      </c>
      <c r="M632" s="14" t="s">
        <v>71</v>
      </c>
      <c r="N632" s="14" t="str">
        <f t="shared" si="120"/>
        <v>,</v>
      </c>
      <c r="O632" s="14">
        <f t="shared" si="121"/>
        <v>11</v>
      </c>
      <c r="P632" s="14" t="str">
        <f t="shared" si="122"/>
        <v>,</v>
      </c>
      <c r="Q632" s="14">
        <f t="shared" si="123"/>
        <v>7</v>
      </c>
      <c r="R632" s="14" t="str">
        <f t="shared" si="124"/>
        <v>,</v>
      </c>
      <c r="S632" s="14">
        <f t="shared" si="125"/>
        <v>60</v>
      </c>
      <c r="T632" s="14" t="str">
        <f t="shared" si="126"/>
        <v>,</v>
      </c>
      <c r="U632" s="14">
        <f t="shared" si="127"/>
        <v>53.68</v>
      </c>
      <c r="V632" s="14" t="str">
        <f t="shared" si="128"/>
        <v>,</v>
      </c>
      <c r="W632" s="14">
        <f t="shared" si="129"/>
        <v>23.97</v>
      </c>
      <c r="X632" s="14" t="str">
        <f t="shared" si="130"/>
        <v>,</v>
      </c>
      <c r="Y632" s="14">
        <f t="shared" si="131"/>
        <v>2012</v>
      </c>
      <c r="Z632" s="14" t="s">
        <v>72</v>
      </c>
    </row>
    <row r="633" spans="1:26" ht="29" x14ac:dyDescent="0.35">
      <c r="A633" t="s">
        <v>42</v>
      </c>
      <c r="B633" s="13">
        <f>VLOOKUP(Table4[[#This Row],[Crop]],Crop!$A$2:$B$5,2,FALSE)</f>
        <v>11</v>
      </c>
      <c r="C633" t="s">
        <v>23</v>
      </c>
      <c r="D633" s="14">
        <f>VLOOKUP(Table4[[#This Row],[District]],district!$A$2:$B$37,2,FALSE)</f>
        <v>7</v>
      </c>
      <c r="E633">
        <v>2013</v>
      </c>
      <c r="F633">
        <v>63.49</v>
      </c>
      <c r="G633">
        <v>70</v>
      </c>
      <c r="H633">
        <v>24.3</v>
      </c>
      <c r="L633" s="15" t="s">
        <v>68</v>
      </c>
      <c r="M633" s="14" t="s">
        <v>71</v>
      </c>
      <c r="N633" s="14" t="str">
        <f t="shared" si="120"/>
        <v>,</v>
      </c>
      <c r="O633" s="14">
        <f t="shared" si="121"/>
        <v>11</v>
      </c>
      <c r="P633" s="14" t="str">
        <f t="shared" si="122"/>
        <v>,</v>
      </c>
      <c r="Q633" s="14">
        <f t="shared" si="123"/>
        <v>7</v>
      </c>
      <c r="R633" s="14" t="str">
        <f t="shared" si="124"/>
        <v>,</v>
      </c>
      <c r="S633" s="14">
        <f t="shared" si="125"/>
        <v>70</v>
      </c>
      <c r="T633" s="14" t="str">
        <f t="shared" si="126"/>
        <v>,</v>
      </c>
      <c r="U633" s="14">
        <f t="shared" si="127"/>
        <v>63.49</v>
      </c>
      <c r="V633" s="14" t="str">
        <f t="shared" si="128"/>
        <v>,</v>
      </c>
      <c r="W633" s="14">
        <f t="shared" si="129"/>
        <v>24.3</v>
      </c>
      <c r="X633" s="14" t="str">
        <f t="shared" si="130"/>
        <v>,</v>
      </c>
      <c r="Y633" s="14">
        <f t="shared" si="131"/>
        <v>2013</v>
      </c>
      <c r="Z633" s="14" t="s">
        <v>72</v>
      </c>
    </row>
    <row r="634" spans="1:26" ht="29" x14ac:dyDescent="0.35">
      <c r="A634" t="s">
        <v>42</v>
      </c>
      <c r="B634" s="13">
        <f>VLOOKUP(Table4[[#This Row],[Crop]],Crop!$A$2:$B$5,2,FALSE)</f>
        <v>11</v>
      </c>
      <c r="C634" t="s">
        <v>23</v>
      </c>
      <c r="D634" s="14">
        <f>VLOOKUP(Table4[[#This Row],[District]],district!$A$2:$B$37,2,FALSE)</f>
        <v>7</v>
      </c>
      <c r="E634">
        <v>2014</v>
      </c>
      <c r="F634">
        <v>93.27</v>
      </c>
      <c r="G634">
        <v>106</v>
      </c>
      <c r="H634">
        <v>23.57</v>
      </c>
      <c r="L634" s="15" t="s">
        <v>68</v>
      </c>
      <c r="M634" s="14" t="s">
        <v>71</v>
      </c>
      <c r="N634" s="14" t="str">
        <f t="shared" si="120"/>
        <v>,</v>
      </c>
      <c r="O634" s="14">
        <f t="shared" si="121"/>
        <v>11</v>
      </c>
      <c r="P634" s="14" t="str">
        <f t="shared" si="122"/>
        <v>,</v>
      </c>
      <c r="Q634" s="14">
        <f t="shared" si="123"/>
        <v>7</v>
      </c>
      <c r="R634" s="14" t="str">
        <f t="shared" si="124"/>
        <v>,</v>
      </c>
      <c r="S634" s="14">
        <f t="shared" si="125"/>
        <v>106</v>
      </c>
      <c r="T634" s="14" t="str">
        <f t="shared" si="126"/>
        <v>,</v>
      </c>
      <c r="U634" s="14">
        <f t="shared" si="127"/>
        <v>93.27</v>
      </c>
      <c r="V634" s="14" t="str">
        <f t="shared" si="128"/>
        <v>,</v>
      </c>
      <c r="W634" s="14">
        <f t="shared" si="129"/>
        <v>23.57</v>
      </c>
      <c r="X634" s="14" t="str">
        <f t="shared" si="130"/>
        <v>,</v>
      </c>
      <c r="Y634" s="14">
        <f t="shared" si="131"/>
        <v>2014</v>
      </c>
      <c r="Z634" s="14" t="s">
        <v>72</v>
      </c>
    </row>
    <row r="635" spans="1:26" ht="29" x14ac:dyDescent="0.35">
      <c r="A635" t="s">
        <v>42</v>
      </c>
      <c r="B635" s="13">
        <f>VLOOKUP(Table4[[#This Row],[Crop]],Crop!$A$2:$B$5,2,FALSE)</f>
        <v>11</v>
      </c>
      <c r="C635" t="s">
        <v>23</v>
      </c>
      <c r="D635" s="14">
        <f>VLOOKUP(Table4[[#This Row],[District]],district!$A$2:$B$37,2,FALSE)</f>
        <v>7</v>
      </c>
      <c r="E635">
        <v>2015</v>
      </c>
      <c r="F635">
        <v>89.89</v>
      </c>
      <c r="G635">
        <v>101</v>
      </c>
      <c r="H635">
        <v>23.84</v>
      </c>
      <c r="L635" s="15" t="s">
        <v>68</v>
      </c>
      <c r="M635" s="14" t="s">
        <v>71</v>
      </c>
      <c r="N635" s="14" t="str">
        <f t="shared" si="120"/>
        <v>,</v>
      </c>
      <c r="O635" s="14">
        <f t="shared" si="121"/>
        <v>11</v>
      </c>
      <c r="P635" s="14" t="str">
        <f t="shared" si="122"/>
        <v>,</v>
      </c>
      <c r="Q635" s="14">
        <f t="shared" si="123"/>
        <v>7</v>
      </c>
      <c r="R635" s="14" t="str">
        <f t="shared" si="124"/>
        <v>,</v>
      </c>
      <c r="S635" s="14">
        <f t="shared" si="125"/>
        <v>101</v>
      </c>
      <c r="T635" s="14" t="str">
        <f t="shared" si="126"/>
        <v>,</v>
      </c>
      <c r="U635" s="14">
        <f t="shared" si="127"/>
        <v>89.89</v>
      </c>
      <c r="V635" s="14" t="str">
        <f t="shared" si="128"/>
        <v>,</v>
      </c>
      <c r="W635" s="14">
        <f t="shared" si="129"/>
        <v>23.84</v>
      </c>
      <c r="X635" s="14" t="str">
        <f t="shared" si="130"/>
        <v>,</v>
      </c>
      <c r="Y635" s="14">
        <f t="shared" si="131"/>
        <v>2015</v>
      </c>
      <c r="Z635" s="14" t="s">
        <v>72</v>
      </c>
    </row>
    <row r="636" spans="1:26" ht="29" x14ac:dyDescent="0.35">
      <c r="A636" t="s">
        <v>42</v>
      </c>
      <c r="B636" s="13">
        <f>VLOOKUP(Table4[[#This Row],[Crop]],Crop!$A$2:$B$5,2,FALSE)</f>
        <v>11</v>
      </c>
      <c r="C636" t="s">
        <v>23</v>
      </c>
      <c r="D636" s="14">
        <f>VLOOKUP(Table4[[#This Row],[District]],district!$A$2:$B$37,2,FALSE)</f>
        <v>7</v>
      </c>
      <c r="E636">
        <v>2016</v>
      </c>
      <c r="F636">
        <v>104.64</v>
      </c>
      <c r="G636">
        <v>105</v>
      </c>
      <c r="H636">
        <v>26.7</v>
      </c>
      <c r="L636" s="15" t="s">
        <v>68</v>
      </c>
      <c r="M636" s="14" t="s">
        <v>71</v>
      </c>
      <c r="N636" s="14" t="str">
        <f t="shared" si="120"/>
        <v>,</v>
      </c>
      <c r="O636" s="14">
        <f t="shared" si="121"/>
        <v>11</v>
      </c>
      <c r="P636" s="14" t="str">
        <f t="shared" si="122"/>
        <v>,</v>
      </c>
      <c r="Q636" s="14">
        <f t="shared" si="123"/>
        <v>7</v>
      </c>
      <c r="R636" s="14" t="str">
        <f t="shared" si="124"/>
        <v>,</v>
      </c>
      <c r="S636" s="14">
        <f t="shared" si="125"/>
        <v>105</v>
      </c>
      <c r="T636" s="14" t="str">
        <f t="shared" si="126"/>
        <v>,</v>
      </c>
      <c r="U636" s="14">
        <f t="shared" si="127"/>
        <v>104.64</v>
      </c>
      <c r="V636" s="14" t="str">
        <f t="shared" si="128"/>
        <v>,</v>
      </c>
      <c r="W636" s="14">
        <f t="shared" si="129"/>
        <v>26.7</v>
      </c>
      <c r="X636" s="14" t="str">
        <f t="shared" si="130"/>
        <v>,</v>
      </c>
      <c r="Y636" s="14">
        <f t="shared" si="131"/>
        <v>2016</v>
      </c>
      <c r="Z636" s="14" t="s">
        <v>72</v>
      </c>
    </row>
    <row r="637" spans="1:26" ht="29" x14ac:dyDescent="0.35">
      <c r="A637" t="s">
        <v>42</v>
      </c>
      <c r="B637" s="13">
        <f>VLOOKUP(Table4[[#This Row],[Crop]],Crop!$A$2:$B$5,2,FALSE)</f>
        <v>11</v>
      </c>
      <c r="C637" t="s">
        <v>23</v>
      </c>
      <c r="D637" s="14">
        <f>VLOOKUP(Table4[[#This Row],[District]],district!$A$2:$B$37,2,FALSE)</f>
        <v>7</v>
      </c>
      <c r="E637">
        <v>2017</v>
      </c>
      <c r="F637">
        <v>102.28</v>
      </c>
      <c r="G637">
        <v>103</v>
      </c>
      <c r="H637">
        <v>26.6</v>
      </c>
      <c r="L637" s="15" t="s">
        <v>68</v>
      </c>
      <c r="M637" s="14" t="s">
        <v>71</v>
      </c>
      <c r="N637" s="14" t="str">
        <f t="shared" si="120"/>
        <v>,</v>
      </c>
      <c r="O637" s="14">
        <f t="shared" si="121"/>
        <v>11</v>
      </c>
      <c r="P637" s="14" t="str">
        <f t="shared" si="122"/>
        <v>,</v>
      </c>
      <c r="Q637" s="14">
        <f t="shared" si="123"/>
        <v>7</v>
      </c>
      <c r="R637" s="14" t="str">
        <f t="shared" si="124"/>
        <v>,</v>
      </c>
      <c r="S637" s="14">
        <f t="shared" si="125"/>
        <v>103</v>
      </c>
      <c r="T637" s="14" t="str">
        <f t="shared" si="126"/>
        <v>,</v>
      </c>
      <c r="U637" s="14">
        <f t="shared" si="127"/>
        <v>102.28</v>
      </c>
      <c r="V637" s="14" t="str">
        <f t="shared" si="128"/>
        <v>,</v>
      </c>
      <c r="W637" s="14">
        <f t="shared" si="129"/>
        <v>26.6</v>
      </c>
      <c r="X637" s="14" t="str">
        <f t="shared" si="130"/>
        <v>,</v>
      </c>
      <c r="Y637" s="14">
        <f t="shared" si="131"/>
        <v>2017</v>
      </c>
      <c r="Z637" s="14" t="s">
        <v>72</v>
      </c>
    </row>
    <row r="638" spans="1:26" ht="29" x14ac:dyDescent="0.35">
      <c r="A638" t="s">
        <v>42</v>
      </c>
      <c r="B638" s="13">
        <f>VLOOKUP(Table4[[#This Row],[Crop]],Crop!$A$2:$B$5,2,FALSE)</f>
        <v>11</v>
      </c>
      <c r="C638" t="s">
        <v>23</v>
      </c>
      <c r="D638" s="14">
        <f>VLOOKUP(Table4[[#This Row],[District]],district!$A$2:$B$37,2,FALSE)</f>
        <v>7</v>
      </c>
      <c r="E638">
        <v>2018</v>
      </c>
      <c r="F638">
        <v>90.75</v>
      </c>
      <c r="G638">
        <v>82</v>
      </c>
      <c r="H638">
        <v>29.65</v>
      </c>
      <c r="L638" s="15" t="s">
        <v>68</v>
      </c>
      <c r="M638" s="14" t="s">
        <v>71</v>
      </c>
      <c r="N638" s="14" t="str">
        <f t="shared" si="120"/>
        <v>,</v>
      </c>
      <c r="O638" s="14">
        <f t="shared" si="121"/>
        <v>11</v>
      </c>
      <c r="P638" s="14" t="str">
        <f t="shared" si="122"/>
        <v>,</v>
      </c>
      <c r="Q638" s="14">
        <f t="shared" si="123"/>
        <v>7</v>
      </c>
      <c r="R638" s="14" t="str">
        <f t="shared" si="124"/>
        <v>,</v>
      </c>
      <c r="S638" s="14">
        <f t="shared" si="125"/>
        <v>82</v>
      </c>
      <c r="T638" s="14" t="str">
        <f t="shared" si="126"/>
        <v>,</v>
      </c>
      <c r="U638" s="14">
        <f t="shared" si="127"/>
        <v>90.75</v>
      </c>
      <c r="V638" s="14" t="str">
        <f t="shared" si="128"/>
        <v>,</v>
      </c>
      <c r="W638" s="14">
        <f t="shared" si="129"/>
        <v>29.65</v>
      </c>
      <c r="X638" s="14" t="str">
        <f t="shared" si="130"/>
        <v>,</v>
      </c>
      <c r="Y638" s="14">
        <f t="shared" si="131"/>
        <v>2018</v>
      </c>
      <c r="Z638" s="14" t="s">
        <v>72</v>
      </c>
    </row>
    <row r="639" spans="1:26" ht="29" x14ac:dyDescent="0.35">
      <c r="A639" t="s">
        <v>42</v>
      </c>
      <c r="B639" s="13">
        <f>VLOOKUP(Table4[[#This Row],[Crop]],Crop!$A$2:$B$5,2,FALSE)</f>
        <v>11</v>
      </c>
      <c r="C639" t="s">
        <v>23</v>
      </c>
      <c r="D639" s="14">
        <f>VLOOKUP(Table4[[#This Row],[District]],district!$A$2:$B$37,2,FALSE)</f>
        <v>7</v>
      </c>
      <c r="E639">
        <v>2019</v>
      </c>
      <c r="F639">
        <v>88.53</v>
      </c>
      <c r="G639">
        <v>95</v>
      </c>
      <c r="H639">
        <v>24.97</v>
      </c>
      <c r="L639" s="15" t="s">
        <v>68</v>
      </c>
      <c r="M639" s="14" t="s">
        <v>71</v>
      </c>
      <c r="N639" s="14" t="str">
        <f t="shared" ref="N639:N702" si="132">N638</f>
        <v>,</v>
      </c>
      <c r="O639" s="14">
        <f t="shared" ref="O639:O702" si="133">B639</f>
        <v>11</v>
      </c>
      <c r="P639" s="14" t="str">
        <f t="shared" ref="P639:P702" si="134">N639</f>
        <v>,</v>
      </c>
      <c r="Q639" s="14">
        <f t="shared" ref="Q639:Q702" si="135">D639</f>
        <v>7</v>
      </c>
      <c r="R639" s="14" t="str">
        <f t="shared" ref="R639:R702" si="136">N639</f>
        <v>,</v>
      </c>
      <c r="S639" s="14">
        <f t="shared" ref="S639:S702" si="137">G639</f>
        <v>95</v>
      </c>
      <c r="T639" s="14" t="str">
        <f t="shared" ref="T639:T702" si="138">N638</f>
        <v>,</v>
      </c>
      <c r="U639" s="14">
        <f t="shared" ref="U639:U702" si="139">F639</f>
        <v>88.53</v>
      </c>
      <c r="V639" s="14" t="str">
        <f t="shared" ref="V639:V702" si="140">N638</f>
        <v>,</v>
      </c>
      <c r="W639" s="14">
        <f t="shared" ref="W639:W702" si="141">H639</f>
        <v>24.97</v>
      </c>
      <c r="X639" s="14" t="str">
        <f t="shared" ref="X639:X702" si="142">N638</f>
        <v>,</v>
      </c>
      <c r="Y639" s="14">
        <f t="shared" ref="Y639:Y702" si="143">E639</f>
        <v>2019</v>
      </c>
      <c r="Z639" s="14" t="s">
        <v>72</v>
      </c>
    </row>
    <row r="640" spans="1:26" ht="29" x14ac:dyDescent="0.35">
      <c r="A640" t="s">
        <v>42</v>
      </c>
      <c r="B640" s="13">
        <f>VLOOKUP(Table4[[#This Row],[Crop]],Crop!$A$2:$B$5,2,FALSE)</f>
        <v>11</v>
      </c>
      <c r="C640" t="s">
        <v>23</v>
      </c>
      <c r="D640" s="14">
        <f>VLOOKUP(Table4[[#This Row],[District]],district!$A$2:$B$37,2,FALSE)</f>
        <v>7</v>
      </c>
      <c r="E640">
        <v>2020</v>
      </c>
      <c r="F640">
        <v>172.8</v>
      </c>
      <c r="G640">
        <v>185</v>
      </c>
      <c r="H640">
        <v>23.35</v>
      </c>
      <c r="L640" s="15" t="s">
        <v>68</v>
      </c>
      <c r="M640" s="14" t="s">
        <v>71</v>
      </c>
      <c r="N640" s="14" t="str">
        <f t="shared" si="132"/>
        <v>,</v>
      </c>
      <c r="O640" s="14">
        <f t="shared" si="133"/>
        <v>11</v>
      </c>
      <c r="P640" s="14" t="str">
        <f t="shared" si="134"/>
        <v>,</v>
      </c>
      <c r="Q640" s="14">
        <f t="shared" si="135"/>
        <v>7</v>
      </c>
      <c r="R640" s="14" t="str">
        <f t="shared" si="136"/>
        <v>,</v>
      </c>
      <c r="S640" s="14">
        <f t="shared" si="137"/>
        <v>185</v>
      </c>
      <c r="T640" s="14" t="str">
        <f t="shared" si="138"/>
        <v>,</v>
      </c>
      <c r="U640" s="14">
        <f t="shared" si="139"/>
        <v>172.8</v>
      </c>
      <c r="V640" s="14" t="str">
        <f t="shared" si="140"/>
        <v>,</v>
      </c>
      <c r="W640" s="14">
        <f t="shared" si="141"/>
        <v>23.35</v>
      </c>
      <c r="X640" s="14" t="str">
        <f t="shared" si="142"/>
        <v>,</v>
      </c>
      <c r="Y640" s="14">
        <f t="shared" si="143"/>
        <v>2020</v>
      </c>
      <c r="Z640" s="14" t="s">
        <v>72</v>
      </c>
    </row>
    <row r="641" spans="1:26" ht="29" x14ac:dyDescent="0.35">
      <c r="A641" t="s">
        <v>42</v>
      </c>
      <c r="B641" s="13">
        <f>VLOOKUP(Table4[[#This Row],[Crop]],Crop!$A$2:$B$5,2,FALSE)</f>
        <v>11</v>
      </c>
      <c r="C641" t="s">
        <v>23</v>
      </c>
      <c r="D641" s="14">
        <f>VLOOKUP(Table4[[#This Row],[District]],district!$A$2:$B$37,2,FALSE)</f>
        <v>7</v>
      </c>
      <c r="E641">
        <v>2021</v>
      </c>
      <c r="F641">
        <v>273.31</v>
      </c>
      <c r="G641">
        <v>217</v>
      </c>
      <c r="H641">
        <v>31.49</v>
      </c>
      <c r="K641" s="2"/>
      <c r="L641" s="15" t="s">
        <v>68</v>
      </c>
      <c r="M641" s="14" t="s">
        <v>71</v>
      </c>
      <c r="N641" s="14" t="str">
        <f t="shared" si="132"/>
        <v>,</v>
      </c>
      <c r="O641" s="14">
        <f t="shared" si="133"/>
        <v>11</v>
      </c>
      <c r="P641" s="14" t="str">
        <f t="shared" si="134"/>
        <v>,</v>
      </c>
      <c r="Q641" s="14">
        <f t="shared" si="135"/>
        <v>7</v>
      </c>
      <c r="R641" s="14" t="str">
        <f t="shared" si="136"/>
        <v>,</v>
      </c>
      <c r="S641" s="14">
        <f t="shared" si="137"/>
        <v>217</v>
      </c>
      <c r="T641" s="14" t="str">
        <f t="shared" si="138"/>
        <v>,</v>
      </c>
      <c r="U641" s="14">
        <f t="shared" si="139"/>
        <v>273.31</v>
      </c>
      <c r="V641" s="14" t="str">
        <f t="shared" si="140"/>
        <v>,</v>
      </c>
      <c r="W641" s="14">
        <f t="shared" si="141"/>
        <v>31.49</v>
      </c>
      <c r="X641" s="14" t="str">
        <f t="shared" si="142"/>
        <v>,</v>
      </c>
      <c r="Y641" s="14">
        <f t="shared" si="143"/>
        <v>2021</v>
      </c>
      <c r="Z641" s="14" t="s">
        <v>72</v>
      </c>
    </row>
    <row r="642" spans="1:26" ht="29" x14ac:dyDescent="0.35">
      <c r="A642" t="s">
        <v>42</v>
      </c>
      <c r="B642" s="13">
        <f>VLOOKUP(Table4[[#This Row],[Crop]],Crop!$A$2:$B$5,2,FALSE)</f>
        <v>11</v>
      </c>
      <c r="C642" t="s">
        <v>24</v>
      </c>
      <c r="D642" s="14">
        <f>VLOOKUP(Table4[[#This Row],[District]],district!$A$2:$B$37,2,FALSE)</f>
        <v>29</v>
      </c>
      <c r="E642">
        <v>1990</v>
      </c>
      <c r="F642">
        <v>20.85</v>
      </c>
      <c r="G642">
        <v>43</v>
      </c>
      <c r="H642">
        <v>12.99</v>
      </c>
      <c r="L642" s="15" t="s">
        <v>68</v>
      </c>
      <c r="M642" s="14" t="s">
        <v>71</v>
      </c>
      <c r="N642" s="14" t="str">
        <f t="shared" si="132"/>
        <v>,</v>
      </c>
      <c r="O642" s="14">
        <f t="shared" si="133"/>
        <v>11</v>
      </c>
      <c r="P642" s="14" t="str">
        <f t="shared" si="134"/>
        <v>,</v>
      </c>
      <c r="Q642" s="14">
        <f t="shared" si="135"/>
        <v>29</v>
      </c>
      <c r="R642" s="14" t="str">
        <f t="shared" si="136"/>
        <v>,</v>
      </c>
      <c r="S642" s="14">
        <f t="shared" si="137"/>
        <v>43</v>
      </c>
      <c r="T642" s="14" t="str">
        <f t="shared" si="138"/>
        <v>,</v>
      </c>
      <c r="U642" s="14">
        <f t="shared" si="139"/>
        <v>20.85</v>
      </c>
      <c r="V642" s="14" t="str">
        <f t="shared" si="140"/>
        <v>,</v>
      </c>
      <c r="W642" s="14">
        <f t="shared" si="141"/>
        <v>12.99</v>
      </c>
      <c r="X642" s="14" t="str">
        <f t="shared" si="142"/>
        <v>,</v>
      </c>
      <c r="Y642" s="14">
        <f t="shared" si="143"/>
        <v>1990</v>
      </c>
      <c r="Z642" s="14" t="s">
        <v>72</v>
      </c>
    </row>
    <row r="643" spans="1:26" ht="29" x14ac:dyDescent="0.35">
      <c r="A643" t="s">
        <v>42</v>
      </c>
      <c r="B643" s="13">
        <f>VLOOKUP(Table4[[#This Row],[Crop]],Crop!$A$2:$B$5,2,FALSE)</f>
        <v>11</v>
      </c>
      <c r="C643" t="s">
        <v>24</v>
      </c>
      <c r="D643" s="14">
        <f>VLOOKUP(Table4[[#This Row],[District]],district!$A$2:$B$37,2,FALSE)</f>
        <v>29</v>
      </c>
      <c r="E643">
        <v>1991</v>
      </c>
      <c r="F643">
        <v>20.37</v>
      </c>
      <c r="G643">
        <v>42</v>
      </c>
      <c r="H643">
        <v>12.99</v>
      </c>
      <c r="L643" s="15" t="s">
        <v>68</v>
      </c>
      <c r="M643" s="14" t="s">
        <v>71</v>
      </c>
      <c r="N643" s="14" t="str">
        <f t="shared" si="132"/>
        <v>,</v>
      </c>
      <c r="O643" s="14">
        <f t="shared" si="133"/>
        <v>11</v>
      </c>
      <c r="P643" s="14" t="str">
        <f t="shared" si="134"/>
        <v>,</v>
      </c>
      <c r="Q643" s="14">
        <f t="shared" si="135"/>
        <v>29</v>
      </c>
      <c r="R643" s="14" t="str">
        <f t="shared" si="136"/>
        <v>,</v>
      </c>
      <c r="S643" s="14">
        <f t="shared" si="137"/>
        <v>42</v>
      </c>
      <c r="T643" s="14" t="str">
        <f t="shared" si="138"/>
        <v>,</v>
      </c>
      <c r="U643" s="14">
        <f t="shared" si="139"/>
        <v>20.37</v>
      </c>
      <c r="V643" s="14" t="str">
        <f t="shared" si="140"/>
        <v>,</v>
      </c>
      <c r="W643" s="14">
        <f t="shared" si="141"/>
        <v>12.99</v>
      </c>
      <c r="X643" s="14" t="str">
        <f t="shared" si="142"/>
        <v>,</v>
      </c>
      <c r="Y643" s="14">
        <f t="shared" si="143"/>
        <v>1991</v>
      </c>
      <c r="Z643" s="14" t="s">
        <v>72</v>
      </c>
    </row>
    <row r="644" spans="1:26" ht="29" x14ac:dyDescent="0.35">
      <c r="A644" t="s">
        <v>42</v>
      </c>
      <c r="B644" s="13">
        <f>VLOOKUP(Table4[[#This Row],[Crop]],Crop!$A$2:$B$5,2,FALSE)</f>
        <v>11</v>
      </c>
      <c r="C644" t="s">
        <v>24</v>
      </c>
      <c r="D644" s="14">
        <f>VLOOKUP(Table4[[#This Row],[District]],district!$A$2:$B$37,2,FALSE)</f>
        <v>29</v>
      </c>
      <c r="E644">
        <v>1992</v>
      </c>
      <c r="F644">
        <v>16.68</v>
      </c>
      <c r="G644">
        <v>39</v>
      </c>
      <c r="H644">
        <v>11.46</v>
      </c>
      <c r="L644" s="15" t="s">
        <v>68</v>
      </c>
      <c r="M644" s="14" t="s">
        <v>71</v>
      </c>
      <c r="N644" s="14" t="str">
        <f t="shared" si="132"/>
        <v>,</v>
      </c>
      <c r="O644" s="14">
        <f t="shared" si="133"/>
        <v>11</v>
      </c>
      <c r="P644" s="14" t="str">
        <f t="shared" si="134"/>
        <v>,</v>
      </c>
      <c r="Q644" s="14">
        <f t="shared" si="135"/>
        <v>29</v>
      </c>
      <c r="R644" s="14" t="str">
        <f t="shared" si="136"/>
        <v>,</v>
      </c>
      <c r="S644" s="14">
        <f t="shared" si="137"/>
        <v>39</v>
      </c>
      <c r="T644" s="14" t="str">
        <f t="shared" si="138"/>
        <v>,</v>
      </c>
      <c r="U644" s="14">
        <f t="shared" si="139"/>
        <v>16.68</v>
      </c>
      <c r="V644" s="14" t="str">
        <f t="shared" si="140"/>
        <v>,</v>
      </c>
      <c r="W644" s="14">
        <f t="shared" si="141"/>
        <v>11.46</v>
      </c>
      <c r="X644" s="14" t="str">
        <f t="shared" si="142"/>
        <v>,</v>
      </c>
      <c r="Y644" s="14">
        <f t="shared" si="143"/>
        <v>1992</v>
      </c>
      <c r="Z644" s="14" t="s">
        <v>72</v>
      </c>
    </row>
    <row r="645" spans="1:26" ht="29" x14ac:dyDescent="0.35">
      <c r="A645" t="s">
        <v>42</v>
      </c>
      <c r="B645" s="13">
        <f>VLOOKUP(Table4[[#This Row],[Crop]],Crop!$A$2:$B$5,2,FALSE)</f>
        <v>11</v>
      </c>
      <c r="C645" t="s">
        <v>24</v>
      </c>
      <c r="D645" s="14">
        <f>VLOOKUP(Table4[[#This Row],[District]],district!$A$2:$B$37,2,FALSE)</f>
        <v>29</v>
      </c>
      <c r="E645">
        <v>1993</v>
      </c>
      <c r="F645">
        <v>17.2</v>
      </c>
      <c r="G645">
        <v>41</v>
      </c>
      <c r="H645">
        <v>11.24</v>
      </c>
      <c r="L645" s="15" t="s">
        <v>68</v>
      </c>
      <c r="M645" s="14" t="s">
        <v>71</v>
      </c>
      <c r="N645" s="14" t="str">
        <f t="shared" si="132"/>
        <v>,</v>
      </c>
      <c r="O645" s="14">
        <f t="shared" si="133"/>
        <v>11</v>
      </c>
      <c r="P645" s="14" t="str">
        <f t="shared" si="134"/>
        <v>,</v>
      </c>
      <c r="Q645" s="14">
        <f t="shared" si="135"/>
        <v>29</v>
      </c>
      <c r="R645" s="14" t="str">
        <f t="shared" si="136"/>
        <v>,</v>
      </c>
      <c r="S645" s="14">
        <f t="shared" si="137"/>
        <v>41</v>
      </c>
      <c r="T645" s="14" t="str">
        <f t="shared" si="138"/>
        <v>,</v>
      </c>
      <c r="U645" s="14">
        <f t="shared" si="139"/>
        <v>17.2</v>
      </c>
      <c r="V645" s="14" t="str">
        <f t="shared" si="140"/>
        <v>,</v>
      </c>
      <c r="W645" s="14">
        <f t="shared" si="141"/>
        <v>11.24</v>
      </c>
      <c r="X645" s="14" t="str">
        <f t="shared" si="142"/>
        <v>,</v>
      </c>
      <c r="Y645" s="14">
        <f t="shared" si="143"/>
        <v>1993</v>
      </c>
      <c r="Z645" s="14" t="s">
        <v>72</v>
      </c>
    </row>
    <row r="646" spans="1:26" ht="29" x14ac:dyDescent="0.35">
      <c r="A646" t="s">
        <v>42</v>
      </c>
      <c r="B646" s="13">
        <f>VLOOKUP(Table4[[#This Row],[Crop]],Crop!$A$2:$B$5,2,FALSE)</f>
        <v>11</v>
      </c>
      <c r="C646" t="s">
        <v>24</v>
      </c>
      <c r="D646" s="14">
        <f>VLOOKUP(Table4[[#This Row],[District]],district!$A$2:$B$37,2,FALSE)</f>
        <v>29</v>
      </c>
      <c r="E646">
        <v>1994</v>
      </c>
      <c r="F646">
        <v>15.65</v>
      </c>
      <c r="G646">
        <v>35</v>
      </c>
      <c r="H646">
        <v>11.98</v>
      </c>
      <c r="L646" s="15" t="s">
        <v>68</v>
      </c>
      <c r="M646" s="14" t="s">
        <v>71</v>
      </c>
      <c r="N646" s="14" t="str">
        <f t="shared" si="132"/>
        <v>,</v>
      </c>
      <c r="O646" s="14">
        <f t="shared" si="133"/>
        <v>11</v>
      </c>
      <c r="P646" s="14" t="str">
        <f t="shared" si="134"/>
        <v>,</v>
      </c>
      <c r="Q646" s="14">
        <f t="shared" si="135"/>
        <v>29</v>
      </c>
      <c r="R646" s="14" t="str">
        <f t="shared" si="136"/>
        <v>,</v>
      </c>
      <c r="S646" s="14">
        <f t="shared" si="137"/>
        <v>35</v>
      </c>
      <c r="T646" s="14" t="str">
        <f t="shared" si="138"/>
        <v>,</v>
      </c>
      <c r="U646" s="14">
        <f t="shared" si="139"/>
        <v>15.65</v>
      </c>
      <c r="V646" s="14" t="str">
        <f t="shared" si="140"/>
        <v>,</v>
      </c>
      <c r="W646" s="14">
        <f t="shared" si="141"/>
        <v>11.98</v>
      </c>
      <c r="X646" s="14" t="str">
        <f t="shared" si="142"/>
        <v>,</v>
      </c>
      <c r="Y646" s="14">
        <f t="shared" si="143"/>
        <v>1994</v>
      </c>
      <c r="Z646" s="14" t="s">
        <v>72</v>
      </c>
    </row>
    <row r="647" spans="1:26" ht="29" x14ac:dyDescent="0.35">
      <c r="A647" t="s">
        <v>42</v>
      </c>
      <c r="B647" s="13">
        <f>VLOOKUP(Table4[[#This Row],[Crop]],Crop!$A$2:$B$5,2,FALSE)</f>
        <v>11</v>
      </c>
      <c r="C647" t="s">
        <v>24</v>
      </c>
      <c r="D647" s="14">
        <f>VLOOKUP(Table4[[#This Row],[District]],district!$A$2:$B$37,2,FALSE)</f>
        <v>29</v>
      </c>
      <c r="E647">
        <v>1995</v>
      </c>
      <c r="F647">
        <v>14.41</v>
      </c>
      <c r="G647">
        <v>29</v>
      </c>
      <c r="H647">
        <v>13.31</v>
      </c>
      <c r="L647" s="15" t="s">
        <v>68</v>
      </c>
      <c r="M647" s="14" t="s">
        <v>71</v>
      </c>
      <c r="N647" s="14" t="str">
        <f t="shared" si="132"/>
        <v>,</v>
      </c>
      <c r="O647" s="14">
        <f t="shared" si="133"/>
        <v>11</v>
      </c>
      <c r="P647" s="14" t="str">
        <f t="shared" si="134"/>
        <v>,</v>
      </c>
      <c r="Q647" s="14">
        <f t="shared" si="135"/>
        <v>29</v>
      </c>
      <c r="R647" s="14" t="str">
        <f t="shared" si="136"/>
        <v>,</v>
      </c>
      <c r="S647" s="14">
        <f t="shared" si="137"/>
        <v>29</v>
      </c>
      <c r="T647" s="14" t="str">
        <f t="shared" si="138"/>
        <v>,</v>
      </c>
      <c r="U647" s="14">
        <f t="shared" si="139"/>
        <v>14.41</v>
      </c>
      <c r="V647" s="14" t="str">
        <f t="shared" si="140"/>
        <v>,</v>
      </c>
      <c r="W647" s="14">
        <f t="shared" si="141"/>
        <v>13.31</v>
      </c>
      <c r="X647" s="14" t="str">
        <f t="shared" si="142"/>
        <v>,</v>
      </c>
      <c r="Y647" s="14">
        <f t="shared" si="143"/>
        <v>1995</v>
      </c>
      <c r="Z647" s="14" t="s">
        <v>72</v>
      </c>
    </row>
    <row r="648" spans="1:26" ht="29" x14ac:dyDescent="0.35">
      <c r="A648" t="s">
        <v>42</v>
      </c>
      <c r="B648" s="13">
        <f>VLOOKUP(Table4[[#This Row],[Crop]],Crop!$A$2:$B$5,2,FALSE)</f>
        <v>11</v>
      </c>
      <c r="C648" t="s">
        <v>24</v>
      </c>
      <c r="D648" s="14">
        <f>VLOOKUP(Table4[[#This Row],[District]],district!$A$2:$B$37,2,FALSE)</f>
        <v>29</v>
      </c>
      <c r="E648">
        <v>1996</v>
      </c>
      <c r="F648">
        <v>18.57</v>
      </c>
      <c r="G648">
        <v>32</v>
      </c>
      <c r="H648">
        <v>15.55</v>
      </c>
      <c r="L648" s="15" t="s">
        <v>68</v>
      </c>
      <c r="M648" s="14" t="s">
        <v>71</v>
      </c>
      <c r="N648" s="14" t="str">
        <f t="shared" si="132"/>
        <v>,</v>
      </c>
      <c r="O648" s="14">
        <f t="shared" si="133"/>
        <v>11</v>
      </c>
      <c r="P648" s="14" t="str">
        <f t="shared" si="134"/>
        <v>,</v>
      </c>
      <c r="Q648" s="14">
        <f t="shared" si="135"/>
        <v>29</v>
      </c>
      <c r="R648" s="14" t="str">
        <f t="shared" si="136"/>
        <v>,</v>
      </c>
      <c r="S648" s="14">
        <f t="shared" si="137"/>
        <v>32</v>
      </c>
      <c r="T648" s="14" t="str">
        <f t="shared" si="138"/>
        <v>,</v>
      </c>
      <c r="U648" s="14">
        <f t="shared" si="139"/>
        <v>18.57</v>
      </c>
      <c r="V648" s="14" t="str">
        <f t="shared" si="140"/>
        <v>,</v>
      </c>
      <c r="W648" s="14">
        <f t="shared" si="141"/>
        <v>15.55</v>
      </c>
      <c r="X648" s="14" t="str">
        <f t="shared" si="142"/>
        <v>,</v>
      </c>
      <c r="Y648" s="14">
        <f t="shared" si="143"/>
        <v>1996</v>
      </c>
      <c r="Z648" s="14" t="s">
        <v>72</v>
      </c>
    </row>
    <row r="649" spans="1:26" ht="29" x14ac:dyDescent="0.35">
      <c r="A649" t="s">
        <v>42</v>
      </c>
      <c r="B649" s="13">
        <f>VLOOKUP(Table4[[#This Row],[Crop]],Crop!$A$2:$B$5,2,FALSE)</f>
        <v>11</v>
      </c>
      <c r="C649" t="s">
        <v>24</v>
      </c>
      <c r="D649" s="14">
        <f>VLOOKUP(Table4[[#This Row],[District]],district!$A$2:$B$37,2,FALSE)</f>
        <v>29</v>
      </c>
      <c r="E649">
        <v>1997</v>
      </c>
      <c r="F649">
        <v>18.920000000000002</v>
      </c>
      <c r="G649">
        <v>34</v>
      </c>
      <c r="H649">
        <v>14.91</v>
      </c>
      <c r="L649" s="15" t="s">
        <v>68</v>
      </c>
      <c r="M649" s="14" t="s">
        <v>71</v>
      </c>
      <c r="N649" s="14" t="str">
        <f t="shared" si="132"/>
        <v>,</v>
      </c>
      <c r="O649" s="14">
        <f t="shared" si="133"/>
        <v>11</v>
      </c>
      <c r="P649" s="14" t="str">
        <f t="shared" si="134"/>
        <v>,</v>
      </c>
      <c r="Q649" s="14">
        <f t="shared" si="135"/>
        <v>29</v>
      </c>
      <c r="R649" s="14" t="str">
        <f t="shared" si="136"/>
        <v>,</v>
      </c>
      <c r="S649" s="14">
        <f t="shared" si="137"/>
        <v>34</v>
      </c>
      <c r="T649" s="14" t="str">
        <f t="shared" si="138"/>
        <v>,</v>
      </c>
      <c r="U649" s="14">
        <f t="shared" si="139"/>
        <v>18.920000000000002</v>
      </c>
      <c r="V649" s="14" t="str">
        <f t="shared" si="140"/>
        <v>,</v>
      </c>
      <c r="W649" s="14">
        <f t="shared" si="141"/>
        <v>14.91</v>
      </c>
      <c r="X649" s="14" t="str">
        <f t="shared" si="142"/>
        <v>,</v>
      </c>
      <c r="Y649" s="14">
        <f t="shared" si="143"/>
        <v>1997</v>
      </c>
      <c r="Z649" s="14" t="s">
        <v>72</v>
      </c>
    </row>
    <row r="650" spans="1:26" ht="29" x14ac:dyDescent="0.35">
      <c r="A650" t="s">
        <v>42</v>
      </c>
      <c r="B650" s="13">
        <f>VLOOKUP(Table4[[#This Row],[Crop]],Crop!$A$2:$B$5,2,FALSE)</f>
        <v>11</v>
      </c>
      <c r="C650" t="s">
        <v>24</v>
      </c>
      <c r="D650" s="14">
        <f>VLOOKUP(Table4[[#This Row],[District]],district!$A$2:$B$37,2,FALSE)</f>
        <v>29</v>
      </c>
      <c r="E650">
        <v>1998</v>
      </c>
      <c r="F650">
        <v>16.920000000000002</v>
      </c>
      <c r="G650">
        <v>31</v>
      </c>
      <c r="H650">
        <v>14.62</v>
      </c>
      <c r="L650" s="15" t="s">
        <v>68</v>
      </c>
      <c r="M650" s="14" t="s">
        <v>71</v>
      </c>
      <c r="N650" s="14" t="str">
        <f t="shared" si="132"/>
        <v>,</v>
      </c>
      <c r="O650" s="14">
        <f t="shared" si="133"/>
        <v>11</v>
      </c>
      <c r="P650" s="14" t="str">
        <f t="shared" si="134"/>
        <v>,</v>
      </c>
      <c r="Q650" s="14">
        <f t="shared" si="135"/>
        <v>29</v>
      </c>
      <c r="R650" s="14" t="str">
        <f t="shared" si="136"/>
        <v>,</v>
      </c>
      <c r="S650" s="14">
        <f t="shared" si="137"/>
        <v>31</v>
      </c>
      <c r="T650" s="14" t="str">
        <f t="shared" si="138"/>
        <v>,</v>
      </c>
      <c r="U650" s="14">
        <f t="shared" si="139"/>
        <v>16.920000000000002</v>
      </c>
      <c r="V650" s="14" t="str">
        <f t="shared" si="140"/>
        <v>,</v>
      </c>
      <c r="W650" s="14">
        <f t="shared" si="141"/>
        <v>14.62</v>
      </c>
      <c r="X650" s="14" t="str">
        <f t="shared" si="142"/>
        <v>,</v>
      </c>
      <c r="Y650" s="14">
        <f t="shared" si="143"/>
        <v>1998</v>
      </c>
      <c r="Z650" s="14" t="s">
        <v>72</v>
      </c>
    </row>
    <row r="651" spans="1:26" ht="29" x14ac:dyDescent="0.35">
      <c r="A651" t="s">
        <v>42</v>
      </c>
      <c r="B651" s="13">
        <f>VLOOKUP(Table4[[#This Row],[Crop]],Crop!$A$2:$B$5,2,FALSE)</f>
        <v>11</v>
      </c>
      <c r="C651" t="s">
        <v>24</v>
      </c>
      <c r="D651" s="14">
        <f>VLOOKUP(Table4[[#This Row],[District]],district!$A$2:$B$37,2,FALSE)</f>
        <v>29</v>
      </c>
      <c r="E651">
        <v>1999</v>
      </c>
      <c r="F651">
        <v>19.32</v>
      </c>
      <c r="G651">
        <v>29</v>
      </c>
      <c r="H651">
        <v>17.850000000000001</v>
      </c>
      <c r="L651" s="15" t="s">
        <v>68</v>
      </c>
      <c r="M651" s="14" t="s">
        <v>71</v>
      </c>
      <c r="N651" s="14" t="str">
        <f t="shared" si="132"/>
        <v>,</v>
      </c>
      <c r="O651" s="14">
        <f t="shared" si="133"/>
        <v>11</v>
      </c>
      <c r="P651" s="14" t="str">
        <f t="shared" si="134"/>
        <v>,</v>
      </c>
      <c r="Q651" s="14">
        <f t="shared" si="135"/>
        <v>29</v>
      </c>
      <c r="R651" s="14" t="str">
        <f t="shared" si="136"/>
        <v>,</v>
      </c>
      <c r="S651" s="14">
        <f t="shared" si="137"/>
        <v>29</v>
      </c>
      <c r="T651" s="14" t="str">
        <f t="shared" si="138"/>
        <v>,</v>
      </c>
      <c r="U651" s="14">
        <f t="shared" si="139"/>
        <v>19.32</v>
      </c>
      <c r="V651" s="14" t="str">
        <f t="shared" si="140"/>
        <v>,</v>
      </c>
      <c r="W651" s="14">
        <f t="shared" si="141"/>
        <v>17.850000000000001</v>
      </c>
      <c r="X651" s="14" t="str">
        <f t="shared" si="142"/>
        <v>,</v>
      </c>
      <c r="Y651" s="14">
        <f t="shared" si="143"/>
        <v>1999</v>
      </c>
      <c r="Z651" s="14" t="s">
        <v>72</v>
      </c>
    </row>
    <row r="652" spans="1:26" ht="29" x14ac:dyDescent="0.35">
      <c r="A652" t="s">
        <v>42</v>
      </c>
      <c r="B652" s="13">
        <f>VLOOKUP(Table4[[#This Row],[Crop]],Crop!$A$2:$B$5,2,FALSE)</f>
        <v>11</v>
      </c>
      <c r="C652" t="s">
        <v>24</v>
      </c>
      <c r="D652" s="14">
        <f>VLOOKUP(Table4[[#This Row],[District]],district!$A$2:$B$37,2,FALSE)</f>
        <v>29</v>
      </c>
      <c r="E652">
        <v>2000</v>
      </c>
      <c r="F652">
        <v>14.12</v>
      </c>
      <c r="G652">
        <v>25</v>
      </c>
      <c r="H652">
        <v>15.13</v>
      </c>
      <c r="L652" s="15" t="s">
        <v>68</v>
      </c>
      <c r="M652" s="14" t="s">
        <v>71</v>
      </c>
      <c r="N652" s="14" t="str">
        <f t="shared" si="132"/>
        <v>,</v>
      </c>
      <c r="O652" s="14">
        <f t="shared" si="133"/>
        <v>11</v>
      </c>
      <c r="P652" s="14" t="str">
        <f t="shared" si="134"/>
        <v>,</v>
      </c>
      <c r="Q652" s="14">
        <f t="shared" si="135"/>
        <v>29</v>
      </c>
      <c r="R652" s="14" t="str">
        <f t="shared" si="136"/>
        <v>,</v>
      </c>
      <c r="S652" s="14">
        <f t="shared" si="137"/>
        <v>25</v>
      </c>
      <c r="T652" s="14" t="str">
        <f t="shared" si="138"/>
        <v>,</v>
      </c>
      <c r="U652" s="14">
        <f t="shared" si="139"/>
        <v>14.12</v>
      </c>
      <c r="V652" s="14" t="str">
        <f t="shared" si="140"/>
        <v>,</v>
      </c>
      <c r="W652" s="14">
        <f t="shared" si="141"/>
        <v>15.13</v>
      </c>
      <c r="X652" s="14" t="str">
        <f t="shared" si="142"/>
        <v>,</v>
      </c>
      <c r="Y652" s="14">
        <f t="shared" si="143"/>
        <v>2000</v>
      </c>
      <c r="Z652" s="14" t="s">
        <v>72</v>
      </c>
    </row>
    <row r="653" spans="1:26" ht="29" x14ac:dyDescent="0.35">
      <c r="A653" t="s">
        <v>42</v>
      </c>
      <c r="B653" s="13">
        <f>VLOOKUP(Table4[[#This Row],[Crop]],Crop!$A$2:$B$5,2,FALSE)</f>
        <v>11</v>
      </c>
      <c r="C653" t="s">
        <v>24</v>
      </c>
      <c r="D653" s="14">
        <f>VLOOKUP(Table4[[#This Row],[District]],district!$A$2:$B$37,2,FALSE)</f>
        <v>29</v>
      </c>
      <c r="E653">
        <v>2001</v>
      </c>
      <c r="F653">
        <v>7</v>
      </c>
      <c r="G653">
        <v>15</v>
      </c>
      <c r="H653">
        <v>13.36</v>
      </c>
      <c r="L653" s="15" t="s">
        <v>68</v>
      </c>
      <c r="M653" s="14" t="s">
        <v>71</v>
      </c>
      <c r="N653" s="14" t="str">
        <f t="shared" si="132"/>
        <v>,</v>
      </c>
      <c r="O653" s="14">
        <f t="shared" si="133"/>
        <v>11</v>
      </c>
      <c r="P653" s="14" t="str">
        <f t="shared" si="134"/>
        <v>,</v>
      </c>
      <c r="Q653" s="14">
        <f t="shared" si="135"/>
        <v>29</v>
      </c>
      <c r="R653" s="14" t="str">
        <f t="shared" si="136"/>
        <v>,</v>
      </c>
      <c r="S653" s="14">
        <f t="shared" si="137"/>
        <v>15</v>
      </c>
      <c r="T653" s="14" t="str">
        <f t="shared" si="138"/>
        <v>,</v>
      </c>
      <c r="U653" s="14">
        <f t="shared" si="139"/>
        <v>7</v>
      </c>
      <c r="V653" s="14" t="str">
        <f t="shared" si="140"/>
        <v>,</v>
      </c>
      <c r="W653" s="14">
        <f t="shared" si="141"/>
        <v>13.36</v>
      </c>
      <c r="X653" s="14" t="str">
        <f t="shared" si="142"/>
        <v>,</v>
      </c>
      <c r="Y653" s="14">
        <f t="shared" si="143"/>
        <v>2001</v>
      </c>
      <c r="Z653" s="14" t="s">
        <v>72</v>
      </c>
    </row>
    <row r="654" spans="1:26" ht="29" x14ac:dyDescent="0.35">
      <c r="A654" t="s">
        <v>42</v>
      </c>
      <c r="B654" s="13">
        <f>VLOOKUP(Table4[[#This Row],[Crop]],Crop!$A$2:$B$5,2,FALSE)</f>
        <v>11</v>
      </c>
      <c r="C654" t="s">
        <v>24</v>
      </c>
      <c r="D654" s="14">
        <f>VLOOKUP(Table4[[#This Row],[District]],district!$A$2:$B$37,2,FALSE)</f>
        <v>29</v>
      </c>
      <c r="E654">
        <v>2002</v>
      </c>
      <c r="F654">
        <v>7.23</v>
      </c>
      <c r="G654">
        <v>13</v>
      </c>
      <c r="H654">
        <v>14.9</v>
      </c>
      <c r="L654" s="15" t="s">
        <v>68</v>
      </c>
      <c r="M654" s="14" t="s">
        <v>71</v>
      </c>
      <c r="N654" s="14" t="str">
        <f t="shared" si="132"/>
        <v>,</v>
      </c>
      <c r="O654" s="14">
        <f t="shared" si="133"/>
        <v>11</v>
      </c>
      <c r="P654" s="14" t="str">
        <f t="shared" si="134"/>
        <v>,</v>
      </c>
      <c r="Q654" s="14">
        <f t="shared" si="135"/>
        <v>29</v>
      </c>
      <c r="R654" s="14" t="str">
        <f t="shared" si="136"/>
        <v>,</v>
      </c>
      <c r="S654" s="14">
        <f t="shared" si="137"/>
        <v>13</v>
      </c>
      <c r="T654" s="14" t="str">
        <f t="shared" si="138"/>
        <v>,</v>
      </c>
      <c r="U654" s="14">
        <f t="shared" si="139"/>
        <v>7.23</v>
      </c>
      <c r="V654" s="14" t="str">
        <f t="shared" si="140"/>
        <v>,</v>
      </c>
      <c r="W654" s="14">
        <f t="shared" si="141"/>
        <v>14.9</v>
      </c>
      <c r="X654" s="14" t="str">
        <f t="shared" si="142"/>
        <v>,</v>
      </c>
      <c r="Y654" s="14">
        <f t="shared" si="143"/>
        <v>2002</v>
      </c>
      <c r="Z654" s="14" t="s">
        <v>72</v>
      </c>
    </row>
    <row r="655" spans="1:26" ht="29" x14ac:dyDescent="0.35">
      <c r="A655" t="s">
        <v>42</v>
      </c>
      <c r="B655" s="13">
        <f>VLOOKUP(Table4[[#This Row],[Crop]],Crop!$A$2:$B$5,2,FALSE)</f>
        <v>11</v>
      </c>
      <c r="C655" t="s">
        <v>24</v>
      </c>
      <c r="D655" s="14">
        <f>VLOOKUP(Table4[[#This Row],[District]],district!$A$2:$B$37,2,FALSE)</f>
        <v>29</v>
      </c>
      <c r="E655">
        <v>2003</v>
      </c>
      <c r="F655">
        <v>11.95</v>
      </c>
      <c r="G655">
        <v>19</v>
      </c>
      <c r="H655">
        <v>16.850000000000001</v>
      </c>
      <c r="L655" s="15" t="s">
        <v>68</v>
      </c>
      <c r="M655" s="14" t="s">
        <v>71</v>
      </c>
      <c r="N655" s="14" t="str">
        <f t="shared" si="132"/>
        <v>,</v>
      </c>
      <c r="O655" s="14">
        <f t="shared" si="133"/>
        <v>11</v>
      </c>
      <c r="P655" s="14" t="str">
        <f t="shared" si="134"/>
        <v>,</v>
      </c>
      <c r="Q655" s="14">
        <f t="shared" si="135"/>
        <v>29</v>
      </c>
      <c r="R655" s="14" t="str">
        <f t="shared" si="136"/>
        <v>,</v>
      </c>
      <c r="S655" s="14">
        <f t="shared" si="137"/>
        <v>19</v>
      </c>
      <c r="T655" s="14" t="str">
        <f t="shared" si="138"/>
        <v>,</v>
      </c>
      <c r="U655" s="14">
        <f t="shared" si="139"/>
        <v>11.95</v>
      </c>
      <c r="V655" s="14" t="str">
        <f t="shared" si="140"/>
        <v>,</v>
      </c>
      <c r="W655" s="14">
        <f t="shared" si="141"/>
        <v>16.850000000000001</v>
      </c>
      <c r="X655" s="14" t="str">
        <f t="shared" si="142"/>
        <v>,</v>
      </c>
      <c r="Y655" s="14">
        <f t="shared" si="143"/>
        <v>2003</v>
      </c>
      <c r="Z655" s="14" t="s">
        <v>72</v>
      </c>
    </row>
    <row r="656" spans="1:26" ht="29" x14ac:dyDescent="0.35">
      <c r="A656" t="s">
        <v>42</v>
      </c>
      <c r="B656" s="13">
        <f>VLOOKUP(Table4[[#This Row],[Crop]],Crop!$A$2:$B$5,2,FALSE)</f>
        <v>11</v>
      </c>
      <c r="C656" t="s">
        <v>24</v>
      </c>
      <c r="D656" s="14">
        <f>VLOOKUP(Table4[[#This Row],[District]],district!$A$2:$B$37,2,FALSE)</f>
        <v>29</v>
      </c>
      <c r="E656">
        <v>2004</v>
      </c>
      <c r="F656">
        <v>10.72</v>
      </c>
      <c r="G656">
        <v>14</v>
      </c>
      <c r="H656">
        <v>20.52</v>
      </c>
      <c r="L656" s="15" t="s">
        <v>68</v>
      </c>
      <c r="M656" s="14" t="s">
        <v>71</v>
      </c>
      <c r="N656" s="14" t="str">
        <f t="shared" si="132"/>
        <v>,</v>
      </c>
      <c r="O656" s="14">
        <f t="shared" si="133"/>
        <v>11</v>
      </c>
      <c r="P656" s="14" t="str">
        <f t="shared" si="134"/>
        <v>,</v>
      </c>
      <c r="Q656" s="14">
        <f t="shared" si="135"/>
        <v>29</v>
      </c>
      <c r="R656" s="14" t="str">
        <f t="shared" si="136"/>
        <v>,</v>
      </c>
      <c r="S656" s="14">
        <f t="shared" si="137"/>
        <v>14</v>
      </c>
      <c r="T656" s="14" t="str">
        <f t="shared" si="138"/>
        <v>,</v>
      </c>
      <c r="U656" s="14">
        <f t="shared" si="139"/>
        <v>10.72</v>
      </c>
      <c r="V656" s="14" t="str">
        <f t="shared" si="140"/>
        <v>,</v>
      </c>
      <c r="W656" s="14">
        <f t="shared" si="141"/>
        <v>20.52</v>
      </c>
      <c r="X656" s="14" t="str">
        <f t="shared" si="142"/>
        <v>,</v>
      </c>
      <c r="Y656" s="14">
        <f t="shared" si="143"/>
        <v>2004</v>
      </c>
      <c r="Z656" s="14" t="s">
        <v>72</v>
      </c>
    </row>
    <row r="657" spans="1:26" ht="29" x14ac:dyDescent="0.35">
      <c r="A657" t="s">
        <v>42</v>
      </c>
      <c r="B657" s="13">
        <f>VLOOKUP(Table4[[#This Row],[Crop]],Crop!$A$2:$B$5,2,FALSE)</f>
        <v>11</v>
      </c>
      <c r="C657" t="s">
        <v>24</v>
      </c>
      <c r="D657" s="14">
        <f>VLOOKUP(Table4[[#This Row],[District]],district!$A$2:$B$37,2,FALSE)</f>
        <v>29</v>
      </c>
      <c r="E657">
        <v>2005</v>
      </c>
      <c r="F657">
        <v>11.61</v>
      </c>
      <c r="G657">
        <v>15</v>
      </c>
      <c r="H657">
        <v>20.74</v>
      </c>
      <c r="L657" s="15" t="s">
        <v>68</v>
      </c>
      <c r="M657" s="14" t="s">
        <v>71</v>
      </c>
      <c r="N657" s="14" t="str">
        <f t="shared" si="132"/>
        <v>,</v>
      </c>
      <c r="O657" s="14">
        <f t="shared" si="133"/>
        <v>11</v>
      </c>
      <c r="P657" s="14" t="str">
        <f t="shared" si="134"/>
        <v>,</v>
      </c>
      <c r="Q657" s="14">
        <f t="shared" si="135"/>
        <v>29</v>
      </c>
      <c r="R657" s="14" t="str">
        <f t="shared" si="136"/>
        <v>,</v>
      </c>
      <c r="S657" s="14">
        <f t="shared" si="137"/>
        <v>15</v>
      </c>
      <c r="T657" s="14" t="str">
        <f t="shared" si="138"/>
        <v>,</v>
      </c>
      <c r="U657" s="14">
        <f t="shared" si="139"/>
        <v>11.61</v>
      </c>
      <c r="V657" s="14" t="str">
        <f t="shared" si="140"/>
        <v>,</v>
      </c>
      <c r="W657" s="14">
        <f t="shared" si="141"/>
        <v>20.74</v>
      </c>
      <c r="X657" s="14" t="str">
        <f t="shared" si="142"/>
        <v>,</v>
      </c>
      <c r="Y657" s="14">
        <f t="shared" si="143"/>
        <v>2005</v>
      </c>
      <c r="Z657" s="14" t="s">
        <v>72</v>
      </c>
    </row>
    <row r="658" spans="1:26" ht="29" x14ac:dyDescent="0.35">
      <c r="A658" t="s">
        <v>42</v>
      </c>
      <c r="B658" s="13">
        <f>VLOOKUP(Table4[[#This Row],[Crop]],Crop!$A$2:$B$5,2,FALSE)</f>
        <v>11</v>
      </c>
      <c r="C658" t="s">
        <v>24</v>
      </c>
      <c r="D658" s="14">
        <f>VLOOKUP(Table4[[#This Row],[District]],district!$A$2:$B$37,2,FALSE)</f>
        <v>29</v>
      </c>
      <c r="E658">
        <v>2006</v>
      </c>
      <c r="F658">
        <v>8.14</v>
      </c>
      <c r="G658">
        <v>13</v>
      </c>
      <c r="H658">
        <v>16.78</v>
      </c>
      <c r="L658" s="15" t="s">
        <v>68</v>
      </c>
      <c r="M658" s="14" t="s">
        <v>71</v>
      </c>
      <c r="N658" s="14" t="str">
        <f t="shared" si="132"/>
        <v>,</v>
      </c>
      <c r="O658" s="14">
        <f t="shared" si="133"/>
        <v>11</v>
      </c>
      <c r="P658" s="14" t="str">
        <f t="shared" si="134"/>
        <v>,</v>
      </c>
      <c r="Q658" s="14">
        <f t="shared" si="135"/>
        <v>29</v>
      </c>
      <c r="R658" s="14" t="str">
        <f t="shared" si="136"/>
        <v>,</v>
      </c>
      <c r="S658" s="14">
        <f t="shared" si="137"/>
        <v>13</v>
      </c>
      <c r="T658" s="14" t="str">
        <f t="shared" si="138"/>
        <v>,</v>
      </c>
      <c r="U658" s="14">
        <f t="shared" si="139"/>
        <v>8.14</v>
      </c>
      <c r="V658" s="14" t="str">
        <f t="shared" si="140"/>
        <v>,</v>
      </c>
      <c r="W658" s="14">
        <f t="shared" si="141"/>
        <v>16.78</v>
      </c>
      <c r="X658" s="14" t="str">
        <f t="shared" si="142"/>
        <v>,</v>
      </c>
      <c r="Y658" s="14">
        <f t="shared" si="143"/>
        <v>2006</v>
      </c>
      <c r="Z658" s="14" t="s">
        <v>72</v>
      </c>
    </row>
    <row r="659" spans="1:26" ht="29" x14ac:dyDescent="0.35">
      <c r="A659" t="s">
        <v>42</v>
      </c>
      <c r="B659" s="13">
        <f>VLOOKUP(Table4[[#This Row],[Crop]],Crop!$A$2:$B$5,2,FALSE)</f>
        <v>11</v>
      </c>
      <c r="C659" t="s">
        <v>24</v>
      </c>
      <c r="D659" s="14">
        <f>VLOOKUP(Table4[[#This Row],[District]],district!$A$2:$B$37,2,FALSE)</f>
        <v>29</v>
      </c>
      <c r="E659">
        <v>2007</v>
      </c>
      <c r="F659">
        <v>16.350000000000001</v>
      </c>
      <c r="G659">
        <v>20</v>
      </c>
      <c r="H659">
        <v>21.9</v>
      </c>
      <c r="L659" s="15" t="s">
        <v>68</v>
      </c>
      <c r="M659" s="14" t="s">
        <v>71</v>
      </c>
      <c r="N659" s="14" t="str">
        <f t="shared" si="132"/>
        <v>,</v>
      </c>
      <c r="O659" s="14">
        <f t="shared" si="133"/>
        <v>11</v>
      </c>
      <c r="P659" s="14" t="str">
        <f t="shared" si="134"/>
        <v>,</v>
      </c>
      <c r="Q659" s="14">
        <f t="shared" si="135"/>
        <v>29</v>
      </c>
      <c r="R659" s="14" t="str">
        <f t="shared" si="136"/>
        <v>,</v>
      </c>
      <c r="S659" s="14">
        <f t="shared" si="137"/>
        <v>20</v>
      </c>
      <c r="T659" s="14" t="str">
        <f t="shared" si="138"/>
        <v>,</v>
      </c>
      <c r="U659" s="14">
        <f t="shared" si="139"/>
        <v>16.350000000000001</v>
      </c>
      <c r="V659" s="14" t="str">
        <f t="shared" si="140"/>
        <v>,</v>
      </c>
      <c r="W659" s="14">
        <f t="shared" si="141"/>
        <v>21.9</v>
      </c>
      <c r="X659" s="14" t="str">
        <f t="shared" si="142"/>
        <v>,</v>
      </c>
      <c r="Y659" s="14">
        <f t="shared" si="143"/>
        <v>2007</v>
      </c>
      <c r="Z659" s="14" t="s">
        <v>72</v>
      </c>
    </row>
    <row r="660" spans="1:26" ht="29" x14ac:dyDescent="0.35">
      <c r="A660" t="s">
        <v>42</v>
      </c>
      <c r="B660" s="13">
        <f>VLOOKUP(Table4[[#This Row],[Crop]],Crop!$A$2:$B$5,2,FALSE)</f>
        <v>11</v>
      </c>
      <c r="C660" t="s">
        <v>24</v>
      </c>
      <c r="D660" s="14">
        <f>VLOOKUP(Table4[[#This Row],[District]],district!$A$2:$B$37,2,FALSE)</f>
        <v>29</v>
      </c>
      <c r="E660">
        <v>2008</v>
      </c>
      <c r="F660">
        <v>16.96</v>
      </c>
      <c r="G660">
        <v>21</v>
      </c>
      <c r="H660">
        <v>21.64</v>
      </c>
      <c r="L660" s="15" t="s">
        <v>68</v>
      </c>
      <c r="M660" s="14" t="s">
        <v>71</v>
      </c>
      <c r="N660" s="14" t="str">
        <f t="shared" si="132"/>
        <v>,</v>
      </c>
      <c r="O660" s="14">
        <f t="shared" si="133"/>
        <v>11</v>
      </c>
      <c r="P660" s="14" t="str">
        <f t="shared" si="134"/>
        <v>,</v>
      </c>
      <c r="Q660" s="14">
        <f t="shared" si="135"/>
        <v>29</v>
      </c>
      <c r="R660" s="14" t="str">
        <f t="shared" si="136"/>
        <v>,</v>
      </c>
      <c r="S660" s="14">
        <f t="shared" si="137"/>
        <v>21</v>
      </c>
      <c r="T660" s="14" t="str">
        <f t="shared" si="138"/>
        <v>,</v>
      </c>
      <c r="U660" s="14">
        <f t="shared" si="139"/>
        <v>16.96</v>
      </c>
      <c r="V660" s="14" t="str">
        <f t="shared" si="140"/>
        <v>,</v>
      </c>
      <c r="W660" s="14">
        <f t="shared" si="141"/>
        <v>21.64</v>
      </c>
      <c r="X660" s="14" t="str">
        <f t="shared" si="142"/>
        <v>,</v>
      </c>
      <c r="Y660" s="14">
        <f t="shared" si="143"/>
        <v>2008</v>
      </c>
      <c r="Z660" s="14" t="s">
        <v>72</v>
      </c>
    </row>
    <row r="661" spans="1:26" ht="29" x14ac:dyDescent="0.35">
      <c r="A661" t="s">
        <v>42</v>
      </c>
      <c r="B661" s="13">
        <f>VLOOKUP(Table4[[#This Row],[Crop]],Crop!$A$2:$B$5,2,FALSE)</f>
        <v>11</v>
      </c>
      <c r="C661" t="s">
        <v>24</v>
      </c>
      <c r="D661" s="14">
        <f>VLOOKUP(Table4[[#This Row],[District]],district!$A$2:$B$37,2,FALSE)</f>
        <v>29</v>
      </c>
      <c r="E661">
        <v>2009</v>
      </c>
      <c r="F661">
        <v>26.69</v>
      </c>
      <c r="G661">
        <v>32</v>
      </c>
      <c r="H661">
        <v>22.35</v>
      </c>
      <c r="L661" s="15" t="s">
        <v>68</v>
      </c>
      <c r="M661" s="14" t="s">
        <v>71</v>
      </c>
      <c r="N661" s="14" t="str">
        <f t="shared" si="132"/>
        <v>,</v>
      </c>
      <c r="O661" s="14">
        <f t="shared" si="133"/>
        <v>11</v>
      </c>
      <c r="P661" s="14" t="str">
        <f t="shared" si="134"/>
        <v>,</v>
      </c>
      <c r="Q661" s="14">
        <f t="shared" si="135"/>
        <v>29</v>
      </c>
      <c r="R661" s="14" t="str">
        <f t="shared" si="136"/>
        <v>,</v>
      </c>
      <c r="S661" s="14">
        <f t="shared" si="137"/>
        <v>32</v>
      </c>
      <c r="T661" s="14" t="str">
        <f t="shared" si="138"/>
        <v>,</v>
      </c>
      <c r="U661" s="14">
        <f t="shared" si="139"/>
        <v>26.69</v>
      </c>
      <c r="V661" s="14" t="str">
        <f t="shared" si="140"/>
        <v>,</v>
      </c>
      <c r="W661" s="14">
        <f t="shared" si="141"/>
        <v>22.35</v>
      </c>
      <c r="X661" s="14" t="str">
        <f t="shared" si="142"/>
        <v>,</v>
      </c>
      <c r="Y661" s="14">
        <f t="shared" si="143"/>
        <v>2009</v>
      </c>
      <c r="Z661" s="14" t="s">
        <v>72</v>
      </c>
    </row>
    <row r="662" spans="1:26" ht="29" x14ac:dyDescent="0.35">
      <c r="A662" t="s">
        <v>42</v>
      </c>
      <c r="B662" s="13">
        <f>VLOOKUP(Table4[[#This Row],[Crop]],Crop!$A$2:$B$5,2,FALSE)</f>
        <v>11</v>
      </c>
      <c r="C662" t="s">
        <v>24</v>
      </c>
      <c r="D662" s="14">
        <f>VLOOKUP(Table4[[#This Row],[District]],district!$A$2:$B$37,2,FALSE)</f>
        <v>29</v>
      </c>
      <c r="E662">
        <v>2010</v>
      </c>
      <c r="F662">
        <v>8.61</v>
      </c>
      <c r="G662">
        <v>11</v>
      </c>
      <c r="H662">
        <v>20.97</v>
      </c>
      <c r="L662" s="15" t="s">
        <v>68</v>
      </c>
      <c r="M662" s="14" t="s">
        <v>71</v>
      </c>
      <c r="N662" s="14" t="str">
        <f t="shared" si="132"/>
        <v>,</v>
      </c>
      <c r="O662" s="14">
        <f t="shared" si="133"/>
        <v>11</v>
      </c>
      <c r="P662" s="14" t="str">
        <f t="shared" si="134"/>
        <v>,</v>
      </c>
      <c r="Q662" s="14">
        <f t="shared" si="135"/>
        <v>29</v>
      </c>
      <c r="R662" s="14" t="str">
        <f t="shared" si="136"/>
        <v>,</v>
      </c>
      <c r="S662" s="14">
        <f t="shared" si="137"/>
        <v>11</v>
      </c>
      <c r="T662" s="14" t="str">
        <f t="shared" si="138"/>
        <v>,</v>
      </c>
      <c r="U662" s="14">
        <f t="shared" si="139"/>
        <v>8.61</v>
      </c>
      <c r="V662" s="14" t="str">
        <f t="shared" si="140"/>
        <v>,</v>
      </c>
      <c r="W662" s="14">
        <f t="shared" si="141"/>
        <v>20.97</v>
      </c>
      <c r="X662" s="14" t="str">
        <f t="shared" si="142"/>
        <v>,</v>
      </c>
      <c r="Y662" s="14">
        <f t="shared" si="143"/>
        <v>2010</v>
      </c>
      <c r="Z662" s="14" t="s">
        <v>72</v>
      </c>
    </row>
    <row r="663" spans="1:26" ht="29" x14ac:dyDescent="0.35">
      <c r="A663" t="s">
        <v>42</v>
      </c>
      <c r="B663" s="13">
        <f>VLOOKUP(Table4[[#This Row],[Crop]],Crop!$A$2:$B$5,2,FALSE)</f>
        <v>11</v>
      </c>
      <c r="C663" t="s">
        <v>24</v>
      </c>
      <c r="D663" s="14">
        <f>VLOOKUP(Table4[[#This Row],[District]],district!$A$2:$B$37,2,FALSE)</f>
        <v>29</v>
      </c>
      <c r="E663">
        <v>2011</v>
      </c>
      <c r="F663">
        <v>3.94</v>
      </c>
      <c r="G663">
        <v>5</v>
      </c>
      <c r="H663">
        <v>21.11</v>
      </c>
      <c r="L663" s="15" t="s">
        <v>68</v>
      </c>
      <c r="M663" s="14" t="s">
        <v>71</v>
      </c>
      <c r="N663" s="14" t="str">
        <f t="shared" si="132"/>
        <v>,</v>
      </c>
      <c r="O663" s="14">
        <f t="shared" si="133"/>
        <v>11</v>
      </c>
      <c r="P663" s="14" t="str">
        <f t="shared" si="134"/>
        <v>,</v>
      </c>
      <c r="Q663" s="14">
        <f t="shared" si="135"/>
        <v>29</v>
      </c>
      <c r="R663" s="14" t="str">
        <f t="shared" si="136"/>
        <v>,</v>
      </c>
      <c r="S663" s="14">
        <f t="shared" si="137"/>
        <v>5</v>
      </c>
      <c r="T663" s="14" t="str">
        <f t="shared" si="138"/>
        <v>,</v>
      </c>
      <c r="U663" s="14">
        <f t="shared" si="139"/>
        <v>3.94</v>
      </c>
      <c r="V663" s="14" t="str">
        <f t="shared" si="140"/>
        <v>,</v>
      </c>
      <c r="W663" s="14">
        <f t="shared" si="141"/>
        <v>21.11</v>
      </c>
      <c r="X663" s="14" t="str">
        <f t="shared" si="142"/>
        <v>,</v>
      </c>
      <c r="Y663" s="14">
        <f t="shared" si="143"/>
        <v>2011</v>
      </c>
      <c r="Z663" s="14" t="s">
        <v>72</v>
      </c>
    </row>
    <row r="664" spans="1:26" ht="29" x14ac:dyDescent="0.35">
      <c r="A664" t="s">
        <v>42</v>
      </c>
      <c r="B664" s="13">
        <f>VLOOKUP(Table4[[#This Row],[Crop]],Crop!$A$2:$B$5,2,FALSE)</f>
        <v>11</v>
      </c>
      <c r="C664" t="s">
        <v>24</v>
      </c>
      <c r="D664" s="14">
        <f>VLOOKUP(Table4[[#This Row],[District]],district!$A$2:$B$37,2,FALSE)</f>
        <v>29</v>
      </c>
      <c r="E664">
        <v>2012</v>
      </c>
      <c r="F664">
        <v>2.34</v>
      </c>
      <c r="G664">
        <v>3</v>
      </c>
      <c r="H664">
        <v>20.9</v>
      </c>
      <c r="L664" s="15" t="s">
        <v>68</v>
      </c>
      <c r="M664" s="14" t="s">
        <v>71</v>
      </c>
      <c r="N664" s="14" t="str">
        <f t="shared" si="132"/>
        <v>,</v>
      </c>
      <c r="O664" s="14">
        <f t="shared" si="133"/>
        <v>11</v>
      </c>
      <c r="P664" s="14" t="str">
        <f t="shared" si="134"/>
        <v>,</v>
      </c>
      <c r="Q664" s="14">
        <f t="shared" si="135"/>
        <v>29</v>
      </c>
      <c r="R664" s="14" t="str">
        <f t="shared" si="136"/>
        <v>,</v>
      </c>
      <c r="S664" s="14">
        <f t="shared" si="137"/>
        <v>3</v>
      </c>
      <c r="T664" s="14" t="str">
        <f t="shared" si="138"/>
        <v>,</v>
      </c>
      <c r="U664" s="14">
        <f t="shared" si="139"/>
        <v>2.34</v>
      </c>
      <c r="V664" s="14" t="str">
        <f t="shared" si="140"/>
        <v>,</v>
      </c>
      <c r="W664" s="14">
        <f t="shared" si="141"/>
        <v>20.9</v>
      </c>
      <c r="X664" s="14" t="str">
        <f t="shared" si="142"/>
        <v>,</v>
      </c>
      <c r="Y664" s="14">
        <f t="shared" si="143"/>
        <v>2012</v>
      </c>
      <c r="Z664" s="14" t="s">
        <v>72</v>
      </c>
    </row>
    <row r="665" spans="1:26" ht="29" x14ac:dyDescent="0.35">
      <c r="A665" t="s">
        <v>42</v>
      </c>
      <c r="B665" s="13">
        <f>VLOOKUP(Table4[[#This Row],[Crop]],Crop!$A$2:$B$5,2,FALSE)</f>
        <v>11</v>
      </c>
      <c r="C665" t="s">
        <v>24</v>
      </c>
      <c r="D665" s="14">
        <f>VLOOKUP(Table4[[#This Row],[District]],district!$A$2:$B$37,2,FALSE)</f>
        <v>29</v>
      </c>
      <c r="E665">
        <v>2013</v>
      </c>
      <c r="F665">
        <v>5.07</v>
      </c>
      <c r="G665">
        <v>6</v>
      </c>
      <c r="H665">
        <v>22.64</v>
      </c>
      <c r="L665" s="15" t="s">
        <v>68</v>
      </c>
      <c r="M665" s="14" t="s">
        <v>71</v>
      </c>
      <c r="N665" s="14" t="str">
        <f t="shared" si="132"/>
        <v>,</v>
      </c>
      <c r="O665" s="14">
        <f t="shared" si="133"/>
        <v>11</v>
      </c>
      <c r="P665" s="14" t="str">
        <f t="shared" si="134"/>
        <v>,</v>
      </c>
      <c r="Q665" s="14">
        <f t="shared" si="135"/>
        <v>29</v>
      </c>
      <c r="R665" s="14" t="str">
        <f t="shared" si="136"/>
        <v>,</v>
      </c>
      <c r="S665" s="14">
        <f t="shared" si="137"/>
        <v>6</v>
      </c>
      <c r="T665" s="14" t="str">
        <f t="shared" si="138"/>
        <v>,</v>
      </c>
      <c r="U665" s="14">
        <f t="shared" si="139"/>
        <v>5.07</v>
      </c>
      <c r="V665" s="14" t="str">
        <f t="shared" si="140"/>
        <v>,</v>
      </c>
      <c r="W665" s="14">
        <f t="shared" si="141"/>
        <v>22.64</v>
      </c>
      <c r="X665" s="14" t="str">
        <f t="shared" si="142"/>
        <v>,</v>
      </c>
      <c r="Y665" s="14">
        <f t="shared" si="143"/>
        <v>2013</v>
      </c>
      <c r="Z665" s="14" t="s">
        <v>72</v>
      </c>
    </row>
    <row r="666" spans="1:26" ht="29" x14ac:dyDescent="0.35">
      <c r="A666" t="s">
        <v>42</v>
      </c>
      <c r="B666" s="13">
        <f>VLOOKUP(Table4[[#This Row],[Crop]],Crop!$A$2:$B$5,2,FALSE)</f>
        <v>11</v>
      </c>
      <c r="C666" t="s">
        <v>24</v>
      </c>
      <c r="D666" s="14">
        <f>VLOOKUP(Table4[[#This Row],[District]],district!$A$2:$B$37,2,FALSE)</f>
        <v>29</v>
      </c>
      <c r="E666">
        <v>2014</v>
      </c>
      <c r="F666">
        <v>2.78</v>
      </c>
      <c r="G666">
        <v>4</v>
      </c>
      <c r="H666">
        <v>18.62</v>
      </c>
      <c r="L666" s="15" t="s">
        <v>68</v>
      </c>
      <c r="M666" s="14" t="s">
        <v>71</v>
      </c>
      <c r="N666" s="14" t="str">
        <f t="shared" si="132"/>
        <v>,</v>
      </c>
      <c r="O666" s="14">
        <f t="shared" si="133"/>
        <v>11</v>
      </c>
      <c r="P666" s="14" t="str">
        <f t="shared" si="134"/>
        <v>,</v>
      </c>
      <c r="Q666" s="14">
        <f t="shared" si="135"/>
        <v>29</v>
      </c>
      <c r="R666" s="14" t="str">
        <f t="shared" si="136"/>
        <v>,</v>
      </c>
      <c r="S666" s="14">
        <f t="shared" si="137"/>
        <v>4</v>
      </c>
      <c r="T666" s="14" t="str">
        <f t="shared" si="138"/>
        <v>,</v>
      </c>
      <c r="U666" s="14">
        <f t="shared" si="139"/>
        <v>2.78</v>
      </c>
      <c r="V666" s="14" t="str">
        <f t="shared" si="140"/>
        <v>,</v>
      </c>
      <c r="W666" s="14">
        <f t="shared" si="141"/>
        <v>18.62</v>
      </c>
      <c r="X666" s="14" t="str">
        <f t="shared" si="142"/>
        <v>,</v>
      </c>
      <c r="Y666" s="14">
        <f t="shared" si="143"/>
        <v>2014</v>
      </c>
      <c r="Z666" s="14" t="s">
        <v>72</v>
      </c>
    </row>
    <row r="667" spans="1:26" ht="29" x14ac:dyDescent="0.35">
      <c r="A667" t="s">
        <v>42</v>
      </c>
      <c r="B667" s="13">
        <f>VLOOKUP(Table4[[#This Row],[Crop]],Crop!$A$2:$B$5,2,FALSE)</f>
        <v>11</v>
      </c>
      <c r="C667" t="s">
        <v>24</v>
      </c>
      <c r="D667" s="14">
        <f>VLOOKUP(Table4[[#This Row],[District]],district!$A$2:$B$37,2,FALSE)</f>
        <v>29</v>
      </c>
      <c r="E667">
        <v>2015</v>
      </c>
      <c r="F667">
        <v>1.96</v>
      </c>
      <c r="G667">
        <v>3</v>
      </c>
      <c r="H667">
        <v>17.5</v>
      </c>
      <c r="L667" s="15" t="s">
        <v>68</v>
      </c>
      <c r="M667" s="14" t="s">
        <v>71</v>
      </c>
      <c r="N667" s="14" t="str">
        <f t="shared" si="132"/>
        <v>,</v>
      </c>
      <c r="O667" s="14">
        <f t="shared" si="133"/>
        <v>11</v>
      </c>
      <c r="P667" s="14" t="str">
        <f t="shared" si="134"/>
        <v>,</v>
      </c>
      <c r="Q667" s="14">
        <f t="shared" si="135"/>
        <v>29</v>
      </c>
      <c r="R667" s="14" t="str">
        <f t="shared" si="136"/>
        <v>,</v>
      </c>
      <c r="S667" s="14">
        <f t="shared" si="137"/>
        <v>3</v>
      </c>
      <c r="T667" s="14" t="str">
        <f t="shared" si="138"/>
        <v>,</v>
      </c>
      <c r="U667" s="14">
        <f t="shared" si="139"/>
        <v>1.96</v>
      </c>
      <c r="V667" s="14" t="str">
        <f t="shared" si="140"/>
        <v>,</v>
      </c>
      <c r="W667" s="14">
        <f t="shared" si="141"/>
        <v>17.5</v>
      </c>
      <c r="X667" s="14" t="str">
        <f t="shared" si="142"/>
        <v>,</v>
      </c>
      <c r="Y667" s="14">
        <f t="shared" si="143"/>
        <v>2015</v>
      </c>
      <c r="Z667" s="14" t="s">
        <v>72</v>
      </c>
    </row>
    <row r="668" spans="1:26" ht="29" x14ac:dyDescent="0.35">
      <c r="A668" t="s">
        <v>42</v>
      </c>
      <c r="B668" s="13">
        <f>VLOOKUP(Table4[[#This Row],[Crop]],Crop!$A$2:$B$5,2,FALSE)</f>
        <v>11</v>
      </c>
      <c r="C668" t="s">
        <v>24</v>
      </c>
      <c r="D668" s="14">
        <f>VLOOKUP(Table4[[#This Row],[District]],district!$A$2:$B$37,2,FALSE)</f>
        <v>29</v>
      </c>
      <c r="E668">
        <v>2016</v>
      </c>
      <c r="F668">
        <v>5.48</v>
      </c>
      <c r="G668">
        <v>7</v>
      </c>
      <c r="H668">
        <v>20.97</v>
      </c>
      <c r="L668" s="15" t="s">
        <v>68</v>
      </c>
      <c r="M668" s="14" t="s">
        <v>71</v>
      </c>
      <c r="N668" s="14" t="str">
        <f t="shared" si="132"/>
        <v>,</v>
      </c>
      <c r="O668" s="14">
        <f t="shared" si="133"/>
        <v>11</v>
      </c>
      <c r="P668" s="14" t="str">
        <f t="shared" si="134"/>
        <v>,</v>
      </c>
      <c r="Q668" s="14">
        <f t="shared" si="135"/>
        <v>29</v>
      </c>
      <c r="R668" s="14" t="str">
        <f t="shared" si="136"/>
        <v>,</v>
      </c>
      <c r="S668" s="14">
        <f t="shared" si="137"/>
        <v>7</v>
      </c>
      <c r="T668" s="14" t="str">
        <f t="shared" si="138"/>
        <v>,</v>
      </c>
      <c r="U668" s="14">
        <f t="shared" si="139"/>
        <v>5.48</v>
      </c>
      <c r="V668" s="14" t="str">
        <f t="shared" si="140"/>
        <v>,</v>
      </c>
      <c r="W668" s="14">
        <f t="shared" si="141"/>
        <v>20.97</v>
      </c>
      <c r="X668" s="14" t="str">
        <f t="shared" si="142"/>
        <v>,</v>
      </c>
      <c r="Y668" s="14">
        <f t="shared" si="143"/>
        <v>2016</v>
      </c>
      <c r="Z668" s="14" t="s">
        <v>72</v>
      </c>
    </row>
    <row r="669" spans="1:26" ht="29" x14ac:dyDescent="0.35">
      <c r="A669" t="s">
        <v>42</v>
      </c>
      <c r="B669" s="13">
        <f>VLOOKUP(Table4[[#This Row],[Crop]],Crop!$A$2:$B$5,2,FALSE)</f>
        <v>11</v>
      </c>
      <c r="C669" t="s">
        <v>24</v>
      </c>
      <c r="D669" s="14">
        <f>VLOOKUP(Table4[[#This Row],[District]],district!$A$2:$B$37,2,FALSE)</f>
        <v>29</v>
      </c>
      <c r="E669">
        <v>2017</v>
      </c>
      <c r="F669">
        <v>7.85</v>
      </c>
      <c r="G669">
        <v>10</v>
      </c>
      <c r="H669">
        <v>21.03</v>
      </c>
      <c r="L669" s="15" t="s">
        <v>68</v>
      </c>
      <c r="M669" s="14" t="s">
        <v>71</v>
      </c>
      <c r="N669" s="14" t="str">
        <f t="shared" si="132"/>
        <v>,</v>
      </c>
      <c r="O669" s="14">
        <f t="shared" si="133"/>
        <v>11</v>
      </c>
      <c r="P669" s="14" t="str">
        <f t="shared" si="134"/>
        <v>,</v>
      </c>
      <c r="Q669" s="14">
        <f t="shared" si="135"/>
        <v>29</v>
      </c>
      <c r="R669" s="14" t="str">
        <f t="shared" si="136"/>
        <v>,</v>
      </c>
      <c r="S669" s="14">
        <f t="shared" si="137"/>
        <v>10</v>
      </c>
      <c r="T669" s="14" t="str">
        <f t="shared" si="138"/>
        <v>,</v>
      </c>
      <c r="U669" s="14">
        <f t="shared" si="139"/>
        <v>7.85</v>
      </c>
      <c r="V669" s="14" t="str">
        <f t="shared" si="140"/>
        <v>,</v>
      </c>
      <c r="W669" s="14">
        <f t="shared" si="141"/>
        <v>21.03</v>
      </c>
      <c r="X669" s="14" t="str">
        <f t="shared" si="142"/>
        <v>,</v>
      </c>
      <c r="Y669" s="14">
        <f t="shared" si="143"/>
        <v>2017</v>
      </c>
      <c r="Z669" s="14" t="s">
        <v>72</v>
      </c>
    </row>
    <row r="670" spans="1:26" ht="29" x14ac:dyDescent="0.35">
      <c r="A670" t="s">
        <v>42</v>
      </c>
      <c r="B670" s="13">
        <f>VLOOKUP(Table4[[#This Row],[Crop]],Crop!$A$2:$B$5,2,FALSE)</f>
        <v>11</v>
      </c>
      <c r="C670" t="s">
        <v>24</v>
      </c>
      <c r="D670" s="14">
        <f>VLOOKUP(Table4[[#This Row],[District]],district!$A$2:$B$37,2,FALSE)</f>
        <v>29</v>
      </c>
      <c r="E670">
        <v>2018</v>
      </c>
      <c r="F670">
        <v>20.54</v>
      </c>
      <c r="G670">
        <v>25</v>
      </c>
      <c r="H670">
        <v>22.01</v>
      </c>
      <c r="L670" s="15" t="s">
        <v>68</v>
      </c>
      <c r="M670" s="14" t="s">
        <v>71</v>
      </c>
      <c r="N670" s="14" t="str">
        <f t="shared" si="132"/>
        <v>,</v>
      </c>
      <c r="O670" s="14">
        <f t="shared" si="133"/>
        <v>11</v>
      </c>
      <c r="P670" s="14" t="str">
        <f t="shared" si="134"/>
        <v>,</v>
      </c>
      <c r="Q670" s="14">
        <f t="shared" si="135"/>
        <v>29</v>
      </c>
      <c r="R670" s="14" t="str">
        <f t="shared" si="136"/>
        <v>,</v>
      </c>
      <c r="S670" s="14">
        <f t="shared" si="137"/>
        <v>25</v>
      </c>
      <c r="T670" s="14" t="str">
        <f t="shared" si="138"/>
        <v>,</v>
      </c>
      <c r="U670" s="14">
        <f t="shared" si="139"/>
        <v>20.54</v>
      </c>
      <c r="V670" s="14" t="str">
        <f t="shared" si="140"/>
        <v>,</v>
      </c>
      <c r="W670" s="14">
        <f t="shared" si="141"/>
        <v>22.01</v>
      </c>
      <c r="X670" s="14" t="str">
        <f t="shared" si="142"/>
        <v>,</v>
      </c>
      <c r="Y670" s="14">
        <f t="shared" si="143"/>
        <v>2018</v>
      </c>
      <c r="Z670" s="14" t="s">
        <v>72</v>
      </c>
    </row>
    <row r="671" spans="1:26" ht="29" x14ac:dyDescent="0.35">
      <c r="A671" t="s">
        <v>42</v>
      </c>
      <c r="B671" s="13">
        <f>VLOOKUP(Table4[[#This Row],[Crop]],Crop!$A$2:$B$5,2,FALSE)</f>
        <v>11</v>
      </c>
      <c r="C671" t="s">
        <v>24</v>
      </c>
      <c r="D671" s="14">
        <f>VLOOKUP(Table4[[#This Row],[District]],district!$A$2:$B$37,2,FALSE)</f>
        <v>29</v>
      </c>
      <c r="E671">
        <v>2019</v>
      </c>
      <c r="F671">
        <v>26.99</v>
      </c>
      <c r="G671">
        <v>34</v>
      </c>
      <c r="H671">
        <v>21.27</v>
      </c>
      <c r="L671" s="15" t="s">
        <v>68</v>
      </c>
      <c r="M671" s="14" t="s">
        <v>71</v>
      </c>
      <c r="N671" s="14" t="str">
        <f t="shared" si="132"/>
        <v>,</v>
      </c>
      <c r="O671" s="14">
        <f t="shared" si="133"/>
        <v>11</v>
      </c>
      <c r="P671" s="14" t="str">
        <f t="shared" si="134"/>
        <v>,</v>
      </c>
      <c r="Q671" s="14">
        <f t="shared" si="135"/>
        <v>29</v>
      </c>
      <c r="R671" s="14" t="str">
        <f t="shared" si="136"/>
        <v>,</v>
      </c>
      <c r="S671" s="14">
        <f t="shared" si="137"/>
        <v>34</v>
      </c>
      <c r="T671" s="14" t="str">
        <f t="shared" si="138"/>
        <v>,</v>
      </c>
      <c r="U671" s="14">
        <f t="shared" si="139"/>
        <v>26.99</v>
      </c>
      <c r="V671" s="14" t="str">
        <f t="shared" si="140"/>
        <v>,</v>
      </c>
      <c r="W671" s="14">
        <f t="shared" si="141"/>
        <v>21.27</v>
      </c>
      <c r="X671" s="14" t="str">
        <f t="shared" si="142"/>
        <v>,</v>
      </c>
      <c r="Y671" s="14">
        <f t="shared" si="143"/>
        <v>2019</v>
      </c>
      <c r="Z671" s="14" t="s">
        <v>72</v>
      </c>
    </row>
    <row r="672" spans="1:26" ht="29" x14ac:dyDescent="0.35">
      <c r="A672" t="s">
        <v>42</v>
      </c>
      <c r="B672" s="13">
        <f>VLOOKUP(Table4[[#This Row],[Crop]],Crop!$A$2:$B$5,2,FALSE)</f>
        <v>11</v>
      </c>
      <c r="C672" t="s">
        <v>24</v>
      </c>
      <c r="D672" s="14">
        <f>VLOOKUP(Table4[[#This Row],[District]],district!$A$2:$B$37,2,FALSE)</f>
        <v>29</v>
      </c>
      <c r="E672">
        <v>2020</v>
      </c>
      <c r="F672">
        <v>58.6</v>
      </c>
      <c r="G672">
        <v>61</v>
      </c>
      <c r="H672">
        <v>24.02</v>
      </c>
      <c r="L672" s="15" t="s">
        <v>68</v>
      </c>
      <c r="M672" s="14" t="s">
        <v>71</v>
      </c>
      <c r="N672" s="14" t="str">
        <f t="shared" si="132"/>
        <v>,</v>
      </c>
      <c r="O672" s="14">
        <f t="shared" si="133"/>
        <v>11</v>
      </c>
      <c r="P672" s="14" t="str">
        <f t="shared" si="134"/>
        <v>,</v>
      </c>
      <c r="Q672" s="14">
        <f t="shared" si="135"/>
        <v>29</v>
      </c>
      <c r="R672" s="14" t="str">
        <f t="shared" si="136"/>
        <v>,</v>
      </c>
      <c r="S672" s="14">
        <f t="shared" si="137"/>
        <v>61</v>
      </c>
      <c r="T672" s="14" t="str">
        <f t="shared" si="138"/>
        <v>,</v>
      </c>
      <c r="U672" s="14">
        <f t="shared" si="139"/>
        <v>58.6</v>
      </c>
      <c r="V672" s="14" t="str">
        <f t="shared" si="140"/>
        <v>,</v>
      </c>
      <c r="W672" s="14">
        <f t="shared" si="141"/>
        <v>24.02</v>
      </c>
      <c r="X672" s="14" t="str">
        <f t="shared" si="142"/>
        <v>,</v>
      </c>
      <c r="Y672" s="14">
        <f t="shared" si="143"/>
        <v>2020</v>
      </c>
      <c r="Z672" s="14" t="s">
        <v>72</v>
      </c>
    </row>
    <row r="673" spans="1:26" ht="29" x14ac:dyDescent="0.35">
      <c r="A673" t="s">
        <v>42</v>
      </c>
      <c r="B673" s="13">
        <f>VLOOKUP(Table4[[#This Row],[Crop]],Crop!$A$2:$B$5,2,FALSE)</f>
        <v>11</v>
      </c>
      <c r="C673" t="s">
        <v>24</v>
      </c>
      <c r="D673" s="14">
        <f>VLOOKUP(Table4[[#This Row],[District]],district!$A$2:$B$37,2,FALSE)</f>
        <v>29</v>
      </c>
      <c r="E673">
        <v>2021</v>
      </c>
      <c r="F673">
        <v>117.69</v>
      </c>
      <c r="G673">
        <v>102</v>
      </c>
      <c r="H673">
        <v>28.85</v>
      </c>
      <c r="K673" s="2"/>
      <c r="L673" s="15" t="s">
        <v>68</v>
      </c>
      <c r="M673" s="14" t="s">
        <v>71</v>
      </c>
      <c r="N673" s="14" t="str">
        <f t="shared" si="132"/>
        <v>,</v>
      </c>
      <c r="O673" s="14">
        <f t="shared" si="133"/>
        <v>11</v>
      </c>
      <c r="P673" s="14" t="str">
        <f t="shared" si="134"/>
        <v>,</v>
      </c>
      <c r="Q673" s="14">
        <f t="shared" si="135"/>
        <v>29</v>
      </c>
      <c r="R673" s="14" t="str">
        <f t="shared" si="136"/>
        <v>,</v>
      </c>
      <c r="S673" s="14">
        <f t="shared" si="137"/>
        <v>102</v>
      </c>
      <c r="T673" s="14" t="str">
        <f t="shared" si="138"/>
        <v>,</v>
      </c>
      <c r="U673" s="14">
        <f t="shared" si="139"/>
        <v>117.69</v>
      </c>
      <c r="V673" s="14" t="str">
        <f t="shared" si="140"/>
        <v>,</v>
      </c>
      <c r="W673" s="14">
        <f t="shared" si="141"/>
        <v>28.85</v>
      </c>
      <c r="X673" s="14" t="str">
        <f t="shared" si="142"/>
        <v>,</v>
      </c>
      <c r="Y673" s="14">
        <f t="shared" si="143"/>
        <v>2021</v>
      </c>
      <c r="Z673" s="14" t="s">
        <v>72</v>
      </c>
    </row>
    <row r="674" spans="1:26" ht="29" x14ac:dyDescent="0.35">
      <c r="A674" t="s">
        <v>42</v>
      </c>
      <c r="B674" s="13">
        <f>VLOOKUP(Table4[[#This Row],[Crop]],Crop!$A$2:$B$5,2,FALSE)</f>
        <v>11</v>
      </c>
      <c r="C674" t="s">
        <v>25</v>
      </c>
      <c r="D674" s="14">
        <f>VLOOKUP(Table4[[#This Row],[District]],district!$A$2:$B$37,2,FALSE)</f>
        <v>3</v>
      </c>
      <c r="E674">
        <v>1990</v>
      </c>
      <c r="F674">
        <v>15.83</v>
      </c>
      <c r="G674">
        <v>30</v>
      </c>
      <c r="H674">
        <v>14.14</v>
      </c>
      <c r="L674" s="15" t="s">
        <v>68</v>
      </c>
      <c r="M674" s="14" t="s">
        <v>71</v>
      </c>
      <c r="N674" s="14" t="str">
        <f t="shared" si="132"/>
        <v>,</v>
      </c>
      <c r="O674" s="14">
        <f t="shared" si="133"/>
        <v>11</v>
      </c>
      <c r="P674" s="14" t="str">
        <f t="shared" si="134"/>
        <v>,</v>
      </c>
      <c r="Q674" s="14">
        <f t="shared" si="135"/>
        <v>3</v>
      </c>
      <c r="R674" s="14" t="str">
        <f t="shared" si="136"/>
        <v>,</v>
      </c>
      <c r="S674" s="14">
        <f t="shared" si="137"/>
        <v>30</v>
      </c>
      <c r="T674" s="14" t="str">
        <f t="shared" si="138"/>
        <v>,</v>
      </c>
      <c r="U674" s="14">
        <f t="shared" si="139"/>
        <v>15.83</v>
      </c>
      <c r="V674" s="14" t="str">
        <f t="shared" si="140"/>
        <v>,</v>
      </c>
      <c r="W674" s="14">
        <f t="shared" si="141"/>
        <v>14.14</v>
      </c>
      <c r="X674" s="14" t="str">
        <f t="shared" si="142"/>
        <v>,</v>
      </c>
      <c r="Y674" s="14">
        <f t="shared" si="143"/>
        <v>1990</v>
      </c>
      <c r="Z674" s="14" t="s">
        <v>72</v>
      </c>
    </row>
    <row r="675" spans="1:26" ht="29" x14ac:dyDescent="0.35">
      <c r="A675" t="s">
        <v>42</v>
      </c>
      <c r="B675" s="13">
        <f>VLOOKUP(Table4[[#This Row],[Crop]],Crop!$A$2:$B$5,2,FALSE)</f>
        <v>11</v>
      </c>
      <c r="C675" t="s">
        <v>25</v>
      </c>
      <c r="D675" s="14">
        <f>VLOOKUP(Table4[[#This Row],[District]],district!$A$2:$B$37,2,FALSE)</f>
        <v>3</v>
      </c>
      <c r="E675">
        <v>1991</v>
      </c>
      <c r="F675">
        <v>14.4</v>
      </c>
      <c r="G675">
        <v>27</v>
      </c>
      <c r="H675">
        <v>14.29</v>
      </c>
      <c r="L675" s="15" t="s">
        <v>68</v>
      </c>
      <c r="M675" s="14" t="s">
        <v>71</v>
      </c>
      <c r="N675" s="14" t="str">
        <f t="shared" si="132"/>
        <v>,</v>
      </c>
      <c r="O675" s="14">
        <f t="shared" si="133"/>
        <v>11</v>
      </c>
      <c r="P675" s="14" t="str">
        <f t="shared" si="134"/>
        <v>,</v>
      </c>
      <c r="Q675" s="14">
        <f t="shared" si="135"/>
        <v>3</v>
      </c>
      <c r="R675" s="14" t="str">
        <f t="shared" si="136"/>
        <v>,</v>
      </c>
      <c r="S675" s="14">
        <f t="shared" si="137"/>
        <v>27</v>
      </c>
      <c r="T675" s="14" t="str">
        <f t="shared" si="138"/>
        <v>,</v>
      </c>
      <c r="U675" s="14">
        <f t="shared" si="139"/>
        <v>14.4</v>
      </c>
      <c r="V675" s="14" t="str">
        <f t="shared" si="140"/>
        <v>,</v>
      </c>
      <c r="W675" s="14">
        <f t="shared" si="141"/>
        <v>14.29</v>
      </c>
      <c r="X675" s="14" t="str">
        <f t="shared" si="142"/>
        <v>,</v>
      </c>
      <c r="Y675" s="14">
        <f t="shared" si="143"/>
        <v>1991</v>
      </c>
      <c r="Z675" s="14" t="s">
        <v>72</v>
      </c>
    </row>
    <row r="676" spans="1:26" ht="29" x14ac:dyDescent="0.35">
      <c r="A676" t="s">
        <v>42</v>
      </c>
      <c r="B676" s="13">
        <f>VLOOKUP(Table4[[#This Row],[Crop]],Crop!$A$2:$B$5,2,FALSE)</f>
        <v>11</v>
      </c>
      <c r="C676" t="s">
        <v>25</v>
      </c>
      <c r="D676" s="14">
        <f>VLOOKUP(Table4[[#This Row],[District]],district!$A$2:$B$37,2,FALSE)</f>
        <v>3</v>
      </c>
      <c r="E676">
        <v>1992</v>
      </c>
      <c r="F676">
        <v>16.97</v>
      </c>
      <c r="G676">
        <v>31</v>
      </c>
      <c r="H676">
        <v>14.67</v>
      </c>
      <c r="L676" s="15" t="s">
        <v>68</v>
      </c>
      <c r="M676" s="14" t="s">
        <v>71</v>
      </c>
      <c r="N676" s="14" t="str">
        <f t="shared" si="132"/>
        <v>,</v>
      </c>
      <c r="O676" s="14">
        <f t="shared" si="133"/>
        <v>11</v>
      </c>
      <c r="P676" s="14" t="str">
        <f t="shared" si="134"/>
        <v>,</v>
      </c>
      <c r="Q676" s="14">
        <f t="shared" si="135"/>
        <v>3</v>
      </c>
      <c r="R676" s="14" t="str">
        <f t="shared" si="136"/>
        <v>,</v>
      </c>
      <c r="S676" s="14">
        <f t="shared" si="137"/>
        <v>31</v>
      </c>
      <c r="T676" s="14" t="str">
        <f t="shared" si="138"/>
        <v>,</v>
      </c>
      <c r="U676" s="14">
        <f t="shared" si="139"/>
        <v>16.97</v>
      </c>
      <c r="V676" s="14" t="str">
        <f t="shared" si="140"/>
        <v>,</v>
      </c>
      <c r="W676" s="14">
        <f t="shared" si="141"/>
        <v>14.67</v>
      </c>
      <c r="X676" s="14" t="str">
        <f t="shared" si="142"/>
        <v>,</v>
      </c>
      <c r="Y676" s="14">
        <f t="shared" si="143"/>
        <v>1992</v>
      </c>
      <c r="Z676" s="14" t="s">
        <v>72</v>
      </c>
    </row>
    <row r="677" spans="1:26" ht="29" x14ac:dyDescent="0.35">
      <c r="A677" t="s">
        <v>42</v>
      </c>
      <c r="B677" s="13">
        <f>VLOOKUP(Table4[[#This Row],[Crop]],Crop!$A$2:$B$5,2,FALSE)</f>
        <v>11</v>
      </c>
      <c r="C677" t="s">
        <v>25</v>
      </c>
      <c r="D677" s="14">
        <f>VLOOKUP(Table4[[#This Row],[District]],district!$A$2:$B$37,2,FALSE)</f>
        <v>3</v>
      </c>
      <c r="E677">
        <v>1993</v>
      </c>
      <c r="F677">
        <v>18.78</v>
      </c>
      <c r="G677">
        <v>36</v>
      </c>
      <c r="H677">
        <v>13.98</v>
      </c>
      <c r="L677" s="15" t="s">
        <v>68</v>
      </c>
      <c r="M677" s="14" t="s">
        <v>71</v>
      </c>
      <c r="N677" s="14" t="str">
        <f t="shared" si="132"/>
        <v>,</v>
      </c>
      <c r="O677" s="14">
        <f t="shared" si="133"/>
        <v>11</v>
      </c>
      <c r="P677" s="14" t="str">
        <f t="shared" si="134"/>
        <v>,</v>
      </c>
      <c r="Q677" s="14">
        <f t="shared" si="135"/>
        <v>3</v>
      </c>
      <c r="R677" s="14" t="str">
        <f t="shared" si="136"/>
        <v>,</v>
      </c>
      <c r="S677" s="14">
        <f t="shared" si="137"/>
        <v>36</v>
      </c>
      <c r="T677" s="14" t="str">
        <f t="shared" si="138"/>
        <v>,</v>
      </c>
      <c r="U677" s="14">
        <f t="shared" si="139"/>
        <v>18.78</v>
      </c>
      <c r="V677" s="14" t="str">
        <f t="shared" si="140"/>
        <v>,</v>
      </c>
      <c r="W677" s="14">
        <f t="shared" si="141"/>
        <v>13.98</v>
      </c>
      <c r="X677" s="14" t="str">
        <f t="shared" si="142"/>
        <v>,</v>
      </c>
      <c r="Y677" s="14">
        <f t="shared" si="143"/>
        <v>1993</v>
      </c>
      <c r="Z677" s="14" t="s">
        <v>72</v>
      </c>
    </row>
    <row r="678" spans="1:26" ht="29" x14ac:dyDescent="0.35">
      <c r="A678" t="s">
        <v>42</v>
      </c>
      <c r="B678" s="13">
        <f>VLOOKUP(Table4[[#This Row],[Crop]],Crop!$A$2:$B$5,2,FALSE)</f>
        <v>11</v>
      </c>
      <c r="C678" t="s">
        <v>25</v>
      </c>
      <c r="D678" s="14">
        <f>VLOOKUP(Table4[[#This Row],[District]],district!$A$2:$B$37,2,FALSE)</f>
        <v>3</v>
      </c>
      <c r="E678">
        <v>1994</v>
      </c>
      <c r="F678">
        <v>14.85</v>
      </c>
      <c r="G678">
        <v>27</v>
      </c>
      <c r="H678">
        <v>14.74</v>
      </c>
      <c r="L678" s="15" t="s">
        <v>68</v>
      </c>
      <c r="M678" s="14" t="s">
        <v>71</v>
      </c>
      <c r="N678" s="14" t="str">
        <f t="shared" si="132"/>
        <v>,</v>
      </c>
      <c r="O678" s="14">
        <f t="shared" si="133"/>
        <v>11</v>
      </c>
      <c r="P678" s="14" t="str">
        <f t="shared" si="134"/>
        <v>,</v>
      </c>
      <c r="Q678" s="14">
        <f t="shared" si="135"/>
        <v>3</v>
      </c>
      <c r="R678" s="14" t="str">
        <f t="shared" si="136"/>
        <v>,</v>
      </c>
      <c r="S678" s="14">
        <f t="shared" si="137"/>
        <v>27</v>
      </c>
      <c r="T678" s="14" t="str">
        <f t="shared" si="138"/>
        <v>,</v>
      </c>
      <c r="U678" s="14">
        <f t="shared" si="139"/>
        <v>14.85</v>
      </c>
      <c r="V678" s="14" t="str">
        <f t="shared" si="140"/>
        <v>,</v>
      </c>
      <c r="W678" s="14">
        <f t="shared" si="141"/>
        <v>14.74</v>
      </c>
      <c r="X678" s="14" t="str">
        <f t="shared" si="142"/>
        <v>,</v>
      </c>
      <c r="Y678" s="14">
        <f t="shared" si="143"/>
        <v>1994</v>
      </c>
      <c r="Z678" s="14" t="s">
        <v>72</v>
      </c>
    </row>
    <row r="679" spans="1:26" ht="29" x14ac:dyDescent="0.35">
      <c r="A679" t="s">
        <v>42</v>
      </c>
      <c r="B679" s="13">
        <f>VLOOKUP(Table4[[#This Row],[Crop]],Crop!$A$2:$B$5,2,FALSE)</f>
        <v>11</v>
      </c>
      <c r="C679" t="s">
        <v>25</v>
      </c>
      <c r="D679" s="14">
        <f>VLOOKUP(Table4[[#This Row],[District]],district!$A$2:$B$37,2,FALSE)</f>
        <v>3</v>
      </c>
      <c r="E679">
        <v>1995</v>
      </c>
      <c r="F679">
        <v>10.66</v>
      </c>
      <c r="G679">
        <v>20</v>
      </c>
      <c r="H679">
        <v>14.28</v>
      </c>
      <c r="L679" s="15" t="s">
        <v>68</v>
      </c>
      <c r="M679" s="14" t="s">
        <v>71</v>
      </c>
      <c r="N679" s="14" t="str">
        <f t="shared" si="132"/>
        <v>,</v>
      </c>
      <c r="O679" s="14">
        <f t="shared" si="133"/>
        <v>11</v>
      </c>
      <c r="P679" s="14" t="str">
        <f t="shared" si="134"/>
        <v>,</v>
      </c>
      <c r="Q679" s="14">
        <f t="shared" si="135"/>
        <v>3</v>
      </c>
      <c r="R679" s="14" t="str">
        <f t="shared" si="136"/>
        <v>,</v>
      </c>
      <c r="S679" s="14">
        <f t="shared" si="137"/>
        <v>20</v>
      </c>
      <c r="T679" s="14" t="str">
        <f t="shared" si="138"/>
        <v>,</v>
      </c>
      <c r="U679" s="14">
        <f t="shared" si="139"/>
        <v>10.66</v>
      </c>
      <c r="V679" s="14" t="str">
        <f t="shared" si="140"/>
        <v>,</v>
      </c>
      <c r="W679" s="14">
        <f t="shared" si="141"/>
        <v>14.28</v>
      </c>
      <c r="X679" s="14" t="str">
        <f t="shared" si="142"/>
        <v>,</v>
      </c>
      <c r="Y679" s="14">
        <f t="shared" si="143"/>
        <v>1995</v>
      </c>
      <c r="Z679" s="14" t="s">
        <v>72</v>
      </c>
    </row>
    <row r="680" spans="1:26" ht="29" x14ac:dyDescent="0.35">
      <c r="A680" t="s">
        <v>42</v>
      </c>
      <c r="B680" s="13">
        <f>VLOOKUP(Table4[[#This Row],[Crop]],Crop!$A$2:$B$5,2,FALSE)</f>
        <v>11</v>
      </c>
      <c r="C680" t="s">
        <v>25</v>
      </c>
      <c r="D680" s="14">
        <f>VLOOKUP(Table4[[#This Row],[District]],district!$A$2:$B$37,2,FALSE)</f>
        <v>3</v>
      </c>
      <c r="E680">
        <v>1996</v>
      </c>
      <c r="F680">
        <v>8.93</v>
      </c>
      <c r="G680">
        <v>17</v>
      </c>
      <c r="H680">
        <v>14.07</v>
      </c>
      <c r="L680" s="15" t="s">
        <v>68</v>
      </c>
      <c r="M680" s="14" t="s">
        <v>71</v>
      </c>
      <c r="N680" s="14" t="str">
        <f t="shared" si="132"/>
        <v>,</v>
      </c>
      <c r="O680" s="14">
        <f t="shared" si="133"/>
        <v>11</v>
      </c>
      <c r="P680" s="14" t="str">
        <f t="shared" si="134"/>
        <v>,</v>
      </c>
      <c r="Q680" s="14">
        <f t="shared" si="135"/>
        <v>3</v>
      </c>
      <c r="R680" s="14" t="str">
        <f t="shared" si="136"/>
        <v>,</v>
      </c>
      <c r="S680" s="14">
        <f t="shared" si="137"/>
        <v>17</v>
      </c>
      <c r="T680" s="14" t="str">
        <f t="shared" si="138"/>
        <v>,</v>
      </c>
      <c r="U680" s="14">
        <f t="shared" si="139"/>
        <v>8.93</v>
      </c>
      <c r="V680" s="14" t="str">
        <f t="shared" si="140"/>
        <v>,</v>
      </c>
      <c r="W680" s="14">
        <f t="shared" si="141"/>
        <v>14.07</v>
      </c>
      <c r="X680" s="14" t="str">
        <f t="shared" si="142"/>
        <v>,</v>
      </c>
      <c r="Y680" s="14">
        <f t="shared" si="143"/>
        <v>1996</v>
      </c>
      <c r="Z680" s="14" t="s">
        <v>72</v>
      </c>
    </row>
    <row r="681" spans="1:26" ht="29" x14ac:dyDescent="0.35">
      <c r="A681" t="s">
        <v>42</v>
      </c>
      <c r="B681" s="13">
        <f>VLOOKUP(Table4[[#This Row],[Crop]],Crop!$A$2:$B$5,2,FALSE)</f>
        <v>11</v>
      </c>
      <c r="C681" t="s">
        <v>25</v>
      </c>
      <c r="D681" s="14">
        <f>VLOOKUP(Table4[[#This Row],[District]],district!$A$2:$B$37,2,FALSE)</f>
        <v>3</v>
      </c>
      <c r="E681">
        <v>1997</v>
      </c>
      <c r="F681">
        <v>10.28</v>
      </c>
      <c r="G681">
        <v>17</v>
      </c>
      <c r="H681">
        <v>16.2</v>
      </c>
      <c r="L681" s="15" t="s">
        <v>68</v>
      </c>
      <c r="M681" s="14" t="s">
        <v>71</v>
      </c>
      <c r="N681" s="14" t="str">
        <f t="shared" si="132"/>
        <v>,</v>
      </c>
      <c r="O681" s="14">
        <f t="shared" si="133"/>
        <v>11</v>
      </c>
      <c r="P681" s="14" t="str">
        <f t="shared" si="134"/>
        <v>,</v>
      </c>
      <c r="Q681" s="14">
        <f t="shared" si="135"/>
        <v>3</v>
      </c>
      <c r="R681" s="14" t="str">
        <f t="shared" si="136"/>
        <v>,</v>
      </c>
      <c r="S681" s="14">
        <f t="shared" si="137"/>
        <v>17</v>
      </c>
      <c r="T681" s="14" t="str">
        <f t="shared" si="138"/>
        <v>,</v>
      </c>
      <c r="U681" s="14">
        <f t="shared" si="139"/>
        <v>10.28</v>
      </c>
      <c r="V681" s="14" t="str">
        <f t="shared" si="140"/>
        <v>,</v>
      </c>
      <c r="W681" s="14">
        <f t="shared" si="141"/>
        <v>16.2</v>
      </c>
      <c r="X681" s="14" t="str">
        <f t="shared" si="142"/>
        <v>,</v>
      </c>
      <c r="Y681" s="14">
        <f t="shared" si="143"/>
        <v>1997</v>
      </c>
      <c r="Z681" s="14" t="s">
        <v>72</v>
      </c>
    </row>
    <row r="682" spans="1:26" ht="29" x14ac:dyDescent="0.35">
      <c r="A682" t="s">
        <v>42</v>
      </c>
      <c r="B682" s="13">
        <f>VLOOKUP(Table4[[#This Row],[Crop]],Crop!$A$2:$B$5,2,FALSE)</f>
        <v>11</v>
      </c>
      <c r="C682" t="s">
        <v>25</v>
      </c>
      <c r="D682" s="14">
        <f>VLOOKUP(Table4[[#This Row],[District]],district!$A$2:$B$37,2,FALSE)</f>
        <v>3</v>
      </c>
      <c r="E682">
        <v>1998</v>
      </c>
      <c r="F682">
        <v>9.52</v>
      </c>
      <c r="G682">
        <v>17</v>
      </c>
      <c r="H682">
        <v>15</v>
      </c>
      <c r="L682" s="15" t="s">
        <v>68</v>
      </c>
      <c r="M682" s="14" t="s">
        <v>71</v>
      </c>
      <c r="N682" s="14" t="str">
        <f t="shared" si="132"/>
        <v>,</v>
      </c>
      <c r="O682" s="14">
        <f t="shared" si="133"/>
        <v>11</v>
      </c>
      <c r="P682" s="14" t="str">
        <f t="shared" si="134"/>
        <v>,</v>
      </c>
      <c r="Q682" s="14">
        <f t="shared" si="135"/>
        <v>3</v>
      </c>
      <c r="R682" s="14" t="str">
        <f t="shared" si="136"/>
        <v>,</v>
      </c>
      <c r="S682" s="14">
        <f t="shared" si="137"/>
        <v>17</v>
      </c>
      <c r="T682" s="14" t="str">
        <f t="shared" si="138"/>
        <v>,</v>
      </c>
      <c r="U682" s="14">
        <f t="shared" si="139"/>
        <v>9.52</v>
      </c>
      <c r="V682" s="14" t="str">
        <f t="shared" si="140"/>
        <v>,</v>
      </c>
      <c r="W682" s="14">
        <f t="shared" si="141"/>
        <v>15</v>
      </c>
      <c r="X682" s="14" t="str">
        <f t="shared" si="142"/>
        <v>,</v>
      </c>
      <c r="Y682" s="14">
        <f t="shared" si="143"/>
        <v>1998</v>
      </c>
      <c r="Z682" s="14" t="s">
        <v>72</v>
      </c>
    </row>
    <row r="683" spans="1:26" ht="29" x14ac:dyDescent="0.35">
      <c r="A683" t="s">
        <v>42</v>
      </c>
      <c r="B683" s="13">
        <f>VLOOKUP(Table4[[#This Row],[Crop]],Crop!$A$2:$B$5,2,FALSE)</f>
        <v>11</v>
      </c>
      <c r="C683" t="s">
        <v>25</v>
      </c>
      <c r="D683" s="14">
        <f>VLOOKUP(Table4[[#This Row],[District]],district!$A$2:$B$37,2,FALSE)</f>
        <v>3</v>
      </c>
      <c r="E683">
        <v>1999</v>
      </c>
      <c r="F683">
        <v>14.28</v>
      </c>
      <c r="G683">
        <v>22</v>
      </c>
      <c r="H683">
        <v>17.39</v>
      </c>
      <c r="L683" s="15" t="s">
        <v>68</v>
      </c>
      <c r="M683" s="14" t="s">
        <v>71</v>
      </c>
      <c r="N683" s="14" t="str">
        <f t="shared" si="132"/>
        <v>,</v>
      </c>
      <c r="O683" s="14">
        <f t="shared" si="133"/>
        <v>11</v>
      </c>
      <c r="P683" s="14" t="str">
        <f t="shared" si="134"/>
        <v>,</v>
      </c>
      <c r="Q683" s="14">
        <f t="shared" si="135"/>
        <v>3</v>
      </c>
      <c r="R683" s="14" t="str">
        <f t="shared" si="136"/>
        <v>,</v>
      </c>
      <c r="S683" s="14">
        <f t="shared" si="137"/>
        <v>22</v>
      </c>
      <c r="T683" s="14" t="str">
        <f t="shared" si="138"/>
        <v>,</v>
      </c>
      <c r="U683" s="14">
        <f t="shared" si="139"/>
        <v>14.28</v>
      </c>
      <c r="V683" s="14" t="str">
        <f t="shared" si="140"/>
        <v>,</v>
      </c>
      <c r="W683" s="14">
        <f t="shared" si="141"/>
        <v>17.39</v>
      </c>
      <c r="X683" s="14" t="str">
        <f t="shared" si="142"/>
        <v>,</v>
      </c>
      <c r="Y683" s="14">
        <f t="shared" si="143"/>
        <v>1999</v>
      </c>
      <c r="Z683" s="14" t="s">
        <v>72</v>
      </c>
    </row>
    <row r="684" spans="1:26" ht="29" x14ac:dyDescent="0.35">
      <c r="A684" t="s">
        <v>42</v>
      </c>
      <c r="B684" s="13">
        <f>VLOOKUP(Table4[[#This Row],[Crop]],Crop!$A$2:$B$5,2,FALSE)</f>
        <v>11</v>
      </c>
      <c r="C684" t="s">
        <v>25</v>
      </c>
      <c r="D684" s="14">
        <f>VLOOKUP(Table4[[#This Row],[District]],district!$A$2:$B$37,2,FALSE)</f>
        <v>3</v>
      </c>
      <c r="E684">
        <v>2000</v>
      </c>
      <c r="F684">
        <v>11.03</v>
      </c>
      <c r="G684">
        <v>18</v>
      </c>
      <c r="H684">
        <v>16.420000000000002</v>
      </c>
      <c r="L684" s="15" t="s">
        <v>68</v>
      </c>
      <c r="M684" s="14" t="s">
        <v>71</v>
      </c>
      <c r="N684" s="14" t="str">
        <f t="shared" si="132"/>
        <v>,</v>
      </c>
      <c r="O684" s="14">
        <f t="shared" si="133"/>
        <v>11</v>
      </c>
      <c r="P684" s="14" t="str">
        <f t="shared" si="134"/>
        <v>,</v>
      </c>
      <c r="Q684" s="14">
        <f t="shared" si="135"/>
        <v>3</v>
      </c>
      <c r="R684" s="14" t="str">
        <f t="shared" si="136"/>
        <v>,</v>
      </c>
      <c r="S684" s="14">
        <f t="shared" si="137"/>
        <v>18</v>
      </c>
      <c r="T684" s="14" t="str">
        <f t="shared" si="138"/>
        <v>,</v>
      </c>
      <c r="U684" s="14">
        <f t="shared" si="139"/>
        <v>11.03</v>
      </c>
      <c r="V684" s="14" t="str">
        <f t="shared" si="140"/>
        <v>,</v>
      </c>
      <c r="W684" s="14">
        <f t="shared" si="141"/>
        <v>16.420000000000002</v>
      </c>
      <c r="X684" s="14" t="str">
        <f t="shared" si="142"/>
        <v>,</v>
      </c>
      <c r="Y684" s="14">
        <f t="shared" si="143"/>
        <v>2000</v>
      </c>
      <c r="Z684" s="14" t="s">
        <v>72</v>
      </c>
    </row>
    <row r="685" spans="1:26" ht="29" x14ac:dyDescent="0.35">
      <c r="A685" t="s">
        <v>42</v>
      </c>
      <c r="B685" s="13">
        <f>VLOOKUP(Table4[[#This Row],[Crop]],Crop!$A$2:$B$5,2,FALSE)</f>
        <v>11</v>
      </c>
      <c r="C685" t="s">
        <v>25</v>
      </c>
      <c r="D685" s="14">
        <f>VLOOKUP(Table4[[#This Row],[District]],district!$A$2:$B$37,2,FALSE)</f>
        <v>3</v>
      </c>
      <c r="E685">
        <v>2001</v>
      </c>
      <c r="F685">
        <v>8</v>
      </c>
      <c r="G685">
        <v>14</v>
      </c>
      <c r="H685">
        <v>14.74</v>
      </c>
      <c r="L685" s="15" t="s">
        <v>68</v>
      </c>
      <c r="M685" s="14" t="s">
        <v>71</v>
      </c>
      <c r="N685" s="14" t="str">
        <f t="shared" si="132"/>
        <v>,</v>
      </c>
      <c r="O685" s="14">
        <f t="shared" si="133"/>
        <v>11</v>
      </c>
      <c r="P685" s="14" t="str">
        <f t="shared" si="134"/>
        <v>,</v>
      </c>
      <c r="Q685" s="14">
        <f t="shared" si="135"/>
        <v>3</v>
      </c>
      <c r="R685" s="14" t="str">
        <f t="shared" si="136"/>
        <v>,</v>
      </c>
      <c r="S685" s="14">
        <f t="shared" si="137"/>
        <v>14</v>
      </c>
      <c r="T685" s="14" t="str">
        <f t="shared" si="138"/>
        <v>,</v>
      </c>
      <c r="U685" s="14">
        <f t="shared" si="139"/>
        <v>8</v>
      </c>
      <c r="V685" s="14" t="str">
        <f t="shared" si="140"/>
        <v>,</v>
      </c>
      <c r="W685" s="14">
        <f t="shared" si="141"/>
        <v>14.74</v>
      </c>
      <c r="X685" s="14" t="str">
        <f t="shared" si="142"/>
        <v>,</v>
      </c>
      <c r="Y685" s="14">
        <f t="shared" si="143"/>
        <v>2001</v>
      </c>
      <c r="Z685" s="14" t="s">
        <v>72</v>
      </c>
    </row>
    <row r="686" spans="1:26" ht="29" x14ac:dyDescent="0.35">
      <c r="A686" t="s">
        <v>42</v>
      </c>
      <c r="B686" s="13">
        <f>VLOOKUP(Table4[[#This Row],[Crop]],Crop!$A$2:$B$5,2,FALSE)</f>
        <v>11</v>
      </c>
      <c r="C686" t="s">
        <v>25</v>
      </c>
      <c r="D686" s="14">
        <f>VLOOKUP(Table4[[#This Row],[District]],district!$A$2:$B$37,2,FALSE)</f>
        <v>3</v>
      </c>
      <c r="E686">
        <v>2002</v>
      </c>
      <c r="F686">
        <v>6.79</v>
      </c>
      <c r="G686">
        <v>12</v>
      </c>
      <c r="H686">
        <v>15.16</v>
      </c>
      <c r="L686" s="15" t="s">
        <v>68</v>
      </c>
      <c r="M686" s="14" t="s">
        <v>71</v>
      </c>
      <c r="N686" s="14" t="str">
        <f t="shared" si="132"/>
        <v>,</v>
      </c>
      <c r="O686" s="14">
        <f t="shared" si="133"/>
        <v>11</v>
      </c>
      <c r="P686" s="14" t="str">
        <f t="shared" si="134"/>
        <v>,</v>
      </c>
      <c r="Q686" s="14">
        <f t="shared" si="135"/>
        <v>3</v>
      </c>
      <c r="R686" s="14" t="str">
        <f t="shared" si="136"/>
        <v>,</v>
      </c>
      <c r="S686" s="14">
        <f t="shared" si="137"/>
        <v>12</v>
      </c>
      <c r="T686" s="14" t="str">
        <f t="shared" si="138"/>
        <v>,</v>
      </c>
      <c r="U686" s="14">
        <f t="shared" si="139"/>
        <v>6.79</v>
      </c>
      <c r="V686" s="14" t="str">
        <f t="shared" si="140"/>
        <v>,</v>
      </c>
      <c r="W686" s="14">
        <f t="shared" si="141"/>
        <v>15.16</v>
      </c>
      <c r="X686" s="14" t="str">
        <f t="shared" si="142"/>
        <v>,</v>
      </c>
      <c r="Y686" s="14">
        <f t="shared" si="143"/>
        <v>2002</v>
      </c>
      <c r="Z686" s="14" t="s">
        <v>72</v>
      </c>
    </row>
    <row r="687" spans="1:26" ht="29" x14ac:dyDescent="0.35">
      <c r="A687" t="s">
        <v>42</v>
      </c>
      <c r="B687" s="13">
        <f>VLOOKUP(Table4[[#This Row],[Crop]],Crop!$A$2:$B$5,2,FALSE)</f>
        <v>11</v>
      </c>
      <c r="C687" t="s">
        <v>25</v>
      </c>
      <c r="D687" s="14">
        <f>VLOOKUP(Table4[[#This Row],[District]],district!$A$2:$B$37,2,FALSE)</f>
        <v>3</v>
      </c>
      <c r="E687">
        <v>2003</v>
      </c>
      <c r="F687">
        <v>8.19</v>
      </c>
      <c r="G687">
        <v>14</v>
      </c>
      <c r="H687">
        <v>15.67</v>
      </c>
      <c r="L687" s="15" t="s">
        <v>68</v>
      </c>
      <c r="M687" s="14" t="s">
        <v>71</v>
      </c>
      <c r="N687" s="14" t="str">
        <f t="shared" si="132"/>
        <v>,</v>
      </c>
      <c r="O687" s="14">
        <f t="shared" si="133"/>
        <v>11</v>
      </c>
      <c r="P687" s="14" t="str">
        <f t="shared" si="134"/>
        <v>,</v>
      </c>
      <c r="Q687" s="14">
        <f t="shared" si="135"/>
        <v>3</v>
      </c>
      <c r="R687" s="14" t="str">
        <f t="shared" si="136"/>
        <v>,</v>
      </c>
      <c r="S687" s="14">
        <f t="shared" si="137"/>
        <v>14</v>
      </c>
      <c r="T687" s="14" t="str">
        <f t="shared" si="138"/>
        <v>,</v>
      </c>
      <c r="U687" s="14">
        <f t="shared" si="139"/>
        <v>8.19</v>
      </c>
      <c r="V687" s="14" t="str">
        <f t="shared" si="140"/>
        <v>,</v>
      </c>
      <c r="W687" s="14">
        <f t="shared" si="141"/>
        <v>15.67</v>
      </c>
      <c r="X687" s="14" t="str">
        <f t="shared" si="142"/>
        <v>,</v>
      </c>
      <c r="Y687" s="14">
        <f t="shared" si="143"/>
        <v>2003</v>
      </c>
      <c r="Z687" s="14" t="s">
        <v>72</v>
      </c>
    </row>
    <row r="688" spans="1:26" ht="29" x14ac:dyDescent="0.35">
      <c r="A688" t="s">
        <v>42</v>
      </c>
      <c r="B688" s="13">
        <f>VLOOKUP(Table4[[#This Row],[Crop]],Crop!$A$2:$B$5,2,FALSE)</f>
        <v>11</v>
      </c>
      <c r="C688" t="s">
        <v>25</v>
      </c>
      <c r="D688" s="14">
        <f>VLOOKUP(Table4[[#This Row],[District]],district!$A$2:$B$37,2,FALSE)</f>
        <v>3</v>
      </c>
      <c r="E688">
        <v>2004</v>
      </c>
      <c r="F688">
        <v>6.29</v>
      </c>
      <c r="G688">
        <v>11</v>
      </c>
      <c r="H688">
        <v>15.32</v>
      </c>
      <c r="L688" s="15" t="s">
        <v>68</v>
      </c>
      <c r="M688" s="14" t="s">
        <v>71</v>
      </c>
      <c r="N688" s="14" t="str">
        <f t="shared" si="132"/>
        <v>,</v>
      </c>
      <c r="O688" s="14">
        <f t="shared" si="133"/>
        <v>11</v>
      </c>
      <c r="P688" s="14" t="str">
        <f t="shared" si="134"/>
        <v>,</v>
      </c>
      <c r="Q688" s="14">
        <f t="shared" si="135"/>
        <v>3</v>
      </c>
      <c r="R688" s="14" t="str">
        <f t="shared" si="136"/>
        <v>,</v>
      </c>
      <c r="S688" s="14">
        <f t="shared" si="137"/>
        <v>11</v>
      </c>
      <c r="T688" s="14" t="str">
        <f t="shared" si="138"/>
        <v>,</v>
      </c>
      <c r="U688" s="14">
        <f t="shared" si="139"/>
        <v>6.29</v>
      </c>
      <c r="V688" s="14" t="str">
        <f t="shared" si="140"/>
        <v>,</v>
      </c>
      <c r="W688" s="14">
        <f t="shared" si="141"/>
        <v>15.32</v>
      </c>
      <c r="X688" s="14" t="str">
        <f t="shared" si="142"/>
        <v>,</v>
      </c>
      <c r="Y688" s="14">
        <f t="shared" si="143"/>
        <v>2004</v>
      </c>
      <c r="Z688" s="14" t="s">
        <v>72</v>
      </c>
    </row>
    <row r="689" spans="1:26" ht="29" x14ac:dyDescent="0.35">
      <c r="A689" t="s">
        <v>42</v>
      </c>
      <c r="B689" s="13">
        <f>VLOOKUP(Table4[[#This Row],[Crop]],Crop!$A$2:$B$5,2,FALSE)</f>
        <v>11</v>
      </c>
      <c r="C689" t="s">
        <v>25</v>
      </c>
      <c r="D689" s="14">
        <f>VLOOKUP(Table4[[#This Row],[District]],district!$A$2:$B$37,2,FALSE)</f>
        <v>3</v>
      </c>
      <c r="E689">
        <v>2005</v>
      </c>
      <c r="F689">
        <v>6.97</v>
      </c>
      <c r="G689">
        <v>11</v>
      </c>
      <c r="H689">
        <v>16.98</v>
      </c>
      <c r="L689" s="15" t="s">
        <v>68</v>
      </c>
      <c r="M689" s="14" t="s">
        <v>71</v>
      </c>
      <c r="N689" s="14" t="str">
        <f t="shared" si="132"/>
        <v>,</v>
      </c>
      <c r="O689" s="14">
        <f t="shared" si="133"/>
        <v>11</v>
      </c>
      <c r="P689" s="14" t="str">
        <f t="shared" si="134"/>
        <v>,</v>
      </c>
      <c r="Q689" s="14">
        <f t="shared" si="135"/>
        <v>3</v>
      </c>
      <c r="R689" s="14" t="str">
        <f t="shared" si="136"/>
        <v>,</v>
      </c>
      <c r="S689" s="14">
        <f t="shared" si="137"/>
        <v>11</v>
      </c>
      <c r="T689" s="14" t="str">
        <f t="shared" si="138"/>
        <v>,</v>
      </c>
      <c r="U689" s="14">
        <f t="shared" si="139"/>
        <v>6.97</v>
      </c>
      <c r="V689" s="14" t="str">
        <f t="shared" si="140"/>
        <v>,</v>
      </c>
      <c r="W689" s="14">
        <f t="shared" si="141"/>
        <v>16.98</v>
      </c>
      <c r="X689" s="14" t="str">
        <f t="shared" si="142"/>
        <v>,</v>
      </c>
      <c r="Y689" s="14">
        <f t="shared" si="143"/>
        <v>2005</v>
      </c>
      <c r="Z689" s="14" t="s">
        <v>72</v>
      </c>
    </row>
    <row r="690" spans="1:26" ht="29" x14ac:dyDescent="0.35">
      <c r="A690" t="s">
        <v>42</v>
      </c>
      <c r="B690" s="13">
        <f>VLOOKUP(Table4[[#This Row],[Crop]],Crop!$A$2:$B$5,2,FALSE)</f>
        <v>11</v>
      </c>
      <c r="C690" t="s">
        <v>25</v>
      </c>
      <c r="D690" s="14">
        <f>VLOOKUP(Table4[[#This Row],[District]],district!$A$2:$B$37,2,FALSE)</f>
        <v>3</v>
      </c>
      <c r="E690">
        <v>2006</v>
      </c>
      <c r="F690">
        <v>6.97</v>
      </c>
      <c r="G690">
        <v>10</v>
      </c>
      <c r="H690">
        <v>18.670000000000002</v>
      </c>
      <c r="L690" s="15" t="s">
        <v>68</v>
      </c>
      <c r="M690" s="14" t="s">
        <v>71</v>
      </c>
      <c r="N690" s="14" t="str">
        <f t="shared" si="132"/>
        <v>,</v>
      </c>
      <c r="O690" s="14">
        <f t="shared" si="133"/>
        <v>11</v>
      </c>
      <c r="P690" s="14" t="str">
        <f t="shared" si="134"/>
        <v>,</v>
      </c>
      <c r="Q690" s="14">
        <f t="shared" si="135"/>
        <v>3</v>
      </c>
      <c r="R690" s="14" t="str">
        <f t="shared" si="136"/>
        <v>,</v>
      </c>
      <c r="S690" s="14">
        <f t="shared" si="137"/>
        <v>10</v>
      </c>
      <c r="T690" s="14" t="str">
        <f t="shared" si="138"/>
        <v>,</v>
      </c>
      <c r="U690" s="14">
        <f t="shared" si="139"/>
        <v>6.97</v>
      </c>
      <c r="V690" s="14" t="str">
        <f t="shared" si="140"/>
        <v>,</v>
      </c>
      <c r="W690" s="14">
        <f t="shared" si="141"/>
        <v>18.670000000000002</v>
      </c>
      <c r="X690" s="14" t="str">
        <f t="shared" si="142"/>
        <v>,</v>
      </c>
      <c r="Y690" s="14">
        <f t="shared" si="143"/>
        <v>2006</v>
      </c>
      <c r="Z690" s="14" t="s">
        <v>72</v>
      </c>
    </row>
    <row r="691" spans="1:26" ht="29" x14ac:dyDescent="0.35">
      <c r="A691" t="s">
        <v>42</v>
      </c>
      <c r="B691" s="13">
        <f>VLOOKUP(Table4[[#This Row],[Crop]],Crop!$A$2:$B$5,2,FALSE)</f>
        <v>11</v>
      </c>
      <c r="C691" t="s">
        <v>25</v>
      </c>
      <c r="D691" s="14">
        <f>VLOOKUP(Table4[[#This Row],[District]],district!$A$2:$B$37,2,FALSE)</f>
        <v>3</v>
      </c>
      <c r="E691">
        <v>2007</v>
      </c>
      <c r="F691">
        <v>5.8</v>
      </c>
      <c r="G691">
        <v>10</v>
      </c>
      <c r="H691">
        <v>15.54</v>
      </c>
      <c r="L691" s="15" t="s">
        <v>68</v>
      </c>
      <c r="M691" s="14" t="s">
        <v>71</v>
      </c>
      <c r="N691" s="14" t="str">
        <f t="shared" si="132"/>
        <v>,</v>
      </c>
      <c r="O691" s="14">
        <f t="shared" si="133"/>
        <v>11</v>
      </c>
      <c r="P691" s="14" t="str">
        <f t="shared" si="134"/>
        <v>,</v>
      </c>
      <c r="Q691" s="14">
        <f t="shared" si="135"/>
        <v>3</v>
      </c>
      <c r="R691" s="14" t="str">
        <f t="shared" si="136"/>
        <v>,</v>
      </c>
      <c r="S691" s="14">
        <f t="shared" si="137"/>
        <v>10</v>
      </c>
      <c r="T691" s="14" t="str">
        <f t="shared" si="138"/>
        <v>,</v>
      </c>
      <c r="U691" s="14">
        <f t="shared" si="139"/>
        <v>5.8</v>
      </c>
      <c r="V691" s="14" t="str">
        <f t="shared" si="140"/>
        <v>,</v>
      </c>
      <c r="W691" s="14">
        <f t="shared" si="141"/>
        <v>15.54</v>
      </c>
      <c r="X691" s="14" t="str">
        <f t="shared" si="142"/>
        <v>,</v>
      </c>
      <c r="Y691" s="14">
        <f t="shared" si="143"/>
        <v>2007</v>
      </c>
      <c r="Z691" s="14" t="s">
        <v>72</v>
      </c>
    </row>
    <row r="692" spans="1:26" ht="29" x14ac:dyDescent="0.35">
      <c r="A692" t="s">
        <v>42</v>
      </c>
      <c r="B692" s="13">
        <f>VLOOKUP(Table4[[#This Row],[Crop]],Crop!$A$2:$B$5,2,FALSE)</f>
        <v>11</v>
      </c>
      <c r="C692" t="s">
        <v>25</v>
      </c>
      <c r="D692" s="14">
        <f>VLOOKUP(Table4[[#This Row],[District]],district!$A$2:$B$37,2,FALSE)</f>
        <v>3</v>
      </c>
      <c r="E692">
        <v>2008</v>
      </c>
      <c r="F692">
        <v>11.05</v>
      </c>
      <c r="G692">
        <v>16</v>
      </c>
      <c r="H692">
        <v>18.5</v>
      </c>
      <c r="L692" s="15" t="s">
        <v>68</v>
      </c>
      <c r="M692" s="14" t="s">
        <v>71</v>
      </c>
      <c r="N692" s="14" t="str">
        <f t="shared" si="132"/>
        <v>,</v>
      </c>
      <c r="O692" s="14">
        <f t="shared" si="133"/>
        <v>11</v>
      </c>
      <c r="P692" s="14" t="str">
        <f t="shared" si="134"/>
        <v>,</v>
      </c>
      <c r="Q692" s="14">
        <f t="shared" si="135"/>
        <v>3</v>
      </c>
      <c r="R692" s="14" t="str">
        <f t="shared" si="136"/>
        <v>,</v>
      </c>
      <c r="S692" s="14">
        <f t="shared" si="137"/>
        <v>16</v>
      </c>
      <c r="T692" s="14" t="str">
        <f t="shared" si="138"/>
        <v>,</v>
      </c>
      <c r="U692" s="14">
        <f t="shared" si="139"/>
        <v>11.05</v>
      </c>
      <c r="V692" s="14" t="str">
        <f t="shared" si="140"/>
        <v>,</v>
      </c>
      <c r="W692" s="14">
        <f t="shared" si="141"/>
        <v>18.5</v>
      </c>
      <c r="X692" s="14" t="str">
        <f t="shared" si="142"/>
        <v>,</v>
      </c>
      <c r="Y692" s="14">
        <f t="shared" si="143"/>
        <v>2008</v>
      </c>
      <c r="Z692" s="14" t="s">
        <v>72</v>
      </c>
    </row>
    <row r="693" spans="1:26" ht="29" x14ac:dyDescent="0.35">
      <c r="A693" t="s">
        <v>42</v>
      </c>
      <c r="B693" s="13">
        <f>VLOOKUP(Table4[[#This Row],[Crop]],Crop!$A$2:$B$5,2,FALSE)</f>
        <v>11</v>
      </c>
      <c r="C693" t="s">
        <v>25</v>
      </c>
      <c r="D693" s="14">
        <f>VLOOKUP(Table4[[#This Row],[District]],district!$A$2:$B$37,2,FALSE)</f>
        <v>3</v>
      </c>
      <c r="E693">
        <v>2009</v>
      </c>
      <c r="F693">
        <v>10.66</v>
      </c>
      <c r="G693">
        <v>18</v>
      </c>
      <c r="H693">
        <v>15.87</v>
      </c>
      <c r="L693" s="15" t="s">
        <v>68</v>
      </c>
      <c r="M693" s="14" t="s">
        <v>71</v>
      </c>
      <c r="N693" s="14" t="str">
        <f t="shared" si="132"/>
        <v>,</v>
      </c>
      <c r="O693" s="14">
        <f t="shared" si="133"/>
        <v>11</v>
      </c>
      <c r="P693" s="14" t="str">
        <f t="shared" si="134"/>
        <v>,</v>
      </c>
      <c r="Q693" s="14">
        <f t="shared" si="135"/>
        <v>3</v>
      </c>
      <c r="R693" s="14" t="str">
        <f t="shared" si="136"/>
        <v>,</v>
      </c>
      <c r="S693" s="14">
        <f t="shared" si="137"/>
        <v>18</v>
      </c>
      <c r="T693" s="14" t="str">
        <f t="shared" si="138"/>
        <v>,</v>
      </c>
      <c r="U693" s="14">
        <f t="shared" si="139"/>
        <v>10.66</v>
      </c>
      <c r="V693" s="14" t="str">
        <f t="shared" si="140"/>
        <v>,</v>
      </c>
      <c r="W693" s="14">
        <f t="shared" si="141"/>
        <v>15.87</v>
      </c>
      <c r="X693" s="14" t="str">
        <f t="shared" si="142"/>
        <v>,</v>
      </c>
      <c r="Y693" s="14">
        <f t="shared" si="143"/>
        <v>2009</v>
      </c>
      <c r="Z693" s="14" t="s">
        <v>72</v>
      </c>
    </row>
    <row r="694" spans="1:26" ht="29" x14ac:dyDescent="0.35">
      <c r="A694" t="s">
        <v>42</v>
      </c>
      <c r="B694" s="13">
        <f>VLOOKUP(Table4[[#This Row],[Crop]],Crop!$A$2:$B$5,2,FALSE)</f>
        <v>11</v>
      </c>
      <c r="C694" t="s">
        <v>25</v>
      </c>
      <c r="D694" s="14">
        <f>VLOOKUP(Table4[[#This Row],[District]],district!$A$2:$B$37,2,FALSE)</f>
        <v>3</v>
      </c>
      <c r="E694">
        <v>2010</v>
      </c>
      <c r="F694">
        <v>10.34</v>
      </c>
      <c r="G694">
        <v>15</v>
      </c>
      <c r="H694">
        <v>18.47</v>
      </c>
      <c r="L694" s="15" t="s">
        <v>68</v>
      </c>
      <c r="M694" s="14" t="s">
        <v>71</v>
      </c>
      <c r="N694" s="14" t="str">
        <f t="shared" si="132"/>
        <v>,</v>
      </c>
      <c r="O694" s="14">
        <f t="shared" si="133"/>
        <v>11</v>
      </c>
      <c r="P694" s="14" t="str">
        <f t="shared" si="134"/>
        <v>,</v>
      </c>
      <c r="Q694" s="14">
        <f t="shared" si="135"/>
        <v>3</v>
      </c>
      <c r="R694" s="14" t="str">
        <f t="shared" si="136"/>
        <v>,</v>
      </c>
      <c r="S694" s="14">
        <f t="shared" si="137"/>
        <v>15</v>
      </c>
      <c r="T694" s="14" t="str">
        <f t="shared" si="138"/>
        <v>,</v>
      </c>
      <c r="U694" s="14">
        <f t="shared" si="139"/>
        <v>10.34</v>
      </c>
      <c r="V694" s="14" t="str">
        <f t="shared" si="140"/>
        <v>,</v>
      </c>
      <c r="W694" s="14">
        <f t="shared" si="141"/>
        <v>18.47</v>
      </c>
      <c r="X694" s="14" t="str">
        <f t="shared" si="142"/>
        <v>,</v>
      </c>
      <c r="Y694" s="14">
        <f t="shared" si="143"/>
        <v>2010</v>
      </c>
      <c r="Z694" s="14" t="s">
        <v>72</v>
      </c>
    </row>
    <row r="695" spans="1:26" ht="29" x14ac:dyDescent="0.35">
      <c r="A695" t="s">
        <v>42</v>
      </c>
      <c r="B695" s="13">
        <f>VLOOKUP(Table4[[#This Row],[Crop]],Crop!$A$2:$B$5,2,FALSE)</f>
        <v>11</v>
      </c>
      <c r="C695" t="s">
        <v>25</v>
      </c>
      <c r="D695" s="14">
        <f>VLOOKUP(Table4[[#This Row],[District]],district!$A$2:$B$37,2,FALSE)</f>
        <v>3</v>
      </c>
      <c r="E695">
        <v>2011</v>
      </c>
      <c r="F695">
        <v>6.46</v>
      </c>
      <c r="G695">
        <v>10</v>
      </c>
      <c r="H695">
        <v>17.309999999999999</v>
      </c>
      <c r="L695" s="15" t="s">
        <v>68</v>
      </c>
      <c r="M695" s="14" t="s">
        <v>71</v>
      </c>
      <c r="N695" s="14" t="str">
        <f t="shared" si="132"/>
        <v>,</v>
      </c>
      <c r="O695" s="14">
        <f t="shared" si="133"/>
        <v>11</v>
      </c>
      <c r="P695" s="14" t="str">
        <f t="shared" si="134"/>
        <v>,</v>
      </c>
      <c r="Q695" s="14">
        <f t="shared" si="135"/>
        <v>3</v>
      </c>
      <c r="R695" s="14" t="str">
        <f t="shared" si="136"/>
        <v>,</v>
      </c>
      <c r="S695" s="14">
        <f t="shared" si="137"/>
        <v>10</v>
      </c>
      <c r="T695" s="14" t="str">
        <f t="shared" si="138"/>
        <v>,</v>
      </c>
      <c r="U695" s="14">
        <f t="shared" si="139"/>
        <v>6.46</v>
      </c>
      <c r="V695" s="14" t="str">
        <f t="shared" si="140"/>
        <v>,</v>
      </c>
      <c r="W695" s="14">
        <f t="shared" si="141"/>
        <v>17.309999999999999</v>
      </c>
      <c r="X695" s="14" t="str">
        <f t="shared" si="142"/>
        <v>,</v>
      </c>
      <c r="Y695" s="14">
        <f t="shared" si="143"/>
        <v>2011</v>
      </c>
      <c r="Z695" s="14" t="s">
        <v>72</v>
      </c>
    </row>
    <row r="696" spans="1:26" ht="29" x14ac:dyDescent="0.35">
      <c r="A696" t="s">
        <v>42</v>
      </c>
      <c r="B696" s="13">
        <f>VLOOKUP(Table4[[#This Row],[Crop]],Crop!$A$2:$B$5,2,FALSE)</f>
        <v>11</v>
      </c>
      <c r="C696" t="s">
        <v>25</v>
      </c>
      <c r="D696" s="14">
        <f>VLOOKUP(Table4[[#This Row],[District]],district!$A$2:$B$37,2,FALSE)</f>
        <v>3</v>
      </c>
      <c r="E696">
        <v>2012</v>
      </c>
      <c r="F696">
        <v>5.89</v>
      </c>
      <c r="G696">
        <v>9</v>
      </c>
      <c r="H696">
        <v>17.53</v>
      </c>
      <c r="L696" s="15" t="s">
        <v>68</v>
      </c>
      <c r="M696" s="14" t="s">
        <v>71</v>
      </c>
      <c r="N696" s="14" t="str">
        <f t="shared" si="132"/>
        <v>,</v>
      </c>
      <c r="O696" s="14">
        <f t="shared" si="133"/>
        <v>11</v>
      </c>
      <c r="P696" s="14" t="str">
        <f t="shared" si="134"/>
        <v>,</v>
      </c>
      <c r="Q696" s="14">
        <f t="shared" si="135"/>
        <v>3</v>
      </c>
      <c r="R696" s="14" t="str">
        <f t="shared" si="136"/>
        <v>,</v>
      </c>
      <c r="S696" s="14">
        <f t="shared" si="137"/>
        <v>9</v>
      </c>
      <c r="T696" s="14" t="str">
        <f t="shared" si="138"/>
        <v>,</v>
      </c>
      <c r="U696" s="14">
        <f t="shared" si="139"/>
        <v>5.89</v>
      </c>
      <c r="V696" s="14" t="str">
        <f t="shared" si="140"/>
        <v>,</v>
      </c>
      <c r="W696" s="14">
        <f t="shared" si="141"/>
        <v>17.53</v>
      </c>
      <c r="X696" s="14" t="str">
        <f t="shared" si="142"/>
        <v>,</v>
      </c>
      <c r="Y696" s="14">
        <f t="shared" si="143"/>
        <v>2012</v>
      </c>
      <c r="Z696" s="14" t="s">
        <v>72</v>
      </c>
    </row>
    <row r="697" spans="1:26" ht="29" x14ac:dyDescent="0.35">
      <c r="A697" t="s">
        <v>42</v>
      </c>
      <c r="B697" s="13">
        <f>VLOOKUP(Table4[[#This Row],[Crop]],Crop!$A$2:$B$5,2,FALSE)</f>
        <v>11</v>
      </c>
      <c r="C697" t="s">
        <v>25</v>
      </c>
      <c r="D697" s="14">
        <f>VLOOKUP(Table4[[#This Row],[District]],district!$A$2:$B$37,2,FALSE)</f>
        <v>3</v>
      </c>
      <c r="E697">
        <v>2013</v>
      </c>
      <c r="F697">
        <v>9.61</v>
      </c>
      <c r="G697">
        <v>18</v>
      </c>
      <c r="H697">
        <v>14.3</v>
      </c>
      <c r="L697" s="15" t="s">
        <v>68</v>
      </c>
      <c r="M697" s="14" t="s">
        <v>71</v>
      </c>
      <c r="N697" s="14" t="str">
        <f t="shared" si="132"/>
        <v>,</v>
      </c>
      <c r="O697" s="14">
        <f t="shared" si="133"/>
        <v>11</v>
      </c>
      <c r="P697" s="14" t="str">
        <f t="shared" si="134"/>
        <v>,</v>
      </c>
      <c r="Q697" s="14">
        <f t="shared" si="135"/>
        <v>3</v>
      </c>
      <c r="R697" s="14" t="str">
        <f t="shared" si="136"/>
        <v>,</v>
      </c>
      <c r="S697" s="14">
        <f t="shared" si="137"/>
        <v>18</v>
      </c>
      <c r="T697" s="14" t="str">
        <f t="shared" si="138"/>
        <v>,</v>
      </c>
      <c r="U697" s="14">
        <f t="shared" si="139"/>
        <v>9.61</v>
      </c>
      <c r="V697" s="14" t="str">
        <f t="shared" si="140"/>
        <v>,</v>
      </c>
      <c r="W697" s="14">
        <f t="shared" si="141"/>
        <v>14.3</v>
      </c>
      <c r="X697" s="14" t="str">
        <f t="shared" si="142"/>
        <v>,</v>
      </c>
      <c r="Y697" s="14">
        <f t="shared" si="143"/>
        <v>2013</v>
      </c>
      <c r="Z697" s="14" t="s">
        <v>72</v>
      </c>
    </row>
    <row r="698" spans="1:26" ht="29" x14ac:dyDescent="0.35">
      <c r="A698" t="s">
        <v>42</v>
      </c>
      <c r="B698" s="13">
        <f>VLOOKUP(Table4[[#This Row],[Crop]],Crop!$A$2:$B$5,2,FALSE)</f>
        <v>11</v>
      </c>
      <c r="C698" t="s">
        <v>25</v>
      </c>
      <c r="D698" s="14">
        <f>VLOOKUP(Table4[[#This Row],[District]],district!$A$2:$B$37,2,FALSE)</f>
        <v>3</v>
      </c>
      <c r="E698">
        <v>2014</v>
      </c>
      <c r="F698">
        <v>18.54</v>
      </c>
      <c r="G698">
        <v>24</v>
      </c>
      <c r="H698">
        <v>20.7</v>
      </c>
      <c r="L698" s="15" t="s">
        <v>68</v>
      </c>
      <c r="M698" s="14" t="s">
        <v>71</v>
      </c>
      <c r="N698" s="14" t="str">
        <f t="shared" si="132"/>
        <v>,</v>
      </c>
      <c r="O698" s="14">
        <f t="shared" si="133"/>
        <v>11</v>
      </c>
      <c r="P698" s="14" t="str">
        <f t="shared" si="134"/>
        <v>,</v>
      </c>
      <c r="Q698" s="14">
        <f t="shared" si="135"/>
        <v>3</v>
      </c>
      <c r="R698" s="14" t="str">
        <f t="shared" si="136"/>
        <v>,</v>
      </c>
      <c r="S698" s="14">
        <f t="shared" si="137"/>
        <v>24</v>
      </c>
      <c r="T698" s="14" t="str">
        <f t="shared" si="138"/>
        <v>,</v>
      </c>
      <c r="U698" s="14">
        <f t="shared" si="139"/>
        <v>18.54</v>
      </c>
      <c r="V698" s="14" t="str">
        <f t="shared" si="140"/>
        <v>,</v>
      </c>
      <c r="W698" s="14">
        <f t="shared" si="141"/>
        <v>20.7</v>
      </c>
      <c r="X698" s="14" t="str">
        <f t="shared" si="142"/>
        <v>,</v>
      </c>
      <c r="Y698" s="14">
        <f t="shared" si="143"/>
        <v>2014</v>
      </c>
      <c r="Z698" s="14" t="s">
        <v>72</v>
      </c>
    </row>
    <row r="699" spans="1:26" ht="29" x14ac:dyDescent="0.35">
      <c r="A699" t="s">
        <v>42</v>
      </c>
      <c r="B699" s="13">
        <f>VLOOKUP(Table4[[#This Row],[Crop]],Crop!$A$2:$B$5,2,FALSE)</f>
        <v>11</v>
      </c>
      <c r="C699" t="s">
        <v>25</v>
      </c>
      <c r="D699" s="14">
        <f>VLOOKUP(Table4[[#This Row],[District]],district!$A$2:$B$37,2,FALSE)</f>
        <v>3</v>
      </c>
      <c r="E699">
        <v>2015</v>
      </c>
      <c r="F699">
        <v>29.53</v>
      </c>
      <c r="G699">
        <v>36</v>
      </c>
      <c r="H699">
        <v>21.98</v>
      </c>
      <c r="L699" s="15" t="s">
        <v>68</v>
      </c>
      <c r="M699" s="14" t="s">
        <v>71</v>
      </c>
      <c r="N699" s="14" t="str">
        <f t="shared" si="132"/>
        <v>,</v>
      </c>
      <c r="O699" s="14">
        <f t="shared" si="133"/>
        <v>11</v>
      </c>
      <c r="P699" s="14" t="str">
        <f t="shared" si="134"/>
        <v>,</v>
      </c>
      <c r="Q699" s="14">
        <f t="shared" si="135"/>
        <v>3</v>
      </c>
      <c r="R699" s="14" t="str">
        <f t="shared" si="136"/>
        <v>,</v>
      </c>
      <c r="S699" s="14">
        <f t="shared" si="137"/>
        <v>36</v>
      </c>
      <c r="T699" s="14" t="str">
        <f t="shared" si="138"/>
        <v>,</v>
      </c>
      <c r="U699" s="14">
        <f t="shared" si="139"/>
        <v>29.53</v>
      </c>
      <c r="V699" s="14" t="str">
        <f t="shared" si="140"/>
        <v>,</v>
      </c>
      <c r="W699" s="14">
        <f t="shared" si="141"/>
        <v>21.98</v>
      </c>
      <c r="X699" s="14" t="str">
        <f t="shared" si="142"/>
        <v>,</v>
      </c>
      <c r="Y699" s="14">
        <f t="shared" si="143"/>
        <v>2015</v>
      </c>
      <c r="Z699" s="14" t="s">
        <v>72</v>
      </c>
    </row>
    <row r="700" spans="1:26" ht="29" x14ac:dyDescent="0.35">
      <c r="A700" t="s">
        <v>42</v>
      </c>
      <c r="B700" s="13">
        <f>VLOOKUP(Table4[[#This Row],[Crop]],Crop!$A$2:$B$5,2,FALSE)</f>
        <v>11</v>
      </c>
      <c r="C700" t="s">
        <v>25</v>
      </c>
      <c r="D700" s="14">
        <f>VLOOKUP(Table4[[#This Row],[District]],district!$A$2:$B$37,2,FALSE)</f>
        <v>3</v>
      </c>
      <c r="E700">
        <v>2016</v>
      </c>
      <c r="F700">
        <v>27.03</v>
      </c>
      <c r="G700">
        <v>36</v>
      </c>
      <c r="H700">
        <v>20.12</v>
      </c>
      <c r="L700" s="15" t="s">
        <v>68</v>
      </c>
      <c r="M700" s="14" t="s">
        <v>71</v>
      </c>
      <c r="N700" s="14" t="str">
        <f t="shared" si="132"/>
        <v>,</v>
      </c>
      <c r="O700" s="14">
        <f t="shared" si="133"/>
        <v>11</v>
      </c>
      <c r="P700" s="14" t="str">
        <f t="shared" si="134"/>
        <v>,</v>
      </c>
      <c r="Q700" s="14">
        <f t="shared" si="135"/>
        <v>3</v>
      </c>
      <c r="R700" s="14" t="str">
        <f t="shared" si="136"/>
        <v>,</v>
      </c>
      <c r="S700" s="14">
        <f t="shared" si="137"/>
        <v>36</v>
      </c>
      <c r="T700" s="14" t="str">
        <f t="shared" si="138"/>
        <v>,</v>
      </c>
      <c r="U700" s="14">
        <f t="shared" si="139"/>
        <v>27.03</v>
      </c>
      <c r="V700" s="14" t="str">
        <f t="shared" si="140"/>
        <v>,</v>
      </c>
      <c r="W700" s="14">
        <f t="shared" si="141"/>
        <v>20.12</v>
      </c>
      <c r="X700" s="14" t="str">
        <f t="shared" si="142"/>
        <v>,</v>
      </c>
      <c r="Y700" s="14">
        <f t="shared" si="143"/>
        <v>2016</v>
      </c>
      <c r="Z700" s="14" t="s">
        <v>72</v>
      </c>
    </row>
    <row r="701" spans="1:26" ht="29" x14ac:dyDescent="0.35">
      <c r="A701" t="s">
        <v>42</v>
      </c>
      <c r="B701" s="13">
        <f>VLOOKUP(Table4[[#This Row],[Crop]],Crop!$A$2:$B$5,2,FALSE)</f>
        <v>11</v>
      </c>
      <c r="C701" t="s">
        <v>25</v>
      </c>
      <c r="D701" s="14">
        <f>VLOOKUP(Table4[[#This Row],[District]],district!$A$2:$B$37,2,FALSE)</f>
        <v>3</v>
      </c>
      <c r="E701">
        <v>2017</v>
      </c>
      <c r="F701">
        <v>22.63</v>
      </c>
      <c r="G701">
        <v>29</v>
      </c>
      <c r="H701">
        <v>20.91</v>
      </c>
      <c r="L701" s="15" t="s">
        <v>68</v>
      </c>
      <c r="M701" s="14" t="s">
        <v>71</v>
      </c>
      <c r="N701" s="14" t="str">
        <f t="shared" si="132"/>
        <v>,</v>
      </c>
      <c r="O701" s="14">
        <f t="shared" si="133"/>
        <v>11</v>
      </c>
      <c r="P701" s="14" t="str">
        <f t="shared" si="134"/>
        <v>,</v>
      </c>
      <c r="Q701" s="14">
        <f t="shared" si="135"/>
        <v>3</v>
      </c>
      <c r="R701" s="14" t="str">
        <f t="shared" si="136"/>
        <v>,</v>
      </c>
      <c r="S701" s="14">
        <f t="shared" si="137"/>
        <v>29</v>
      </c>
      <c r="T701" s="14" t="str">
        <f t="shared" si="138"/>
        <v>,</v>
      </c>
      <c r="U701" s="14">
        <f t="shared" si="139"/>
        <v>22.63</v>
      </c>
      <c r="V701" s="14" t="str">
        <f t="shared" si="140"/>
        <v>,</v>
      </c>
      <c r="W701" s="14">
        <f t="shared" si="141"/>
        <v>20.91</v>
      </c>
      <c r="X701" s="14" t="str">
        <f t="shared" si="142"/>
        <v>,</v>
      </c>
      <c r="Y701" s="14">
        <f t="shared" si="143"/>
        <v>2017</v>
      </c>
      <c r="Z701" s="14" t="s">
        <v>72</v>
      </c>
    </row>
    <row r="702" spans="1:26" ht="29" x14ac:dyDescent="0.35">
      <c r="A702" t="s">
        <v>42</v>
      </c>
      <c r="B702" s="13">
        <f>VLOOKUP(Table4[[#This Row],[Crop]],Crop!$A$2:$B$5,2,FALSE)</f>
        <v>11</v>
      </c>
      <c r="C702" t="s">
        <v>25</v>
      </c>
      <c r="D702" s="14">
        <f>VLOOKUP(Table4[[#This Row],[District]],district!$A$2:$B$37,2,FALSE)</f>
        <v>3</v>
      </c>
      <c r="E702">
        <v>2018</v>
      </c>
      <c r="F702">
        <v>25.92</v>
      </c>
      <c r="G702">
        <v>34</v>
      </c>
      <c r="H702">
        <v>20.420000000000002</v>
      </c>
      <c r="L702" s="15" t="s">
        <v>68</v>
      </c>
      <c r="M702" s="14" t="s">
        <v>71</v>
      </c>
      <c r="N702" s="14" t="str">
        <f t="shared" si="132"/>
        <v>,</v>
      </c>
      <c r="O702" s="14">
        <f t="shared" si="133"/>
        <v>11</v>
      </c>
      <c r="P702" s="14" t="str">
        <f t="shared" si="134"/>
        <v>,</v>
      </c>
      <c r="Q702" s="14">
        <f t="shared" si="135"/>
        <v>3</v>
      </c>
      <c r="R702" s="14" t="str">
        <f t="shared" si="136"/>
        <v>,</v>
      </c>
      <c r="S702" s="14">
        <f t="shared" si="137"/>
        <v>34</v>
      </c>
      <c r="T702" s="14" t="str">
        <f t="shared" si="138"/>
        <v>,</v>
      </c>
      <c r="U702" s="14">
        <f t="shared" si="139"/>
        <v>25.92</v>
      </c>
      <c r="V702" s="14" t="str">
        <f t="shared" si="140"/>
        <v>,</v>
      </c>
      <c r="W702" s="14">
        <f t="shared" si="141"/>
        <v>20.420000000000002</v>
      </c>
      <c r="X702" s="14" t="str">
        <f t="shared" si="142"/>
        <v>,</v>
      </c>
      <c r="Y702" s="14">
        <f t="shared" si="143"/>
        <v>2018</v>
      </c>
      <c r="Z702" s="14" t="s">
        <v>72</v>
      </c>
    </row>
    <row r="703" spans="1:26" ht="29" x14ac:dyDescent="0.35">
      <c r="A703" t="s">
        <v>42</v>
      </c>
      <c r="B703" s="13">
        <f>VLOOKUP(Table4[[#This Row],[Crop]],Crop!$A$2:$B$5,2,FALSE)</f>
        <v>11</v>
      </c>
      <c r="C703" t="s">
        <v>25</v>
      </c>
      <c r="D703" s="14">
        <f>VLOOKUP(Table4[[#This Row],[District]],district!$A$2:$B$37,2,FALSE)</f>
        <v>3</v>
      </c>
      <c r="E703">
        <v>2019</v>
      </c>
      <c r="F703">
        <v>33.880000000000003</v>
      </c>
      <c r="G703">
        <v>46</v>
      </c>
      <c r="H703">
        <v>19.73</v>
      </c>
      <c r="L703" s="15" t="s">
        <v>68</v>
      </c>
      <c r="M703" s="14" t="s">
        <v>71</v>
      </c>
      <c r="N703" s="14" t="str">
        <f t="shared" ref="N703:N766" si="144">N702</f>
        <v>,</v>
      </c>
      <c r="O703" s="14">
        <f t="shared" ref="O703:O737" si="145">B703</f>
        <v>11</v>
      </c>
      <c r="P703" s="14" t="str">
        <f t="shared" ref="P703:P737" si="146">N703</f>
        <v>,</v>
      </c>
      <c r="Q703" s="14">
        <f t="shared" ref="Q703:Q737" si="147">D703</f>
        <v>3</v>
      </c>
      <c r="R703" s="14" t="str">
        <f t="shared" ref="R703:R737" si="148">N703</f>
        <v>,</v>
      </c>
      <c r="S703" s="14">
        <f t="shared" ref="S703:S737" si="149">G703</f>
        <v>46</v>
      </c>
      <c r="T703" s="14" t="str">
        <f t="shared" ref="T703:T737" si="150">N702</f>
        <v>,</v>
      </c>
      <c r="U703" s="14">
        <f t="shared" ref="U703:U737" si="151">F703</f>
        <v>33.880000000000003</v>
      </c>
      <c r="V703" s="14" t="str">
        <f t="shared" ref="V703:V737" si="152">N702</f>
        <v>,</v>
      </c>
      <c r="W703" s="14">
        <f t="shared" ref="W703:W737" si="153">H703</f>
        <v>19.73</v>
      </c>
      <c r="X703" s="14" t="str">
        <f t="shared" ref="X703:X737" si="154">N702</f>
        <v>,</v>
      </c>
      <c r="Y703" s="14">
        <f t="shared" ref="Y703:Y737" si="155">E703</f>
        <v>2019</v>
      </c>
      <c r="Z703" s="14" t="s">
        <v>72</v>
      </c>
    </row>
    <row r="704" spans="1:26" ht="29" x14ac:dyDescent="0.35">
      <c r="A704" t="s">
        <v>42</v>
      </c>
      <c r="B704" s="13">
        <f>VLOOKUP(Table4[[#This Row],[Crop]],Crop!$A$2:$B$5,2,FALSE)</f>
        <v>11</v>
      </c>
      <c r="C704" t="s">
        <v>25</v>
      </c>
      <c r="D704" s="14">
        <f>VLOOKUP(Table4[[#This Row],[District]],district!$A$2:$B$37,2,FALSE)</f>
        <v>3</v>
      </c>
      <c r="E704">
        <v>2020</v>
      </c>
      <c r="F704">
        <v>40.4</v>
      </c>
      <c r="G704">
        <v>52</v>
      </c>
      <c r="H704">
        <v>19.420000000000002</v>
      </c>
      <c r="L704" s="15" t="s">
        <v>68</v>
      </c>
      <c r="M704" s="14" t="s">
        <v>71</v>
      </c>
      <c r="N704" s="14" t="str">
        <f t="shared" si="144"/>
        <v>,</v>
      </c>
      <c r="O704" s="14">
        <f t="shared" si="145"/>
        <v>11</v>
      </c>
      <c r="P704" s="14" t="str">
        <f t="shared" si="146"/>
        <v>,</v>
      </c>
      <c r="Q704" s="14">
        <f t="shared" si="147"/>
        <v>3</v>
      </c>
      <c r="R704" s="14" t="str">
        <f t="shared" si="148"/>
        <v>,</v>
      </c>
      <c r="S704" s="14">
        <f t="shared" si="149"/>
        <v>52</v>
      </c>
      <c r="T704" s="14" t="str">
        <f t="shared" si="150"/>
        <v>,</v>
      </c>
      <c r="U704" s="14">
        <f t="shared" si="151"/>
        <v>40.4</v>
      </c>
      <c r="V704" s="14" t="str">
        <f t="shared" si="152"/>
        <v>,</v>
      </c>
      <c r="W704" s="14">
        <f t="shared" si="153"/>
        <v>19.420000000000002</v>
      </c>
      <c r="X704" s="14" t="str">
        <f t="shared" si="154"/>
        <v>,</v>
      </c>
      <c r="Y704" s="14">
        <f t="shared" si="155"/>
        <v>2020</v>
      </c>
      <c r="Z704" s="14" t="s">
        <v>72</v>
      </c>
    </row>
    <row r="705" spans="1:26" ht="29" x14ac:dyDescent="0.35">
      <c r="A705" t="s">
        <v>42</v>
      </c>
      <c r="B705" s="13">
        <f>VLOOKUP(Table4[[#This Row],[Crop]],Crop!$A$2:$B$5,2,FALSE)</f>
        <v>11</v>
      </c>
      <c r="C705" t="s">
        <v>25</v>
      </c>
      <c r="D705" s="14">
        <f>VLOOKUP(Table4[[#This Row],[District]],district!$A$2:$B$37,2,FALSE)</f>
        <v>3</v>
      </c>
      <c r="E705">
        <v>2021</v>
      </c>
      <c r="F705">
        <v>50.01</v>
      </c>
      <c r="G705">
        <v>58</v>
      </c>
      <c r="H705">
        <v>21.56</v>
      </c>
      <c r="K705" s="2"/>
      <c r="L705" s="15" t="s">
        <v>68</v>
      </c>
      <c r="M705" s="14" t="s">
        <v>71</v>
      </c>
      <c r="N705" s="14" t="str">
        <f t="shared" si="144"/>
        <v>,</v>
      </c>
      <c r="O705" s="14">
        <f t="shared" si="145"/>
        <v>11</v>
      </c>
      <c r="P705" s="14" t="str">
        <f t="shared" si="146"/>
        <v>,</v>
      </c>
      <c r="Q705" s="14">
        <f t="shared" si="147"/>
        <v>3</v>
      </c>
      <c r="R705" s="14" t="str">
        <f t="shared" si="148"/>
        <v>,</v>
      </c>
      <c r="S705" s="14">
        <f t="shared" si="149"/>
        <v>58</v>
      </c>
      <c r="T705" s="14" t="str">
        <f t="shared" si="150"/>
        <v>,</v>
      </c>
      <c r="U705" s="14">
        <f t="shared" si="151"/>
        <v>50.01</v>
      </c>
      <c r="V705" s="14" t="str">
        <f t="shared" si="152"/>
        <v>,</v>
      </c>
      <c r="W705" s="14">
        <f t="shared" si="153"/>
        <v>21.56</v>
      </c>
      <c r="X705" s="14" t="str">
        <f t="shared" si="154"/>
        <v>,</v>
      </c>
      <c r="Y705" s="14">
        <f t="shared" si="155"/>
        <v>2021</v>
      </c>
      <c r="Z705" s="14" t="s">
        <v>72</v>
      </c>
    </row>
    <row r="706" spans="1:26" ht="29" x14ac:dyDescent="0.35">
      <c r="A706" t="s">
        <v>42</v>
      </c>
      <c r="B706" s="13">
        <f>VLOOKUP(Table4[[#This Row],[Crop]],Crop!$A$2:$B$5,2,FALSE)</f>
        <v>11</v>
      </c>
      <c r="C706" t="s">
        <v>26</v>
      </c>
      <c r="D706" s="14">
        <f>VLOOKUP(Table4[[#This Row],[District]],district!$A$2:$B$37,2,FALSE)</f>
        <v>28</v>
      </c>
      <c r="E706">
        <v>1990</v>
      </c>
      <c r="F706">
        <v>22.72</v>
      </c>
      <c r="G706">
        <v>46</v>
      </c>
      <c r="H706">
        <v>13.23</v>
      </c>
      <c r="L706" s="15" t="s">
        <v>68</v>
      </c>
      <c r="M706" s="14" t="s">
        <v>71</v>
      </c>
      <c r="N706" s="14" t="str">
        <f t="shared" si="144"/>
        <v>,</v>
      </c>
      <c r="O706" s="14">
        <f t="shared" si="145"/>
        <v>11</v>
      </c>
      <c r="P706" s="14" t="str">
        <f t="shared" si="146"/>
        <v>,</v>
      </c>
      <c r="Q706" s="14">
        <f t="shared" si="147"/>
        <v>28</v>
      </c>
      <c r="R706" s="14" t="str">
        <f t="shared" si="148"/>
        <v>,</v>
      </c>
      <c r="S706" s="14">
        <f t="shared" si="149"/>
        <v>46</v>
      </c>
      <c r="T706" s="14" t="str">
        <f t="shared" si="150"/>
        <v>,</v>
      </c>
      <c r="U706" s="14">
        <f t="shared" si="151"/>
        <v>22.72</v>
      </c>
      <c r="V706" s="14" t="str">
        <f t="shared" si="152"/>
        <v>,</v>
      </c>
      <c r="W706" s="14">
        <f t="shared" si="153"/>
        <v>13.23</v>
      </c>
      <c r="X706" s="14" t="str">
        <f t="shared" si="154"/>
        <v>,</v>
      </c>
      <c r="Y706" s="14">
        <f t="shared" si="155"/>
        <v>1990</v>
      </c>
      <c r="Z706" s="14" t="s">
        <v>72</v>
      </c>
    </row>
    <row r="707" spans="1:26" ht="29" x14ac:dyDescent="0.35">
      <c r="A707" t="s">
        <v>42</v>
      </c>
      <c r="B707" s="13">
        <f>VLOOKUP(Table4[[#This Row],[Crop]],Crop!$A$2:$B$5,2,FALSE)</f>
        <v>11</v>
      </c>
      <c r="C707" t="s">
        <v>26</v>
      </c>
      <c r="D707" s="14">
        <f>VLOOKUP(Table4[[#This Row],[District]],district!$A$2:$B$37,2,FALSE)</f>
        <v>28</v>
      </c>
      <c r="E707">
        <v>1991</v>
      </c>
      <c r="F707">
        <v>21.51</v>
      </c>
      <c r="G707">
        <v>43</v>
      </c>
      <c r="H707">
        <v>13.4</v>
      </c>
      <c r="L707" s="15" t="s">
        <v>68</v>
      </c>
      <c r="M707" s="14" t="s">
        <v>71</v>
      </c>
      <c r="N707" s="14" t="str">
        <f t="shared" si="144"/>
        <v>,</v>
      </c>
      <c r="O707" s="14">
        <f t="shared" si="145"/>
        <v>11</v>
      </c>
      <c r="P707" s="14" t="str">
        <f t="shared" si="146"/>
        <v>,</v>
      </c>
      <c r="Q707" s="14">
        <f t="shared" si="147"/>
        <v>28</v>
      </c>
      <c r="R707" s="14" t="str">
        <f t="shared" si="148"/>
        <v>,</v>
      </c>
      <c r="S707" s="14">
        <f t="shared" si="149"/>
        <v>43</v>
      </c>
      <c r="T707" s="14" t="str">
        <f t="shared" si="150"/>
        <v>,</v>
      </c>
      <c r="U707" s="14">
        <f t="shared" si="151"/>
        <v>21.51</v>
      </c>
      <c r="V707" s="14" t="str">
        <f t="shared" si="152"/>
        <v>,</v>
      </c>
      <c r="W707" s="14">
        <f t="shared" si="153"/>
        <v>13.4</v>
      </c>
      <c r="X707" s="14" t="str">
        <f t="shared" si="154"/>
        <v>,</v>
      </c>
      <c r="Y707" s="14">
        <f t="shared" si="155"/>
        <v>1991</v>
      </c>
      <c r="Z707" s="14" t="s">
        <v>72</v>
      </c>
    </row>
    <row r="708" spans="1:26" ht="29" x14ac:dyDescent="0.35">
      <c r="A708" t="s">
        <v>42</v>
      </c>
      <c r="B708" s="13">
        <f>VLOOKUP(Table4[[#This Row],[Crop]],Crop!$A$2:$B$5,2,FALSE)</f>
        <v>11</v>
      </c>
      <c r="C708" t="s">
        <v>26</v>
      </c>
      <c r="D708" s="14">
        <f>VLOOKUP(Table4[[#This Row],[District]],district!$A$2:$B$37,2,FALSE)</f>
        <v>28</v>
      </c>
      <c r="E708">
        <v>1992</v>
      </c>
      <c r="F708">
        <v>20.420000000000002</v>
      </c>
      <c r="G708">
        <v>43</v>
      </c>
      <c r="H708">
        <v>12.72</v>
      </c>
      <c r="L708" s="15" t="s">
        <v>68</v>
      </c>
      <c r="M708" s="14" t="s">
        <v>71</v>
      </c>
      <c r="N708" s="14" t="str">
        <f t="shared" si="144"/>
        <v>,</v>
      </c>
      <c r="O708" s="14">
        <f t="shared" si="145"/>
        <v>11</v>
      </c>
      <c r="P708" s="14" t="str">
        <f t="shared" si="146"/>
        <v>,</v>
      </c>
      <c r="Q708" s="14">
        <f t="shared" si="147"/>
        <v>28</v>
      </c>
      <c r="R708" s="14" t="str">
        <f t="shared" si="148"/>
        <v>,</v>
      </c>
      <c r="S708" s="14">
        <f t="shared" si="149"/>
        <v>43</v>
      </c>
      <c r="T708" s="14" t="str">
        <f t="shared" si="150"/>
        <v>,</v>
      </c>
      <c r="U708" s="14">
        <f t="shared" si="151"/>
        <v>20.420000000000002</v>
      </c>
      <c r="V708" s="14" t="str">
        <f t="shared" si="152"/>
        <v>,</v>
      </c>
      <c r="W708" s="14">
        <f t="shared" si="153"/>
        <v>12.72</v>
      </c>
      <c r="X708" s="14" t="str">
        <f t="shared" si="154"/>
        <v>,</v>
      </c>
      <c r="Y708" s="14">
        <f t="shared" si="155"/>
        <v>1992</v>
      </c>
      <c r="Z708" s="14" t="s">
        <v>72</v>
      </c>
    </row>
    <row r="709" spans="1:26" ht="29" x14ac:dyDescent="0.35">
      <c r="A709" t="s">
        <v>42</v>
      </c>
      <c r="B709" s="13">
        <f>VLOOKUP(Table4[[#This Row],[Crop]],Crop!$A$2:$B$5,2,FALSE)</f>
        <v>11</v>
      </c>
      <c r="C709" t="s">
        <v>26</v>
      </c>
      <c r="D709" s="14">
        <f>VLOOKUP(Table4[[#This Row],[District]],district!$A$2:$B$37,2,FALSE)</f>
        <v>28</v>
      </c>
      <c r="E709">
        <v>1993</v>
      </c>
      <c r="F709">
        <v>24</v>
      </c>
      <c r="G709">
        <v>47</v>
      </c>
      <c r="H709">
        <v>13.7</v>
      </c>
      <c r="L709" s="15" t="s">
        <v>68</v>
      </c>
      <c r="M709" s="14" t="s">
        <v>71</v>
      </c>
      <c r="N709" s="14" t="str">
        <f t="shared" si="144"/>
        <v>,</v>
      </c>
      <c r="O709" s="14">
        <f t="shared" si="145"/>
        <v>11</v>
      </c>
      <c r="P709" s="14" t="str">
        <f t="shared" si="146"/>
        <v>,</v>
      </c>
      <c r="Q709" s="14">
        <f t="shared" si="147"/>
        <v>28</v>
      </c>
      <c r="R709" s="14" t="str">
        <f t="shared" si="148"/>
        <v>,</v>
      </c>
      <c r="S709" s="14">
        <f t="shared" si="149"/>
        <v>47</v>
      </c>
      <c r="T709" s="14" t="str">
        <f t="shared" si="150"/>
        <v>,</v>
      </c>
      <c r="U709" s="14">
        <f t="shared" si="151"/>
        <v>24</v>
      </c>
      <c r="V709" s="14" t="str">
        <f t="shared" si="152"/>
        <v>,</v>
      </c>
      <c r="W709" s="14">
        <f t="shared" si="153"/>
        <v>13.7</v>
      </c>
      <c r="X709" s="14" t="str">
        <f t="shared" si="154"/>
        <v>,</v>
      </c>
      <c r="Y709" s="14">
        <f t="shared" si="155"/>
        <v>1993</v>
      </c>
      <c r="Z709" s="14" t="s">
        <v>72</v>
      </c>
    </row>
    <row r="710" spans="1:26" ht="29" x14ac:dyDescent="0.35">
      <c r="A710" t="s">
        <v>42</v>
      </c>
      <c r="B710" s="13">
        <f>VLOOKUP(Table4[[#This Row],[Crop]],Crop!$A$2:$B$5,2,FALSE)</f>
        <v>11</v>
      </c>
      <c r="C710" t="s">
        <v>26</v>
      </c>
      <c r="D710" s="14">
        <f>VLOOKUP(Table4[[#This Row],[District]],district!$A$2:$B$37,2,FALSE)</f>
        <v>28</v>
      </c>
      <c r="E710">
        <v>1994</v>
      </c>
      <c r="F710">
        <v>21</v>
      </c>
      <c r="G710">
        <v>43</v>
      </c>
      <c r="H710">
        <v>13.1</v>
      </c>
      <c r="L710" s="15" t="s">
        <v>68</v>
      </c>
      <c r="M710" s="14" t="s">
        <v>71</v>
      </c>
      <c r="N710" s="14" t="str">
        <f t="shared" si="144"/>
        <v>,</v>
      </c>
      <c r="O710" s="14">
        <f t="shared" si="145"/>
        <v>11</v>
      </c>
      <c r="P710" s="14" t="str">
        <f t="shared" si="146"/>
        <v>,</v>
      </c>
      <c r="Q710" s="14">
        <f t="shared" si="147"/>
        <v>28</v>
      </c>
      <c r="R710" s="14" t="str">
        <f t="shared" si="148"/>
        <v>,</v>
      </c>
      <c r="S710" s="14">
        <f t="shared" si="149"/>
        <v>43</v>
      </c>
      <c r="T710" s="14" t="str">
        <f t="shared" si="150"/>
        <v>,</v>
      </c>
      <c r="U710" s="14">
        <f t="shared" si="151"/>
        <v>21</v>
      </c>
      <c r="V710" s="14" t="str">
        <f t="shared" si="152"/>
        <v>,</v>
      </c>
      <c r="W710" s="14">
        <f t="shared" si="153"/>
        <v>13.1</v>
      </c>
      <c r="X710" s="14" t="str">
        <f t="shared" si="154"/>
        <v>,</v>
      </c>
      <c r="Y710" s="14">
        <f t="shared" si="155"/>
        <v>1994</v>
      </c>
      <c r="Z710" s="14" t="s">
        <v>72</v>
      </c>
    </row>
    <row r="711" spans="1:26" ht="29" x14ac:dyDescent="0.35">
      <c r="A711" t="s">
        <v>42</v>
      </c>
      <c r="B711" s="13">
        <f>VLOOKUP(Table4[[#This Row],[Crop]],Crop!$A$2:$B$5,2,FALSE)</f>
        <v>11</v>
      </c>
      <c r="C711" t="s">
        <v>26</v>
      </c>
      <c r="D711" s="14">
        <f>VLOOKUP(Table4[[#This Row],[District]],district!$A$2:$B$37,2,FALSE)</f>
        <v>28</v>
      </c>
      <c r="E711">
        <v>1995</v>
      </c>
      <c r="F711">
        <v>20.02</v>
      </c>
      <c r="G711">
        <v>40</v>
      </c>
      <c r="H711">
        <v>13.41</v>
      </c>
      <c r="L711" s="15" t="s">
        <v>68</v>
      </c>
      <c r="M711" s="14" t="s">
        <v>71</v>
      </c>
      <c r="N711" s="14" t="str">
        <f t="shared" si="144"/>
        <v>,</v>
      </c>
      <c r="O711" s="14">
        <f t="shared" si="145"/>
        <v>11</v>
      </c>
      <c r="P711" s="14" t="str">
        <f t="shared" si="146"/>
        <v>,</v>
      </c>
      <c r="Q711" s="14">
        <f t="shared" si="147"/>
        <v>28</v>
      </c>
      <c r="R711" s="14" t="str">
        <f t="shared" si="148"/>
        <v>,</v>
      </c>
      <c r="S711" s="14">
        <f t="shared" si="149"/>
        <v>40</v>
      </c>
      <c r="T711" s="14" t="str">
        <f t="shared" si="150"/>
        <v>,</v>
      </c>
      <c r="U711" s="14">
        <f t="shared" si="151"/>
        <v>20.02</v>
      </c>
      <c r="V711" s="14" t="str">
        <f t="shared" si="152"/>
        <v>,</v>
      </c>
      <c r="W711" s="14">
        <f t="shared" si="153"/>
        <v>13.41</v>
      </c>
      <c r="X711" s="14" t="str">
        <f t="shared" si="154"/>
        <v>,</v>
      </c>
      <c r="Y711" s="14">
        <f t="shared" si="155"/>
        <v>1995</v>
      </c>
      <c r="Z711" s="14" t="s">
        <v>72</v>
      </c>
    </row>
    <row r="712" spans="1:26" ht="29" x14ac:dyDescent="0.35">
      <c r="A712" t="s">
        <v>42</v>
      </c>
      <c r="B712" s="13">
        <f>VLOOKUP(Table4[[#This Row],[Crop]],Crop!$A$2:$B$5,2,FALSE)</f>
        <v>11</v>
      </c>
      <c r="C712" t="s">
        <v>26</v>
      </c>
      <c r="D712" s="14">
        <f>VLOOKUP(Table4[[#This Row],[District]],district!$A$2:$B$37,2,FALSE)</f>
        <v>28</v>
      </c>
      <c r="E712">
        <v>1996</v>
      </c>
      <c r="F712">
        <v>17.61</v>
      </c>
      <c r="G712">
        <v>43</v>
      </c>
      <c r="H712">
        <v>10.97</v>
      </c>
      <c r="L712" s="15" t="s">
        <v>68</v>
      </c>
      <c r="M712" s="14" t="s">
        <v>71</v>
      </c>
      <c r="N712" s="14" t="str">
        <f t="shared" si="144"/>
        <v>,</v>
      </c>
      <c r="O712" s="14">
        <f t="shared" si="145"/>
        <v>11</v>
      </c>
      <c r="P712" s="14" t="str">
        <f t="shared" si="146"/>
        <v>,</v>
      </c>
      <c r="Q712" s="14">
        <f t="shared" si="147"/>
        <v>28</v>
      </c>
      <c r="R712" s="14" t="str">
        <f t="shared" si="148"/>
        <v>,</v>
      </c>
      <c r="S712" s="14">
        <f t="shared" si="149"/>
        <v>43</v>
      </c>
      <c r="T712" s="14" t="str">
        <f t="shared" si="150"/>
        <v>,</v>
      </c>
      <c r="U712" s="14">
        <f t="shared" si="151"/>
        <v>17.61</v>
      </c>
      <c r="V712" s="14" t="str">
        <f t="shared" si="152"/>
        <v>,</v>
      </c>
      <c r="W712" s="14">
        <f t="shared" si="153"/>
        <v>10.97</v>
      </c>
      <c r="X712" s="14" t="str">
        <f t="shared" si="154"/>
        <v>,</v>
      </c>
      <c r="Y712" s="14">
        <f t="shared" si="155"/>
        <v>1996</v>
      </c>
      <c r="Z712" s="14" t="s">
        <v>72</v>
      </c>
    </row>
    <row r="713" spans="1:26" ht="29" x14ac:dyDescent="0.35">
      <c r="A713" t="s">
        <v>42</v>
      </c>
      <c r="B713" s="13">
        <f>VLOOKUP(Table4[[#This Row],[Crop]],Crop!$A$2:$B$5,2,FALSE)</f>
        <v>11</v>
      </c>
      <c r="C713" t="s">
        <v>26</v>
      </c>
      <c r="D713" s="14">
        <f>VLOOKUP(Table4[[#This Row],[District]],district!$A$2:$B$37,2,FALSE)</f>
        <v>28</v>
      </c>
      <c r="E713">
        <v>1997</v>
      </c>
      <c r="F713">
        <v>26.84</v>
      </c>
      <c r="G713">
        <v>45</v>
      </c>
      <c r="H713">
        <v>15.98</v>
      </c>
      <c r="L713" s="15" t="s">
        <v>68</v>
      </c>
      <c r="M713" s="14" t="s">
        <v>71</v>
      </c>
      <c r="N713" s="14" t="str">
        <f t="shared" si="144"/>
        <v>,</v>
      </c>
      <c r="O713" s="14">
        <f t="shared" si="145"/>
        <v>11</v>
      </c>
      <c r="P713" s="14" t="str">
        <f t="shared" si="146"/>
        <v>,</v>
      </c>
      <c r="Q713" s="14">
        <f t="shared" si="147"/>
        <v>28</v>
      </c>
      <c r="R713" s="14" t="str">
        <f t="shared" si="148"/>
        <v>,</v>
      </c>
      <c r="S713" s="14">
        <f t="shared" si="149"/>
        <v>45</v>
      </c>
      <c r="T713" s="14" t="str">
        <f t="shared" si="150"/>
        <v>,</v>
      </c>
      <c r="U713" s="14">
        <f t="shared" si="151"/>
        <v>26.84</v>
      </c>
      <c r="V713" s="14" t="str">
        <f t="shared" si="152"/>
        <v>,</v>
      </c>
      <c r="W713" s="14">
        <f t="shared" si="153"/>
        <v>15.98</v>
      </c>
      <c r="X713" s="14" t="str">
        <f t="shared" si="154"/>
        <v>,</v>
      </c>
      <c r="Y713" s="14">
        <f t="shared" si="155"/>
        <v>1997</v>
      </c>
      <c r="Z713" s="14" t="s">
        <v>72</v>
      </c>
    </row>
    <row r="714" spans="1:26" ht="29" x14ac:dyDescent="0.35">
      <c r="A714" t="s">
        <v>42</v>
      </c>
      <c r="B714" s="13">
        <f>VLOOKUP(Table4[[#This Row],[Crop]],Crop!$A$2:$B$5,2,FALSE)</f>
        <v>11</v>
      </c>
      <c r="C714" t="s">
        <v>26</v>
      </c>
      <c r="D714" s="14">
        <f>VLOOKUP(Table4[[#This Row],[District]],district!$A$2:$B$37,2,FALSE)</f>
        <v>28</v>
      </c>
      <c r="E714">
        <v>1998</v>
      </c>
      <c r="F714">
        <v>35.119999999999997</v>
      </c>
      <c r="G714">
        <v>57</v>
      </c>
      <c r="H714">
        <v>16.510000000000002</v>
      </c>
      <c r="L714" s="15" t="s">
        <v>68</v>
      </c>
      <c r="M714" s="14" t="s">
        <v>71</v>
      </c>
      <c r="N714" s="14" t="str">
        <f t="shared" si="144"/>
        <v>,</v>
      </c>
      <c r="O714" s="14">
        <f t="shared" si="145"/>
        <v>11</v>
      </c>
      <c r="P714" s="14" t="str">
        <f t="shared" si="146"/>
        <v>,</v>
      </c>
      <c r="Q714" s="14">
        <f t="shared" si="147"/>
        <v>28</v>
      </c>
      <c r="R714" s="14" t="str">
        <f t="shared" si="148"/>
        <v>,</v>
      </c>
      <c r="S714" s="14">
        <f t="shared" si="149"/>
        <v>57</v>
      </c>
      <c r="T714" s="14" t="str">
        <f t="shared" si="150"/>
        <v>,</v>
      </c>
      <c r="U714" s="14">
        <f t="shared" si="151"/>
        <v>35.119999999999997</v>
      </c>
      <c r="V714" s="14" t="str">
        <f t="shared" si="152"/>
        <v>,</v>
      </c>
      <c r="W714" s="14">
        <f t="shared" si="153"/>
        <v>16.510000000000002</v>
      </c>
      <c r="X714" s="14" t="str">
        <f t="shared" si="154"/>
        <v>,</v>
      </c>
      <c r="Y714" s="14">
        <f t="shared" si="155"/>
        <v>1998</v>
      </c>
      <c r="Z714" s="14" t="s">
        <v>72</v>
      </c>
    </row>
    <row r="715" spans="1:26" ht="29" x14ac:dyDescent="0.35">
      <c r="A715" t="s">
        <v>42</v>
      </c>
      <c r="B715" s="13">
        <f>VLOOKUP(Table4[[#This Row],[Crop]],Crop!$A$2:$B$5,2,FALSE)</f>
        <v>11</v>
      </c>
      <c r="C715" t="s">
        <v>26</v>
      </c>
      <c r="D715" s="14">
        <f>VLOOKUP(Table4[[#This Row],[District]],district!$A$2:$B$37,2,FALSE)</f>
        <v>28</v>
      </c>
      <c r="E715">
        <v>1999</v>
      </c>
      <c r="F715">
        <v>38.619999999999997</v>
      </c>
      <c r="G715">
        <v>58</v>
      </c>
      <c r="H715">
        <v>17.84</v>
      </c>
      <c r="L715" s="15" t="s">
        <v>68</v>
      </c>
      <c r="M715" s="14" t="s">
        <v>71</v>
      </c>
      <c r="N715" s="14" t="str">
        <f t="shared" si="144"/>
        <v>,</v>
      </c>
      <c r="O715" s="14">
        <f t="shared" si="145"/>
        <v>11</v>
      </c>
      <c r="P715" s="14" t="str">
        <f t="shared" si="146"/>
        <v>,</v>
      </c>
      <c r="Q715" s="14">
        <f t="shared" si="147"/>
        <v>28</v>
      </c>
      <c r="R715" s="14" t="str">
        <f t="shared" si="148"/>
        <v>,</v>
      </c>
      <c r="S715" s="14">
        <f t="shared" si="149"/>
        <v>58</v>
      </c>
      <c r="T715" s="14" t="str">
        <f t="shared" si="150"/>
        <v>,</v>
      </c>
      <c r="U715" s="14">
        <f t="shared" si="151"/>
        <v>38.619999999999997</v>
      </c>
      <c r="V715" s="14" t="str">
        <f t="shared" si="152"/>
        <v>,</v>
      </c>
      <c r="W715" s="14">
        <f t="shared" si="153"/>
        <v>17.84</v>
      </c>
      <c r="X715" s="14" t="str">
        <f t="shared" si="154"/>
        <v>,</v>
      </c>
      <c r="Y715" s="14">
        <f t="shared" si="155"/>
        <v>1999</v>
      </c>
      <c r="Z715" s="14" t="s">
        <v>72</v>
      </c>
    </row>
    <row r="716" spans="1:26" ht="29" x14ac:dyDescent="0.35">
      <c r="A716" t="s">
        <v>42</v>
      </c>
      <c r="B716" s="13">
        <f>VLOOKUP(Table4[[#This Row],[Crop]],Crop!$A$2:$B$5,2,FALSE)</f>
        <v>11</v>
      </c>
      <c r="C716" t="s">
        <v>26</v>
      </c>
      <c r="D716" s="14">
        <f>VLOOKUP(Table4[[#This Row],[District]],district!$A$2:$B$37,2,FALSE)</f>
        <v>28</v>
      </c>
      <c r="E716">
        <v>2000</v>
      </c>
      <c r="F716">
        <v>29.06</v>
      </c>
      <c r="G716">
        <v>51</v>
      </c>
      <c r="H716">
        <v>15.27</v>
      </c>
      <c r="L716" s="15" t="s">
        <v>68</v>
      </c>
      <c r="M716" s="14" t="s">
        <v>71</v>
      </c>
      <c r="N716" s="14" t="str">
        <f t="shared" si="144"/>
        <v>,</v>
      </c>
      <c r="O716" s="14">
        <f t="shared" si="145"/>
        <v>11</v>
      </c>
      <c r="P716" s="14" t="str">
        <f t="shared" si="146"/>
        <v>,</v>
      </c>
      <c r="Q716" s="14">
        <f t="shared" si="147"/>
        <v>28</v>
      </c>
      <c r="R716" s="14" t="str">
        <f t="shared" si="148"/>
        <v>,</v>
      </c>
      <c r="S716" s="14">
        <f t="shared" si="149"/>
        <v>51</v>
      </c>
      <c r="T716" s="14" t="str">
        <f t="shared" si="150"/>
        <v>,</v>
      </c>
      <c r="U716" s="14">
        <f t="shared" si="151"/>
        <v>29.06</v>
      </c>
      <c r="V716" s="14" t="str">
        <f t="shared" si="152"/>
        <v>,</v>
      </c>
      <c r="W716" s="14">
        <f t="shared" si="153"/>
        <v>15.27</v>
      </c>
      <c r="X716" s="14" t="str">
        <f t="shared" si="154"/>
        <v>,</v>
      </c>
      <c r="Y716" s="14">
        <f t="shared" si="155"/>
        <v>2000</v>
      </c>
      <c r="Z716" s="14" t="s">
        <v>72</v>
      </c>
    </row>
    <row r="717" spans="1:26" ht="29" x14ac:dyDescent="0.35">
      <c r="A717" t="s">
        <v>42</v>
      </c>
      <c r="B717" s="13">
        <f>VLOOKUP(Table4[[#This Row],[Crop]],Crop!$A$2:$B$5,2,FALSE)</f>
        <v>11</v>
      </c>
      <c r="C717" t="s">
        <v>26</v>
      </c>
      <c r="D717" s="14">
        <f>VLOOKUP(Table4[[#This Row],[District]],district!$A$2:$B$37,2,FALSE)</f>
        <v>28</v>
      </c>
      <c r="E717">
        <v>2001</v>
      </c>
      <c r="F717">
        <v>16</v>
      </c>
      <c r="G717">
        <v>31</v>
      </c>
      <c r="H717">
        <v>14.2</v>
      </c>
      <c r="L717" s="15" t="s">
        <v>68</v>
      </c>
      <c r="M717" s="14" t="s">
        <v>71</v>
      </c>
      <c r="N717" s="14" t="str">
        <f t="shared" si="144"/>
        <v>,</v>
      </c>
      <c r="O717" s="14">
        <f t="shared" si="145"/>
        <v>11</v>
      </c>
      <c r="P717" s="14" t="str">
        <f t="shared" si="146"/>
        <v>,</v>
      </c>
      <c r="Q717" s="14">
        <f t="shared" si="147"/>
        <v>28</v>
      </c>
      <c r="R717" s="14" t="str">
        <f t="shared" si="148"/>
        <v>,</v>
      </c>
      <c r="S717" s="14">
        <f t="shared" si="149"/>
        <v>31</v>
      </c>
      <c r="T717" s="14" t="str">
        <f t="shared" si="150"/>
        <v>,</v>
      </c>
      <c r="U717" s="14">
        <f t="shared" si="151"/>
        <v>16</v>
      </c>
      <c r="V717" s="14" t="str">
        <f t="shared" si="152"/>
        <v>,</v>
      </c>
      <c r="W717" s="14">
        <f t="shared" si="153"/>
        <v>14.2</v>
      </c>
      <c r="X717" s="14" t="str">
        <f t="shared" si="154"/>
        <v>,</v>
      </c>
      <c r="Y717" s="14">
        <f t="shared" si="155"/>
        <v>2001</v>
      </c>
      <c r="Z717" s="14" t="s">
        <v>72</v>
      </c>
    </row>
    <row r="718" spans="1:26" ht="29" x14ac:dyDescent="0.35">
      <c r="A718" t="s">
        <v>42</v>
      </c>
      <c r="B718" s="13">
        <f>VLOOKUP(Table4[[#This Row],[Crop]],Crop!$A$2:$B$5,2,FALSE)</f>
        <v>11</v>
      </c>
      <c r="C718" t="s">
        <v>26</v>
      </c>
      <c r="D718" s="14">
        <f>VLOOKUP(Table4[[#This Row],[District]],district!$A$2:$B$37,2,FALSE)</f>
        <v>28</v>
      </c>
      <c r="E718">
        <v>2002</v>
      </c>
      <c r="F718">
        <v>18.829999999999998</v>
      </c>
      <c r="G718">
        <v>102</v>
      </c>
      <c r="H718">
        <v>16.27</v>
      </c>
      <c r="L718" s="15" t="s">
        <v>68</v>
      </c>
      <c r="M718" s="14" t="s">
        <v>71</v>
      </c>
      <c r="N718" s="14" t="str">
        <f t="shared" si="144"/>
        <v>,</v>
      </c>
      <c r="O718" s="14">
        <f t="shared" si="145"/>
        <v>11</v>
      </c>
      <c r="P718" s="14" t="str">
        <f t="shared" si="146"/>
        <v>,</v>
      </c>
      <c r="Q718" s="14">
        <f t="shared" si="147"/>
        <v>28</v>
      </c>
      <c r="R718" s="14" t="str">
        <f t="shared" si="148"/>
        <v>,</v>
      </c>
      <c r="S718" s="14">
        <f t="shared" si="149"/>
        <v>102</v>
      </c>
      <c r="T718" s="14" t="str">
        <f t="shared" si="150"/>
        <v>,</v>
      </c>
      <c r="U718" s="14">
        <f t="shared" si="151"/>
        <v>18.829999999999998</v>
      </c>
      <c r="V718" s="14" t="str">
        <f t="shared" si="152"/>
        <v>,</v>
      </c>
      <c r="W718" s="14">
        <f t="shared" si="153"/>
        <v>16.27</v>
      </c>
      <c r="X718" s="14" t="str">
        <f t="shared" si="154"/>
        <v>,</v>
      </c>
      <c r="Y718" s="14">
        <f t="shared" si="155"/>
        <v>2002</v>
      </c>
      <c r="Z718" s="14" t="s">
        <v>72</v>
      </c>
    </row>
    <row r="719" spans="1:26" ht="29" x14ac:dyDescent="0.35">
      <c r="A719" t="s">
        <v>42</v>
      </c>
      <c r="B719" s="13">
        <f>VLOOKUP(Table4[[#This Row],[Crop]],Crop!$A$2:$B$5,2,FALSE)</f>
        <v>11</v>
      </c>
      <c r="C719" t="s">
        <v>26</v>
      </c>
      <c r="D719" s="14">
        <f>VLOOKUP(Table4[[#This Row],[District]],district!$A$2:$B$37,2,FALSE)</f>
        <v>28</v>
      </c>
      <c r="E719">
        <v>2003</v>
      </c>
      <c r="F719">
        <v>17.77</v>
      </c>
      <c r="G719">
        <v>31</v>
      </c>
      <c r="H719">
        <v>15.36</v>
      </c>
      <c r="L719" s="15" t="s">
        <v>68</v>
      </c>
      <c r="M719" s="14" t="s">
        <v>71</v>
      </c>
      <c r="N719" s="14" t="str">
        <f t="shared" si="144"/>
        <v>,</v>
      </c>
      <c r="O719" s="14">
        <f t="shared" si="145"/>
        <v>11</v>
      </c>
      <c r="P719" s="14" t="str">
        <f t="shared" si="146"/>
        <v>,</v>
      </c>
      <c r="Q719" s="14">
        <f t="shared" si="147"/>
        <v>28</v>
      </c>
      <c r="R719" s="14" t="str">
        <f t="shared" si="148"/>
        <v>,</v>
      </c>
      <c r="S719" s="14">
        <f t="shared" si="149"/>
        <v>31</v>
      </c>
      <c r="T719" s="14" t="str">
        <f t="shared" si="150"/>
        <v>,</v>
      </c>
      <c r="U719" s="14">
        <f t="shared" si="151"/>
        <v>17.77</v>
      </c>
      <c r="V719" s="14" t="str">
        <f t="shared" si="152"/>
        <v>,</v>
      </c>
      <c r="W719" s="14">
        <f t="shared" si="153"/>
        <v>15.36</v>
      </c>
      <c r="X719" s="14" t="str">
        <f t="shared" si="154"/>
        <v>,</v>
      </c>
      <c r="Y719" s="14">
        <f t="shared" si="155"/>
        <v>2003</v>
      </c>
      <c r="Z719" s="14" t="s">
        <v>72</v>
      </c>
    </row>
    <row r="720" spans="1:26" ht="29" x14ac:dyDescent="0.35">
      <c r="A720" t="s">
        <v>42</v>
      </c>
      <c r="B720" s="13">
        <f>VLOOKUP(Table4[[#This Row],[Crop]],Crop!$A$2:$B$5,2,FALSE)</f>
        <v>11</v>
      </c>
      <c r="C720" t="s">
        <v>26</v>
      </c>
      <c r="D720" s="14">
        <f>VLOOKUP(Table4[[#This Row],[District]],district!$A$2:$B$37,2,FALSE)</f>
        <v>28</v>
      </c>
      <c r="E720">
        <v>2004</v>
      </c>
      <c r="F720">
        <v>20.079999999999998</v>
      </c>
      <c r="G720">
        <v>32</v>
      </c>
      <c r="H720">
        <v>16.809999999999999</v>
      </c>
      <c r="L720" s="15" t="s">
        <v>68</v>
      </c>
      <c r="M720" s="14" t="s">
        <v>71</v>
      </c>
      <c r="N720" s="14" t="str">
        <f t="shared" si="144"/>
        <v>,</v>
      </c>
      <c r="O720" s="14">
        <f t="shared" si="145"/>
        <v>11</v>
      </c>
      <c r="P720" s="14" t="str">
        <f t="shared" si="146"/>
        <v>,</v>
      </c>
      <c r="Q720" s="14">
        <f t="shared" si="147"/>
        <v>28</v>
      </c>
      <c r="R720" s="14" t="str">
        <f t="shared" si="148"/>
        <v>,</v>
      </c>
      <c r="S720" s="14">
        <f t="shared" si="149"/>
        <v>32</v>
      </c>
      <c r="T720" s="14" t="str">
        <f t="shared" si="150"/>
        <v>,</v>
      </c>
      <c r="U720" s="14">
        <f t="shared" si="151"/>
        <v>20.079999999999998</v>
      </c>
      <c r="V720" s="14" t="str">
        <f t="shared" si="152"/>
        <v>,</v>
      </c>
      <c r="W720" s="14">
        <f t="shared" si="153"/>
        <v>16.809999999999999</v>
      </c>
      <c r="X720" s="14" t="str">
        <f t="shared" si="154"/>
        <v>,</v>
      </c>
      <c r="Y720" s="14">
        <f t="shared" si="155"/>
        <v>2004</v>
      </c>
      <c r="Z720" s="14" t="s">
        <v>72</v>
      </c>
    </row>
    <row r="721" spans="1:26" ht="29" x14ac:dyDescent="0.35">
      <c r="A721" t="s">
        <v>42</v>
      </c>
      <c r="B721" s="13">
        <f>VLOOKUP(Table4[[#This Row],[Crop]],Crop!$A$2:$B$5,2,FALSE)</f>
        <v>11</v>
      </c>
      <c r="C721" t="s">
        <v>26</v>
      </c>
      <c r="D721" s="14">
        <f>VLOOKUP(Table4[[#This Row],[District]],district!$A$2:$B$37,2,FALSE)</f>
        <v>28</v>
      </c>
      <c r="E721">
        <v>2005</v>
      </c>
      <c r="F721">
        <v>20.010000000000002</v>
      </c>
      <c r="G721">
        <v>32</v>
      </c>
      <c r="H721">
        <v>16.75</v>
      </c>
      <c r="L721" s="15" t="s">
        <v>68</v>
      </c>
      <c r="M721" s="14" t="s">
        <v>71</v>
      </c>
      <c r="N721" s="14" t="str">
        <f t="shared" si="144"/>
        <v>,</v>
      </c>
      <c r="O721" s="14">
        <f t="shared" si="145"/>
        <v>11</v>
      </c>
      <c r="P721" s="14" t="str">
        <f t="shared" si="146"/>
        <v>,</v>
      </c>
      <c r="Q721" s="14">
        <f t="shared" si="147"/>
        <v>28</v>
      </c>
      <c r="R721" s="14" t="str">
        <f t="shared" si="148"/>
        <v>,</v>
      </c>
      <c r="S721" s="14">
        <f t="shared" si="149"/>
        <v>32</v>
      </c>
      <c r="T721" s="14" t="str">
        <f t="shared" si="150"/>
        <v>,</v>
      </c>
      <c r="U721" s="14">
        <f t="shared" si="151"/>
        <v>20.010000000000002</v>
      </c>
      <c r="V721" s="14" t="str">
        <f t="shared" si="152"/>
        <v>,</v>
      </c>
      <c r="W721" s="14">
        <f t="shared" si="153"/>
        <v>16.75</v>
      </c>
      <c r="X721" s="14" t="str">
        <f t="shared" si="154"/>
        <v>,</v>
      </c>
      <c r="Y721" s="14">
        <f t="shared" si="155"/>
        <v>2005</v>
      </c>
      <c r="Z721" s="14" t="s">
        <v>72</v>
      </c>
    </row>
    <row r="722" spans="1:26" ht="29" x14ac:dyDescent="0.35">
      <c r="A722" t="s">
        <v>42</v>
      </c>
      <c r="B722" s="13">
        <f>VLOOKUP(Table4[[#This Row],[Crop]],Crop!$A$2:$B$5,2,FALSE)</f>
        <v>11</v>
      </c>
      <c r="C722" t="s">
        <v>26</v>
      </c>
      <c r="D722" s="14">
        <f>VLOOKUP(Table4[[#This Row],[District]],district!$A$2:$B$37,2,FALSE)</f>
        <v>28</v>
      </c>
      <c r="E722">
        <v>2006</v>
      </c>
      <c r="F722">
        <v>22.9</v>
      </c>
      <c r="G722">
        <v>33</v>
      </c>
      <c r="H722">
        <v>18.59</v>
      </c>
      <c r="L722" s="15" t="s">
        <v>68</v>
      </c>
      <c r="M722" s="14" t="s">
        <v>71</v>
      </c>
      <c r="N722" s="14" t="str">
        <f t="shared" si="144"/>
        <v>,</v>
      </c>
      <c r="O722" s="14">
        <f t="shared" si="145"/>
        <v>11</v>
      </c>
      <c r="P722" s="14" t="str">
        <f t="shared" si="146"/>
        <v>,</v>
      </c>
      <c r="Q722" s="14">
        <f t="shared" si="147"/>
        <v>28</v>
      </c>
      <c r="R722" s="14" t="str">
        <f t="shared" si="148"/>
        <v>,</v>
      </c>
      <c r="S722" s="14">
        <f t="shared" si="149"/>
        <v>33</v>
      </c>
      <c r="T722" s="14" t="str">
        <f t="shared" si="150"/>
        <v>,</v>
      </c>
      <c r="U722" s="14">
        <f t="shared" si="151"/>
        <v>22.9</v>
      </c>
      <c r="V722" s="14" t="str">
        <f t="shared" si="152"/>
        <v>,</v>
      </c>
      <c r="W722" s="14">
        <f t="shared" si="153"/>
        <v>18.59</v>
      </c>
      <c r="X722" s="14" t="str">
        <f t="shared" si="154"/>
        <v>,</v>
      </c>
      <c r="Y722" s="14">
        <f t="shared" si="155"/>
        <v>2006</v>
      </c>
      <c r="Z722" s="14" t="s">
        <v>72</v>
      </c>
    </row>
    <row r="723" spans="1:26" ht="29" x14ac:dyDescent="0.35">
      <c r="A723" t="s">
        <v>42</v>
      </c>
      <c r="B723" s="13">
        <f>VLOOKUP(Table4[[#This Row],[Crop]],Crop!$A$2:$B$5,2,FALSE)</f>
        <v>11</v>
      </c>
      <c r="C723" t="s">
        <v>26</v>
      </c>
      <c r="D723" s="14">
        <f>VLOOKUP(Table4[[#This Row],[District]],district!$A$2:$B$37,2,FALSE)</f>
        <v>28</v>
      </c>
      <c r="E723">
        <v>2007</v>
      </c>
      <c r="F723">
        <v>25.35</v>
      </c>
      <c r="G723">
        <v>33</v>
      </c>
      <c r="H723">
        <v>20.58</v>
      </c>
      <c r="L723" s="15" t="s">
        <v>68</v>
      </c>
      <c r="M723" s="14" t="s">
        <v>71</v>
      </c>
      <c r="N723" s="14" t="str">
        <f t="shared" si="144"/>
        <v>,</v>
      </c>
      <c r="O723" s="14">
        <f t="shared" si="145"/>
        <v>11</v>
      </c>
      <c r="P723" s="14" t="str">
        <f t="shared" si="146"/>
        <v>,</v>
      </c>
      <c r="Q723" s="14">
        <f t="shared" si="147"/>
        <v>28</v>
      </c>
      <c r="R723" s="14" t="str">
        <f t="shared" si="148"/>
        <v>,</v>
      </c>
      <c r="S723" s="14">
        <f t="shared" si="149"/>
        <v>33</v>
      </c>
      <c r="T723" s="14" t="str">
        <f t="shared" si="150"/>
        <v>,</v>
      </c>
      <c r="U723" s="14">
        <f t="shared" si="151"/>
        <v>25.35</v>
      </c>
      <c r="V723" s="14" t="str">
        <f t="shared" si="152"/>
        <v>,</v>
      </c>
      <c r="W723" s="14">
        <f t="shared" si="153"/>
        <v>20.58</v>
      </c>
      <c r="X723" s="14" t="str">
        <f t="shared" si="154"/>
        <v>,</v>
      </c>
      <c r="Y723" s="14">
        <f t="shared" si="155"/>
        <v>2007</v>
      </c>
      <c r="Z723" s="14" t="s">
        <v>72</v>
      </c>
    </row>
    <row r="724" spans="1:26" ht="29" x14ac:dyDescent="0.35">
      <c r="A724" t="s">
        <v>42</v>
      </c>
      <c r="B724" s="13">
        <f>VLOOKUP(Table4[[#This Row],[Crop]],Crop!$A$2:$B$5,2,FALSE)</f>
        <v>11</v>
      </c>
      <c r="C724" t="s">
        <v>26</v>
      </c>
      <c r="D724" s="14">
        <f>VLOOKUP(Table4[[#This Row],[District]],district!$A$2:$B$37,2,FALSE)</f>
        <v>28</v>
      </c>
      <c r="E724">
        <v>2008</v>
      </c>
      <c r="F724">
        <v>46.67</v>
      </c>
      <c r="G724">
        <v>60</v>
      </c>
      <c r="H724">
        <v>20.84</v>
      </c>
      <c r="L724" s="15" t="s">
        <v>68</v>
      </c>
      <c r="M724" s="14" t="s">
        <v>71</v>
      </c>
      <c r="N724" s="14" t="str">
        <f t="shared" si="144"/>
        <v>,</v>
      </c>
      <c r="O724" s="14">
        <f t="shared" si="145"/>
        <v>11</v>
      </c>
      <c r="P724" s="14" t="str">
        <f t="shared" si="146"/>
        <v>,</v>
      </c>
      <c r="Q724" s="14">
        <f t="shared" si="147"/>
        <v>28</v>
      </c>
      <c r="R724" s="14" t="str">
        <f t="shared" si="148"/>
        <v>,</v>
      </c>
      <c r="S724" s="14">
        <f t="shared" si="149"/>
        <v>60</v>
      </c>
      <c r="T724" s="14" t="str">
        <f t="shared" si="150"/>
        <v>,</v>
      </c>
      <c r="U724" s="14">
        <f t="shared" si="151"/>
        <v>46.67</v>
      </c>
      <c r="V724" s="14" t="str">
        <f t="shared" si="152"/>
        <v>,</v>
      </c>
      <c r="W724" s="14">
        <f t="shared" si="153"/>
        <v>20.84</v>
      </c>
      <c r="X724" s="14" t="str">
        <f t="shared" si="154"/>
        <v>,</v>
      </c>
      <c r="Y724" s="14">
        <f t="shared" si="155"/>
        <v>2008</v>
      </c>
      <c r="Z724" s="14" t="s">
        <v>72</v>
      </c>
    </row>
    <row r="725" spans="1:26" ht="29" x14ac:dyDescent="0.35">
      <c r="A725" t="s">
        <v>42</v>
      </c>
      <c r="B725" s="13">
        <f>VLOOKUP(Table4[[#This Row],[Crop]],Crop!$A$2:$B$5,2,FALSE)</f>
        <v>11</v>
      </c>
      <c r="C725" t="s">
        <v>26</v>
      </c>
      <c r="D725" s="14">
        <f>VLOOKUP(Table4[[#This Row],[District]],district!$A$2:$B$37,2,FALSE)</f>
        <v>28</v>
      </c>
      <c r="E725">
        <v>2009</v>
      </c>
      <c r="F725">
        <v>43.81</v>
      </c>
      <c r="G725">
        <v>64</v>
      </c>
      <c r="H725">
        <v>18.34</v>
      </c>
      <c r="L725" s="15" t="s">
        <v>68</v>
      </c>
      <c r="M725" s="14" t="s">
        <v>71</v>
      </c>
      <c r="N725" s="14" t="str">
        <f t="shared" si="144"/>
        <v>,</v>
      </c>
      <c r="O725" s="14">
        <f t="shared" si="145"/>
        <v>11</v>
      </c>
      <c r="P725" s="14" t="str">
        <f t="shared" si="146"/>
        <v>,</v>
      </c>
      <c r="Q725" s="14">
        <f t="shared" si="147"/>
        <v>28</v>
      </c>
      <c r="R725" s="14" t="str">
        <f t="shared" si="148"/>
        <v>,</v>
      </c>
      <c r="S725" s="14">
        <f t="shared" si="149"/>
        <v>64</v>
      </c>
      <c r="T725" s="14" t="str">
        <f t="shared" si="150"/>
        <v>,</v>
      </c>
      <c r="U725" s="14">
        <f t="shared" si="151"/>
        <v>43.81</v>
      </c>
      <c r="V725" s="14" t="str">
        <f t="shared" si="152"/>
        <v>,</v>
      </c>
      <c r="W725" s="14">
        <f t="shared" si="153"/>
        <v>18.34</v>
      </c>
      <c r="X725" s="14" t="str">
        <f t="shared" si="154"/>
        <v>,</v>
      </c>
      <c r="Y725" s="14">
        <f t="shared" si="155"/>
        <v>2009</v>
      </c>
      <c r="Z725" s="14" t="s">
        <v>72</v>
      </c>
    </row>
    <row r="726" spans="1:26" ht="29" x14ac:dyDescent="0.35">
      <c r="A726" t="s">
        <v>42</v>
      </c>
      <c r="B726" s="13">
        <f>VLOOKUP(Table4[[#This Row],[Crop]],Crop!$A$2:$B$5,2,FALSE)</f>
        <v>11</v>
      </c>
      <c r="C726" t="s">
        <v>26</v>
      </c>
      <c r="D726" s="14">
        <f>VLOOKUP(Table4[[#This Row],[District]],district!$A$2:$B$37,2,FALSE)</f>
        <v>28</v>
      </c>
      <c r="E726">
        <v>2010</v>
      </c>
      <c r="F726">
        <v>34.57</v>
      </c>
      <c r="G726">
        <v>56</v>
      </c>
      <c r="H726">
        <v>16.54</v>
      </c>
      <c r="L726" s="15" t="s">
        <v>68</v>
      </c>
      <c r="M726" s="14" t="s">
        <v>71</v>
      </c>
      <c r="N726" s="14" t="str">
        <f t="shared" si="144"/>
        <v>,</v>
      </c>
      <c r="O726" s="14">
        <f t="shared" si="145"/>
        <v>11</v>
      </c>
      <c r="P726" s="14" t="str">
        <f t="shared" si="146"/>
        <v>,</v>
      </c>
      <c r="Q726" s="14">
        <f t="shared" si="147"/>
        <v>28</v>
      </c>
      <c r="R726" s="14" t="str">
        <f t="shared" si="148"/>
        <v>,</v>
      </c>
      <c r="S726" s="14">
        <f t="shared" si="149"/>
        <v>56</v>
      </c>
      <c r="T726" s="14" t="str">
        <f t="shared" si="150"/>
        <v>,</v>
      </c>
      <c r="U726" s="14">
        <f t="shared" si="151"/>
        <v>34.57</v>
      </c>
      <c r="V726" s="14" t="str">
        <f t="shared" si="152"/>
        <v>,</v>
      </c>
      <c r="W726" s="14">
        <f t="shared" si="153"/>
        <v>16.54</v>
      </c>
      <c r="X726" s="14" t="str">
        <f t="shared" si="154"/>
        <v>,</v>
      </c>
      <c r="Y726" s="14">
        <f t="shared" si="155"/>
        <v>2010</v>
      </c>
      <c r="Z726" s="14" t="s">
        <v>72</v>
      </c>
    </row>
    <row r="727" spans="1:26" ht="29" x14ac:dyDescent="0.35">
      <c r="A727" t="s">
        <v>42</v>
      </c>
      <c r="B727" s="13">
        <f>VLOOKUP(Table4[[#This Row],[Crop]],Crop!$A$2:$B$5,2,FALSE)</f>
        <v>11</v>
      </c>
      <c r="C727" t="s">
        <v>26</v>
      </c>
      <c r="D727" s="14">
        <f>VLOOKUP(Table4[[#This Row],[District]],district!$A$2:$B$37,2,FALSE)</f>
        <v>28</v>
      </c>
      <c r="E727">
        <v>2011</v>
      </c>
      <c r="F727">
        <v>32.909999999999997</v>
      </c>
      <c r="G727">
        <v>45</v>
      </c>
      <c r="H727">
        <v>19.59</v>
      </c>
      <c r="L727" s="15" t="s">
        <v>68</v>
      </c>
      <c r="M727" s="14" t="s">
        <v>71</v>
      </c>
      <c r="N727" s="14" t="str">
        <f t="shared" si="144"/>
        <v>,</v>
      </c>
      <c r="O727" s="14">
        <f t="shared" si="145"/>
        <v>11</v>
      </c>
      <c r="P727" s="14" t="str">
        <f t="shared" si="146"/>
        <v>,</v>
      </c>
      <c r="Q727" s="14">
        <f t="shared" si="147"/>
        <v>28</v>
      </c>
      <c r="R727" s="14" t="str">
        <f t="shared" si="148"/>
        <v>,</v>
      </c>
      <c r="S727" s="14">
        <f t="shared" si="149"/>
        <v>45</v>
      </c>
      <c r="T727" s="14" t="str">
        <f t="shared" si="150"/>
        <v>,</v>
      </c>
      <c r="U727" s="14">
        <f t="shared" si="151"/>
        <v>32.909999999999997</v>
      </c>
      <c r="V727" s="14" t="str">
        <f t="shared" si="152"/>
        <v>,</v>
      </c>
      <c r="W727" s="14">
        <f t="shared" si="153"/>
        <v>19.59</v>
      </c>
      <c r="X727" s="14" t="str">
        <f t="shared" si="154"/>
        <v>,</v>
      </c>
      <c r="Y727" s="14">
        <f t="shared" si="155"/>
        <v>2011</v>
      </c>
      <c r="Z727" s="14" t="s">
        <v>72</v>
      </c>
    </row>
    <row r="728" spans="1:26" ht="29" x14ac:dyDescent="0.35">
      <c r="A728" t="s">
        <v>42</v>
      </c>
      <c r="B728" s="13">
        <f>VLOOKUP(Table4[[#This Row],[Crop]],Crop!$A$2:$B$5,2,FALSE)</f>
        <v>11</v>
      </c>
      <c r="C728" t="s">
        <v>26</v>
      </c>
      <c r="D728" s="14">
        <f>VLOOKUP(Table4[[#This Row],[District]],district!$A$2:$B$37,2,FALSE)</f>
        <v>28</v>
      </c>
      <c r="E728">
        <v>2012</v>
      </c>
      <c r="F728">
        <v>29.18</v>
      </c>
      <c r="G728">
        <v>38</v>
      </c>
      <c r="H728">
        <v>20.57</v>
      </c>
      <c r="L728" s="15" t="s">
        <v>68</v>
      </c>
      <c r="M728" s="14" t="s">
        <v>71</v>
      </c>
      <c r="N728" s="14" t="str">
        <f t="shared" si="144"/>
        <v>,</v>
      </c>
      <c r="O728" s="14">
        <f t="shared" si="145"/>
        <v>11</v>
      </c>
      <c r="P728" s="14" t="str">
        <f t="shared" si="146"/>
        <v>,</v>
      </c>
      <c r="Q728" s="14">
        <f t="shared" si="147"/>
        <v>28</v>
      </c>
      <c r="R728" s="14" t="str">
        <f t="shared" si="148"/>
        <v>,</v>
      </c>
      <c r="S728" s="14">
        <f t="shared" si="149"/>
        <v>38</v>
      </c>
      <c r="T728" s="14" t="str">
        <f t="shared" si="150"/>
        <v>,</v>
      </c>
      <c r="U728" s="14">
        <f t="shared" si="151"/>
        <v>29.18</v>
      </c>
      <c r="V728" s="14" t="str">
        <f t="shared" si="152"/>
        <v>,</v>
      </c>
      <c r="W728" s="14">
        <f t="shared" si="153"/>
        <v>20.57</v>
      </c>
      <c r="X728" s="14" t="str">
        <f t="shared" si="154"/>
        <v>,</v>
      </c>
      <c r="Y728" s="14">
        <f t="shared" si="155"/>
        <v>2012</v>
      </c>
      <c r="Z728" s="14" t="s">
        <v>72</v>
      </c>
    </row>
    <row r="729" spans="1:26" ht="29" x14ac:dyDescent="0.35">
      <c r="A729" t="s">
        <v>42</v>
      </c>
      <c r="B729" s="13">
        <f>VLOOKUP(Table4[[#This Row],[Crop]],Crop!$A$2:$B$5,2,FALSE)</f>
        <v>11</v>
      </c>
      <c r="C729" t="s">
        <v>26</v>
      </c>
      <c r="D729" s="14">
        <f>VLOOKUP(Table4[[#This Row],[District]],district!$A$2:$B$37,2,FALSE)</f>
        <v>28</v>
      </c>
      <c r="E729">
        <v>2013</v>
      </c>
      <c r="F729">
        <v>42.52</v>
      </c>
      <c r="G729">
        <v>55</v>
      </c>
      <c r="H729">
        <v>20.71</v>
      </c>
      <c r="L729" s="15" t="s">
        <v>68</v>
      </c>
      <c r="M729" s="14" t="s">
        <v>71</v>
      </c>
      <c r="N729" s="14" t="str">
        <f t="shared" si="144"/>
        <v>,</v>
      </c>
      <c r="O729" s="14">
        <f t="shared" si="145"/>
        <v>11</v>
      </c>
      <c r="P729" s="14" t="str">
        <f t="shared" si="146"/>
        <v>,</v>
      </c>
      <c r="Q729" s="14">
        <f t="shared" si="147"/>
        <v>28</v>
      </c>
      <c r="R729" s="14" t="str">
        <f t="shared" si="148"/>
        <v>,</v>
      </c>
      <c r="S729" s="14">
        <f t="shared" si="149"/>
        <v>55</v>
      </c>
      <c r="T729" s="14" t="str">
        <f t="shared" si="150"/>
        <v>,</v>
      </c>
      <c r="U729" s="14">
        <f t="shared" si="151"/>
        <v>42.52</v>
      </c>
      <c r="V729" s="14" t="str">
        <f t="shared" si="152"/>
        <v>,</v>
      </c>
      <c r="W729" s="14">
        <f t="shared" si="153"/>
        <v>20.71</v>
      </c>
      <c r="X729" s="14" t="str">
        <f t="shared" si="154"/>
        <v>,</v>
      </c>
      <c r="Y729" s="14">
        <f t="shared" si="155"/>
        <v>2013</v>
      </c>
      <c r="Z729" s="14" t="s">
        <v>72</v>
      </c>
    </row>
    <row r="730" spans="1:26" ht="29" x14ac:dyDescent="0.35">
      <c r="A730" t="s">
        <v>42</v>
      </c>
      <c r="B730" s="13">
        <f>VLOOKUP(Table4[[#This Row],[Crop]],Crop!$A$2:$B$5,2,FALSE)</f>
        <v>11</v>
      </c>
      <c r="C730" t="s">
        <v>26</v>
      </c>
      <c r="D730" s="14">
        <f>VLOOKUP(Table4[[#This Row],[District]],district!$A$2:$B$37,2,FALSE)</f>
        <v>28</v>
      </c>
      <c r="E730">
        <v>2014</v>
      </c>
      <c r="F730">
        <v>52.96</v>
      </c>
      <c r="G730">
        <v>66</v>
      </c>
      <c r="H730">
        <v>21.5</v>
      </c>
      <c r="L730" s="15" t="s">
        <v>68</v>
      </c>
      <c r="M730" s="14" t="s">
        <v>71</v>
      </c>
      <c r="N730" s="14" t="str">
        <f t="shared" si="144"/>
        <v>,</v>
      </c>
      <c r="O730" s="14">
        <f t="shared" si="145"/>
        <v>11</v>
      </c>
      <c r="P730" s="14" t="str">
        <f t="shared" si="146"/>
        <v>,</v>
      </c>
      <c r="Q730" s="14">
        <f t="shared" si="147"/>
        <v>28</v>
      </c>
      <c r="R730" s="14" t="str">
        <f t="shared" si="148"/>
        <v>,</v>
      </c>
      <c r="S730" s="14">
        <f t="shared" si="149"/>
        <v>66</v>
      </c>
      <c r="T730" s="14" t="str">
        <f t="shared" si="150"/>
        <v>,</v>
      </c>
      <c r="U730" s="14">
        <f t="shared" si="151"/>
        <v>52.96</v>
      </c>
      <c r="V730" s="14" t="str">
        <f t="shared" si="152"/>
        <v>,</v>
      </c>
      <c r="W730" s="14">
        <f t="shared" si="153"/>
        <v>21.5</v>
      </c>
      <c r="X730" s="14" t="str">
        <f t="shared" si="154"/>
        <v>,</v>
      </c>
      <c r="Y730" s="14">
        <f t="shared" si="155"/>
        <v>2014</v>
      </c>
      <c r="Z730" s="14" t="s">
        <v>72</v>
      </c>
    </row>
    <row r="731" spans="1:26" ht="29" x14ac:dyDescent="0.35">
      <c r="A731" t="s">
        <v>42</v>
      </c>
      <c r="B731" s="13">
        <f>VLOOKUP(Table4[[#This Row],[Crop]],Crop!$A$2:$B$5,2,FALSE)</f>
        <v>11</v>
      </c>
      <c r="C731" t="s">
        <v>26</v>
      </c>
      <c r="D731" s="14">
        <f>VLOOKUP(Table4[[#This Row],[District]],district!$A$2:$B$37,2,FALSE)</f>
        <v>28</v>
      </c>
      <c r="E731">
        <v>2015</v>
      </c>
      <c r="F731">
        <v>46.32</v>
      </c>
      <c r="G731">
        <v>62</v>
      </c>
      <c r="H731">
        <v>20.02</v>
      </c>
      <c r="L731" s="15" t="s">
        <v>68</v>
      </c>
      <c r="M731" s="14" t="s">
        <v>71</v>
      </c>
      <c r="N731" s="14" t="str">
        <f t="shared" si="144"/>
        <v>,</v>
      </c>
      <c r="O731" s="14">
        <f t="shared" si="145"/>
        <v>11</v>
      </c>
      <c r="P731" s="14" t="str">
        <f t="shared" si="146"/>
        <v>,</v>
      </c>
      <c r="Q731" s="14">
        <f t="shared" si="147"/>
        <v>28</v>
      </c>
      <c r="R731" s="14" t="str">
        <f t="shared" si="148"/>
        <v>,</v>
      </c>
      <c r="S731" s="14">
        <f t="shared" si="149"/>
        <v>62</v>
      </c>
      <c r="T731" s="14" t="str">
        <f t="shared" si="150"/>
        <v>,</v>
      </c>
      <c r="U731" s="14">
        <f t="shared" si="151"/>
        <v>46.32</v>
      </c>
      <c r="V731" s="14" t="str">
        <f t="shared" si="152"/>
        <v>,</v>
      </c>
      <c r="W731" s="14">
        <f t="shared" si="153"/>
        <v>20.02</v>
      </c>
      <c r="X731" s="14" t="str">
        <f t="shared" si="154"/>
        <v>,</v>
      </c>
      <c r="Y731" s="14">
        <f t="shared" si="155"/>
        <v>2015</v>
      </c>
      <c r="Z731" s="14" t="s">
        <v>72</v>
      </c>
    </row>
    <row r="732" spans="1:26" ht="29" x14ac:dyDescent="0.35">
      <c r="A732" t="s">
        <v>42</v>
      </c>
      <c r="B732" s="13">
        <f>VLOOKUP(Table4[[#This Row],[Crop]],Crop!$A$2:$B$5,2,FALSE)</f>
        <v>11</v>
      </c>
      <c r="C732" t="s">
        <v>26</v>
      </c>
      <c r="D732" s="14">
        <f>VLOOKUP(Table4[[#This Row],[District]],district!$A$2:$B$37,2,FALSE)</f>
        <v>28</v>
      </c>
      <c r="E732">
        <v>2016</v>
      </c>
      <c r="F732">
        <v>39.28</v>
      </c>
      <c r="G732">
        <v>53</v>
      </c>
      <c r="H732">
        <v>19.86</v>
      </c>
      <c r="L732" s="15" t="s">
        <v>68</v>
      </c>
      <c r="M732" s="14" t="s">
        <v>71</v>
      </c>
      <c r="N732" s="14" t="str">
        <f t="shared" si="144"/>
        <v>,</v>
      </c>
      <c r="O732" s="14">
        <f t="shared" si="145"/>
        <v>11</v>
      </c>
      <c r="P732" s="14" t="str">
        <f t="shared" si="146"/>
        <v>,</v>
      </c>
      <c r="Q732" s="14">
        <f t="shared" si="147"/>
        <v>28</v>
      </c>
      <c r="R732" s="14" t="str">
        <f t="shared" si="148"/>
        <v>,</v>
      </c>
      <c r="S732" s="14">
        <f t="shared" si="149"/>
        <v>53</v>
      </c>
      <c r="T732" s="14" t="str">
        <f t="shared" si="150"/>
        <v>,</v>
      </c>
      <c r="U732" s="14">
        <f t="shared" si="151"/>
        <v>39.28</v>
      </c>
      <c r="V732" s="14" t="str">
        <f t="shared" si="152"/>
        <v>,</v>
      </c>
      <c r="W732" s="14">
        <f t="shared" si="153"/>
        <v>19.86</v>
      </c>
      <c r="X732" s="14" t="str">
        <f t="shared" si="154"/>
        <v>,</v>
      </c>
      <c r="Y732" s="14">
        <f t="shared" si="155"/>
        <v>2016</v>
      </c>
      <c r="Z732" s="14" t="s">
        <v>72</v>
      </c>
    </row>
    <row r="733" spans="1:26" ht="29" x14ac:dyDescent="0.35">
      <c r="A733" t="s">
        <v>42</v>
      </c>
      <c r="B733" s="13">
        <f>VLOOKUP(Table4[[#This Row],[Crop]],Crop!$A$2:$B$5,2,FALSE)</f>
        <v>11</v>
      </c>
      <c r="C733" t="s">
        <v>26</v>
      </c>
      <c r="D733" s="14">
        <f>VLOOKUP(Table4[[#This Row],[District]],district!$A$2:$B$37,2,FALSE)</f>
        <v>28</v>
      </c>
      <c r="E733">
        <v>2017</v>
      </c>
      <c r="F733">
        <v>36.08</v>
      </c>
      <c r="G733">
        <v>47</v>
      </c>
      <c r="H733">
        <v>20.57</v>
      </c>
      <c r="L733" s="15" t="s">
        <v>68</v>
      </c>
      <c r="M733" s="14" t="s">
        <v>71</v>
      </c>
      <c r="N733" s="14" t="str">
        <f t="shared" si="144"/>
        <v>,</v>
      </c>
      <c r="O733" s="14">
        <f t="shared" si="145"/>
        <v>11</v>
      </c>
      <c r="P733" s="14" t="str">
        <f t="shared" si="146"/>
        <v>,</v>
      </c>
      <c r="Q733" s="14">
        <f t="shared" si="147"/>
        <v>28</v>
      </c>
      <c r="R733" s="14" t="str">
        <f t="shared" si="148"/>
        <v>,</v>
      </c>
      <c r="S733" s="14">
        <f t="shared" si="149"/>
        <v>47</v>
      </c>
      <c r="T733" s="14" t="str">
        <f t="shared" si="150"/>
        <v>,</v>
      </c>
      <c r="U733" s="14">
        <f t="shared" si="151"/>
        <v>36.08</v>
      </c>
      <c r="V733" s="14" t="str">
        <f t="shared" si="152"/>
        <v>,</v>
      </c>
      <c r="W733" s="14">
        <f t="shared" si="153"/>
        <v>20.57</v>
      </c>
      <c r="X733" s="14" t="str">
        <f t="shared" si="154"/>
        <v>,</v>
      </c>
      <c r="Y733" s="14">
        <f t="shared" si="155"/>
        <v>2017</v>
      </c>
      <c r="Z733" s="14" t="s">
        <v>72</v>
      </c>
    </row>
    <row r="734" spans="1:26" ht="29" x14ac:dyDescent="0.35">
      <c r="A734" t="s">
        <v>42</v>
      </c>
      <c r="B734" s="13">
        <f>VLOOKUP(Table4[[#This Row],[Crop]],Crop!$A$2:$B$5,2,FALSE)</f>
        <v>11</v>
      </c>
      <c r="C734" t="s">
        <v>26</v>
      </c>
      <c r="D734" s="14">
        <f>VLOOKUP(Table4[[#This Row],[District]],district!$A$2:$B$37,2,FALSE)</f>
        <v>28</v>
      </c>
      <c r="E734">
        <v>2018</v>
      </c>
      <c r="F734">
        <v>39.47</v>
      </c>
      <c r="G734">
        <v>50</v>
      </c>
      <c r="H734">
        <v>21.15</v>
      </c>
      <c r="L734" s="15" t="s">
        <v>68</v>
      </c>
      <c r="M734" s="14" t="s">
        <v>71</v>
      </c>
      <c r="N734" s="14" t="str">
        <f t="shared" si="144"/>
        <v>,</v>
      </c>
      <c r="O734" s="14">
        <f t="shared" si="145"/>
        <v>11</v>
      </c>
      <c r="P734" s="14" t="str">
        <f t="shared" si="146"/>
        <v>,</v>
      </c>
      <c r="Q734" s="14">
        <f t="shared" si="147"/>
        <v>28</v>
      </c>
      <c r="R734" s="14" t="str">
        <f t="shared" si="148"/>
        <v>,</v>
      </c>
      <c r="S734" s="14">
        <f t="shared" si="149"/>
        <v>50</v>
      </c>
      <c r="T734" s="14" t="str">
        <f t="shared" si="150"/>
        <v>,</v>
      </c>
      <c r="U734" s="14">
        <f t="shared" si="151"/>
        <v>39.47</v>
      </c>
      <c r="V734" s="14" t="str">
        <f t="shared" si="152"/>
        <v>,</v>
      </c>
      <c r="W734" s="14">
        <f t="shared" si="153"/>
        <v>21.15</v>
      </c>
      <c r="X734" s="14" t="str">
        <f t="shared" si="154"/>
        <v>,</v>
      </c>
      <c r="Y734" s="14">
        <f t="shared" si="155"/>
        <v>2018</v>
      </c>
      <c r="Z734" s="14" t="s">
        <v>72</v>
      </c>
    </row>
    <row r="735" spans="1:26" ht="29" x14ac:dyDescent="0.35">
      <c r="A735" t="s">
        <v>42</v>
      </c>
      <c r="B735" s="13">
        <f>VLOOKUP(Table4[[#This Row],[Crop]],Crop!$A$2:$B$5,2,FALSE)</f>
        <v>11</v>
      </c>
      <c r="C735" t="s">
        <v>26</v>
      </c>
      <c r="D735" s="14">
        <f>VLOOKUP(Table4[[#This Row],[District]],district!$A$2:$B$37,2,FALSE)</f>
        <v>28</v>
      </c>
      <c r="E735">
        <v>2019</v>
      </c>
      <c r="F735">
        <v>40.5</v>
      </c>
      <c r="G735">
        <v>217</v>
      </c>
      <c r="H735">
        <v>23.63</v>
      </c>
      <c r="L735" s="15" t="s">
        <v>68</v>
      </c>
      <c r="M735" s="14" t="s">
        <v>71</v>
      </c>
      <c r="N735" s="14" t="str">
        <f t="shared" si="144"/>
        <v>,</v>
      </c>
      <c r="O735" s="14">
        <f t="shared" si="145"/>
        <v>11</v>
      </c>
      <c r="P735" s="14" t="str">
        <f t="shared" si="146"/>
        <v>,</v>
      </c>
      <c r="Q735" s="14">
        <f t="shared" si="147"/>
        <v>28</v>
      </c>
      <c r="R735" s="14" t="str">
        <f t="shared" si="148"/>
        <v>,</v>
      </c>
      <c r="S735" s="14">
        <f t="shared" si="149"/>
        <v>217</v>
      </c>
      <c r="T735" s="14" t="str">
        <f t="shared" si="150"/>
        <v>,</v>
      </c>
      <c r="U735" s="14">
        <f t="shared" si="151"/>
        <v>40.5</v>
      </c>
      <c r="V735" s="14" t="str">
        <f t="shared" si="152"/>
        <v>,</v>
      </c>
      <c r="W735" s="14">
        <f t="shared" si="153"/>
        <v>23.63</v>
      </c>
      <c r="X735" s="14" t="str">
        <f t="shared" si="154"/>
        <v>,</v>
      </c>
      <c r="Y735" s="14">
        <f t="shared" si="155"/>
        <v>2019</v>
      </c>
      <c r="Z735" s="14" t="s">
        <v>72</v>
      </c>
    </row>
    <row r="736" spans="1:26" ht="29" x14ac:dyDescent="0.35">
      <c r="A736" t="s">
        <v>42</v>
      </c>
      <c r="B736" s="13">
        <f>VLOOKUP(Table4[[#This Row],[Crop]],Crop!$A$2:$B$5,2,FALSE)</f>
        <v>11</v>
      </c>
      <c r="C736" t="s">
        <v>26</v>
      </c>
      <c r="D736" s="14">
        <f>VLOOKUP(Table4[[#This Row],[District]],district!$A$2:$B$37,2,FALSE)</f>
        <v>28</v>
      </c>
      <c r="E736">
        <v>2020</v>
      </c>
      <c r="F736">
        <v>62.6</v>
      </c>
      <c r="G736">
        <v>80</v>
      </c>
      <c r="H736">
        <v>19.559999999999999</v>
      </c>
      <c r="L736" s="15" t="s">
        <v>68</v>
      </c>
      <c r="M736" s="14" t="s">
        <v>71</v>
      </c>
      <c r="N736" s="14" t="str">
        <f t="shared" si="144"/>
        <v>,</v>
      </c>
      <c r="O736" s="14">
        <f t="shared" si="145"/>
        <v>11</v>
      </c>
      <c r="P736" s="14" t="str">
        <f t="shared" si="146"/>
        <v>,</v>
      </c>
      <c r="Q736" s="14">
        <f t="shared" si="147"/>
        <v>28</v>
      </c>
      <c r="R736" s="14" t="str">
        <f t="shared" si="148"/>
        <v>,</v>
      </c>
      <c r="S736" s="14">
        <f t="shared" si="149"/>
        <v>80</v>
      </c>
      <c r="T736" s="14" t="str">
        <f t="shared" si="150"/>
        <v>,</v>
      </c>
      <c r="U736" s="14">
        <f t="shared" si="151"/>
        <v>62.6</v>
      </c>
      <c r="V736" s="14" t="str">
        <f t="shared" si="152"/>
        <v>,</v>
      </c>
      <c r="W736" s="14">
        <f t="shared" si="153"/>
        <v>19.559999999999999</v>
      </c>
      <c r="X736" s="14" t="str">
        <f t="shared" si="154"/>
        <v>,</v>
      </c>
      <c r="Y736" s="14">
        <f t="shared" si="155"/>
        <v>2020</v>
      </c>
      <c r="Z736" s="14" t="s">
        <v>72</v>
      </c>
    </row>
    <row r="737" spans="1:26" ht="29" x14ac:dyDescent="0.35">
      <c r="A737" t="s">
        <v>42</v>
      </c>
      <c r="B737" s="13">
        <f>VLOOKUP(Table4[[#This Row],[Crop]],Crop!$A$2:$B$5,2,FALSE)</f>
        <v>11</v>
      </c>
      <c r="C737" t="s">
        <v>26</v>
      </c>
      <c r="D737" s="14">
        <f>VLOOKUP(Table4[[#This Row],[District]],district!$A$2:$B$37,2,FALSE)</f>
        <v>28</v>
      </c>
      <c r="E737">
        <v>2021</v>
      </c>
      <c r="F737">
        <v>87.18</v>
      </c>
      <c r="G737">
        <v>109</v>
      </c>
      <c r="H737">
        <v>20</v>
      </c>
      <c r="K737" s="2"/>
      <c r="L737" s="15" t="s">
        <v>68</v>
      </c>
      <c r="M737" s="14" t="s">
        <v>71</v>
      </c>
      <c r="N737" s="14" t="str">
        <f t="shared" si="144"/>
        <v>,</v>
      </c>
      <c r="O737" s="14">
        <f t="shared" si="145"/>
        <v>11</v>
      </c>
      <c r="P737" s="14" t="str">
        <f t="shared" si="146"/>
        <v>,</v>
      </c>
      <c r="Q737" s="14">
        <f t="shared" si="147"/>
        <v>28</v>
      </c>
      <c r="R737" s="14" t="str">
        <f t="shared" si="148"/>
        <v>,</v>
      </c>
      <c r="S737" s="14">
        <f t="shared" si="149"/>
        <v>109</v>
      </c>
      <c r="T737" s="14" t="str">
        <f t="shared" si="150"/>
        <v>,</v>
      </c>
      <c r="U737" s="14">
        <f t="shared" si="151"/>
        <v>87.18</v>
      </c>
      <c r="V737" s="14" t="str">
        <f t="shared" si="152"/>
        <v>,</v>
      </c>
      <c r="W737" s="14">
        <f t="shared" si="153"/>
        <v>20</v>
      </c>
      <c r="X737" s="14" t="str">
        <f t="shared" si="154"/>
        <v>,</v>
      </c>
      <c r="Y737" s="14">
        <f t="shared" si="155"/>
        <v>2021</v>
      </c>
      <c r="Z737" s="14" t="s">
        <v>72</v>
      </c>
    </row>
    <row r="738" spans="1:26" ht="29" x14ac:dyDescent="0.35">
      <c r="A738" t="s">
        <v>42</v>
      </c>
      <c r="B738" s="13">
        <f>VLOOKUP(Table4[[#This Row],[Crop]],Crop!$A$2:$B$5,2,FALSE)</f>
        <v>11</v>
      </c>
      <c r="C738" t="s">
        <v>52</v>
      </c>
      <c r="D738" s="14">
        <f>VLOOKUP(Table4[[#This Row],[District]],district!$A$2:$B$37,2,FALSE)</f>
        <v>21</v>
      </c>
      <c r="E738">
        <v>1991</v>
      </c>
      <c r="F738">
        <v>0.88</v>
      </c>
      <c r="G738">
        <v>2</v>
      </c>
      <c r="H738">
        <v>11.79</v>
      </c>
      <c r="L738" s="15" t="s">
        <v>68</v>
      </c>
      <c r="M738" s="14" t="s">
        <v>71</v>
      </c>
      <c r="N738" s="14" t="str">
        <f t="shared" si="144"/>
        <v>,</v>
      </c>
      <c r="O738" s="14">
        <f t="shared" ref="O738:O801" si="156">B738</f>
        <v>11</v>
      </c>
      <c r="P738" s="14" t="str">
        <f t="shared" ref="P738:P801" si="157">N738</f>
        <v>,</v>
      </c>
      <c r="Q738" s="14">
        <f t="shared" ref="Q738:Q801" si="158">D738</f>
        <v>21</v>
      </c>
      <c r="R738" s="14" t="str">
        <f t="shared" ref="R738:R801" si="159">N738</f>
        <v>,</v>
      </c>
      <c r="S738" s="14">
        <f t="shared" ref="S738:S801" si="160">G738</f>
        <v>2</v>
      </c>
      <c r="T738" s="14" t="str">
        <f t="shared" ref="T738:T801" si="161">N737</f>
        <v>,</v>
      </c>
      <c r="U738" s="14">
        <f t="shared" ref="U738:U801" si="162">F738</f>
        <v>0.88</v>
      </c>
      <c r="V738" s="14" t="str">
        <f t="shared" ref="V738:V801" si="163">N737</f>
        <v>,</v>
      </c>
      <c r="W738" s="14">
        <f t="shared" ref="W738:W801" si="164">H738</f>
        <v>11.79</v>
      </c>
      <c r="X738" s="14" t="str">
        <f t="shared" ref="X738:X801" si="165">N737</f>
        <v>,</v>
      </c>
      <c r="Y738" s="14">
        <f t="shared" ref="Y738:Y801" si="166">E738</f>
        <v>1991</v>
      </c>
      <c r="Z738" s="14" t="s">
        <v>72</v>
      </c>
    </row>
    <row r="739" spans="1:26" ht="29" x14ac:dyDescent="0.35">
      <c r="A739" t="s">
        <v>42</v>
      </c>
      <c r="B739" s="13">
        <f>VLOOKUP(Table4[[#This Row],[Crop]],Crop!$A$2:$B$5,2,FALSE)</f>
        <v>11</v>
      </c>
      <c r="C739" t="s">
        <v>52</v>
      </c>
      <c r="D739" s="14">
        <f>VLOOKUP(Table4[[#This Row],[District]],district!$A$2:$B$37,2,FALSE)</f>
        <v>21</v>
      </c>
      <c r="E739">
        <v>1992</v>
      </c>
      <c r="F739">
        <v>0.46</v>
      </c>
      <c r="G739">
        <v>1</v>
      </c>
      <c r="H739">
        <v>12.32</v>
      </c>
      <c r="L739" s="15" t="s">
        <v>68</v>
      </c>
      <c r="M739" s="14" t="s">
        <v>71</v>
      </c>
      <c r="N739" s="14" t="str">
        <f t="shared" si="144"/>
        <v>,</v>
      </c>
      <c r="O739" s="14">
        <f t="shared" si="156"/>
        <v>11</v>
      </c>
      <c r="P739" s="14" t="str">
        <f t="shared" si="157"/>
        <v>,</v>
      </c>
      <c r="Q739" s="14">
        <f t="shared" si="158"/>
        <v>21</v>
      </c>
      <c r="R739" s="14" t="str">
        <f t="shared" si="159"/>
        <v>,</v>
      </c>
      <c r="S739" s="14">
        <f t="shared" si="160"/>
        <v>1</v>
      </c>
      <c r="T739" s="14" t="str">
        <f t="shared" si="161"/>
        <v>,</v>
      </c>
      <c r="U739" s="14">
        <f t="shared" si="162"/>
        <v>0.46</v>
      </c>
      <c r="V739" s="14" t="str">
        <f t="shared" si="163"/>
        <v>,</v>
      </c>
      <c r="W739" s="14">
        <f t="shared" si="164"/>
        <v>12.32</v>
      </c>
      <c r="X739" s="14" t="str">
        <f t="shared" si="165"/>
        <v>,</v>
      </c>
      <c r="Y739" s="14">
        <f t="shared" si="166"/>
        <v>1992</v>
      </c>
      <c r="Z739" s="14" t="s">
        <v>72</v>
      </c>
    </row>
    <row r="740" spans="1:26" ht="29" x14ac:dyDescent="0.35">
      <c r="A740" t="s">
        <v>42</v>
      </c>
      <c r="B740" s="13">
        <f>VLOOKUP(Table4[[#This Row],[Crop]],Crop!$A$2:$B$5,2,FALSE)</f>
        <v>11</v>
      </c>
      <c r="C740" t="s">
        <v>52</v>
      </c>
      <c r="D740" s="14">
        <f>VLOOKUP(Table4[[#This Row],[District]],district!$A$2:$B$37,2,FALSE)</f>
        <v>21</v>
      </c>
      <c r="E740">
        <v>1993</v>
      </c>
      <c r="F740">
        <v>0.93</v>
      </c>
      <c r="G740">
        <v>2</v>
      </c>
      <c r="H740">
        <v>12.46</v>
      </c>
      <c r="L740" s="15" t="s">
        <v>68</v>
      </c>
      <c r="M740" s="14" t="s">
        <v>71</v>
      </c>
      <c r="N740" s="14" t="str">
        <f t="shared" si="144"/>
        <v>,</v>
      </c>
      <c r="O740" s="14">
        <f t="shared" si="156"/>
        <v>11</v>
      </c>
      <c r="P740" s="14" t="str">
        <f t="shared" si="157"/>
        <v>,</v>
      </c>
      <c r="Q740" s="14">
        <f t="shared" si="158"/>
        <v>21</v>
      </c>
      <c r="R740" s="14" t="str">
        <f t="shared" si="159"/>
        <v>,</v>
      </c>
      <c r="S740" s="14">
        <f t="shared" si="160"/>
        <v>2</v>
      </c>
      <c r="T740" s="14" t="str">
        <f t="shared" si="161"/>
        <v>,</v>
      </c>
      <c r="U740" s="14">
        <f t="shared" si="162"/>
        <v>0.93</v>
      </c>
      <c r="V740" s="14" t="str">
        <f t="shared" si="163"/>
        <v>,</v>
      </c>
      <c r="W740" s="14">
        <f t="shared" si="164"/>
        <v>12.46</v>
      </c>
      <c r="X740" s="14" t="str">
        <f t="shared" si="165"/>
        <v>,</v>
      </c>
      <c r="Y740" s="14">
        <f t="shared" si="166"/>
        <v>1993</v>
      </c>
      <c r="Z740" s="14" t="s">
        <v>72</v>
      </c>
    </row>
    <row r="741" spans="1:26" ht="29" x14ac:dyDescent="0.35">
      <c r="A741" t="s">
        <v>42</v>
      </c>
      <c r="B741" s="13">
        <f>VLOOKUP(Table4[[#This Row],[Crop]],Crop!$A$2:$B$5,2,FALSE)</f>
        <v>11</v>
      </c>
      <c r="C741" t="s">
        <v>52</v>
      </c>
      <c r="D741" s="14">
        <f>VLOOKUP(Table4[[#This Row],[District]],district!$A$2:$B$37,2,FALSE)</f>
        <v>21</v>
      </c>
      <c r="E741">
        <v>1994</v>
      </c>
      <c r="F741">
        <v>1.1299999999999999</v>
      </c>
      <c r="G741">
        <v>2</v>
      </c>
      <c r="H741">
        <v>15.14</v>
      </c>
      <c r="L741" s="15" t="s">
        <v>68</v>
      </c>
      <c r="M741" s="14" t="s">
        <v>71</v>
      </c>
      <c r="N741" s="14" t="str">
        <f t="shared" si="144"/>
        <v>,</v>
      </c>
      <c r="O741" s="14">
        <f t="shared" si="156"/>
        <v>11</v>
      </c>
      <c r="P741" s="14" t="str">
        <f t="shared" si="157"/>
        <v>,</v>
      </c>
      <c r="Q741" s="14">
        <f t="shared" si="158"/>
        <v>21</v>
      </c>
      <c r="R741" s="14" t="str">
        <f t="shared" si="159"/>
        <v>,</v>
      </c>
      <c r="S741" s="14">
        <f t="shared" si="160"/>
        <v>2</v>
      </c>
      <c r="T741" s="14" t="str">
        <f t="shared" si="161"/>
        <v>,</v>
      </c>
      <c r="U741" s="14">
        <f t="shared" si="162"/>
        <v>1.1299999999999999</v>
      </c>
      <c r="V741" s="14" t="str">
        <f t="shared" si="163"/>
        <v>,</v>
      </c>
      <c r="W741" s="14">
        <f t="shared" si="164"/>
        <v>15.14</v>
      </c>
      <c r="X741" s="14" t="str">
        <f t="shared" si="165"/>
        <v>,</v>
      </c>
      <c r="Y741" s="14">
        <f t="shared" si="166"/>
        <v>1994</v>
      </c>
      <c r="Z741" s="14" t="s">
        <v>72</v>
      </c>
    </row>
    <row r="742" spans="1:26" ht="29" x14ac:dyDescent="0.35">
      <c r="A742" t="s">
        <v>42</v>
      </c>
      <c r="B742" s="13">
        <f>VLOOKUP(Table4[[#This Row],[Crop]],Crop!$A$2:$B$5,2,FALSE)</f>
        <v>11</v>
      </c>
      <c r="C742" t="s">
        <v>52</v>
      </c>
      <c r="D742" s="14">
        <f>VLOOKUP(Table4[[#This Row],[District]],district!$A$2:$B$37,2,FALSE)</f>
        <v>21</v>
      </c>
      <c r="E742">
        <v>1995</v>
      </c>
      <c r="F742">
        <v>1.2</v>
      </c>
      <c r="G742">
        <v>2</v>
      </c>
      <c r="H742">
        <v>16.079999999999998</v>
      </c>
      <c r="L742" s="15" t="s">
        <v>68</v>
      </c>
      <c r="M742" s="14" t="s">
        <v>71</v>
      </c>
      <c r="N742" s="14" t="str">
        <f t="shared" si="144"/>
        <v>,</v>
      </c>
      <c r="O742" s="14">
        <f t="shared" si="156"/>
        <v>11</v>
      </c>
      <c r="P742" s="14" t="str">
        <f t="shared" si="157"/>
        <v>,</v>
      </c>
      <c r="Q742" s="14">
        <f t="shared" si="158"/>
        <v>21</v>
      </c>
      <c r="R742" s="14" t="str">
        <f t="shared" si="159"/>
        <v>,</v>
      </c>
      <c r="S742" s="14">
        <f t="shared" si="160"/>
        <v>2</v>
      </c>
      <c r="T742" s="14" t="str">
        <f t="shared" si="161"/>
        <v>,</v>
      </c>
      <c r="U742" s="14">
        <f t="shared" si="162"/>
        <v>1.2</v>
      </c>
      <c r="V742" s="14" t="str">
        <f t="shared" si="163"/>
        <v>,</v>
      </c>
      <c r="W742" s="14">
        <f t="shared" si="164"/>
        <v>16.079999999999998</v>
      </c>
      <c r="X742" s="14" t="str">
        <f t="shared" si="165"/>
        <v>,</v>
      </c>
      <c r="Y742" s="14">
        <f t="shared" si="166"/>
        <v>1995</v>
      </c>
      <c r="Z742" s="14" t="s">
        <v>72</v>
      </c>
    </row>
    <row r="743" spans="1:26" ht="29" x14ac:dyDescent="0.35">
      <c r="A743" t="s">
        <v>42</v>
      </c>
      <c r="B743" s="13">
        <f>VLOOKUP(Table4[[#This Row],[Crop]],Crop!$A$2:$B$5,2,FALSE)</f>
        <v>11</v>
      </c>
      <c r="C743" t="s">
        <v>52</v>
      </c>
      <c r="D743" s="14">
        <f>VLOOKUP(Table4[[#This Row],[District]],district!$A$2:$B$37,2,FALSE)</f>
        <v>21</v>
      </c>
      <c r="E743">
        <v>1996</v>
      </c>
      <c r="F743">
        <v>1.1599999999999999</v>
      </c>
      <c r="G743">
        <v>2</v>
      </c>
      <c r="H743">
        <v>15.54</v>
      </c>
      <c r="L743" s="15" t="s">
        <v>68</v>
      </c>
      <c r="M743" s="14" t="s">
        <v>71</v>
      </c>
      <c r="N743" s="14" t="str">
        <f t="shared" si="144"/>
        <v>,</v>
      </c>
      <c r="O743" s="14">
        <f t="shared" si="156"/>
        <v>11</v>
      </c>
      <c r="P743" s="14" t="str">
        <f t="shared" si="157"/>
        <v>,</v>
      </c>
      <c r="Q743" s="14">
        <f t="shared" si="158"/>
        <v>21</v>
      </c>
      <c r="R743" s="14" t="str">
        <f t="shared" si="159"/>
        <v>,</v>
      </c>
      <c r="S743" s="14">
        <f t="shared" si="160"/>
        <v>2</v>
      </c>
      <c r="T743" s="14" t="str">
        <f t="shared" si="161"/>
        <v>,</v>
      </c>
      <c r="U743" s="14">
        <f t="shared" si="162"/>
        <v>1.1599999999999999</v>
      </c>
      <c r="V743" s="14" t="str">
        <f t="shared" si="163"/>
        <v>,</v>
      </c>
      <c r="W743" s="14">
        <f t="shared" si="164"/>
        <v>15.54</v>
      </c>
      <c r="X743" s="14" t="str">
        <f t="shared" si="165"/>
        <v>,</v>
      </c>
      <c r="Y743" s="14">
        <f t="shared" si="166"/>
        <v>1996</v>
      </c>
      <c r="Z743" s="14" t="s">
        <v>72</v>
      </c>
    </row>
    <row r="744" spans="1:26" ht="29" x14ac:dyDescent="0.35">
      <c r="A744" t="s">
        <v>42</v>
      </c>
      <c r="B744" s="13">
        <f>VLOOKUP(Table4[[#This Row],[Crop]],Crop!$A$2:$B$5,2,FALSE)</f>
        <v>11</v>
      </c>
      <c r="C744" t="s">
        <v>52</v>
      </c>
      <c r="D744" s="14">
        <f>VLOOKUP(Table4[[#This Row],[District]],district!$A$2:$B$37,2,FALSE)</f>
        <v>21</v>
      </c>
      <c r="E744">
        <v>1997</v>
      </c>
      <c r="F744">
        <v>0.43</v>
      </c>
      <c r="G744">
        <v>1</v>
      </c>
      <c r="H744">
        <v>11.52</v>
      </c>
      <c r="L744" s="15" t="s">
        <v>68</v>
      </c>
      <c r="M744" s="14" t="s">
        <v>71</v>
      </c>
      <c r="N744" s="14" t="str">
        <f t="shared" si="144"/>
        <v>,</v>
      </c>
      <c r="O744" s="14">
        <f t="shared" si="156"/>
        <v>11</v>
      </c>
      <c r="P744" s="14" t="str">
        <f t="shared" si="157"/>
        <v>,</v>
      </c>
      <c r="Q744" s="14">
        <f t="shared" si="158"/>
        <v>21</v>
      </c>
      <c r="R744" s="14" t="str">
        <f t="shared" si="159"/>
        <v>,</v>
      </c>
      <c r="S744" s="14">
        <f t="shared" si="160"/>
        <v>1</v>
      </c>
      <c r="T744" s="14" t="str">
        <f t="shared" si="161"/>
        <v>,</v>
      </c>
      <c r="U744" s="14">
        <f t="shared" si="162"/>
        <v>0.43</v>
      </c>
      <c r="V744" s="14" t="str">
        <f t="shared" si="163"/>
        <v>,</v>
      </c>
      <c r="W744" s="14">
        <f t="shared" si="164"/>
        <v>11.52</v>
      </c>
      <c r="X744" s="14" t="str">
        <f t="shared" si="165"/>
        <v>,</v>
      </c>
      <c r="Y744" s="14">
        <f t="shared" si="166"/>
        <v>1997</v>
      </c>
      <c r="Z744" s="14" t="s">
        <v>72</v>
      </c>
    </row>
    <row r="745" spans="1:26" ht="29" x14ac:dyDescent="0.35">
      <c r="A745" t="s">
        <v>42</v>
      </c>
      <c r="B745" s="13">
        <f>VLOOKUP(Table4[[#This Row],[Crop]],Crop!$A$2:$B$5,2,FALSE)</f>
        <v>11</v>
      </c>
      <c r="C745" t="s">
        <v>52</v>
      </c>
      <c r="D745" s="14">
        <f>VLOOKUP(Table4[[#This Row],[District]],district!$A$2:$B$37,2,FALSE)</f>
        <v>21</v>
      </c>
      <c r="E745">
        <v>1998</v>
      </c>
      <c r="F745">
        <v>1.08</v>
      </c>
      <c r="G745">
        <v>2</v>
      </c>
      <c r="H745">
        <v>14.47</v>
      </c>
      <c r="L745" s="15" t="s">
        <v>68</v>
      </c>
      <c r="M745" s="14" t="s">
        <v>71</v>
      </c>
      <c r="N745" s="14" t="str">
        <f t="shared" si="144"/>
        <v>,</v>
      </c>
      <c r="O745" s="14">
        <f t="shared" si="156"/>
        <v>11</v>
      </c>
      <c r="P745" s="14" t="str">
        <f t="shared" si="157"/>
        <v>,</v>
      </c>
      <c r="Q745" s="14">
        <f t="shared" si="158"/>
        <v>21</v>
      </c>
      <c r="R745" s="14" t="str">
        <f t="shared" si="159"/>
        <v>,</v>
      </c>
      <c r="S745" s="14">
        <f t="shared" si="160"/>
        <v>2</v>
      </c>
      <c r="T745" s="14" t="str">
        <f t="shared" si="161"/>
        <v>,</v>
      </c>
      <c r="U745" s="14">
        <f t="shared" si="162"/>
        <v>1.08</v>
      </c>
      <c r="V745" s="14" t="str">
        <f t="shared" si="163"/>
        <v>,</v>
      </c>
      <c r="W745" s="14">
        <f t="shared" si="164"/>
        <v>14.47</v>
      </c>
      <c r="X745" s="14" t="str">
        <f t="shared" si="165"/>
        <v>,</v>
      </c>
      <c r="Y745" s="14">
        <f t="shared" si="166"/>
        <v>1998</v>
      </c>
      <c r="Z745" s="14" t="s">
        <v>72</v>
      </c>
    </row>
    <row r="746" spans="1:26" ht="29" x14ac:dyDescent="0.35">
      <c r="A746" t="s">
        <v>42</v>
      </c>
      <c r="B746" s="13">
        <f>VLOOKUP(Table4[[#This Row],[Crop]],Crop!$A$2:$B$5,2,FALSE)</f>
        <v>11</v>
      </c>
      <c r="C746" t="s">
        <v>52</v>
      </c>
      <c r="D746" s="14">
        <f>VLOOKUP(Table4[[#This Row],[District]],district!$A$2:$B$37,2,FALSE)</f>
        <v>21</v>
      </c>
      <c r="E746">
        <v>1999</v>
      </c>
      <c r="F746">
        <v>1.1000000000000001</v>
      </c>
      <c r="G746">
        <v>2</v>
      </c>
      <c r="H746">
        <v>14.74</v>
      </c>
      <c r="L746" s="15" t="s">
        <v>68</v>
      </c>
      <c r="M746" s="14" t="s">
        <v>71</v>
      </c>
      <c r="N746" s="14" t="str">
        <f t="shared" si="144"/>
        <v>,</v>
      </c>
      <c r="O746" s="14">
        <f t="shared" si="156"/>
        <v>11</v>
      </c>
      <c r="P746" s="14" t="str">
        <f t="shared" si="157"/>
        <v>,</v>
      </c>
      <c r="Q746" s="14">
        <f t="shared" si="158"/>
        <v>21</v>
      </c>
      <c r="R746" s="14" t="str">
        <f t="shared" si="159"/>
        <v>,</v>
      </c>
      <c r="S746" s="14">
        <f t="shared" si="160"/>
        <v>2</v>
      </c>
      <c r="T746" s="14" t="str">
        <f t="shared" si="161"/>
        <v>,</v>
      </c>
      <c r="U746" s="14">
        <f t="shared" si="162"/>
        <v>1.1000000000000001</v>
      </c>
      <c r="V746" s="14" t="str">
        <f t="shared" si="163"/>
        <v>,</v>
      </c>
      <c r="W746" s="14">
        <f t="shared" si="164"/>
        <v>14.74</v>
      </c>
      <c r="X746" s="14" t="str">
        <f t="shared" si="165"/>
        <v>,</v>
      </c>
      <c r="Y746" s="14">
        <f t="shared" si="166"/>
        <v>1999</v>
      </c>
      <c r="Z746" s="14" t="s">
        <v>72</v>
      </c>
    </row>
    <row r="747" spans="1:26" ht="29" x14ac:dyDescent="0.35">
      <c r="A747" t="s">
        <v>42</v>
      </c>
      <c r="B747" s="13">
        <f>VLOOKUP(Table4[[#This Row],[Crop]],Crop!$A$2:$B$5,2,FALSE)</f>
        <v>11</v>
      </c>
      <c r="C747" t="s">
        <v>52</v>
      </c>
      <c r="D747" s="14">
        <f>VLOOKUP(Table4[[#This Row],[District]],district!$A$2:$B$37,2,FALSE)</f>
        <v>21</v>
      </c>
      <c r="E747">
        <v>2000</v>
      </c>
      <c r="F747">
        <v>1.45</v>
      </c>
      <c r="G747">
        <v>3</v>
      </c>
      <c r="H747">
        <v>12.95</v>
      </c>
      <c r="L747" s="15" t="s">
        <v>68</v>
      </c>
      <c r="M747" s="14" t="s">
        <v>71</v>
      </c>
      <c r="N747" s="14" t="str">
        <f t="shared" si="144"/>
        <v>,</v>
      </c>
      <c r="O747" s="14">
        <f t="shared" si="156"/>
        <v>11</v>
      </c>
      <c r="P747" s="14" t="str">
        <f t="shared" si="157"/>
        <v>,</v>
      </c>
      <c r="Q747" s="14">
        <f t="shared" si="158"/>
        <v>21</v>
      </c>
      <c r="R747" s="14" t="str">
        <f t="shared" si="159"/>
        <v>,</v>
      </c>
      <c r="S747" s="14">
        <f t="shared" si="160"/>
        <v>3</v>
      </c>
      <c r="T747" s="14" t="str">
        <f t="shared" si="161"/>
        <v>,</v>
      </c>
      <c r="U747" s="14">
        <f t="shared" si="162"/>
        <v>1.45</v>
      </c>
      <c r="V747" s="14" t="str">
        <f t="shared" si="163"/>
        <v>,</v>
      </c>
      <c r="W747" s="14">
        <f t="shared" si="164"/>
        <v>12.95</v>
      </c>
      <c r="X747" s="14" t="str">
        <f t="shared" si="165"/>
        <v>,</v>
      </c>
      <c r="Y747" s="14">
        <f t="shared" si="166"/>
        <v>2000</v>
      </c>
      <c r="Z747" s="14" t="s">
        <v>72</v>
      </c>
    </row>
    <row r="748" spans="1:26" ht="29" x14ac:dyDescent="0.35">
      <c r="A748" t="s">
        <v>42</v>
      </c>
      <c r="B748" s="13">
        <f>VLOOKUP(Table4[[#This Row],[Crop]],Crop!$A$2:$B$5,2,FALSE)</f>
        <v>11</v>
      </c>
      <c r="C748" t="s">
        <v>52</v>
      </c>
      <c r="D748" s="14">
        <f>VLOOKUP(Table4[[#This Row],[District]],district!$A$2:$B$37,2,FALSE)</f>
        <v>21</v>
      </c>
      <c r="E748">
        <v>2001</v>
      </c>
      <c r="F748">
        <v>2</v>
      </c>
      <c r="G748">
        <v>3</v>
      </c>
      <c r="H748">
        <v>15.63</v>
      </c>
      <c r="L748" s="15" t="s">
        <v>68</v>
      </c>
      <c r="M748" s="14" t="s">
        <v>71</v>
      </c>
      <c r="N748" s="14" t="str">
        <f t="shared" si="144"/>
        <v>,</v>
      </c>
      <c r="O748" s="14">
        <f t="shared" si="156"/>
        <v>11</v>
      </c>
      <c r="P748" s="14" t="str">
        <f t="shared" si="157"/>
        <v>,</v>
      </c>
      <c r="Q748" s="14">
        <f t="shared" si="158"/>
        <v>21</v>
      </c>
      <c r="R748" s="14" t="str">
        <f t="shared" si="159"/>
        <v>,</v>
      </c>
      <c r="S748" s="14">
        <f t="shared" si="160"/>
        <v>3</v>
      </c>
      <c r="T748" s="14" t="str">
        <f t="shared" si="161"/>
        <v>,</v>
      </c>
      <c r="U748" s="14">
        <f t="shared" si="162"/>
        <v>2</v>
      </c>
      <c r="V748" s="14" t="str">
        <f t="shared" si="163"/>
        <v>,</v>
      </c>
      <c r="W748" s="14">
        <f t="shared" si="164"/>
        <v>15.63</v>
      </c>
      <c r="X748" s="14" t="str">
        <f t="shared" si="165"/>
        <v>,</v>
      </c>
      <c r="Y748" s="14">
        <f t="shared" si="166"/>
        <v>2001</v>
      </c>
      <c r="Z748" s="14" t="s">
        <v>72</v>
      </c>
    </row>
    <row r="749" spans="1:26" ht="29" x14ac:dyDescent="0.35">
      <c r="A749" t="s">
        <v>42</v>
      </c>
      <c r="B749" s="13">
        <f>VLOOKUP(Table4[[#This Row],[Crop]],Crop!$A$2:$B$5,2,FALSE)</f>
        <v>11</v>
      </c>
      <c r="C749" t="s">
        <v>52</v>
      </c>
      <c r="D749" s="14">
        <f>VLOOKUP(Table4[[#This Row],[District]],district!$A$2:$B$37,2,FALSE)</f>
        <v>21</v>
      </c>
      <c r="E749">
        <v>2002</v>
      </c>
      <c r="F749">
        <v>1.58</v>
      </c>
      <c r="G749">
        <v>3</v>
      </c>
      <c r="H749">
        <v>14.11</v>
      </c>
      <c r="L749" s="15" t="s">
        <v>68</v>
      </c>
      <c r="M749" s="14" t="s">
        <v>71</v>
      </c>
      <c r="N749" s="14" t="str">
        <f t="shared" si="144"/>
        <v>,</v>
      </c>
      <c r="O749" s="14">
        <f t="shared" si="156"/>
        <v>11</v>
      </c>
      <c r="P749" s="14" t="str">
        <f t="shared" si="157"/>
        <v>,</v>
      </c>
      <c r="Q749" s="14">
        <f t="shared" si="158"/>
        <v>21</v>
      </c>
      <c r="R749" s="14" t="str">
        <f t="shared" si="159"/>
        <v>,</v>
      </c>
      <c r="S749" s="14">
        <f t="shared" si="160"/>
        <v>3</v>
      </c>
      <c r="T749" s="14" t="str">
        <f t="shared" si="161"/>
        <v>,</v>
      </c>
      <c r="U749" s="14">
        <f t="shared" si="162"/>
        <v>1.58</v>
      </c>
      <c r="V749" s="14" t="str">
        <f t="shared" si="163"/>
        <v>,</v>
      </c>
      <c r="W749" s="14">
        <f t="shared" si="164"/>
        <v>14.11</v>
      </c>
      <c r="X749" s="14" t="str">
        <f t="shared" si="165"/>
        <v>,</v>
      </c>
      <c r="Y749" s="14">
        <f t="shared" si="166"/>
        <v>2002</v>
      </c>
      <c r="Z749" s="14" t="s">
        <v>72</v>
      </c>
    </row>
    <row r="750" spans="1:26" ht="29" x14ac:dyDescent="0.35">
      <c r="A750" t="s">
        <v>42</v>
      </c>
      <c r="B750" s="13">
        <f>VLOOKUP(Table4[[#This Row],[Crop]],Crop!$A$2:$B$5,2,FALSE)</f>
        <v>11</v>
      </c>
      <c r="C750" t="s">
        <v>52</v>
      </c>
      <c r="D750" s="14">
        <f>VLOOKUP(Table4[[#This Row],[District]],district!$A$2:$B$37,2,FALSE)</f>
        <v>21</v>
      </c>
      <c r="E750">
        <v>2003</v>
      </c>
      <c r="F750">
        <v>2.1</v>
      </c>
      <c r="G750">
        <v>5</v>
      </c>
      <c r="H750">
        <v>11.25</v>
      </c>
      <c r="L750" s="15" t="s">
        <v>68</v>
      </c>
      <c r="M750" s="14" t="s">
        <v>71</v>
      </c>
      <c r="N750" s="14" t="str">
        <f t="shared" si="144"/>
        <v>,</v>
      </c>
      <c r="O750" s="14">
        <f t="shared" si="156"/>
        <v>11</v>
      </c>
      <c r="P750" s="14" t="str">
        <f t="shared" si="157"/>
        <v>,</v>
      </c>
      <c r="Q750" s="14">
        <f t="shared" si="158"/>
        <v>21</v>
      </c>
      <c r="R750" s="14" t="str">
        <f t="shared" si="159"/>
        <v>,</v>
      </c>
      <c r="S750" s="14">
        <f t="shared" si="160"/>
        <v>5</v>
      </c>
      <c r="T750" s="14" t="str">
        <f t="shared" si="161"/>
        <v>,</v>
      </c>
      <c r="U750" s="14">
        <f t="shared" si="162"/>
        <v>2.1</v>
      </c>
      <c r="V750" s="14" t="str">
        <f t="shared" si="163"/>
        <v>,</v>
      </c>
      <c r="W750" s="14">
        <f t="shared" si="164"/>
        <v>11.25</v>
      </c>
      <c r="X750" s="14" t="str">
        <f t="shared" si="165"/>
        <v>,</v>
      </c>
      <c r="Y750" s="14">
        <f t="shared" si="166"/>
        <v>2003</v>
      </c>
      <c r="Z750" s="14" t="s">
        <v>72</v>
      </c>
    </row>
    <row r="751" spans="1:26" ht="29" x14ac:dyDescent="0.35">
      <c r="A751" t="s">
        <v>42</v>
      </c>
      <c r="B751" s="13">
        <f>VLOOKUP(Table4[[#This Row],[Crop]],Crop!$A$2:$B$5,2,FALSE)</f>
        <v>11</v>
      </c>
      <c r="C751" t="s">
        <v>52</v>
      </c>
      <c r="D751" s="14">
        <f>VLOOKUP(Table4[[#This Row],[District]],district!$A$2:$B$37,2,FALSE)</f>
        <v>21</v>
      </c>
      <c r="E751">
        <v>2004</v>
      </c>
      <c r="F751">
        <v>2.86</v>
      </c>
      <c r="G751">
        <v>4</v>
      </c>
      <c r="H751">
        <v>19.16</v>
      </c>
      <c r="L751" s="15" t="s">
        <v>68</v>
      </c>
      <c r="M751" s="14" t="s">
        <v>71</v>
      </c>
      <c r="N751" s="14" t="str">
        <f t="shared" si="144"/>
        <v>,</v>
      </c>
      <c r="O751" s="14">
        <f t="shared" si="156"/>
        <v>11</v>
      </c>
      <c r="P751" s="14" t="str">
        <f t="shared" si="157"/>
        <v>,</v>
      </c>
      <c r="Q751" s="14">
        <f t="shared" si="158"/>
        <v>21</v>
      </c>
      <c r="R751" s="14" t="str">
        <f t="shared" si="159"/>
        <v>,</v>
      </c>
      <c r="S751" s="14">
        <f t="shared" si="160"/>
        <v>4</v>
      </c>
      <c r="T751" s="14" t="str">
        <f t="shared" si="161"/>
        <v>,</v>
      </c>
      <c r="U751" s="14">
        <f t="shared" si="162"/>
        <v>2.86</v>
      </c>
      <c r="V751" s="14" t="str">
        <f t="shared" si="163"/>
        <v>,</v>
      </c>
      <c r="W751" s="14">
        <f t="shared" si="164"/>
        <v>19.16</v>
      </c>
      <c r="X751" s="14" t="str">
        <f t="shared" si="165"/>
        <v>,</v>
      </c>
      <c r="Y751" s="14">
        <f t="shared" si="166"/>
        <v>2004</v>
      </c>
      <c r="Z751" s="14" t="s">
        <v>72</v>
      </c>
    </row>
    <row r="752" spans="1:26" ht="29" x14ac:dyDescent="0.35">
      <c r="A752" t="s">
        <v>42</v>
      </c>
      <c r="B752" s="13">
        <f>VLOOKUP(Table4[[#This Row],[Crop]],Crop!$A$2:$B$5,2,FALSE)</f>
        <v>11</v>
      </c>
      <c r="C752" t="s">
        <v>52</v>
      </c>
      <c r="D752" s="14">
        <f>VLOOKUP(Table4[[#This Row],[District]],district!$A$2:$B$37,2,FALSE)</f>
        <v>21</v>
      </c>
      <c r="E752">
        <v>2005</v>
      </c>
      <c r="F752">
        <v>3.42</v>
      </c>
      <c r="G752">
        <v>5</v>
      </c>
      <c r="H752">
        <v>18.329999999999998</v>
      </c>
      <c r="L752" s="15" t="s">
        <v>68</v>
      </c>
      <c r="M752" s="14" t="s">
        <v>71</v>
      </c>
      <c r="N752" s="14" t="str">
        <f t="shared" si="144"/>
        <v>,</v>
      </c>
      <c r="O752" s="14">
        <f t="shared" si="156"/>
        <v>11</v>
      </c>
      <c r="P752" s="14" t="str">
        <f t="shared" si="157"/>
        <v>,</v>
      </c>
      <c r="Q752" s="14">
        <f t="shared" si="158"/>
        <v>21</v>
      </c>
      <c r="R752" s="14" t="str">
        <f t="shared" si="159"/>
        <v>,</v>
      </c>
      <c r="S752" s="14">
        <f t="shared" si="160"/>
        <v>5</v>
      </c>
      <c r="T752" s="14" t="str">
        <f t="shared" si="161"/>
        <v>,</v>
      </c>
      <c r="U752" s="14">
        <f t="shared" si="162"/>
        <v>3.42</v>
      </c>
      <c r="V752" s="14" t="str">
        <f t="shared" si="163"/>
        <v>,</v>
      </c>
      <c r="W752" s="14">
        <f t="shared" si="164"/>
        <v>18.329999999999998</v>
      </c>
      <c r="X752" s="14" t="str">
        <f t="shared" si="165"/>
        <v>,</v>
      </c>
      <c r="Y752" s="14">
        <f t="shared" si="166"/>
        <v>2005</v>
      </c>
      <c r="Z752" s="14" t="s">
        <v>72</v>
      </c>
    </row>
    <row r="753" spans="1:26" ht="29" x14ac:dyDescent="0.35">
      <c r="A753" t="s">
        <v>42</v>
      </c>
      <c r="B753" s="13">
        <f>VLOOKUP(Table4[[#This Row],[Crop]],Crop!$A$2:$B$5,2,FALSE)</f>
        <v>11</v>
      </c>
      <c r="C753" t="s">
        <v>52</v>
      </c>
      <c r="D753" s="14">
        <f>VLOOKUP(Table4[[#This Row],[District]],district!$A$2:$B$37,2,FALSE)</f>
        <v>21</v>
      </c>
      <c r="E753">
        <v>2006</v>
      </c>
      <c r="F753">
        <v>4.0999999999999996</v>
      </c>
      <c r="G753">
        <v>6</v>
      </c>
      <c r="H753">
        <v>18.309999999999999</v>
      </c>
      <c r="L753" s="15" t="s">
        <v>68</v>
      </c>
      <c r="M753" s="14" t="s">
        <v>71</v>
      </c>
      <c r="N753" s="14" t="str">
        <f t="shared" si="144"/>
        <v>,</v>
      </c>
      <c r="O753" s="14">
        <f t="shared" si="156"/>
        <v>11</v>
      </c>
      <c r="P753" s="14" t="str">
        <f t="shared" si="157"/>
        <v>,</v>
      </c>
      <c r="Q753" s="14">
        <f t="shared" si="158"/>
        <v>21</v>
      </c>
      <c r="R753" s="14" t="str">
        <f t="shared" si="159"/>
        <v>,</v>
      </c>
      <c r="S753" s="14">
        <f t="shared" si="160"/>
        <v>6</v>
      </c>
      <c r="T753" s="14" t="str">
        <f t="shared" si="161"/>
        <v>,</v>
      </c>
      <c r="U753" s="14">
        <f t="shared" si="162"/>
        <v>4.0999999999999996</v>
      </c>
      <c r="V753" s="14" t="str">
        <f t="shared" si="163"/>
        <v>,</v>
      </c>
      <c r="W753" s="14">
        <f t="shared" si="164"/>
        <v>18.309999999999999</v>
      </c>
      <c r="X753" s="14" t="str">
        <f t="shared" si="165"/>
        <v>,</v>
      </c>
      <c r="Y753" s="14">
        <f t="shared" si="166"/>
        <v>2006</v>
      </c>
      <c r="Z753" s="14" t="s">
        <v>72</v>
      </c>
    </row>
    <row r="754" spans="1:26" ht="29" x14ac:dyDescent="0.35">
      <c r="A754" t="s">
        <v>42</v>
      </c>
      <c r="B754" s="13">
        <f>VLOOKUP(Table4[[#This Row],[Crop]],Crop!$A$2:$B$5,2,FALSE)</f>
        <v>11</v>
      </c>
      <c r="C754" t="s">
        <v>52</v>
      </c>
      <c r="D754" s="14">
        <f>VLOOKUP(Table4[[#This Row],[District]],district!$A$2:$B$37,2,FALSE)</f>
        <v>21</v>
      </c>
      <c r="E754">
        <v>2007</v>
      </c>
      <c r="F754">
        <v>7.16</v>
      </c>
      <c r="G754">
        <v>9</v>
      </c>
      <c r="H754">
        <v>21.31</v>
      </c>
      <c r="L754" s="15" t="s">
        <v>68</v>
      </c>
      <c r="M754" s="14" t="s">
        <v>71</v>
      </c>
      <c r="N754" s="14" t="str">
        <f t="shared" si="144"/>
        <v>,</v>
      </c>
      <c r="O754" s="14">
        <f t="shared" si="156"/>
        <v>11</v>
      </c>
      <c r="P754" s="14" t="str">
        <f t="shared" si="157"/>
        <v>,</v>
      </c>
      <c r="Q754" s="14">
        <f t="shared" si="158"/>
        <v>21</v>
      </c>
      <c r="R754" s="14" t="str">
        <f t="shared" si="159"/>
        <v>,</v>
      </c>
      <c r="S754" s="14">
        <f t="shared" si="160"/>
        <v>9</v>
      </c>
      <c r="T754" s="14" t="str">
        <f t="shared" si="161"/>
        <v>,</v>
      </c>
      <c r="U754" s="14">
        <f t="shared" si="162"/>
        <v>7.16</v>
      </c>
      <c r="V754" s="14" t="str">
        <f t="shared" si="163"/>
        <v>,</v>
      </c>
      <c r="W754" s="14">
        <f t="shared" si="164"/>
        <v>21.31</v>
      </c>
      <c r="X754" s="14" t="str">
        <f t="shared" si="165"/>
        <v>,</v>
      </c>
      <c r="Y754" s="14">
        <f t="shared" si="166"/>
        <v>2007</v>
      </c>
      <c r="Z754" s="14" t="s">
        <v>72</v>
      </c>
    </row>
    <row r="755" spans="1:26" ht="29" x14ac:dyDescent="0.35">
      <c r="A755" t="s">
        <v>42</v>
      </c>
      <c r="B755" s="13">
        <f>VLOOKUP(Table4[[#This Row],[Crop]],Crop!$A$2:$B$5,2,FALSE)</f>
        <v>11</v>
      </c>
      <c r="C755" t="s">
        <v>52</v>
      </c>
      <c r="D755" s="14">
        <f>VLOOKUP(Table4[[#This Row],[District]],district!$A$2:$B$37,2,FALSE)</f>
        <v>21</v>
      </c>
      <c r="E755">
        <v>2008</v>
      </c>
      <c r="F755">
        <v>9.0399999999999991</v>
      </c>
      <c r="G755">
        <v>12</v>
      </c>
      <c r="H755">
        <v>20.18</v>
      </c>
      <c r="L755" s="15" t="s">
        <v>68</v>
      </c>
      <c r="M755" s="14" t="s">
        <v>71</v>
      </c>
      <c r="N755" s="14" t="str">
        <f t="shared" si="144"/>
        <v>,</v>
      </c>
      <c r="O755" s="14">
        <f t="shared" si="156"/>
        <v>11</v>
      </c>
      <c r="P755" s="14" t="str">
        <f t="shared" si="157"/>
        <v>,</v>
      </c>
      <c r="Q755" s="14">
        <f t="shared" si="158"/>
        <v>21</v>
      </c>
      <c r="R755" s="14" t="str">
        <f t="shared" si="159"/>
        <v>,</v>
      </c>
      <c r="S755" s="14">
        <f t="shared" si="160"/>
        <v>12</v>
      </c>
      <c r="T755" s="14" t="str">
        <f t="shared" si="161"/>
        <v>,</v>
      </c>
      <c r="U755" s="14">
        <f t="shared" si="162"/>
        <v>9.0399999999999991</v>
      </c>
      <c r="V755" s="14" t="str">
        <f t="shared" si="163"/>
        <v>,</v>
      </c>
      <c r="W755" s="14">
        <f t="shared" si="164"/>
        <v>20.18</v>
      </c>
      <c r="X755" s="14" t="str">
        <f t="shared" si="165"/>
        <v>,</v>
      </c>
      <c r="Y755" s="14">
        <f t="shared" si="166"/>
        <v>2008</v>
      </c>
      <c r="Z755" s="14" t="s">
        <v>72</v>
      </c>
    </row>
    <row r="756" spans="1:26" ht="29" x14ac:dyDescent="0.35">
      <c r="A756" t="s">
        <v>42</v>
      </c>
      <c r="B756" s="13">
        <f>VLOOKUP(Table4[[#This Row],[Crop]],Crop!$A$2:$B$5,2,FALSE)</f>
        <v>11</v>
      </c>
      <c r="C756" t="s">
        <v>52</v>
      </c>
      <c r="D756" s="14">
        <f>VLOOKUP(Table4[[#This Row],[District]],district!$A$2:$B$37,2,FALSE)</f>
        <v>21</v>
      </c>
      <c r="E756">
        <v>2009</v>
      </c>
      <c r="F756">
        <v>5.43</v>
      </c>
      <c r="G756">
        <v>10</v>
      </c>
      <c r="H756">
        <v>14.55</v>
      </c>
      <c r="L756" s="15" t="s">
        <v>68</v>
      </c>
      <c r="M756" s="14" t="s">
        <v>71</v>
      </c>
      <c r="N756" s="14" t="str">
        <f t="shared" si="144"/>
        <v>,</v>
      </c>
      <c r="O756" s="14">
        <f t="shared" si="156"/>
        <v>11</v>
      </c>
      <c r="P756" s="14" t="str">
        <f t="shared" si="157"/>
        <v>,</v>
      </c>
      <c r="Q756" s="14">
        <f t="shared" si="158"/>
        <v>21</v>
      </c>
      <c r="R756" s="14" t="str">
        <f t="shared" si="159"/>
        <v>,</v>
      </c>
      <c r="S756" s="14">
        <f t="shared" si="160"/>
        <v>10</v>
      </c>
      <c r="T756" s="14" t="str">
        <f t="shared" si="161"/>
        <v>,</v>
      </c>
      <c r="U756" s="14">
        <f t="shared" si="162"/>
        <v>5.43</v>
      </c>
      <c r="V756" s="14" t="str">
        <f t="shared" si="163"/>
        <v>,</v>
      </c>
      <c r="W756" s="14">
        <f t="shared" si="164"/>
        <v>14.55</v>
      </c>
      <c r="X756" s="14" t="str">
        <f t="shared" si="165"/>
        <v>,</v>
      </c>
      <c r="Y756" s="14">
        <f t="shared" si="166"/>
        <v>2009</v>
      </c>
      <c r="Z756" s="14" t="s">
        <v>72</v>
      </c>
    </row>
    <row r="757" spans="1:26" ht="29" x14ac:dyDescent="0.35">
      <c r="A757" t="s">
        <v>42</v>
      </c>
      <c r="B757" s="13">
        <f>VLOOKUP(Table4[[#This Row],[Crop]],Crop!$A$2:$B$5,2,FALSE)</f>
        <v>11</v>
      </c>
      <c r="C757" t="s">
        <v>52</v>
      </c>
      <c r="D757" s="14">
        <f>VLOOKUP(Table4[[#This Row],[District]],district!$A$2:$B$37,2,FALSE)</f>
        <v>21</v>
      </c>
      <c r="E757">
        <v>2010</v>
      </c>
      <c r="F757">
        <v>5.47</v>
      </c>
      <c r="G757">
        <v>7</v>
      </c>
      <c r="H757">
        <v>20.94</v>
      </c>
      <c r="L757" s="15" t="s">
        <v>68</v>
      </c>
      <c r="M757" s="14" t="s">
        <v>71</v>
      </c>
      <c r="N757" s="14" t="str">
        <f t="shared" si="144"/>
        <v>,</v>
      </c>
      <c r="O757" s="14">
        <f t="shared" si="156"/>
        <v>11</v>
      </c>
      <c r="P757" s="14" t="str">
        <f t="shared" si="157"/>
        <v>,</v>
      </c>
      <c r="Q757" s="14">
        <f t="shared" si="158"/>
        <v>21</v>
      </c>
      <c r="R757" s="14" t="str">
        <f t="shared" si="159"/>
        <v>,</v>
      </c>
      <c r="S757" s="14">
        <f t="shared" si="160"/>
        <v>7</v>
      </c>
      <c r="T757" s="14" t="str">
        <f t="shared" si="161"/>
        <v>,</v>
      </c>
      <c r="U757" s="14">
        <f t="shared" si="162"/>
        <v>5.47</v>
      </c>
      <c r="V757" s="14" t="str">
        <f t="shared" si="163"/>
        <v>,</v>
      </c>
      <c r="W757" s="14">
        <f t="shared" si="164"/>
        <v>20.94</v>
      </c>
      <c r="X757" s="14" t="str">
        <f t="shared" si="165"/>
        <v>,</v>
      </c>
      <c r="Y757" s="14">
        <f t="shared" si="166"/>
        <v>2010</v>
      </c>
      <c r="Z757" s="14" t="s">
        <v>72</v>
      </c>
    </row>
    <row r="758" spans="1:26" ht="29" x14ac:dyDescent="0.35">
      <c r="A758" t="s">
        <v>42</v>
      </c>
      <c r="B758" s="13">
        <f>VLOOKUP(Table4[[#This Row],[Crop]],Crop!$A$2:$B$5,2,FALSE)</f>
        <v>11</v>
      </c>
      <c r="C758" t="s">
        <v>52</v>
      </c>
      <c r="D758" s="14">
        <f>VLOOKUP(Table4[[#This Row],[District]],district!$A$2:$B$37,2,FALSE)</f>
        <v>21</v>
      </c>
      <c r="E758">
        <v>2011</v>
      </c>
      <c r="F758">
        <v>5.0599999999999996</v>
      </c>
      <c r="G758">
        <v>7</v>
      </c>
      <c r="H758">
        <v>19.37</v>
      </c>
      <c r="L758" s="15" t="s">
        <v>68</v>
      </c>
      <c r="M758" s="14" t="s">
        <v>71</v>
      </c>
      <c r="N758" s="14" t="str">
        <f t="shared" si="144"/>
        <v>,</v>
      </c>
      <c r="O758" s="14">
        <f t="shared" si="156"/>
        <v>11</v>
      </c>
      <c r="P758" s="14" t="str">
        <f t="shared" si="157"/>
        <v>,</v>
      </c>
      <c r="Q758" s="14">
        <f t="shared" si="158"/>
        <v>21</v>
      </c>
      <c r="R758" s="14" t="str">
        <f t="shared" si="159"/>
        <v>,</v>
      </c>
      <c r="S758" s="14">
        <f t="shared" si="160"/>
        <v>7</v>
      </c>
      <c r="T758" s="14" t="str">
        <f t="shared" si="161"/>
        <v>,</v>
      </c>
      <c r="U758" s="14">
        <f t="shared" si="162"/>
        <v>5.0599999999999996</v>
      </c>
      <c r="V758" s="14" t="str">
        <f t="shared" si="163"/>
        <v>,</v>
      </c>
      <c r="W758" s="14">
        <f t="shared" si="164"/>
        <v>19.37</v>
      </c>
      <c r="X758" s="14" t="str">
        <f t="shared" si="165"/>
        <v>,</v>
      </c>
      <c r="Y758" s="14">
        <f t="shared" si="166"/>
        <v>2011</v>
      </c>
      <c r="Z758" s="14" t="s">
        <v>72</v>
      </c>
    </row>
    <row r="759" spans="1:26" ht="29" x14ac:dyDescent="0.35">
      <c r="A759" t="s">
        <v>42</v>
      </c>
      <c r="B759" s="13">
        <f>VLOOKUP(Table4[[#This Row],[Crop]],Crop!$A$2:$B$5,2,FALSE)</f>
        <v>11</v>
      </c>
      <c r="C759" t="s">
        <v>52</v>
      </c>
      <c r="D759" s="14">
        <f>VLOOKUP(Table4[[#This Row],[District]],district!$A$2:$B$37,2,FALSE)</f>
        <v>21</v>
      </c>
      <c r="E759">
        <v>2012</v>
      </c>
      <c r="F759">
        <v>4.6900000000000004</v>
      </c>
      <c r="G759">
        <v>8</v>
      </c>
      <c r="H759">
        <v>15.71</v>
      </c>
      <c r="L759" s="15" t="s">
        <v>68</v>
      </c>
      <c r="M759" s="14" t="s">
        <v>71</v>
      </c>
      <c r="N759" s="14" t="str">
        <f t="shared" si="144"/>
        <v>,</v>
      </c>
      <c r="O759" s="14">
        <f t="shared" si="156"/>
        <v>11</v>
      </c>
      <c r="P759" s="14" t="str">
        <f t="shared" si="157"/>
        <v>,</v>
      </c>
      <c r="Q759" s="14">
        <f t="shared" si="158"/>
        <v>21</v>
      </c>
      <c r="R759" s="14" t="str">
        <f t="shared" si="159"/>
        <v>,</v>
      </c>
      <c r="S759" s="14">
        <f t="shared" si="160"/>
        <v>8</v>
      </c>
      <c r="T759" s="14" t="str">
        <f t="shared" si="161"/>
        <v>,</v>
      </c>
      <c r="U759" s="14">
        <f t="shared" si="162"/>
        <v>4.6900000000000004</v>
      </c>
      <c r="V759" s="14" t="str">
        <f t="shared" si="163"/>
        <v>,</v>
      </c>
      <c r="W759" s="14">
        <f t="shared" si="164"/>
        <v>15.71</v>
      </c>
      <c r="X759" s="14" t="str">
        <f t="shared" si="165"/>
        <v>,</v>
      </c>
      <c r="Y759" s="14">
        <f t="shared" si="166"/>
        <v>2012</v>
      </c>
      <c r="Z759" s="14" t="s">
        <v>72</v>
      </c>
    </row>
    <row r="760" spans="1:26" ht="29" x14ac:dyDescent="0.35">
      <c r="A760" t="s">
        <v>42</v>
      </c>
      <c r="B760" s="13">
        <f>VLOOKUP(Table4[[#This Row],[Crop]],Crop!$A$2:$B$5,2,FALSE)</f>
        <v>11</v>
      </c>
      <c r="C760" t="s">
        <v>52</v>
      </c>
      <c r="D760" s="14">
        <f>VLOOKUP(Table4[[#This Row],[District]],district!$A$2:$B$37,2,FALSE)</f>
        <v>21</v>
      </c>
      <c r="E760">
        <v>2013</v>
      </c>
      <c r="F760">
        <v>5.39</v>
      </c>
      <c r="G760">
        <v>8</v>
      </c>
      <c r="H760">
        <v>18.05</v>
      </c>
      <c r="L760" s="15" t="s">
        <v>68</v>
      </c>
      <c r="M760" s="14" t="s">
        <v>71</v>
      </c>
      <c r="N760" s="14" t="str">
        <f t="shared" si="144"/>
        <v>,</v>
      </c>
      <c r="O760" s="14">
        <f t="shared" si="156"/>
        <v>11</v>
      </c>
      <c r="P760" s="14" t="str">
        <f t="shared" si="157"/>
        <v>,</v>
      </c>
      <c r="Q760" s="14">
        <f t="shared" si="158"/>
        <v>21</v>
      </c>
      <c r="R760" s="14" t="str">
        <f t="shared" si="159"/>
        <v>,</v>
      </c>
      <c r="S760" s="14">
        <f t="shared" si="160"/>
        <v>8</v>
      </c>
      <c r="T760" s="14" t="str">
        <f t="shared" si="161"/>
        <v>,</v>
      </c>
      <c r="U760" s="14">
        <f t="shared" si="162"/>
        <v>5.39</v>
      </c>
      <c r="V760" s="14" t="str">
        <f t="shared" si="163"/>
        <v>,</v>
      </c>
      <c r="W760" s="14">
        <f t="shared" si="164"/>
        <v>18.05</v>
      </c>
      <c r="X760" s="14" t="str">
        <f t="shared" si="165"/>
        <v>,</v>
      </c>
      <c r="Y760" s="14">
        <f t="shared" si="166"/>
        <v>2013</v>
      </c>
      <c r="Z760" s="14" t="s">
        <v>72</v>
      </c>
    </row>
    <row r="761" spans="1:26" ht="29" x14ac:dyDescent="0.35">
      <c r="A761" t="s">
        <v>42</v>
      </c>
      <c r="B761" s="13">
        <f>VLOOKUP(Table4[[#This Row],[Crop]],Crop!$A$2:$B$5,2,FALSE)</f>
        <v>11</v>
      </c>
      <c r="C761" t="s">
        <v>52</v>
      </c>
      <c r="D761" s="14">
        <f>VLOOKUP(Table4[[#This Row],[District]],district!$A$2:$B$37,2,FALSE)</f>
        <v>21</v>
      </c>
      <c r="E761">
        <v>2014</v>
      </c>
      <c r="F761">
        <v>10.39</v>
      </c>
      <c r="G761">
        <v>18</v>
      </c>
      <c r="H761">
        <v>15.46</v>
      </c>
      <c r="L761" s="15" t="s">
        <v>68</v>
      </c>
      <c r="M761" s="14" t="s">
        <v>71</v>
      </c>
      <c r="N761" s="14" t="str">
        <f t="shared" si="144"/>
        <v>,</v>
      </c>
      <c r="O761" s="14">
        <f t="shared" si="156"/>
        <v>11</v>
      </c>
      <c r="P761" s="14" t="str">
        <f t="shared" si="157"/>
        <v>,</v>
      </c>
      <c r="Q761" s="14">
        <f t="shared" si="158"/>
        <v>21</v>
      </c>
      <c r="R761" s="14" t="str">
        <f t="shared" si="159"/>
        <v>,</v>
      </c>
      <c r="S761" s="14">
        <f t="shared" si="160"/>
        <v>18</v>
      </c>
      <c r="T761" s="14" t="str">
        <f t="shared" si="161"/>
        <v>,</v>
      </c>
      <c r="U761" s="14">
        <f t="shared" si="162"/>
        <v>10.39</v>
      </c>
      <c r="V761" s="14" t="str">
        <f t="shared" si="163"/>
        <v>,</v>
      </c>
      <c r="W761" s="14">
        <f t="shared" si="164"/>
        <v>15.46</v>
      </c>
      <c r="X761" s="14" t="str">
        <f t="shared" si="165"/>
        <v>,</v>
      </c>
      <c r="Y761" s="14">
        <f t="shared" si="166"/>
        <v>2014</v>
      </c>
      <c r="Z761" s="14" t="s">
        <v>72</v>
      </c>
    </row>
    <row r="762" spans="1:26" ht="29" x14ac:dyDescent="0.35">
      <c r="A762" t="s">
        <v>42</v>
      </c>
      <c r="B762" s="13">
        <f>VLOOKUP(Table4[[#This Row],[Crop]],Crop!$A$2:$B$5,2,FALSE)</f>
        <v>11</v>
      </c>
      <c r="C762" t="s">
        <v>52</v>
      </c>
      <c r="D762" s="14">
        <f>VLOOKUP(Table4[[#This Row],[District]],district!$A$2:$B$37,2,FALSE)</f>
        <v>21</v>
      </c>
      <c r="E762">
        <v>2015</v>
      </c>
      <c r="F762">
        <v>9.24</v>
      </c>
      <c r="G762">
        <v>16</v>
      </c>
      <c r="H762">
        <v>15.47</v>
      </c>
      <c r="L762" s="15" t="s">
        <v>68</v>
      </c>
      <c r="M762" s="14" t="s">
        <v>71</v>
      </c>
      <c r="N762" s="14" t="str">
        <f t="shared" si="144"/>
        <v>,</v>
      </c>
      <c r="O762" s="14">
        <f t="shared" si="156"/>
        <v>11</v>
      </c>
      <c r="P762" s="14" t="str">
        <f t="shared" si="157"/>
        <v>,</v>
      </c>
      <c r="Q762" s="14">
        <f t="shared" si="158"/>
        <v>21</v>
      </c>
      <c r="R762" s="14" t="str">
        <f t="shared" si="159"/>
        <v>,</v>
      </c>
      <c r="S762" s="14">
        <f t="shared" si="160"/>
        <v>16</v>
      </c>
      <c r="T762" s="14" t="str">
        <f t="shared" si="161"/>
        <v>,</v>
      </c>
      <c r="U762" s="14">
        <f t="shared" si="162"/>
        <v>9.24</v>
      </c>
      <c r="V762" s="14" t="str">
        <f t="shared" si="163"/>
        <v>,</v>
      </c>
      <c r="W762" s="14">
        <f t="shared" si="164"/>
        <v>15.47</v>
      </c>
      <c r="X762" s="14" t="str">
        <f t="shared" si="165"/>
        <v>,</v>
      </c>
      <c r="Y762" s="14">
        <f t="shared" si="166"/>
        <v>2015</v>
      </c>
      <c r="Z762" s="14" t="s">
        <v>72</v>
      </c>
    </row>
    <row r="763" spans="1:26" ht="29" x14ac:dyDescent="0.35">
      <c r="A763" t="s">
        <v>42</v>
      </c>
      <c r="B763" s="13">
        <f>VLOOKUP(Table4[[#This Row],[Crop]],Crop!$A$2:$B$5,2,FALSE)</f>
        <v>11</v>
      </c>
      <c r="C763" t="s">
        <v>52</v>
      </c>
      <c r="D763" s="14">
        <f>VLOOKUP(Table4[[#This Row],[District]],district!$A$2:$B$37,2,FALSE)</f>
        <v>21</v>
      </c>
      <c r="E763">
        <v>2016</v>
      </c>
      <c r="F763">
        <v>10.25</v>
      </c>
      <c r="G763">
        <v>15</v>
      </c>
      <c r="H763">
        <v>18.309999999999999</v>
      </c>
      <c r="L763" s="15" t="s">
        <v>68</v>
      </c>
      <c r="M763" s="14" t="s">
        <v>71</v>
      </c>
      <c r="N763" s="14" t="str">
        <f t="shared" si="144"/>
        <v>,</v>
      </c>
      <c r="O763" s="14">
        <f t="shared" si="156"/>
        <v>11</v>
      </c>
      <c r="P763" s="14" t="str">
        <f t="shared" si="157"/>
        <v>,</v>
      </c>
      <c r="Q763" s="14">
        <f t="shared" si="158"/>
        <v>21</v>
      </c>
      <c r="R763" s="14" t="str">
        <f t="shared" si="159"/>
        <v>,</v>
      </c>
      <c r="S763" s="14">
        <f t="shared" si="160"/>
        <v>15</v>
      </c>
      <c r="T763" s="14" t="str">
        <f t="shared" si="161"/>
        <v>,</v>
      </c>
      <c r="U763" s="14">
        <f t="shared" si="162"/>
        <v>10.25</v>
      </c>
      <c r="V763" s="14" t="str">
        <f t="shared" si="163"/>
        <v>,</v>
      </c>
      <c r="W763" s="14">
        <f t="shared" si="164"/>
        <v>18.309999999999999</v>
      </c>
      <c r="X763" s="14" t="str">
        <f t="shared" si="165"/>
        <v>,</v>
      </c>
      <c r="Y763" s="14">
        <f t="shared" si="166"/>
        <v>2016</v>
      </c>
      <c r="Z763" s="14" t="s">
        <v>72</v>
      </c>
    </row>
    <row r="764" spans="1:26" ht="29" x14ac:dyDescent="0.35">
      <c r="A764" t="s">
        <v>42</v>
      </c>
      <c r="B764" s="13">
        <f>VLOOKUP(Table4[[#This Row],[Crop]],Crop!$A$2:$B$5,2,FALSE)</f>
        <v>11</v>
      </c>
      <c r="C764" t="s">
        <v>52</v>
      </c>
      <c r="D764" s="14">
        <f>VLOOKUP(Table4[[#This Row],[District]],district!$A$2:$B$37,2,FALSE)</f>
        <v>21</v>
      </c>
      <c r="E764">
        <v>2017</v>
      </c>
      <c r="F764">
        <v>9.1</v>
      </c>
      <c r="G764">
        <v>15</v>
      </c>
      <c r="H764">
        <v>16.25</v>
      </c>
      <c r="L764" s="15" t="s">
        <v>68</v>
      </c>
      <c r="M764" s="14" t="s">
        <v>71</v>
      </c>
      <c r="N764" s="14" t="str">
        <f t="shared" si="144"/>
        <v>,</v>
      </c>
      <c r="O764" s="14">
        <f t="shared" si="156"/>
        <v>11</v>
      </c>
      <c r="P764" s="14" t="str">
        <f t="shared" si="157"/>
        <v>,</v>
      </c>
      <c r="Q764" s="14">
        <f t="shared" si="158"/>
        <v>21</v>
      </c>
      <c r="R764" s="14" t="str">
        <f t="shared" si="159"/>
        <v>,</v>
      </c>
      <c r="S764" s="14">
        <f t="shared" si="160"/>
        <v>15</v>
      </c>
      <c r="T764" s="14" t="str">
        <f t="shared" si="161"/>
        <v>,</v>
      </c>
      <c r="U764" s="14">
        <f t="shared" si="162"/>
        <v>9.1</v>
      </c>
      <c r="V764" s="14" t="str">
        <f t="shared" si="163"/>
        <v>,</v>
      </c>
      <c r="W764" s="14">
        <f t="shared" si="164"/>
        <v>16.25</v>
      </c>
      <c r="X764" s="14" t="str">
        <f t="shared" si="165"/>
        <v>,</v>
      </c>
      <c r="Y764" s="14">
        <f t="shared" si="166"/>
        <v>2017</v>
      </c>
      <c r="Z764" s="14" t="s">
        <v>72</v>
      </c>
    </row>
    <row r="765" spans="1:26" ht="29" x14ac:dyDescent="0.35">
      <c r="A765" t="s">
        <v>42</v>
      </c>
      <c r="B765" s="13">
        <f>VLOOKUP(Table4[[#This Row],[Crop]],Crop!$A$2:$B$5,2,FALSE)</f>
        <v>11</v>
      </c>
      <c r="C765" t="s">
        <v>52</v>
      </c>
      <c r="D765" s="14">
        <f>VLOOKUP(Table4[[#This Row],[District]],district!$A$2:$B$37,2,FALSE)</f>
        <v>21</v>
      </c>
      <c r="E765">
        <v>2018</v>
      </c>
      <c r="F765">
        <v>11.22</v>
      </c>
      <c r="G765">
        <v>16</v>
      </c>
      <c r="H765">
        <v>18.79</v>
      </c>
      <c r="L765" s="15" t="s">
        <v>68</v>
      </c>
      <c r="M765" s="14" t="s">
        <v>71</v>
      </c>
      <c r="N765" s="14" t="str">
        <f t="shared" si="144"/>
        <v>,</v>
      </c>
      <c r="O765" s="14">
        <f t="shared" si="156"/>
        <v>11</v>
      </c>
      <c r="P765" s="14" t="str">
        <f t="shared" si="157"/>
        <v>,</v>
      </c>
      <c r="Q765" s="14">
        <f t="shared" si="158"/>
        <v>21</v>
      </c>
      <c r="R765" s="14" t="str">
        <f t="shared" si="159"/>
        <v>,</v>
      </c>
      <c r="S765" s="14">
        <f t="shared" si="160"/>
        <v>16</v>
      </c>
      <c r="T765" s="14" t="str">
        <f t="shared" si="161"/>
        <v>,</v>
      </c>
      <c r="U765" s="14">
        <f t="shared" si="162"/>
        <v>11.22</v>
      </c>
      <c r="V765" s="14" t="str">
        <f t="shared" si="163"/>
        <v>,</v>
      </c>
      <c r="W765" s="14">
        <f t="shared" si="164"/>
        <v>18.79</v>
      </c>
      <c r="X765" s="14" t="str">
        <f t="shared" si="165"/>
        <v>,</v>
      </c>
      <c r="Y765" s="14">
        <f t="shared" si="166"/>
        <v>2018</v>
      </c>
      <c r="Z765" s="14" t="s">
        <v>72</v>
      </c>
    </row>
    <row r="766" spans="1:26" ht="29" x14ac:dyDescent="0.35">
      <c r="A766" t="s">
        <v>42</v>
      </c>
      <c r="B766" s="13">
        <f>VLOOKUP(Table4[[#This Row],[Crop]],Crop!$A$2:$B$5,2,FALSE)</f>
        <v>11</v>
      </c>
      <c r="C766" t="s">
        <v>52</v>
      </c>
      <c r="D766" s="14">
        <f>VLOOKUP(Table4[[#This Row],[District]],district!$A$2:$B$37,2,FALSE)</f>
        <v>21</v>
      </c>
      <c r="E766">
        <v>2019</v>
      </c>
      <c r="F766">
        <v>13.62</v>
      </c>
      <c r="G766">
        <v>20</v>
      </c>
      <c r="H766">
        <v>18.25</v>
      </c>
      <c r="L766" s="15" t="s">
        <v>68</v>
      </c>
      <c r="M766" s="14" t="s">
        <v>71</v>
      </c>
      <c r="N766" s="14" t="str">
        <f t="shared" si="144"/>
        <v>,</v>
      </c>
      <c r="O766" s="14">
        <f t="shared" si="156"/>
        <v>11</v>
      </c>
      <c r="P766" s="14" t="str">
        <f t="shared" si="157"/>
        <v>,</v>
      </c>
      <c r="Q766" s="14">
        <f t="shared" si="158"/>
        <v>21</v>
      </c>
      <c r="R766" s="14" t="str">
        <f t="shared" si="159"/>
        <v>,</v>
      </c>
      <c r="S766" s="14">
        <f t="shared" si="160"/>
        <v>20</v>
      </c>
      <c r="T766" s="14" t="str">
        <f t="shared" si="161"/>
        <v>,</v>
      </c>
      <c r="U766" s="14">
        <f t="shared" si="162"/>
        <v>13.62</v>
      </c>
      <c r="V766" s="14" t="str">
        <f t="shared" si="163"/>
        <v>,</v>
      </c>
      <c r="W766" s="14">
        <f t="shared" si="164"/>
        <v>18.25</v>
      </c>
      <c r="X766" s="14" t="str">
        <f t="shared" si="165"/>
        <v>,</v>
      </c>
      <c r="Y766" s="14">
        <f t="shared" si="166"/>
        <v>2019</v>
      </c>
      <c r="Z766" s="14" t="s">
        <v>72</v>
      </c>
    </row>
    <row r="767" spans="1:26" ht="29" x14ac:dyDescent="0.35">
      <c r="A767" t="s">
        <v>42</v>
      </c>
      <c r="B767" s="13">
        <f>VLOOKUP(Table4[[#This Row],[Crop]],Crop!$A$2:$B$5,2,FALSE)</f>
        <v>11</v>
      </c>
      <c r="C767" t="s">
        <v>52</v>
      </c>
      <c r="D767" s="14">
        <f>VLOOKUP(Table4[[#This Row],[District]],district!$A$2:$B$37,2,FALSE)</f>
        <v>21</v>
      </c>
      <c r="E767">
        <v>2020</v>
      </c>
      <c r="F767">
        <v>12.7</v>
      </c>
      <c r="G767">
        <v>13</v>
      </c>
      <c r="H767">
        <v>24.42</v>
      </c>
      <c r="L767" s="15" t="s">
        <v>68</v>
      </c>
      <c r="M767" s="14" t="s">
        <v>71</v>
      </c>
      <c r="N767" s="14" t="str">
        <f t="shared" ref="N767:N830" si="167">N766</f>
        <v>,</v>
      </c>
      <c r="O767" s="14">
        <f t="shared" si="156"/>
        <v>11</v>
      </c>
      <c r="P767" s="14" t="str">
        <f t="shared" si="157"/>
        <v>,</v>
      </c>
      <c r="Q767" s="14">
        <f t="shared" si="158"/>
        <v>21</v>
      </c>
      <c r="R767" s="14" t="str">
        <f t="shared" si="159"/>
        <v>,</v>
      </c>
      <c r="S767" s="14">
        <f t="shared" si="160"/>
        <v>13</v>
      </c>
      <c r="T767" s="14" t="str">
        <f t="shared" si="161"/>
        <v>,</v>
      </c>
      <c r="U767" s="14">
        <f t="shared" si="162"/>
        <v>12.7</v>
      </c>
      <c r="V767" s="14" t="str">
        <f t="shared" si="163"/>
        <v>,</v>
      </c>
      <c r="W767" s="14">
        <f t="shared" si="164"/>
        <v>24.42</v>
      </c>
      <c r="X767" s="14" t="str">
        <f t="shared" si="165"/>
        <v>,</v>
      </c>
      <c r="Y767" s="14">
        <f t="shared" si="166"/>
        <v>2020</v>
      </c>
      <c r="Z767" s="14" t="s">
        <v>72</v>
      </c>
    </row>
    <row r="768" spans="1:26" ht="29" x14ac:dyDescent="0.35">
      <c r="A768" t="s">
        <v>42</v>
      </c>
      <c r="B768" s="13">
        <f>VLOOKUP(Table4[[#This Row],[Crop]],Crop!$A$2:$B$5,2,FALSE)</f>
        <v>11</v>
      </c>
      <c r="C768" t="s">
        <v>52</v>
      </c>
      <c r="D768" s="14">
        <f>VLOOKUP(Table4[[#This Row],[District]],district!$A$2:$B$37,2,FALSE)</f>
        <v>21</v>
      </c>
      <c r="E768">
        <v>2021</v>
      </c>
      <c r="F768">
        <v>13.14</v>
      </c>
      <c r="G768">
        <v>13</v>
      </c>
      <c r="H768">
        <v>25.27</v>
      </c>
      <c r="K768" s="2"/>
      <c r="L768" s="15" t="s">
        <v>68</v>
      </c>
      <c r="M768" s="14" t="s">
        <v>71</v>
      </c>
      <c r="N768" s="14" t="str">
        <f t="shared" si="167"/>
        <v>,</v>
      </c>
      <c r="O768" s="14">
        <f t="shared" si="156"/>
        <v>11</v>
      </c>
      <c r="P768" s="14" t="str">
        <f t="shared" si="157"/>
        <v>,</v>
      </c>
      <c r="Q768" s="14">
        <f t="shared" si="158"/>
        <v>21</v>
      </c>
      <c r="R768" s="14" t="str">
        <f t="shared" si="159"/>
        <v>,</v>
      </c>
      <c r="S768" s="14">
        <f t="shared" si="160"/>
        <v>13</v>
      </c>
      <c r="T768" s="14" t="str">
        <f t="shared" si="161"/>
        <v>,</v>
      </c>
      <c r="U768" s="14">
        <f t="shared" si="162"/>
        <v>13.14</v>
      </c>
      <c r="V768" s="14" t="str">
        <f t="shared" si="163"/>
        <v>,</v>
      </c>
      <c r="W768" s="14">
        <f t="shared" si="164"/>
        <v>25.27</v>
      </c>
      <c r="X768" s="14" t="str">
        <f t="shared" si="165"/>
        <v>,</v>
      </c>
      <c r="Y768" s="14">
        <f t="shared" si="166"/>
        <v>2021</v>
      </c>
      <c r="Z768" s="14" t="s">
        <v>72</v>
      </c>
    </row>
    <row r="769" spans="1:26" ht="29" hidden="1" x14ac:dyDescent="0.35">
      <c r="A769" t="s">
        <v>42</v>
      </c>
      <c r="B769" s="13">
        <f>VLOOKUP(Table4[[#This Row],[Crop]],Crop!$A$2:$B$5,2,FALSE)</f>
        <v>11</v>
      </c>
      <c r="C769" t="s">
        <v>57</v>
      </c>
      <c r="D769" s="14">
        <f>VLOOKUP(Table4[[#This Row],[District]],district!$A$2:$B$37,2,FALSE)</f>
        <v>4</v>
      </c>
      <c r="E769">
        <v>1990</v>
      </c>
      <c r="L769" s="15" t="s">
        <v>68</v>
      </c>
      <c r="M769" s="14" t="s">
        <v>71</v>
      </c>
      <c r="N769" s="14" t="str">
        <f t="shared" si="167"/>
        <v>,</v>
      </c>
      <c r="O769" s="14">
        <f t="shared" si="156"/>
        <v>11</v>
      </c>
      <c r="P769" s="14" t="str">
        <f t="shared" si="157"/>
        <v>,</v>
      </c>
      <c r="Q769" s="14">
        <f t="shared" si="158"/>
        <v>4</v>
      </c>
      <c r="R769" s="14" t="str">
        <f t="shared" si="159"/>
        <v>,</v>
      </c>
      <c r="S769" s="14">
        <f t="shared" si="160"/>
        <v>0</v>
      </c>
      <c r="T769" s="14" t="str">
        <f t="shared" si="161"/>
        <v>,</v>
      </c>
      <c r="U769" s="14">
        <f t="shared" si="162"/>
        <v>0</v>
      </c>
      <c r="V769" s="14" t="str">
        <f t="shared" si="163"/>
        <v>,</v>
      </c>
      <c r="W769" s="14">
        <f t="shared" si="164"/>
        <v>0</v>
      </c>
      <c r="X769" s="14" t="str">
        <f t="shared" si="165"/>
        <v>,</v>
      </c>
      <c r="Y769" s="14">
        <f t="shared" si="166"/>
        <v>1990</v>
      </c>
      <c r="Z769" s="14" t="s">
        <v>72</v>
      </c>
    </row>
    <row r="770" spans="1:26" ht="29" hidden="1" x14ac:dyDescent="0.35">
      <c r="A770" t="s">
        <v>42</v>
      </c>
      <c r="B770" s="13">
        <f>VLOOKUP(Table4[[#This Row],[Crop]],Crop!$A$2:$B$5,2,FALSE)</f>
        <v>11</v>
      </c>
      <c r="C770" t="s">
        <v>57</v>
      </c>
      <c r="D770" s="14">
        <f>VLOOKUP(Table4[[#This Row],[District]],district!$A$2:$B$37,2,FALSE)</f>
        <v>4</v>
      </c>
      <c r="E770">
        <v>1991</v>
      </c>
      <c r="L770" s="15" t="s">
        <v>68</v>
      </c>
      <c r="M770" s="14" t="s">
        <v>71</v>
      </c>
      <c r="N770" s="14" t="str">
        <f t="shared" si="167"/>
        <v>,</v>
      </c>
      <c r="O770" s="14">
        <f t="shared" si="156"/>
        <v>11</v>
      </c>
      <c r="P770" s="14" t="str">
        <f t="shared" si="157"/>
        <v>,</v>
      </c>
      <c r="Q770" s="14">
        <f t="shared" si="158"/>
        <v>4</v>
      </c>
      <c r="R770" s="14" t="str">
        <f t="shared" si="159"/>
        <v>,</v>
      </c>
      <c r="S770" s="14">
        <f t="shared" si="160"/>
        <v>0</v>
      </c>
      <c r="T770" s="14" t="str">
        <f t="shared" si="161"/>
        <v>,</v>
      </c>
      <c r="U770" s="14">
        <f t="shared" si="162"/>
        <v>0</v>
      </c>
      <c r="V770" s="14" t="str">
        <f t="shared" si="163"/>
        <v>,</v>
      </c>
      <c r="W770" s="14">
        <f t="shared" si="164"/>
        <v>0</v>
      </c>
      <c r="X770" s="14" t="str">
        <f t="shared" si="165"/>
        <v>,</v>
      </c>
      <c r="Y770" s="14">
        <f t="shared" si="166"/>
        <v>1991</v>
      </c>
      <c r="Z770" s="14" t="s">
        <v>72</v>
      </c>
    </row>
    <row r="771" spans="1:26" ht="29" hidden="1" x14ac:dyDescent="0.35">
      <c r="A771" t="s">
        <v>42</v>
      </c>
      <c r="B771" s="13">
        <f>VLOOKUP(Table4[[#This Row],[Crop]],Crop!$A$2:$B$5,2,FALSE)</f>
        <v>11</v>
      </c>
      <c r="C771" t="s">
        <v>57</v>
      </c>
      <c r="D771" s="14">
        <f>VLOOKUP(Table4[[#This Row],[District]],district!$A$2:$B$37,2,FALSE)</f>
        <v>4</v>
      </c>
      <c r="E771">
        <v>1992</v>
      </c>
      <c r="L771" s="15" t="s">
        <v>68</v>
      </c>
      <c r="M771" s="14" t="s">
        <v>71</v>
      </c>
      <c r="N771" s="14" t="str">
        <f t="shared" si="167"/>
        <v>,</v>
      </c>
      <c r="O771" s="14">
        <f t="shared" si="156"/>
        <v>11</v>
      </c>
      <c r="P771" s="14" t="str">
        <f t="shared" si="157"/>
        <v>,</v>
      </c>
      <c r="Q771" s="14">
        <f t="shared" si="158"/>
        <v>4</v>
      </c>
      <c r="R771" s="14" t="str">
        <f t="shared" si="159"/>
        <v>,</v>
      </c>
      <c r="S771" s="14">
        <f t="shared" si="160"/>
        <v>0</v>
      </c>
      <c r="T771" s="14" t="str">
        <f t="shared" si="161"/>
        <v>,</v>
      </c>
      <c r="U771" s="14">
        <f t="shared" si="162"/>
        <v>0</v>
      </c>
      <c r="V771" s="14" t="str">
        <f t="shared" si="163"/>
        <v>,</v>
      </c>
      <c r="W771" s="14">
        <f t="shared" si="164"/>
        <v>0</v>
      </c>
      <c r="X771" s="14" t="str">
        <f t="shared" si="165"/>
        <v>,</v>
      </c>
      <c r="Y771" s="14">
        <f t="shared" si="166"/>
        <v>1992</v>
      </c>
      <c r="Z771" s="14" t="s">
        <v>72</v>
      </c>
    </row>
    <row r="772" spans="1:26" ht="29" x14ac:dyDescent="0.35">
      <c r="A772" t="s">
        <v>42</v>
      </c>
      <c r="B772" s="13">
        <f>VLOOKUP(Table4[[#This Row],[Crop]],Crop!$A$2:$B$5,2,FALSE)</f>
        <v>11</v>
      </c>
      <c r="C772" t="s">
        <v>57</v>
      </c>
      <c r="D772" s="14">
        <f>VLOOKUP(Table4[[#This Row],[District]],district!$A$2:$B$37,2,FALSE)</f>
        <v>4</v>
      </c>
      <c r="E772">
        <v>1993</v>
      </c>
      <c r="F772">
        <v>0.76</v>
      </c>
      <c r="G772">
        <v>1</v>
      </c>
      <c r="H772">
        <v>20.36</v>
      </c>
      <c r="L772" s="15" t="s">
        <v>68</v>
      </c>
      <c r="M772" s="14" t="s">
        <v>71</v>
      </c>
      <c r="N772" s="14" t="str">
        <f t="shared" si="167"/>
        <v>,</v>
      </c>
      <c r="O772" s="14">
        <f t="shared" si="156"/>
        <v>11</v>
      </c>
      <c r="P772" s="14" t="str">
        <f t="shared" si="157"/>
        <v>,</v>
      </c>
      <c r="Q772" s="14">
        <f t="shared" si="158"/>
        <v>4</v>
      </c>
      <c r="R772" s="14" t="str">
        <f t="shared" si="159"/>
        <v>,</v>
      </c>
      <c r="S772" s="14">
        <f t="shared" si="160"/>
        <v>1</v>
      </c>
      <c r="T772" s="14" t="str">
        <f t="shared" si="161"/>
        <v>,</v>
      </c>
      <c r="U772" s="14">
        <f t="shared" si="162"/>
        <v>0.76</v>
      </c>
      <c r="V772" s="14" t="str">
        <f t="shared" si="163"/>
        <v>,</v>
      </c>
      <c r="W772" s="14">
        <f t="shared" si="164"/>
        <v>20.36</v>
      </c>
      <c r="X772" s="14" t="str">
        <f t="shared" si="165"/>
        <v>,</v>
      </c>
      <c r="Y772" s="14">
        <f t="shared" si="166"/>
        <v>1993</v>
      </c>
      <c r="Z772" s="14" t="s">
        <v>72</v>
      </c>
    </row>
    <row r="773" spans="1:26" ht="29" hidden="1" x14ac:dyDescent="0.35">
      <c r="A773" t="s">
        <v>42</v>
      </c>
      <c r="B773" s="13">
        <f>VLOOKUP(Table4[[#This Row],[Crop]],Crop!$A$2:$B$5,2,FALSE)</f>
        <v>11</v>
      </c>
      <c r="C773" t="s">
        <v>57</v>
      </c>
      <c r="D773" s="14">
        <f>VLOOKUP(Table4[[#This Row],[District]],district!$A$2:$B$37,2,FALSE)</f>
        <v>4</v>
      </c>
      <c r="E773">
        <v>1994</v>
      </c>
      <c r="L773" s="15" t="s">
        <v>68</v>
      </c>
      <c r="M773" s="14" t="s">
        <v>71</v>
      </c>
      <c r="N773" s="14" t="str">
        <f t="shared" si="167"/>
        <v>,</v>
      </c>
      <c r="O773" s="14">
        <f t="shared" si="156"/>
        <v>11</v>
      </c>
      <c r="P773" s="14" t="str">
        <f t="shared" si="157"/>
        <v>,</v>
      </c>
      <c r="Q773" s="14">
        <f t="shared" si="158"/>
        <v>4</v>
      </c>
      <c r="R773" s="14" t="str">
        <f t="shared" si="159"/>
        <v>,</v>
      </c>
      <c r="S773" s="14">
        <f t="shared" si="160"/>
        <v>0</v>
      </c>
      <c r="T773" s="14" t="str">
        <f t="shared" si="161"/>
        <v>,</v>
      </c>
      <c r="U773" s="14">
        <f t="shared" si="162"/>
        <v>0</v>
      </c>
      <c r="V773" s="14" t="str">
        <f t="shared" si="163"/>
        <v>,</v>
      </c>
      <c r="W773" s="14">
        <f t="shared" si="164"/>
        <v>0</v>
      </c>
      <c r="X773" s="14" t="str">
        <f t="shared" si="165"/>
        <v>,</v>
      </c>
      <c r="Y773" s="14">
        <f t="shared" si="166"/>
        <v>1994</v>
      </c>
      <c r="Z773" s="14" t="s">
        <v>72</v>
      </c>
    </row>
    <row r="774" spans="1:26" ht="29" x14ac:dyDescent="0.35">
      <c r="A774" t="s">
        <v>42</v>
      </c>
      <c r="B774" s="13">
        <f>VLOOKUP(Table4[[#This Row],[Crop]],Crop!$A$2:$B$5,2,FALSE)</f>
        <v>11</v>
      </c>
      <c r="C774" t="s">
        <v>57</v>
      </c>
      <c r="D774" s="14">
        <f>VLOOKUP(Table4[[#This Row],[District]],district!$A$2:$B$37,2,FALSE)</f>
        <v>4</v>
      </c>
      <c r="E774">
        <v>1995</v>
      </c>
      <c r="F774">
        <v>0.53</v>
      </c>
      <c r="G774">
        <v>1</v>
      </c>
      <c r="H774">
        <v>14.2</v>
      </c>
      <c r="L774" s="15" t="s">
        <v>68</v>
      </c>
      <c r="M774" s="14" t="s">
        <v>71</v>
      </c>
      <c r="N774" s="14" t="str">
        <f t="shared" si="167"/>
        <v>,</v>
      </c>
      <c r="O774" s="14">
        <f t="shared" si="156"/>
        <v>11</v>
      </c>
      <c r="P774" s="14" t="str">
        <f t="shared" si="157"/>
        <v>,</v>
      </c>
      <c r="Q774" s="14">
        <f t="shared" si="158"/>
        <v>4</v>
      </c>
      <c r="R774" s="14" t="str">
        <f t="shared" si="159"/>
        <v>,</v>
      </c>
      <c r="S774" s="14">
        <f t="shared" si="160"/>
        <v>1</v>
      </c>
      <c r="T774" s="14" t="str">
        <f t="shared" si="161"/>
        <v>,</v>
      </c>
      <c r="U774" s="14">
        <f t="shared" si="162"/>
        <v>0.53</v>
      </c>
      <c r="V774" s="14" t="str">
        <f t="shared" si="163"/>
        <v>,</v>
      </c>
      <c r="W774" s="14">
        <f t="shared" si="164"/>
        <v>14.2</v>
      </c>
      <c r="X774" s="14" t="str">
        <f t="shared" si="165"/>
        <v>,</v>
      </c>
      <c r="Y774" s="14">
        <f t="shared" si="166"/>
        <v>1995</v>
      </c>
      <c r="Z774" s="14" t="s">
        <v>72</v>
      </c>
    </row>
    <row r="775" spans="1:26" ht="29" x14ac:dyDescent="0.35">
      <c r="A775" t="s">
        <v>42</v>
      </c>
      <c r="B775" s="13">
        <f>VLOOKUP(Table4[[#This Row],[Crop]],Crop!$A$2:$B$5,2,FALSE)</f>
        <v>11</v>
      </c>
      <c r="C775" t="s">
        <v>57</v>
      </c>
      <c r="D775" s="14">
        <f>VLOOKUP(Table4[[#This Row],[District]],district!$A$2:$B$37,2,FALSE)</f>
        <v>4</v>
      </c>
      <c r="E775">
        <v>1996</v>
      </c>
      <c r="F775">
        <v>0.49</v>
      </c>
      <c r="G775">
        <v>1</v>
      </c>
      <c r="H775">
        <v>13.13</v>
      </c>
      <c r="L775" s="15" t="s">
        <v>68</v>
      </c>
      <c r="M775" s="14" t="s">
        <v>71</v>
      </c>
      <c r="N775" s="14" t="str">
        <f t="shared" si="167"/>
        <v>,</v>
      </c>
      <c r="O775" s="14">
        <f t="shared" si="156"/>
        <v>11</v>
      </c>
      <c r="P775" s="14" t="str">
        <f t="shared" si="157"/>
        <v>,</v>
      </c>
      <c r="Q775" s="14">
        <f t="shared" si="158"/>
        <v>4</v>
      </c>
      <c r="R775" s="14" t="str">
        <f t="shared" si="159"/>
        <v>,</v>
      </c>
      <c r="S775" s="14">
        <f t="shared" si="160"/>
        <v>1</v>
      </c>
      <c r="T775" s="14" t="str">
        <f t="shared" si="161"/>
        <v>,</v>
      </c>
      <c r="U775" s="14">
        <f t="shared" si="162"/>
        <v>0.49</v>
      </c>
      <c r="V775" s="14" t="str">
        <f t="shared" si="163"/>
        <v>,</v>
      </c>
      <c r="W775" s="14">
        <f t="shared" si="164"/>
        <v>13.13</v>
      </c>
      <c r="X775" s="14" t="str">
        <f t="shared" si="165"/>
        <v>,</v>
      </c>
      <c r="Y775" s="14">
        <f t="shared" si="166"/>
        <v>1996</v>
      </c>
      <c r="Z775" s="14" t="s">
        <v>72</v>
      </c>
    </row>
    <row r="776" spans="1:26" ht="29" x14ac:dyDescent="0.35">
      <c r="A776" t="s">
        <v>42</v>
      </c>
      <c r="B776" s="13">
        <f>VLOOKUP(Table4[[#This Row],[Crop]],Crop!$A$2:$B$5,2,FALSE)</f>
        <v>11</v>
      </c>
      <c r="C776" t="s">
        <v>57</v>
      </c>
      <c r="D776" s="14">
        <f>VLOOKUP(Table4[[#This Row],[District]],district!$A$2:$B$37,2,FALSE)</f>
        <v>4</v>
      </c>
      <c r="E776">
        <v>1997</v>
      </c>
      <c r="F776">
        <v>0.43</v>
      </c>
      <c r="G776">
        <v>1</v>
      </c>
      <c r="H776">
        <v>11.52</v>
      </c>
      <c r="L776" s="15" t="s">
        <v>68</v>
      </c>
      <c r="M776" s="14" t="s">
        <v>71</v>
      </c>
      <c r="N776" s="14" t="str">
        <f t="shared" si="167"/>
        <v>,</v>
      </c>
      <c r="O776" s="14">
        <f t="shared" si="156"/>
        <v>11</v>
      </c>
      <c r="P776" s="14" t="str">
        <f t="shared" si="157"/>
        <v>,</v>
      </c>
      <c r="Q776" s="14">
        <f t="shared" si="158"/>
        <v>4</v>
      </c>
      <c r="R776" s="14" t="str">
        <f t="shared" si="159"/>
        <v>,</v>
      </c>
      <c r="S776" s="14">
        <f t="shared" si="160"/>
        <v>1</v>
      </c>
      <c r="T776" s="14" t="str">
        <f t="shared" si="161"/>
        <v>,</v>
      </c>
      <c r="U776" s="14">
        <f t="shared" si="162"/>
        <v>0.43</v>
      </c>
      <c r="V776" s="14" t="str">
        <f t="shared" si="163"/>
        <v>,</v>
      </c>
      <c r="W776" s="14">
        <f t="shared" si="164"/>
        <v>11.52</v>
      </c>
      <c r="X776" s="14" t="str">
        <f t="shared" si="165"/>
        <v>,</v>
      </c>
      <c r="Y776" s="14">
        <f t="shared" si="166"/>
        <v>1997</v>
      </c>
      <c r="Z776" s="14" t="s">
        <v>72</v>
      </c>
    </row>
    <row r="777" spans="1:26" ht="29" x14ac:dyDescent="0.35">
      <c r="A777" t="s">
        <v>42</v>
      </c>
      <c r="B777" s="13">
        <f>VLOOKUP(Table4[[#This Row],[Crop]],Crop!$A$2:$B$5,2,FALSE)</f>
        <v>11</v>
      </c>
      <c r="C777" t="s">
        <v>57</v>
      </c>
      <c r="D777" s="14">
        <f>VLOOKUP(Table4[[#This Row],[District]],district!$A$2:$B$37,2,FALSE)</f>
        <v>4</v>
      </c>
      <c r="E777">
        <v>1998</v>
      </c>
      <c r="F777">
        <v>0.54</v>
      </c>
      <c r="G777">
        <v>1</v>
      </c>
      <c r="H777">
        <v>14.47</v>
      </c>
      <c r="L777" s="15" t="s">
        <v>68</v>
      </c>
      <c r="M777" s="14" t="s">
        <v>71</v>
      </c>
      <c r="N777" s="14" t="str">
        <f t="shared" si="167"/>
        <v>,</v>
      </c>
      <c r="O777" s="14">
        <f t="shared" si="156"/>
        <v>11</v>
      </c>
      <c r="P777" s="14" t="str">
        <f t="shared" si="157"/>
        <v>,</v>
      </c>
      <c r="Q777" s="14">
        <f t="shared" si="158"/>
        <v>4</v>
      </c>
      <c r="R777" s="14" t="str">
        <f t="shared" si="159"/>
        <v>,</v>
      </c>
      <c r="S777" s="14">
        <f t="shared" si="160"/>
        <v>1</v>
      </c>
      <c r="T777" s="14" t="str">
        <f t="shared" si="161"/>
        <v>,</v>
      </c>
      <c r="U777" s="14">
        <f t="shared" si="162"/>
        <v>0.54</v>
      </c>
      <c r="V777" s="14" t="str">
        <f t="shared" si="163"/>
        <v>,</v>
      </c>
      <c r="W777" s="14">
        <f t="shared" si="164"/>
        <v>14.47</v>
      </c>
      <c r="X777" s="14" t="str">
        <f t="shared" si="165"/>
        <v>,</v>
      </c>
      <c r="Y777" s="14">
        <f t="shared" si="166"/>
        <v>1998</v>
      </c>
      <c r="Z777" s="14" t="s">
        <v>72</v>
      </c>
    </row>
    <row r="778" spans="1:26" ht="29" x14ac:dyDescent="0.35">
      <c r="A778" t="s">
        <v>42</v>
      </c>
      <c r="B778" s="13">
        <f>VLOOKUP(Table4[[#This Row],[Crop]],Crop!$A$2:$B$5,2,FALSE)</f>
        <v>11</v>
      </c>
      <c r="C778" t="s">
        <v>57</v>
      </c>
      <c r="D778" s="14">
        <f>VLOOKUP(Table4[[#This Row],[District]],district!$A$2:$B$37,2,FALSE)</f>
        <v>4</v>
      </c>
      <c r="E778">
        <v>1999</v>
      </c>
      <c r="F778">
        <v>0.55000000000000004</v>
      </c>
      <c r="G778">
        <v>1</v>
      </c>
      <c r="H778">
        <v>14.74</v>
      </c>
      <c r="L778" s="15" t="s">
        <v>68</v>
      </c>
      <c r="M778" s="14" t="s">
        <v>71</v>
      </c>
      <c r="N778" s="14" t="str">
        <f t="shared" si="167"/>
        <v>,</v>
      </c>
      <c r="O778" s="14">
        <f t="shared" si="156"/>
        <v>11</v>
      </c>
      <c r="P778" s="14" t="str">
        <f t="shared" si="157"/>
        <v>,</v>
      </c>
      <c r="Q778" s="14">
        <f t="shared" si="158"/>
        <v>4</v>
      </c>
      <c r="R778" s="14" t="str">
        <f t="shared" si="159"/>
        <v>,</v>
      </c>
      <c r="S778" s="14">
        <f t="shared" si="160"/>
        <v>1</v>
      </c>
      <c r="T778" s="14" t="str">
        <f t="shared" si="161"/>
        <v>,</v>
      </c>
      <c r="U778" s="14">
        <f t="shared" si="162"/>
        <v>0.55000000000000004</v>
      </c>
      <c r="V778" s="14" t="str">
        <f t="shared" si="163"/>
        <v>,</v>
      </c>
      <c r="W778" s="14">
        <f t="shared" si="164"/>
        <v>14.74</v>
      </c>
      <c r="X778" s="14" t="str">
        <f t="shared" si="165"/>
        <v>,</v>
      </c>
      <c r="Y778" s="14">
        <f t="shared" si="166"/>
        <v>1999</v>
      </c>
      <c r="Z778" s="14" t="s">
        <v>72</v>
      </c>
    </row>
    <row r="779" spans="1:26" ht="29" hidden="1" x14ac:dyDescent="0.35">
      <c r="A779" t="s">
        <v>42</v>
      </c>
      <c r="B779" s="13">
        <f>VLOOKUP(Table4[[#This Row],[Crop]],Crop!$A$2:$B$5,2,FALSE)</f>
        <v>11</v>
      </c>
      <c r="C779" t="s">
        <v>57</v>
      </c>
      <c r="D779" s="14">
        <f>VLOOKUP(Table4[[#This Row],[District]],district!$A$2:$B$37,2,FALSE)</f>
        <v>4</v>
      </c>
      <c r="E779">
        <v>2000</v>
      </c>
      <c r="G779">
        <v>0</v>
      </c>
      <c r="L779" s="15" t="s">
        <v>68</v>
      </c>
      <c r="M779" s="14" t="s">
        <v>71</v>
      </c>
      <c r="N779" s="14" t="str">
        <f t="shared" si="167"/>
        <v>,</v>
      </c>
      <c r="O779" s="14">
        <f t="shared" si="156"/>
        <v>11</v>
      </c>
      <c r="P779" s="14" t="str">
        <f t="shared" si="157"/>
        <v>,</v>
      </c>
      <c r="Q779" s="14">
        <f t="shared" si="158"/>
        <v>4</v>
      </c>
      <c r="R779" s="14" t="str">
        <f t="shared" si="159"/>
        <v>,</v>
      </c>
      <c r="S779" s="14">
        <f t="shared" si="160"/>
        <v>0</v>
      </c>
      <c r="T779" s="14" t="str">
        <f t="shared" si="161"/>
        <v>,</v>
      </c>
      <c r="U779" s="14">
        <f t="shared" si="162"/>
        <v>0</v>
      </c>
      <c r="V779" s="14" t="str">
        <f t="shared" si="163"/>
        <v>,</v>
      </c>
      <c r="W779" s="14">
        <f t="shared" si="164"/>
        <v>0</v>
      </c>
      <c r="X779" s="14" t="str">
        <f t="shared" si="165"/>
        <v>,</v>
      </c>
      <c r="Y779" s="14">
        <f t="shared" si="166"/>
        <v>2000</v>
      </c>
      <c r="Z779" s="14" t="s">
        <v>72</v>
      </c>
    </row>
    <row r="780" spans="1:26" ht="29" hidden="1" x14ac:dyDescent="0.35">
      <c r="A780" t="s">
        <v>42</v>
      </c>
      <c r="B780" s="13">
        <f>VLOOKUP(Table4[[#This Row],[Crop]],Crop!$A$2:$B$5,2,FALSE)</f>
        <v>11</v>
      </c>
      <c r="C780" t="s">
        <v>57</v>
      </c>
      <c r="D780" s="14">
        <f>VLOOKUP(Table4[[#This Row],[District]],district!$A$2:$B$37,2,FALSE)</f>
        <v>4</v>
      </c>
      <c r="E780">
        <v>2001</v>
      </c>
      <c r="L780" s="15" t="s">
        <v>68</v>
      </c>
      <c r="M780" s="14" t="s">
        <v>71</v>
      </c>
      <c r="N780" s="14" t="str">
        <f t="shared" si="167"/>
        <v>,</v>
      </c>
      <c r="O780" s="14">
        <f t="shared" si="156"/>
        <v>11</v>
      </c>
      <c r="P780" s="14" t="str">
        <f t="shared" si="157"/>
        <v>,</v>
      </c>
      <c r="Q780" s="14">
        <f t="shared" si="158"/>
        <v>4</v>
      </c>
      <c r="R780" s="14" t="str">
        <f t="shared" si="159"/>
        <v>,</v>
      </c>
      <c r="S780" s="14">
        <f t="shared" si="160"/>
        <v>0</v>
      </c>
      <c r="T780" s="14" t="str">
        <f t="shared" si="161"/>
        <v>,</v>
      </c>
      <c r="U780" s="14">
        <f t="shared" si="162"/>
        <v>0</v>
      </c>
      <c r="V780" s="14" t="str">
        <f t="shared" si="163"/>
        <v>,</v>
      </c>
      <c r="W780" s="14">
        <f t="shared" si="164"/>
        <v>0</v>
      </c>
      <c r="X780" s="14" t="str">
        <f t="shared" si="165"/>
        <v>,</v>
      </c>
      <c r="Y780" s="14">
        <f t="shared" si="166"/>
        <v>2001</v>
      </c>
      <c r="Z780" s="14" t="s">
        <v>72</v>
      </c>
    </row>
    <row r="781" spans="1:26" ht="29" hidden="1" x14ac:dyDescent="0.35">
      <c r="A781" t="s">
        <v>42</v>
      </c>
      <c r="B781" s="13">
        <f>VLOOKUP(Table4[[#This Row],[Crop]],Crop!$A$2:$B$5,2,FALSE)</f>
        <v>11</v>
      </c>
      <c r="C781" t="s">
        <v>57</v>
      </c>
      <c r="D781" s="14">
        <f>VLOOKUP(Table4[[#This Row],[District]],district!$A$2:$B$37,2,FALSE)</f>
        <v>4</v>
      </c>
      <c r="E781">
        <v>2002</v>
      </c>
      <c r="L781" s="15" t="s">
        <v>68</v>
      </c>
      <c r="M781" s="14" t="s">
        <v>71</v>
      </c>
      <c r="N781" s="14" t="str">
        <f t="shared" si="167"/>
        <v>,</v>
      </c>
      <c r="O781" s="14">
        <f t="shared" si="156"/>
        <v>11</v>
      </c>
      <c r="P781" s="14" t="str">
        <f t="shared" si="157"/>
        <v>,</v>
      </c>
      <c r="Q781" s="14">
        <f t="shared" si="158"/>
        <v>4</v>
      </c>
      <c r="R781" s="14" t="str">
        <f t="shared" si="159"/>
        <v>,</v>
      </c>
      <c r="S781" s="14">
        <f t="shared" si="160"/>
        <v>0</v>
      </c>
      <c r="T781" s="14" t="str">
        <f t="shared" si="161"/>
        <v>,</v>
      </c>
      <c r="U781" s="14">
        <f t="shared" si="162"/>
        <v>0</v>
      </c>
      <c r="V781" s="14" t="str">
        <f t="shared" si="163"/>
        <v>,</v>
      </c>
      <c r="W781" s="14">
        <f t="shared" si="164"/>
        <v>0</v>
      </c>
      <c r="X781" s="14" t="str">
        <f t="shared" si="165"/>
        <v>,</v>
      </c>
      <c r="Y781" s="14">
        <f t="shared" si="166"/>
        <v>2002</v>
      </c>
      <c r="Z781" s="14" t="s">
        <v>72</v>
      </c>
    </row>
    <row r="782" spans="1:26" ht="29" hidden="1" x14ac:dyDescent="0.35">
      <c r="A782" t="s">
        <v>42</v>
      </c>
      <c r="B782" s="13">
        <f>VLOOKUP(Table4[[#This Row],[Crop]],Crop!$A$2:$B$5,2,FALSE)</f>
        <v>11</v>
      </c>
      <c r="C782" t="s">
        <v>57</v>
      </c>
      <c r="D782" s="14">
        <f>VLOOKUP(Table4[[#This Row],[District]],district!$A$2:$B$37,2,FALSE)</f>
        <v>4</v>
      </c>
      <c r="E782">
        <v>2003</v>
      </c>
      <c r="L782" s="15" t="s">
        <v>68</v>
      </c>
      <c r="M782" s="14" t="s">
        <v>71</v>
      </c>
      <c r="N782" s="14" t="str">
        <f t="shared" si="167"/>
        <v>,</v>
      </c>
      <c r="O782" s="14">
        <f t="shared" si="156"/>
        <v>11</v>
      </c>
      <c r="P782" s="14" t="str">
        <f t="shared" si="157"/>
        <v>,</v>
      </c>
      <c r="Q782" s="14">
        <f t="shared" si="158"/>
        <v>4</v>
      </c>
      <c r="R782" s="14" t="str">
        <f t="shared" si="159"/>
        <v>,</v>
      </c>
      <c r="S782" s="14">
        <f t="shared" si="160"/>
        <v>0</v>
      </c>
      <c r="T782" s="14" t="str">
        <f t="shared" si="161"/>
        <v>,</v>
      </c>
      <c r="U782" s="14">
        <f t="shared" si="162"/>
        <v>0</v>
      </c>
      <c r="V782" s="14" t="str">
        <f t="shared" si="163"/>
        <v>,</v>
      </c>
      <c r="W782" s="14">
        <f t="shared" si="164"/>
        <v>0</v>
      </c>
      <c r="X782" s="14" t="str">
        <f t="shared" si="165"/>
        <v>,</v>
      </c>
      <c r="Y782" s="14">
        <f t="shared" si="166"/>
        <v>2003</v>
      </c>
      <c r="Z782" s="14" t="s">
        <v>72</v>
      </c>
    </row>
    <row r="783" spans="1:26" ht="29" x14ac:dyDescent="0.35">
      <c r="A783" t="s">
        <v>42</v>
      </c>
      <c r="B783" s="13">
        <f>VLOOKUP(Table4[[#This Row],[Crop]],Crop!$A$2:$B$5,2,FALSE)</f>
        <v>11</v>
      </c>
      <c r="C783" t="s">
        <v>57</v>
      </c>
      <c r="D783" s="14">
        <f>VLOOKUP(Table4[[#This Row],[District]],district!$A$2:$B$37,2,FALSE)</f>
        <v>4</v>
      </c>
      <c r="E783">
        <v>2004</v>
      </c>
      <c r="F783">
        <v>0.6</v>
      </c>
      <c r="G783">
        <v>1</v>
      </c>
      <c r="H783">
        <v>16.079999999999998</v>
      </c>
      <c r="L783" s="15" t="s">
        <v>68</v>
      </c>
      <c r="M783" s="14" t="s">
        <v>71</v>
      </c>
      <c r="N783" s="14" t="str">
        <f t="shared" si="167"/>
        <v>,</v>
      </c>
      <c r="O783" s="14">
        <f t="shared" si="156"/>
        <v>11</v>
      </c>
      <c r="P783" s="14" t="str">
        <f t="shared" si="157"/>
        <v>,</v>
      </c>
      <c r="Q783" s="14">
        <f t="shared" si="158"/>
        <v>4</v>
      </c>
      <c r="R783" s="14" t="str">
        <f t="shared" si="159"/>
        <v>,</v>
      </c>
      <c r="S783" s="14">
        <f t="shared" si="160"/>
        <v>1</v>
      </c>
      <c r="T783" s="14" t="str">
        <f t="shared" si="161"/>
        <v>,</v>
      </c>
      <c r="U783" s="14">
        <f t="shared" si="162"/>
        <v>0.6</v>
      </c>
      <c r="V783" s="14" t="str">
        <f t="shared" si="163"/>
        <v>,</v>
      </c>
      <c r="W783" s="14">
        <f t="shared" si="164"/>
        <v>16.079999999999998</v>
      </c>
      <c r="X783" s="14" t="str">
        <f t="shared" si="165"/>
        <v>,</v>
      </c>
      <c r="Y783" s="14">
        <f t="shared" si="166"/>
        <v>2004</v>
      </c>
      <c r="Z783" s="14" t="s">
        <v>72</v>
      </c>
    </row>
    <row r="784" spans="1:26" ht="29" x14ac:dyDescent="0.35">
      <c r="A784" t="s">
        <v>42</v>
      </c>
      <c r="B784" s="13">
        <f>VLOOKUP(Table4[[#This Row],[Crop]],Crop!$A$2:$B$5,2,FALSE)</f>
        <v>11</v>
      </c>
      <c r="C784" t="s">
        <v>57</v>
      </c>
      <c r="D784" s="14">
        <f>VLOOKUP(Table4[[#This Row],[District]],district!$A$2:$B$37,2,FALSE)</f>
        <v>4</v>
      </c>
      <c r="E784">
        <v>2005</v>
      </c>
      <c r="F784">
        <v>0.7</v>
      </c>
      <c r="G784">
        <v>1</v>
      </c>
      <c r="H784">
        <v>18.75</v>
      </c>
      <c r="L784" s="15" t="s">
        <v>68</v>
      </c>
      <c r="M784" s="14" t="s">
        <v>71</v>
      </c>
      <c r="N784" s="14" t="str">
        <f t="shared" si="167"/>
        <v>,</v>
      </c>
      <c r="O784" s="14">
        <f t="shared" si="156"/>
        <v>11</v>
      </c>
      <c r="P784" s="14" t="str">
        <f t="shared" si="157"/>
        <v>,</v>
      </c>
      <c r="Q784" s="14">
        <f t="shared" si="158"/>
        <v>4</v>
      </c>
      <c r="R784" s="14" t="str">
        <f t="shared" si="159"/>
        <v>,</v>
      </c>
      <c r="S784" s="14">
        <f t="shared" si="160"/>
        <v>1</v>
      </c>
      <c r="T784" s="14" t="str">
        <f t="shared" si="161"/>
        <v>,</v>
      </c>
      <c r="U784" s="14">
        <f t="shared" si="162"/>
        <v>0.7</v>
      </c>
      <c r="V784" s="14" t="str">
        <f t="shared" si="163"/>
        <v>,</v>
      </c>
      <c r="W784" s="14">
        <f t="shared" si="164"/>
        <v>18.75</v>
      </c>
      <c r="X784" s="14" t="str">
        <f t="shared" si="165"/>
        <v>,</v>
      </c>
      <c r="Y784" s="14">
        <f t="shared" si="166"/>
        <v>2005</v>
      </c>
      <c r="Z784" s="14" t="s">
        <v>72</v>
      </c>
    </row>
    <row r="785" spans="1:26" ht="29" x14ac:dyDescent="0.35">
      <c r="A785" t="s">
        <v>42</v>
      </c>
      <c r="B785" s="13">
        <f>VLOOKUP(Table4[[#This Row],[Crop]],Crop!$A$2:$B$5,2,FALSE)</f>
        <v>11</v>
      </c>
      <c r="C785" t="s">
        <v>57</v>
      </c>
      <c r="D785" s="14">
        <f>VLOOKUP(Table4[[#This Row],[District]],district!$A$2:$B$37,2,FALSE)</f>
        <v>4</v>
      </c>
      <c r="E785">
        <v>2006</v>
      </c>
      <c r="F785">
        <v>0.69</v>
      </c>
      <c r="G785">
        <v>1</v>
      </c>
      <c r="H785">
        <v>18.489999999999998</v>
      </c>
      <c r="L785" s="15" t="s">
        <v>68</v>
      </c>
      <c r="M785" s="14" t="s">
        <v>71</v>
      </c>
      <c r="N785" s="14" t="str">
        <f t="shared" si="167"/>
        <v>,</v>
      </c>
      <c r="O785" s="14">
        <f t="shared" si="156"/>
        <v>11</v>
      </c>
      <c r="P785" s="14" t="str">
        <f t="shared" si="157"/>
        <v>,</v>
      </c>
      <c r="Q785" s="14">
        <f t="shared" si="158"/>
        <v>4</v>
      </c>
      <c r="R785" s="14" t="str">
        <f t="shared" si="159"/>
        <v>,</v>
      </c>
      <c r="S785" s="14">
        <f t="shared" si="160"/>
        <v>1</v>
      </c>
      <c r="T785" s="14" t="str">
        <f t="shared" si="161"/>
        <v>,</v>
      </c>
      <c r="U785" s="14">
        <f t="shared" si="162"/>
        <v>0.69</v>
      </c>
      <c r="V785" s="14" t="str">
        <f t="shared" si="163"/>
        <v>,</v>
      </c>
      <c r="W785" s="14">
        <f t="shared" si="164"/>
        <v>18.489999999999998</v>
      </c>
      <c r="X785" s="14" t="str">
        <f t="shared" si="165"/>
        <v>,</v>
      </c>
      <c r="Y785" s="14">
        <f t="shared" si="166"/>
        <v>2006</v>
      </c>
      <c r="Z785" s="14" t="s">
        <v>72</v>
      </c>
    </row>
    <row r="786" spans="1:26" ht="29" x14ac:dyDescent="0.35">
      <c r="A786" t="s">
        <v>42</v>
      </c>
      <c r="B786" s="13">
        <f>VLOOKUP(Table4[[#This Row],[Crop]],Crop!$A$2:$B$5,2,FALSE)</f>
        <v>11</v>
      </c>
      <c r="C786" t="s">
        <v>57</v>
      </c>
      <c r="D786" s="14">
        <f>VLOOKUP(Table4[[#This Row],[District]],district!$A$2:$B$37,2,FALSE)</f>
        <v>4</v>
      </c>
      <c r="E786">
        <v>2007</v>
      </c>
      <c r="F786">
        <v>0.83</v>
      </c>
      <c r="G786">
        <v>1</v>
      </c>
      <c r="H786">
        <v>22.24</v>
      </c>
      <c r="L786" s="15" t="s">
        <v>68</v>
      </c>
      <c r="M786" s="14" t="s">
        <v>71</v>
      </c>
      <c r="N786" s="14" t="str">
        <f t="shared" si="167"/>
        <v>,</v>
      </c>
      <c r="O786" s="14">
        <f t="shared" si="156"/>
        <v>11</v>
      </c>
      <c r="P786" s="14" t="str">
        <f t="shared" si="157"/>
        <v>,</v>
      </c>
      <c r="Q786" s="14">
        <f t="shared" si="158"/>
        <v>4</v>
      </c>
      <c r="R786" s="14" t="str">
        <f t="shared" si="159"/>
        <v>,</v>
      </c>
      <c r="S786" s="14">
        <f t="shared" si="160"/>
        <v>1</v>
      </c>
      <c r="T786" s="14" t="str">
        <f t="shared" si="161"/>
        <v>,</v>
      </c>
      <c r="U786" s="14">
        <f t="shared" si="162"/>
        <v>0.83</v>
      </c>
      <c r="V786" s="14" t="str">
        <f t="shared" si="163"/>
        <v>,</v>
      </c>
      <c r="W786" s="14">
        <f t="shared" si="164"/>
        <v>22.24</v>
      </c>
      <c r="X786" s="14" t="str">
        <f t="shared" si="165"/>
        <v>,</v>
      </c>
      <c r="Y786" s="14">
        <f t="shared" si="166"/>
        <v>2007</v>
      </c>
      <c r="Z786" s="14" t="s">
        <v>72</v>
      </c>
    </row>
    <row r="787" spans="1:26" ht="29" x14ac:dyDescent="0.35">
      <c r="A787" t="s">
        <v>42</v>
      </c>
      <c r="B787" s="13">
        <f>VLOOKUP(Table4[[#This Row],[Crop]],Crop!$A$2:$B$5,2,FALSE)</f>
        <v>11</v>
      </c>
      <c r="C787" t="s">
        <v>57</v>
      </c>
      <c r="D787" s="14">
        <f>VLOOKUP(Table4[[#This Row],[District]],district!$A$2:$B$37,2,FALSE)</f>
        <v>4</v>
      </c>
      <c r="E787">
        <v>2008</v>
      </c>
      <c r="F787">
        <v>2.04</v>
      </c>
      <c r="G787">
        <v>3</v>
      </c>
      <c r="H787">
        <v>18.22</v>
      </c>
      <c r="L787" s="15" t="s">
        <v>68</v>
      </c>
      <c r="M787" s="14" t="s">
        <v>71</v>
      </c>
      <c r="N787" s="14" t="str">
        <f t="shared" si="167"/>
        <v>,</v>
      </c>
      <c r="O787" s="14">
        <f t="shared" si="156"/>
        <v>11</v>
      </c>
      <c r="P787" s="14" t="str">
        <f t="shared" si="157"/>
        <v>,</v>
      </c>
      <c r="Q787" s="14">
        <f t="shared" si="158"/>
        <v>4</v>
      </c>
      <c r="R787" s="14" t="str">
        <f t="shared" si="159"/>
        <v>,</v>
      </c>
      <c r="S787" s="14">
        <f t="shared" si="160"/>
        <v>3</v>
      </c>
      <c r="T787" s="14" t="str">
        <f t="shared" si="161"/>
        <v>,</v>
      </c>
      <c r="U787" s="14">
        <f t="shared" si="162"/>
        <v>2.04</v>
      </c>
      <c r="V787" s="14" t="str">
        <f t="shared" si="163"/>
        <v>,</v>
      </c>
      <c r="W787" s="14">
        <f t="shared" si="164"/>
        <v>18.22</v>
      </c>
      <c r="X787" s="14" t="str">
        <f t="shared" si="165"/>
        <v>,</v>
      </c>
      <c r="Y787" s="14">
        <f t="shared" si="166"/>
        <v>2008</v>
      </c>
      <c r="Z787" s="14" t="s">
        <v>72</v>
      </c>
    </row>
    <row r="788" spans="1:26" ht="29" x14ac:dyDescent="0.35">
      <c r="A788" t="s">
        <v>42</v>
      </c>
      <c r="B788" s="13">
        <f>VLOOKUP(Table4[[#This Row],[Crop]],Crop!$A$2:$B$5,2,FALSE)</f>
        <v>11</v>
      </c>
      <c r="C788" t="s">
        <v>57</v>
      </c>
      <c r="D788" s="14">
        <f>VLOOKUP(Table4[[#This Row],[District]],district!$A$2:$B$37,2,FALSE)</f>
        <v>4</v>
      </c>
      <c r="E788">
        <v>2009</v>
      </c>
      <c r="F788">
        <v>3.72</v>
      </c>
      <c r="G788">
        <v>6</v>
      </c>
      <c r="H788">
        <v>16.61</v>
      </c>
      <c r="L788" s="15" t="s">
        <v>68</v>
      </c>
      <c r="M788" s="14" t="s">
        <v>71</v>
      </c>
      <c r="N788" s="14" t="str">
        <f t="shared" si="167"/>
        <v>,</v>
      </c>
      <c r="O788" s="14">
        <f t="shared" si="156"/>
        <v>11</v>
      </c>
      <c r="P788" s="14" t="str">
        <f t="shared" si="157"/>
        <v>,</v>
      </c>
      <c r="Q788" s="14">
        <f t="shared" si="158"/>
        <v>4</v>
      </c>
      <c r="R788" s="14" t="str">
        <f t="shared" si="159"/>
        <v>,</v>
      </c>
      <c r="S788" s="14">
        <f t="shared" si="160"/>
        <v>6</v>
      </c>
      <c r="T788" s="14" t="str">
        <f t="shared" si="161"/>
        <v>,</v>
      </c>
      <c r="U788" s="14">
        <f t="shared" si="162"/>
        <v>3.72</v>
      </c>
      <c r="V788" s="14" t="str">
        <f t="shared" si="163"/>
        <v>,</v>
      </c>
      <c r="W788" s="14">
        <f t="shared" si="164"/>
        <v>16.61</v>
      </c>
      <c r="X788" s="14" t="str">
        <f t="shared" si="165"/>
        <v>,</v>
      </c>
      <c r="Y788" s="14">
        <f t="shared" si="166"/>
        <v>2009</v>
      </c>
      <c r="Z788" s="14" t="s">
        <v>72</v>
      </c>
    </row>
    <row r="789" spans="1:26" ht="29" x14ac:dyDescent="0.35">
      <c r="A789" t="s">
        <v>42</v>
      </c>
      <c r="B789" s="13">
        <f>VLOOKUP(Table4[[#This Row],[Crop]],Crop!$A$2:$B$5,2,FALSE)</f>
        <v>11</v>
      </c>
      <c r="C789" t="s">
        <v>57</v>
      </c>
      <c r="D789" s="14">
        <f>VLOOKUP(Table4[[#This Row],[District]],district!$A$2:$B$37,2,FALSE)</f>
        <v>4</v>
      </c>
      <c r="E789">
        <v>2010</v>
      </c>
      <c r="F789">
        <v>1.83</v>
      </c>
      <c r="G789">
        <v>3</v>
      </c>
      <c r="H789">
        <v>16.34</v>
      </c>
      <c r="L789" s="15" t="s">
        <v>68</v>
      </c>
      <c r="M789" s="14" t="s">
        <v>71</v>
      </c>
      <c r="N789" s="14" t="str">
        <f t="shared" si="167"/>
        <v>,</v>
      </c>
      <c r="O789" s="14">
        <f t="shared" si="156"/>
        <v>11</v>
      </c>
      <c r="P789" s="14" t="str">
        <f t="shared" si="157"/>
        <v>,</v>
      </c>
      <c r="Q789" s="14">
        <f t="shared" si="158"/>
        <v>4</v>
      </c>
      <c r="R789" s="14" t="str">
        <f t="shared" si="159"/>
        <v>,</v>
      </c>
      <c r="S789" s="14">
        <f t="shared" si="160"/>
        <v>3</v>
      </c>
      <c r="T789" s="14" t="str">
        <f t="shared" si="161"/>
        <v>,</v>
      </c>
      <c r="U789" s="14">
        <f t="shared" si="162"/>
        <v>1.83</v>
      </c>
      <c r="V789" s="14" t="str">
        <f t="shared" si="163"/>
        <v>,</v>
      </c>
      <c r="W789" s="14">
        <f t="shared" si="164"/>
        <v>16.34</v>
      </c>
      <c r="X789" s="14" t="str">
        <f t="shared" si="165"/>
        <v>,</v>
      </c>
      <c r="Y789" s="14">
        <f t="shared" si="166"/>
        <v>2010</v>
      </c>
      <c r="Z789" s="14" t="s">
        <v>72</v>
      </c>
    </row>
    <row r="790" spans="1:26" ht="29" x14ac:dyDescent="0.35">
      <c r="A790" t="s">
        <v>42</v>
      </c>
      <c r="B790" s="13">
        <f>VLOOKUP(Table4[[#This Row],[Crop]],Crop!$A$2:$B$5,2,FALSE)</f>
        <v>11</v>
      </c>
      <c r="C790" t="s">
        <v>57</v>
      </c>
      <c r="D790" s="14">
        <f>VLOOKUP(Table4[[#This Row],[District]],district!$A$2:$B$37,2,FALSE)</f>
        <v>4</v>
      </c>
      <c r="E790">
        <v>2011</v>
      </c>
      <c r="F790">
        <v>1.79</v>
      </c>
      <c r="G790">
        <v>3</v>
      </c>
      <c r="H790">
        <v>16</v>
      </c>
      <c r="L790" s="15" t="s">
        <v>68</v>
      </c>
      <c r="M790" s="14" t="s">
        <v>71</v>
      </c>
      <c r="N790" s="14" t="str">
        <f t="shared" si="167"/>
        <v>,</v>
      </c>
      <c r="O790" s="14">
        <f t="shared" si="156"/>
        <v>11</v>
      </c>
      <c r="P790" s="14" t="str">
        <f t="shared" si="157"/>
        <v>,</v>
      </c>
      <c r="Q790" s="14">
        <f t="shared" si="158"/>
        <v>4</v>
      </c>
      <c r="R790" s="14" t="str">
        <f t="shared" si="159"/>
        <v>,</v>
      </c>
      <c r="S790" s="14">
        <f t="shared" si="160"/>
        <v>3</v>
      </c>
      <c r="T790" s="14" t="str">
        <f t="shared" si="161"/>
        <v>,</v>
      </c>
      <c r="U790" s="14">
        <f t="shared" si="162"/>
        <v>1.79</v>
      </c>
      <c r="V790" s="14" t="str">
        <f t="shared" si="163"/>
        <v>,</v>
      </c>
      <c r="W790" s="14">
        <f t="shared" si="164"/>
        <v>16</v>
      </c>
      <c r="X790" s="14" t="str">
        <f t="shared" si="165"/>
        <v>,</v>
      </c>
      <c r="Y790" s="14">
        <f t="shared" si="166"/>
        <v>2011</v>
      </c>
      <c r="Z790" s="14" t="s">
        <v>72</v>
      </c>
    </row>
    <row r="791" spans="1:26" ht="29" x14ac:dyDescent="0.35">
      <c r="A791" t="s">
        <v>42</v>
      </c>
      <c r="B791" s="13">
        <f>VLOOKUP(Table4[[#This Row],[Crop]],Crop!$A$2:$B$5,2,FALSE)</f>
        <v>11</v>
      </c>
      <c r="C791" t="s">
        <v>57</v>
      </c>
      <c r="D791" s="14">
        <f>VLOOKUP(Table4[[#This Row],[District]],district!$A$2:$B$37,2,FALSE)</f>
        <v>4</v>
      </c>
      <c r="E791">
        <v>2012</v>
      </c>
      <c r="F791">
        <v>0.6</v>
      </c>
      <c r="G791">
        <v>1</v>
      </c>
      <c r="H791">
        <v>16.079999999999998</v>
      </c>
      <c r="L791" s="15" t="s">
        <v>68</v>
      </c>
      <c r="M791" s="14" t="s">
        <v>71</v>
      </c>
      <c r="N791" s="14" t="str">
        <f t="shared" si="167"/>
        <v>,</v>
      </c>
      <c r="O791" s="14">
        <f t="shared" si="156"/>
        <v>11</v>
      </c>
      <c r="P791" s="14" t="str">
        <f t="shared" si="157"/>
        <v>,</v>
      </c>
      <c r="Q791" s="14">
        <f t="shared" si="158"/>
        <v>4</v>
      </c>
      <c r="R791" s="14" t="str">
        <f t="shared" si="159"/>
        <v>,</v>
      </c>
      <c r="S791" s="14">
        <f t="shared" si="160"/>
        <v>1</v>
      </c>
      <c r="T791" s="14" t="str">
        <f t="shared" si="161"/>
        <v>,</v>
      </c>
      <c r="U791" s="14">
        <f t="shared" si="162"/>
        <v>0.6</v>
      </c>
      <c r="V791" s="14" t="str">
        <f t="shared" si="163"/>
        <v>,</v>
      </c>
      <c r="W791" s="14">
        <f t="shared" si="164"/>
        <v>16.079999999999998</v>
      </c>
      <c r="X791" s="14" t="str">
        <f t="shared" si="165"/>
        <v>,</v>
      </c>
      <c r="Y791" s="14">
        <f t="shared" si="166"/>
        <v>2012</v>
      </c>
      <c r="Z791" s="14" t="s">
        <v>72</v>
      </c>
    </row>
    <row r="792" spans="1:26" ht="29" x14ac:dyDescent="0.35">
      <c r="A792" t="s">
        <v>42</v>
      </c>
      <c r="B792" s="13">
        <f>VLOOKUP(Table4[[#This Row],[Crop]],Crop!$A$2:$B$5,2,FALSE)</f>
        <v>11</v>
      </c>
      <c r="C792" t="s">
        <v>57</v>
      </c>
      <c r="D792" s="14">
        <f>VLOOKUP(Table4[[#This Row],[District]],district!$A$2:$B$37,2,FALSE)</f>
        <v>4</v>
      </c>
      <c r="E792">
        <v>2013</v>
      </c>
      <c r="F792">
        <v>2.02</v>
      </c>
      <c r="G792">
        <v>3</v>
      </c>
      <c r="H792">
        <v>18.04</v>
      </c>
      <c r="L792" s="15" t="s">
        <v>68</v>
      </c>
      <c r="M792" s="14" t="s">
        <v>71</v>
      </c>
      <c r="N792" s="14" t="str">
        <f t="shared" si="167"/>
        <v>,</v>
      </c>
      <c r="O792" s="14">
        <f t="shared" si="156"/>
        <v>11</v>
      </c>
      <c r="P792" s="14" t="str">
        <f t="shared" si="157"/>
        <v>,</v>
      </c>
      <c r="Q792" s="14">
        <f t="shared" si="158"/>
        <v>4</v>
      </c>
      <c r="R792" s="14" t="str">
        <f t="shared" si="159"/>
        <v>,</v>
      </c>
      <c r="S792" s="14">
        <f t="shared" si="160"/>
        <v>3</v>
      </c>
      <c r="T792" s="14" t="str">
        <f t="shared" si="161"/>
        <v>,</v>
      </c>
      <c r="U792" s="14">
        <f t="shared" si="162"/>
        <v>2.02</v>
      </c>
      <c r="V792" s="14" t="str">
        <f t="shared" si="163"/>
        <v>,</v>
      </c>
      <c r="W792" s="14">
        <f t="shared" si="164"/>
        <v>18.04</v>
      </c>
      <c r="X792" s="14" t="str">
        <f t="shared" si="165"/>
        <v>,</v>
      </c>
      <c r="Y792" s="14">
        <f t="shared" si="166"/>
        <v>2013</v>
      </c>
      <c r="Z792" s="14" t="s">
        <v>72</v>
      </c>
    </row>
    <row r="793" spans="1:26" ht="29" x14ac:dyDescent="0.35">
      <c r="A793" t="s">
        <v>42</v>
      </c>
      <c r="B793" s="13">
        <f>VLOOKUP(Table4[[#This Row],[Crop]],Crop!$A$2:$B$5,2,FALSE)</f>
        <v>11</v>
      </c>
      <c r="C793" t="s">
        <v>57</v>
      </c>
      <c r="D793" s="14">
        <f>VLOOKUP(Table4[[#This Row],[District]],district!$A$2:$B$37,2,FALSE)</f>
        <v>4</v>
      </c>
      <c r="E793">
        <v>2014</v>
      </c>
      <c r="F793">
        <v>1.98</v>
      </c>
      <c r="G793">
        <v>3</v>
      </c>
      <c r="H793">
        <v>17.68</v>
      </c>
      <c r="L793" s="15" t="s">
        <v>68</v>
      </c>
      <c r="M793" s="14" t="s">
        <v>71</v>
      </c>
      <c r="N793" s="14" t="str">
        <f t="shared" si="167"/>
        <v>,</v>
      </c>
      <c r="O793" s="14">
        <f t="shared" si="156"/>
        <v>11</v>
      </c>
      <c r="P793" s="14" t="str">
        <f t="shared" si="157"/>
        <v>,</v>
      </c>
      <c r="Q793" s="14">
        <f t="shared" si="158"/>
        <v>4</v>
      </c>
      <c r="R793" s="14" t="str">
        <f t="shared" si="159"/>
        <v>,</v>
      </c>
      <c r="S793" s="14">
        <f t="shared" si="160"/>
        <v>3</v>
      </c>
      <c r="T793" s="14" t="str">
        <f t="shared" si="161"/>
        <v>,</v>
      </c>
      <c r="U793" s="14">
        <f t="shared" si="162"/>
        <v>1.98</v>
      </c>
      <c r="V793" s="14" t="str">
        <f t="shared" si="163"/>
        <v>,</v>
      </c>
      <c r="W793" s="14">
        <f t="shared" si="164"/>
        <v>17.68</v>
      </c>
      <c r="X793" s="14" t="str">
        <f t="shared" si="165"/>
        <v>,</v>
      </c>
      <c r="Y793" s="14">
        <f t="shared" si="166"/>
        <v>2014</v>
      </c>
      <c r="Z793" s="14" t="s">
        <v>72</v>
      </c>
    </row>
    <row r="794" spans="1:26" ht="29" x14ac:dyDescent="0.35">
      <c r="A794" t="s">
        <v>42</v>
      </c>
      <c r="B794" s="13">
        <f>VLOOKUP(Table4[[#This Row],[Crop]],Crop!$A$2:$B$5,2,FALSE)</f>
        <v>11</v>
      </c>
      <c r="C794" t="s">
        <v>57</v>
      </c>
      <c r="D794" s="14">
        <f>VLOOKUP(Table4[[#This Row],[District]],district!$A$2:$B$37,2,FALSE)</f>
        <v>4</v>
      </c>
      <c r="E794">
        <v>2015</v>
      </c>
      <c r="F794">
        <v>1.4</v>
      </c>
      <c r="G794">
        <v>2</v>
      </c>
      <c r="H794">
        <v>18.75</v>
      </c>
      <c r="L794" s="15" t="s">
        <v>68</v>
      </c>
      <c r="M794" s="14" t="s">
        <v>71</v>
      </c>
      <c r="N794" s="14" t="str">
        <f t="shared" si="167"/>
        <v>,</v>
      </c>
      <c r="O794" s="14">
        <f t="shared" si="156"/>
        <v>11</v>
      </c>
      <c r="P794" s="14" t="str">
        <f t="shared" si="157"/>
        <v>,</v>
      </c>
      <c r="Q794" s="14">
        <f t="shared" si="158"/>
        <v>4</v>
      </c>
      <c r="R794" s="14" t="str">
        <f t="shared" si="159"/>
        <v>,</v>
      </c>
      <c r="S794" s="14">
        <f t="shared" si="160"/>
        <v>2</v>
      </c>
      <c r="T794" s="14" t="str">
        <f t="shared" si="161"/>
        <v>,</v>
      </c>
      <c r="U794" s="14">
        <f t="shared" si="162"/>
        <v>1.4</v>
      </c>
      <c r="V794" s="14" t="str">
        <f t="shared" si="163"/>
        <v>,</v>
      </c>
      <c r="W794" s="14">
        <f t="shared" si="164"/>
        <v>18.75</v>
      </c>
      <c r="X794" s="14" t="str">
        <f t="shared" si="165"/>
        <v>,</v>
      </c>
      <c r="Y794" s="14">
        <f t="shared" si="166"/>
        <v>2015</v>
      </c>
      <c r="Z794" s="14" t="s">
        <v>72</v>
      </c>
    </row>
    <row r="795" spans="1:26" ht="29" x14ac:dyDescent="0.35">
      <c r="A795" t="s">
        <v>42</v>
      </c>
      <c r="B795" s="13">
        <f>VLOOKUP(Table4[[#This Row],[Crop]],Crop!$A$2:$B$5,2,FALSE)</f>
        <v>11</v>
      </c>
      <c r="C795" t="s">
        <v>57</v>
      </c>
      <c r="D795" s="14">
        <f>VLOOKUP(Table4[[#This Row],[District]],district!$A$2:$B$37,2,FALSE)</f>
        <v>4</v>
      </c>
      <c r="E795">
        <v>2016</v>
      </c>
      <c r="F795">
        <v>0.71</v>
      </c>
      <c r="G795">
        <v>1</v>
      </c>
      <c r="H795">
        <v>19.02</v>
      </c>
      <c r="L795" s="15" t="s">
        <v>68</v>
      </c>
      <c r="M795" s="14" t="s">
        <v>71</v>
      </c>
      <c r="N795" s="14" t="str">
        <f t="shared" si="167"/>
        <v>,</v>
      </c>
      <c r="O795" s="14">
        <f t="shared" si="156"/>
        <v>11</v>
      </c>
      <c r="P795" s="14" t="str">
        <f t="shared" si="157"/>
        <v>,</v>
      </c>
      <c r="Q795" s="14">
        <f t="shared" si="158"/>
        <v>4</v>
      </c>
      <c r="R795" s="14" t="str">
        <f t="shared" si="159"/>
        <v>,</v>
      </c>
      <c r="S795" s="14">
        <f t="shared" si="160"/>
        <v>1</v>
      </c>
      <c r="T795" s="14" t="str">
        <f t="shared" si="161"/>
        <v>,</v>
      </c>
      <c r="U795" s="14">
        <f t="shared" si="162"/>
        <v>0.71</v>
      </c>
      <c r="V795" s="14" t="str">
        <f t="shared" si="163"/>
        <v>,</v>
      </c>
      <c r="W795" s="14">
        <f t="shared" si="164"/>
        <v>19.02</v>
      </c>
      <c r="X795" s="14" t="str">
        <f t="shared" si="165"/>
        <v>,</v>
      </c>
      <c r="Y795" s="14">
        <f t="shared" si="166"/>
        <v>2016</v>
      </c>
      <c r="Z795" s="14" t="s">
        <v>72</v>
      </c>
    </row>
    <row r="796" spans="1:26" ht="29" x14ac:dyDescent="0.35">
      <c r="A796" t="s">
        <v>42</v>
      </c>
      <c r="B796" s="13">
        <f>VLOOKUP(Table4[[#This Row],[Crop]],Crop!$A$2:$B$5,2,FALSE)</f>
        <v>11</v>
      </c>
      <c r="C796" t="s">
        <v>57</v>
      </c>
      <c r="D796" s="14">
        <f>VLOOKUP(Table4[[#This Row],[District]],district!$A$2:$B$37,2,FALSE)</f>
        <v>4</v>
      </c>
      <c r="E796">
        <v>2017</v>
      </c>
      <c r="F796">
        <v>0.73</v>
      </c>
      <c r="G796">
        <v>1</v>
      </c>
      <c r="H796">
        <v>19.559999999999999</v>
      </c>
      <c r="L796" s="15" t="s">
        <v>68</v>
      </c>
      <c r="M796" s="14" t="s">
        <v>71</v>
      </c>
      <c r="N796" s="14" t="str">
        <f t="shared" si="167"/>
        <v>,</v>
      </c>
      <c r="O796" s="14">
        <f t="shared" si="156"/>
        <v>11</v>
      </c>
      <c r="P796" s="14" t="str">
        <f t="shared" si="157"/>
        <v>,</v>
      </c>
      <c r="Q796" s="14">
        <f t="shared" si="158"/>
        <v>4</v>
      </c>
      <c r="R796" s="14" t="str">
        <f t="shared" si="159"/>
        <v>,</v>
      </c>
      <c r="S796" s="14">
        <f t="shared" si="160"/>
        <v>1</v>
      </c>
      <c r="T796" s="14" t="str">
        <f t="shared" si="161"/>
        <v>,</v>
      </c>
      <c r="U796" s="14">
        <f t="shared" si="162"/>
        <v>0.73</v>
      </c>
      <c r="V796" s="14" t="str">
        <f t="shared" si="163"/>
        <v>,</v>
      </c>
      <c r="W796" s="14">
        <f t="shared" si="164"/>
        <v>19.559999999999999</v>
      </c>
      <c r="X796" s="14" t="str">
        <f t="shared" si="165"/>
        <v>,</v>
      </c>
      <c r="Y796" s="14">
        <f t="shared" si="166"/>
        <v>2017</v>
      </c>
      <c r="Z796" s="14" t="s">
        <v>72</v>
      </c>
    </row>
    <row r="797" spans="1:26" ht="29" x14ac:dyDescent="0.35">
      <c r="A797" t="s">
        <v>42</v>
      </c>
      <c r="B797" s="13">
        <f>VLOOKUP(Table4[[#This Row],[Crop]],Crop!$A$2:$B$5,2,FALSE)</f>
        <v>11</v>
      </c>
      <c r="C797" t="s">
        <v>57</v>
      </c>
      <c r="D797" s="14">
        <f>VLOOKUP(Table4[[#This Row],[District]],district!$A$2:$B$37,2,FALSE)</f>
        <v>4</v>
      </c>
      <c r="E797">
        <v>2018</v>
      </c>
      <c r="F797">
        <v>0.81</v>
      </c>
      <c r="G797">
        <v>1</v>
      </c>
      <c r="H797">
        <v>21.7</v>
      </c>
      <c r="L797" s="15" t="s">
        <v>68</v>
      </c>
      <c r="M797" s="14" t="s">
        <v>71</v>
      </c>
      <c r="N797" s="14" t="str">
        <f t="shared" si="167"/>
        <v>,</v>
      </c>
      <c r="O797" s="14">
        <f t="shared" si="156"/>
        <v>11</v>
      </c>
      <c r="P797" s="14" t="str">
        <f t="shared" si="157"/>
        <v>,</v>
      </c>
      <c r="Q797" s="14">
        <f t="shared" si="158"/>
        <v>4</v>
      </c>
      <c r="R797" s="14" t="str">
        <f t="shared" si="159"/>
        <v>,</v>
      </c>
      <c r="S797" s="14">
        <f t="shared" si="160"/>
        <v>1</v>
      </c>
      <c r="T797" s="14" t="str">
        <f t="shared" si="161"/>
        <v>,</v>
      </c>
      <c r="U797" s="14">
        <f t="shared" si="162"/>
        <v>0.81</v>
      </c>
      <c r="V797" s="14" t="str">
        <f t="shared" si="163"/>
        <v>,</v>
      </c>
      <c r="W797" s="14">
        <f t="shared" si="164"/>
        <v>21.7</v>
      </c>
      <c r="X797" s="14" t="str">
        <f t="shared" si="165"/>
        <v>,</v>
      </c>
      <c r="Y797" s="14">
        <f t="shared" si="166"/>
        <v>2018</v>
      </c>
      <c r="Z797" s="14" t="s">
        <v>72</v>
      </c>
    </row>
    <row r="798" spans="1:26" ht="29" x14ac:dyDescent="0.35">
      <c r="A798" t="s">
        <v>42</v>
      </c>
      <c r="B798" s="13">
        <f>VLOOKUP(Table4[[#This Row],[Crop]],Crop!$A$2:$B$5,2,FALSE)</f>
        <v>11</v>
      </c>
      <c r="C798" t="s">
        <v>57</v>
      </c>
      <c r="D798" s="14">
        <f>VLOOKUP(Table4[[#This Row],[District]],district!$A$2:$B$37,2,FALSE)</f>
        <v>4</v>
      </c>
      <c r="E798">
        <v>2019</v>
      </c>
      <c r="F798">
        <v>0.78</v>
      </c>
      <c r="G798">
        <v>1</v>
      </c>
      <c r="H798">
        <v>20.9</v>
      </c>
      <c r="L798" s="15" t="s">
        <v>68</v>
      </c>
      <c r="M798" s="14" t="s">
        <v>71</v>
      </c>
      <c r="N798" s="14" t="str">
        <f t="shared" si="167"/>
        <v>,</v>
      </c>
      <c r="O798" s="14">
        <f t="shared" si="156"/>
        <v>11</v>
      </c>
      <c r="P798" s="14" t="str">
        <f t="shared" si="157"/>
        <v>,</v>
      </c>
      <c r="Q798" s="14">
        <f t="shared" si="158"/>
        <v>4</v>
      </c>
      <c r="R798" s="14" t="str">
        <f t="shared" si="159"/>
        <v>,</v>
      </c>
      <c r="S798" s="14">
        <f t="shared" si="160"/>
        <v>1</v>
      </c>
      <c r="T798" s="14" t="str">
        <f t="shared" si="161"/>
        <v>,</v>
      </c>
      <c r="U798" s="14">
        <f t="shared" si="162"/>
        <v>0.78</v>
      </c>
      <c r="V798" s="14" t="str">
        <f t="shared" si="163"/>
        <v>,</v>
      </c>
      <c r="W798" s="14">
        <f t="shared" si="164"/>
        <v>20.9</v>
      </c>
      <c r="X798" s="14" t="str">
        <f t="shared" si="165"/>
        <v>,</v>
      </c>
      <c r="Y798" s="14">
        <f t="shared" si="166"/>
        <v>2019</v>
      </c>
      <c r="Z798" s="14" t="s">
        <v>72</v>
      </c>
    </row>
    <row r="799" spans="1:26" ht="29" x14ac:dyDescent="0.35">
      <c r="A799" t="s">
        <v>42</v>
      </c>
      <c r="B799" s="13">
        <f>VLOOKUP(Table4[[#This Row],[Crop]],Crop!$A$2:$B$5,2,FALSE)</f>
        <v>11</v>
      </c>
      <c r="C799" t="s">
        <v>57</v>
      </c>
      <c r="D799" s="14">
        <f>VLOOKUP(Table4[[#This Row],[District]],district!$A$2:$B$37,2,FALSE)</f>
        <v>4</v>
      </c>
      <c r="E799">
        <v>2020</v>
      </c>
      <c r="F799">
        <v>4</v>
      </c>
      <c r="G799">
        <v>5</v>
      </c>
      <c r="H799">
        <v>20</v>
      </c>
      <c r="L799" s="15" t="s">
        <v>68</v>
      </c>
      <c r="M799" s="14" t="s">
        <v>71</v>
      </c>
      <c r="N799" s="14" t="str">
        <f t="shared" si="167"/>
        <v>,</v>
      </c>
      <c r="O799" s="14">
        <f t="shared" si="156"/>
        <v>11</v>
      </c>
      <c r="P799" s="14" t="str">
        <f t="shared" si="157"/>
        <v>,</v>
      </c>
      <c r="Q799" s="14">
        <f t="shared" si="158"/>
        <v>4</v>
      </c>
      <c r="R799" s="14" t="str">
        <f t="shared" si="159"/>
        <v>,</v>
      </c>
      <c r="S799" s="14">
        <f t="shared" si="160"/>
        <v>5</v>
      </c>
      <c r="T799" s="14" t="str">
        <f t="shared" si="161"/>
        <v>,</v>
      </c>
      <c r="U799" s="14">
        <f t="shared" si="162"/>
        <v>4</v>
      </c>
      <c r="V799" s="14" t="str">
        <f t="shared" si="163"/>
        <v>,</v>
      </c>
      <c r="W799" s="14">
        <f t="shared" si="164"/>
        <v>20</v>
      </c>
      <c r="X799" s="14" t="str">
        <f t="shared" si="165"/>
        <v>,</v>
      </c>
      <c r="Y799" s="14">
        <f t="shared" si="166"/>
        <v>2020</v>
      </c>
      <c r="Z799" s="14" t="s">
        <v>72</v>
      </c>
    </row>
    <row r="800" spans="1:26" ht="29" x14ac:dyDescent="0.35">
      <c r="A800" t="s">
        <v>42</v>
      </c>
      <c r="B800" s="13">
        <f>VLOOKUP(Table4[[#This Row],[Crop]],Crop!$A$2:$B$5,2,FALSE)</f>
        <v>11</v>
      </c>
      <c r="C800" t="s">
        <v>57</v>
      </c>
      <c r="D800" s="14">
        <f>VLOOKUP(Table4[[#This Row],[District]],district!$A$2:$B$37,2,FALSE)</f>
        <v>4</v>
      </c>
      <c r="E800">
        <v>2021</v>
      </c>
      <c r="F800">
        <v>3.34</v>
      </c>
      <c r="G800">
        <v>4</v>
      </c>
      <c r="H800">
        <v>20.88</v>
      </c>
      <c r="K800" s="2"/>
      <c r="L800" s="15" t="s">
        <v>68</v>
      </c>
      <c r="M800" s="14" t="s">
        <v>71</v>
      </c>
      <c r="N800" s="14" t="str">
        <f t="shared" si="167"/>
        <v>,</v>
      </c>
      <c r="O800" s="14">
        <f t="shared" si="156"/>
        <v>11</v>
      </c>
      <c r="P800" s="14" t="str">
        <f t="shared" si="157"/>
        <v>,</v>
      </c>
      <c r="Q800" s="14">
        <f t="shared" si="158"/>
        <v>4</v>
      </c>
      <c r="R800" s="14" t="str">
        <f t="shared" si="159"/>
        <v>,</v>
      </c>
      <c r="S800" s="14">
        <f t="shared" si="160"/>
        <v>4</v>
      </c>
      <c r="T800" s="14" t="str">
        <f t="shared" si="161"/>
        <v>,</v>
      </c>
      <c r="U800" s="14">
        <f t="shared" si="162"/>
        <v>3.34</v>
      </c>
      <c r="V800" s="14" t="str">
        <f t="shared" si="163"/>
        <v>,</v>
      </c>
      <c r="W800" s="14">
        <f t="shared" si="164"/>
        <v>20.88</v>
      </c>
      <c r="X800" s="14" t="str">
        <f t="shared" si="165"/>
        <v>,</v>
      </c>
      <c r="Y800" s="14">
        <f t="shared" si="166"/>
        <v>2021</v>
      </c>
      <c r="Z800" s="14" t="s">
        <v>72</v>
      </c>
    </row>
    <row r="801" spans="1:26" ht="29" hidden="1" x14ac:dyDescent="0.35">
      <c r="A801" t="s">
        <v>42</v>
      </c>
      <c r="B801" s="13">
        <f>VLOOKUP(Table4[[#This Row],[Crop]],Crop!$A$2:$B$5,2,FALSE)</f>
        <v>11</v>
      </c>
      <c r="C801" t="s">
        <v>8</v>
      </c>
      <c r="D801" s="14">
        <f>VLOOKUP(Table4[[#This Row],[District]],district!$A$2:$B$37,2,FALSE)</f>
        <v>20</v>
      </c>
      <c r="E801">
        <v>1990</v>
      </c>
      <c r="L801" s="15" t="s">
        <v>68</v>
      </c>
      <c r="M801" s="14" t="s">
        <v>71</v>
      </c>
      <c r="N801" s="14" t="str">
        <f t="shared" si="167"/>
        <v>,</v>
      </c>
      <c r="O801" s="14">
        <f t="shared" si="156"/>
        <v>11</v>
      </c>
      <c r="P801" s="14" t="str">
        <f t="shared" si="157"/>
        <v>,</v>
      </c>
      <c r="Q801" s="14">
        <f t="shared" si="158"/>
        <v>20</v>
      </c>
      <c r="R801" s="14" t="str">
        <f t="shared" si="159"/>
        <v>,</v>
      </c>
      <c r="S801" s="14">
        <f t="shared" si="160"/>
        <v>0</v>
      </c>
      <c r="T801" s="14" t="str">
        <f t="shared" si="161"/>
        <v>,</v>
      </c>
      <c r="U801" s="14">
        <f t="shared" si="162"/>
        <v>0</v>
      </c>
      <c r="V801" s="14" t="str">
        <f t="shared" si="163"/>
        <v>,</v>
      </c>
      <c r="W801" s="14">
        <f t="shared" si="164"/>
        <v>0</v>
      </c>
      <c r="X801" s="14" t="str">
        <f t="shared" si="165"/>
        <v>,</v>
      </c>
      <c r="Y801" s="14">
        <f t="shared" si="166"/>
        <v>1990</v>
      </c>
      <c r="Z801" s="14" t="s">
        <v>72</v>
      </c>
    </row>
    <row r="802" spans="1:26" ht="29" hidden="1" x14ac:dyDescent="0.35">
      <c r="A802" t="s">
        <v>42</v>
      </c>
      <c r="B802" s="13">
        <f>VLOOKUP(Table4[[#This Row],[Crop]],Crop!$A$2:$B$5,2,FALSE)</f>
        <v>11</v>
      </c>
      <c r="C802" t="s">
        <v>8</v>
      </c>
      <c r="D802" s="14">
        <f>VLOOKUP(Table4[[#This Row],[District]],district!$A$2:$B$37,2,FALSE)</f>
        <v>20</v>
      </c>
      <c r="E802">
        <v>1991</v>
      </c>
      <c r="L802" s="15" t="s">
        <v>68</v>
      </c>
      <c r="M802" s="14" t="s">
        <v>71</v>
      </c>
      <c r="N802" s="14" t="str">
        <f t="shared" si="167"/>
        <v>,</v>
      </c>
      <c r="O802" s="14">
        <f t="shared" ref="O802:O865" si="168">B802</f>
        <v>11</v>
      </c>
      <c r="P802" s="14" t="str">
        <f t="shared" ref="P802:P865" si="169">N802</f>
        <v>,</v>
      </c>
      <c r="Q802" s="14">
        <f t="shared" ref="Q802:Q865" si="170">D802</f>
        <v>20</v>
      </c>
      <c r="R802" s="14" t="str">
        <f t="shared" ref="R802:R865" si="171">N802</f>
        <v>,</v>
      </c>
      <c r="S802" s="14">
        <f t="shared" ref="S802:S865" si="172">G802</f>
        <v>0</v>
      </c>
      <c r="T802" s="14" t="str">
        <f t="shared" ref="T802:T865" si="173">N801</f>
        <v>,</v>
      </c>
      <c r="U802" s="14">
        <f t="shared" ref="U802:U865" si="174">F802</f>
        <v>0</v>
      </c>
      <c r="V802" s="14" t="str">
        <f t="shared" ref="V802:V865" si="175">N801</f>
        <v>,</v>
      </c>
      <c r="W802" s="14">
        <f t="shared" ref="W802:W865" si="176">H802</f>
        <v>0</v>
      </c>
      <c r="X802" s="14" t="str">
        <f t="shared" ref="X802:X865" si="177">N801</f>
        <v>,</v>
      </c>
      <c r="Y802" s="14">
        <f t="shared" ref="Y802:Y865" si="178">E802</f>
        <v>1991</v>
      </c>
      <c r="Z802" s="14" t="s">
        <v>72</v>
      </c>
    </row>
    <row r="803" spans="1:26" ht="29" hidden="1" x14ac:dyDescent="0.35">
      <c r="A803" t="s">
        <v>42</v>
      </c>
      <c r="B803" s="13">
        <f>VLOOKUP(Table4[[#This Row],[Crop]],Crop!$A$2:$B$5,2,FALSE)</f>
        <v>11</v>
      </c>
      <c r="C803" t="s">
        <v>8</v>
      </c>
      <c r="D803" s="14">
        <f>VLOOKUP(Table4[[#This Row],[District]],district!$A$2:$B$37,2,FALSE)</f>
        <v>20</v>
      </c>
      <c r="E803">
        <v>1992</v>
      </c>
      <c r="L803" s="15" t="s">
        <v>68</v>
      </c>
      <c r="M803" s="14" t="s">
        <v>71</v>
      </c>
      <c r="N803" s="14" t="str">
        <f t="shared" si="167"/>
        <v>,</v>
      </c>
      <c r="O803" s="14">
        <f t="shared" si="168"/>
        <v>11</v>
      </c>
      <c r="P803" s="14" t="str">
        <f t="shared" si="169"/>
        <v>,</v>
      </c>
      <c r="Q803" s="14">
        <f t="shared" si="170"/>
        <v>20</v>
      </c>
      <c r="R803" s="14" t="str">
        <f t="shared" si="171"/>
        <v>,</v>
      </c>
      <c r="S803" s="14">
        <f t="shared" si="172"/>
        <v>0</v>
      </c>
      <c r="T803" s="14" t="str">
        <f t="shared" si="173"/>
        <v>,</v>
      </c>
      <c r="U803" s="14">
        <f t="shared" si="174"/>
        <v>0</v>
      </c>
      <c r="V803" s="14" t="str">
        <f t="shared" si="175"/>
        <v>,</v>
      </c>
      <c r="W803" s="14">
        <f t="shared" si="176"/>
        <v>0</v>
      </c>
      <c r="X803" s="14" t="str">
        <f t="shared" si="177"/>
        <v>,</v>
      </c>
      <c r="Y803" s="14">
        <f t="shared" si="178"/>
        <v>1992</v>
      </c>
      <c r="Z803" s="14" t="s">
        <v>72</v>
      </c>
    </row>
    <row r="804" spans="1:26" ht="29" x14ac:dyDescent="0.35">
      <c r="A804" t="s">
        <v>42</v>
      </c>
      <c r="B804" s="13">
        <f>VLOOKUP(Table4[[#This Row],[Crop]],Crop!$A$2:$B$5,2,FALSE)</f>
        <v>11</v>
      </c>
      <c r="C804" t="s">
        <v>8</v>
      </c>
      <c r="D804" s="14">
        <f>VLOOKUP(Table4[[#This Row],[District]],district!$A$2:$B$37,2,FALSE)</f>
        <v>20</v>
      </c>
      <c r="E804">
        <v>1993</v>
      </c>
      <c r="F804">
        <v>59.62</v>
      </c>
      <c r="G804">
        <v>122</v>
      </c>
      <c r="H804">
        <v>13.09</v>
      </c>
      <c r="L804" s="15" t="s">
        <v>68</v>
      </c>
      <c r="M804" s="14" t="s">
        <v>71</v>
      </c>
      <c r="N804" s="14" t="str">
        <f t="shared" si="167"/>
        <v>,</v>
      </c>
      <c r="O804" s="14">
        <f t="shared" si="168"/>
        <v>11</v>
      </c>
      <c r="P804" s="14" t="str">
        <f t="shared" si="169"/>
        <v>,</v>
      </c>
      <c r="Q804" s="14">
        <f t="shared" si="170"/>
        <v>20</v>
      </c>
      <c r="R804" s="14" t="str">
        <f t="shared" si="171"/>
        <v>,</v>
      </c>
      <c r="S804" s="14">
        <f t="shared" si="172"/>
        <v>122</v>
      </c>
      <c r="T804" s="14" t="str">
        <f t="shared" si="173"/>
        <v>,</v>
      </c>
      <c r="U804" s="14">
        <f t="shared" si="174"/>
        <v>59.62</v>
      </c>
      <c r="V804" s="14" t="str">
        <f t="shared" si="175"/>
        <v>,</v>
      </c>
      <c r="W804" s="14">
        <f t="shared" si="176"/>
        <v>13.09</v>
      </c>
      <c r="X804" s="14" t="str">
        <f t="shared" si="177"/>
        <v>,</v>
      </c>
      <c r="Y804" s="14">
        <f t="shared" si="178"/>
        <v>1993</v>
      </c>
      <c r="Z804" s="14" t="s">
        <v>72</v>
      </c>
    </row>
    <row r="805" spans="1:26" ht="29" x14ac:dyDescent="0.35">
      <c r="A805" t="s">
        <v>42</v>
      </c>
      <c r="B805" s="13">
        <f>VLOOKUP(Table4[[#This Row],[Crop]],Crop!$A$2:$B$5,2,FALSE)</f>
        <v>11</v>
      </c>
      <c r="C805" t="s">
        <v>8</v>
      </c>
      <c r="D805" s="14">
        <f>VLOOKUP(Table4[[#This Row],[District]],district!$A$2:$B$37,2,FALSE)</f>
        <v>20</v>
      </c>
      <c r="E805">
        <v>1994</v>
      </c>
      <c r="F805">
        <v>63.52</v>
      </c>
      <c r="G805">
        <v>128</v>
      </c>
      <c r="H805">
        <v>13.3</v>
      </c>
      <c r="L805" s="15" t="s">
        <v>68</v>
      </c>
      <c r="M805" s="14" t="s">
        <v>71</v>
      </c>
      <c r="N805" s="14" t="str">
        <f t="shared" si="167"/>
        <v>,</v>
      </c>
      <c r="O805" s="14">
        <f t="shared" si="168"/>
        <v>11</v>
      </c>
      <c r="P805" s="14" t="str">
        <f t="shared" si="169"/>
        <v>,</v>
      </c>
      <c r="Q805" s="14">
        <f t="shared" si="170"/>
        <v>20</v>
      </c>
      <c r="R805" s="14" t="str">
        <f t="shared" si="171"/>
        <v>,</v>
      </c>
      <c r="S805" s="14">
        <f t="shared" si="172"/>
        <v>128</v>
      </c>
      <c r="T805" s="14" t="str">
        <f t="shared" si="173"/>
        <v>,</v>
      </c>
      <c r="U805" s="14">
        <f t="shared" si="174"/>
        <v>63.52</v>
      </c>
      <c r="V805" s="14" t="str">
        <f t="shared" si="175"/>
        <v>,</v>
      </c>
      <c r="W805" s="14">
        <f t="shared" si="176"/>
        <v>13.3</v>
      </c>
      <c r="X805" s="14" t="str">
        <f t="shared" si="177"/>
        <v>,</v>
      </c>
      <c r="Y805" s="14">
        <f t="shared" si="178"/>
        <v>1994</v>
      </c>
      <c r="Z805" s="14" t="s">
        <v>72</v>
      </c>
    </row>
    <row r="806" spans="1:26" ht="29" x14ac:dyDescent="0.35">
      <c r="A806" t="s">
        <v>42</v>
      </c>
      <c r="B806" s="13">
        <f>VLOOKUP(Table4[[#This Row],[Crop]],Crop!$A$2:$B$5,2,FALSE)</f>
        <v>11</v>
      </c>
      <c r="C806" t="s">
        <v>8</v>
      </c>
      <c r="D806" s="14">
        <f>VLOOKUP(Table4[[#This Row],[District]],district!$A$2:$B$37,2,FALSE)</f>
        <v>20</v>
      </c>
      <c r="E806">
        <v>1995</v>
      </c>
      <c r="F806">
        <v>70.39</v>
      </c>
      <c r="G806">
        <v>131</v>
      </c>
      <c r="H806">
        <v>14.4</v>
      </c>
      <c r="L806" s="15" t="s">
        <v>68</v>
      </c>
      <c r="M806" s="14" t="s">
        <v>71</v>
      </c>
      <c r="N806" s="14" t="str">
        <f t="shared" si="167"/>
        <v>,</v>
      </c>
      <c r="O806" s="14">
        <f t="shared" si="168"/>
        <v>11</v>
      </c>
      <c r="P806" s="14" t="str">
        <f t="shared" si="169"/>
        <v>,</v>
      </c>
      <c r="Q806" s="14">
        <f t="shared" si="170"/>
        <v>20</v>
      </c>
      <c r="R806" s="14" t="str">
        <f t="shared" si="171"/>
        <v>,</v>
      </c>
      <c r="S806" s="14">
        <f t="shared" si="172"/>
        <v>131</v>
      </c>
      <c r="T806" s="14" t="str">
        <f t="shared" si="173"/>
        <v>,</v>
      </c>
      <c r="U806" s="14">
        <f t="shared" si="174"/>
        <v>70.39</v>
      </c>
      <c r="V806" s="14" t="str">
        <f t="shared" si="175"/>
        <v>,</v>
      </c>
      <c r="W806" s="14">
        <f t="shared" si="176"/>
        <v>14.4</v>
      </c>
      <c r="X806" s="14" t="str">
        <f t="shared" si="177"/>
        <v>,</v>
      </c>
      <c r="Y806" s="14">
        <f t="shared" si="178"/>
        <v>1995</v>
      </c>
      <c r="Z806" s="14" t="s">
        <v>72</v>
      </c>
    </row>
    <row r="807" spans="1:26" ht="29" x14ac:dyDescent="0.35">
      <c r="A807" t="s">
        <v>42</v>
      </c>
      <c r="B807" s="13">
        <f>VLOOKUP(Table4[[#This Row],[Crop]],Crop!$A$2:$B$5,2,FALSE)</f>
        <v>11</v>
      </c>
      <c r="C807" t="s">
        <v>8</v>
      </c>
      <c r="D807" s="14">
        <f>VLOOKUP(Table4[[#This Row],[District]],district!$A$2:$B$37,2,FALSE)</f>
        <v>20</v>
      </c>
      <c r="E807">
        <v>1996</v>
      </c>
      <c r="F807">
        <v>85.39</v>
      </c>
      <c r="G807">
        <v>135</v>
      </c>
      <c r="H807">
        <v>16.95</v>
      </c>
      <c r="L807" s="15" t="s">
        <v>68</v>
      </c>
      <c r="M807" s="14" t="s">
        <v>71</v>
      </c>
      <c r="N807" s="14" t="str">
        <f t="shared" si="167"/>
        <v>,</v>
      </c>
      <c r="O807" s="14">
        <f t="shared" si="168"/>
        <v>11</v>
      </c>
      <c r="P807" s="14" t="str">
        <f t="shared" si="169"/>
        <v>,</v>
      </c>
      <c r="Q807" s="14">
        <f t="shared" si="170"/>
        <v>20</v>
      </c>
      <c r="R807" s="14" t="str">
        <f t="shared" si="171"/>
        <v>,</v>
      </c>
      <c r="S807" s="14">
        <f t="shared" si="172"/>
        <v>135</v>
      </c>
      <c r="T807" s="14" t="str">
        <f t="shared" si="173"/>
        <v>,</v>
      </c>
      <c r="U807" s="14">
        <f t="shared" si="174"/>
        <v>85.39</v>
      </c>
      <c r="V807" s="14" t="str">
        <f t="shared" si="175"/>
        <v>,</v>
      </c>
      <c r="W807" s="14">
        <f t="shared" si="176"/>
        <v>16.95</v>
      </c>
      <c r="X807" s="14" t="str">
        <f t="shared" si="177"/>
        <v>,</v>
      </c>
      <c r="Y807" s="14">
        <f t="shared" si="178"/>
        <v>1996</v>
      </c>
      <c r="Z807" s="14" t="s">
        <v>72</v>
      </c>
    </row>
    <row r="808" spans="1:26" ht="29" x14ac:dyDescent="0.35">
      <c r="A808" t="s">
        <v>42</v>
      </c>
      <c r="B808" s="13">
        <f>VLOOKUP(Table4[[#This Row],[Crop]],Crop!$A$2:$B$5,2,FALSE)</f>
        <v>11</v>
      </c>
      <c r="C808" t="s">
        <v>8</v>
      </c>
      <c r="D808" s="14">
        <f>VLOOKUP(Table4[[#This Row],[District]],district!$A$2:$B$37,2,FALSE)</f>
        <v>20</v>
      </c>
      <c r="E808">
        <v>1997</v>
      </c>
      <c r="F808">
        <v>76.3</v>
      </c>
      <c r="G808">
        <v>139</v>
      </c>
      <c r="H808">
        <v>14.71</v>
      </c>
      <c r="L808" s="15" t="s">
        <v>68</v>
      </c>
      <c r="M808" s="14" t="s">
        <v>71</v>
      </c>
      <c r="N808" s="14" t="str">
        <f t="shared" si="167"/>
        <v>,</v>
      </c>
      <c r="O808" s="14">
        <f t="shared" si="168"/>
        <v>11</v>
      </c>
      <c r="P808" s="14" t="str">
        <f t="shared" si="169"/>
        <v>,</v>
      </c>
      <c r="Q808" s="14">
        <f t="shared" si="170"/>
        <v>20</v>
      </c>
      <c r="R808" s="14" t="str">
        <f t="shared" si="171"/>
        <v>,</v>
      </c>
      <c r="S808" s="14">
        <f t="shared" si="172"/>
        <v>139</v>
      </c>
      <c r="T808" s="14" t="str">
        <f t="shared" si="173"/>
        <v>,</v>
      </c>
      <c r="U808" s="14">
        <f t="shared" si="174"/>
        <v>76.3</v>
      </c>
      <c r="V808" s="14" t="str">
        <f t="shared" si="175"/>
        <v>,</v>
      </c>
      <c r="W808" s="14">
        <f t="shared" si="176"/>
        <v>14.71</v>
      </c>
      <c r="X808" s="14" t="str">
        <f t="shared" si="177"/>
        <v>,</v>
      </c>
      <c r="Y808" s="14">
        <f t="shared" si="178"/>
        <v>1997</v>
      </c>
      <c r="Z808" s="14" t="s">
        <v>72</v>
      </c>
    </row>
    <row r="809" spans="1:26" ht="29" x14ac:dyDescent="0.35">
      <c r="A809" t="s">
        <v>42</v>
      </c>
      <c r="B809" s="13">
        <f>VLOOKUP(Table4[[#This Row],[Crop]],Crop!$A$2:$B$5,2,FALSE)</f>
        <v>11</v>
      </c>
      <c r="C809" t="s">
        <v>8</v>
      </c>
      <c r="D809" s="14">
        <f>VLOOKUP(Table4[[#This Row],[District]],district!$A$2:$B$37,2,FALSE)</f>
        <v>20</v>
      </c>
      <c r="E809">
        <v>1998</v>
      </c>
      <c r="F809">
        <v>102.31</v>
      </c>
      <c r="G809">
        <v>149</v>
      </c>
      <c r="H809">
        <v>18.399999999999999</v>
      </c>
      <c r="L809" s="15" t="s">
        <v>68</v>
      </c>
      <c r="M809" s="14" t="s">
        <v>71</v>
      </c>
      <c r="N809" s="14" t="str">
        <f t="shared" si="167"/>
        <v>,</v>
      </c>
      <c r="O809" s="14">
        <f t="shared" si="168"/>
        <v>11</v>
      </c>
      <c r="P809" s="14" t="str">
        <f t="shared" si="169"/>
        <v>,</v>
      </c>
      <c r="Q809" s="14">
        <f t="shared" si="170"/>
        <v>20</v>
      </c>
      <c r="R809" s="14" t="str">
        <f t="shared" si="171"/>
        <v>,</v>
      </c>
      <c r="S809" s="14">
        <f t="shared" si="172"/>
        <v>149</v>
      </c>
      <c r="T809" s="14" t="str">
        <f t="shared" si="173"/>
        <v>,</v>
      </c>
      <c r="U809" s="14">
        <f t="shared" si="174"/>
        <v>102.31</v>
      </c>
      <c r="V809" s="14" t="str">
        <f t="shared" si="175"/>
        <v>,</v>
      </c>
      <c r="W809" s="14">
        <f t="shared" si="176"/>
        <v>18.399999999999999</v>
      </c>
      <c r="X809" s="14" t="str">
        <f t="shared" si="177"/>
        <v>,</v>
      </c>
      <c r="Y809" s="14">
        <f t="shared" si="178"/>
        <v>1998</v>
      </c>
      <c r="Z809" s="14" t="s">
        <v>72</v>
      </c>
    </row>
    <row r="810" spans="1:26" ht="29" x14ac:dyDescent="0.35">
      <c r="A810" t="s">
        <v>42</v>
      </c>
      <c r="B810" s="13">
        <f>VLOOKUP(Table4[[#This Row],[Crop]],Crop!$A$2:$B$5,2,FALSE)</f>
        <v>11</v>
      </c>
      <c r="C810" t="s">
        <v>8</v>
      </c>
      <c r="D810" s="14">
        <f>VLOOKUP(Table4[[#This Row],[District]],district!$A$2:$B$37,2,FALSE)</f>
        <v>20</v>
      </c>
      <c r="E810">
        <v>1999</v>
      </c>
      <c r="F810">
        <v>114.13</v>
      </c>
      <c r="G810">
        <v>163</v>
      </c>
      <c r="H810">
        <v>18.760000000000002</v>
      </c>
      <c r="L810" s="15" t="s">
        <v>68</v>
      </c>
      <c r="M810" s="14" t="s">
        <v>71</v>
      </c>
      <c r="N810" s="14" t="str">
        <f t="shared" si="167"/>
        <v>,</v>
      </c>
      <c r="O810" s="14">
        <f t="shared" si="168"/>
        <v>11</v>
      </c>
      <c r="P810" s="14" t="str">
        <f t="shared" si="169"/>
        <v>,</v>
      </c>
      <c r="Q810" s="14">
        <f t="shared" si="170"/>
        <v>20</v>
      </c>
      <c r="R810" s="14" t="str">
        <f t="shared" si="171"/>
        <v>,</v>
      </c>
      <c r="S810" s="14">
        <f t="shared" si="172"/>
        <v>163</v>
      </c>
      <c r="T810" s="14" t="str">
        <f t="shared" si="173"/>
        <v>,</v>
      </c>
      <c r="U810" s="14">
        <f t="shared" si="174"/>
        <v>114.13</v>
      </c>
      <c r="V810" s="14" t="str">
        <f t="shared" si="175"/>
        <v>,</v>
      </c>
      <c r="W810" s="14">
        <f t="shared" si="176"/>
        <v>18.760000000000002</v>
      </c>
      <c r="X810" s="14" t="str">
        <f t="shared" si="177"/>
        <v>,</v>
      </c>
      <c r="Y810" s="14">
        <f t="shared" si="178"/>
        <v>1999</v>
      </c>
      <c r="Z810" s="14" t="s">
        <v>72</v>
      </c>
    </row>
    <row r="811" spans="1:26" ht="29" x14ac:dyDescent="0.35">
      <c r="A811" t="s">
        <v>42</v>
      </c>
      <c r="B811" s="13">
        <f>VLOOKUP(Table4[[#This Row],[Crop]],Crop!$A$2:$B$5,2,FALSE)</f>
        <v>11</v>
      </c>
      <c r="C811" t="s">
        <v>8</v>
      </c>
      <c r="D811" s="14">
        <f>VLOOKUP(Table4[[#This Row],[District]],district!$A$2:$B$37,2,FALSE)</f>
        <v>20</v>
      </c>
      <c r="E811">
        <v>2000</v>
      </c>
      <c r="F811">
        <v>126.15</v>
      </c>
      <c r="G811">
        <v>173</v>
      </c>
      <c r="H811">
        <v>19.54</v>
      </c>
      <c r="L811" s="15" t="s">
        <v>68</v>
      </c>
      <c r="M811" s="14" t="s">
        <v>71</v>
      </c>
      <c r="N811" s="14" t="str">
        <f t="shared" si="167"/>
        <v>,</v>
      </c>
      <c r="O811" s="14">
        <f t="shared" si="168"/>
        <v>11</v>
      </c>
      <c r="P811" s="14" t="str">
        <f t="shared" si="169"/>
        <v>,</v>
      </c>
      <c r="Q811" s="14">
        <f t="shared" si="170"/>
        <v>20</v>
      </c>
      <c r="R811" s="14" t="str">
        <f t="shared" si="171"/>
        <v>,</v>
      </c>
      <c r="S811" s="14">
        <f t="shared" si="172"/>
        <v>173</v>
      </c>
      <c r="T811" s="14" t="str">
        <f t="shared" si="173"/>
        <v>,</v>
      </c>
      <c r="U811" s="14">
        <f t="shared" si="174"/>
        <v>126.15</v>
      </c>
      <c r="V811" s="14" t="str">
        <f t="shared" si="175"/>
        <v>,</v>
      </c>
      <c r="W811" s="14">
        <f t="shared" si="176"/>
        <v>19.54</v>
      </c>
      <c r="X811" s="14" t="str">
        <f t="shared" si="177"/>
        <v>,</v>
      </c>
      <c r="Y811" s="14">
        <f t="shared" si="178"/>
        <v>2000</v>
      </c>
      <c r="Z811" s="14" t="s">
        <v>72</v>
      </c>
    </row>
    <row r="812" spans="1:26" ht="29" x14ac:dyDescent="0.35">
      <c r="A812" t="s">
        <v>42</v>
      </c>
      <c r="B812" s="13">
        <f>VLOOKUP(Table4[[#This Row],[Crop]],Crop!$A$2:$B$5,2,FALSE)</f>
        <v>11</v>
      </c>
      <c r="C812" t="s">
        <v>8</v>
      </c>
      <c r="D812" s="14">
        <f>VLOOKUP(Table4[[#This Row],[District]],district!$A$2:$B$37,2,FALSE)</f>
        <v>20</v>
      </c>
      <c r="E812">
        <v>2001</v>
      </c>
      <c r="F812">
        <v>115</v>
      </c>
      <c r="G812">
        <v>174</v>
      </c>
      <c r="H812">
        <v>17.64</v>
      </c>
      <c r="L812" s="15" t="s">
        <v>68</v>
      </c>
      <c r="M812" s="14" t="s">
        <v>71</v>
      </c>
      <c r="N812" s="14" t="str">
        <f t="shared" si="167"/>
        <v>,</v>
      </c>
      <c r="O812" s="14">
        <f t="shared" si="168"/>
        <v>11</v>
      </c>
      <c r="P812" s="14" t="str">
        <f t="shared" si="169"/>
        <v>,</v>
      </c>
      <c r="Q812" s="14">
        <f t="shared" si="170"/>
        <v>20</v>
      </c>
      <c r="R812" s="14" t="str">
        <f t="shared" si="171"/>
        <v>,</v>
      </c>
      <c r="S812" s="14">
        <f t="shared" si="172"/>
        <v>174</v>
      </c>
      <c r="T812" s="14" t="str">
        <f t="shared" si="173"/>
        <v>,</v>
      </c>
      <c r="U812" s="14">
        <f t="shared" si="174"/>
        <v>115</v>
      </c>
      <c r="V812" s="14" t="str">
        <f t="shared" si="175"/>
        <v>,</v>
      </c>
      <c r="W812" s="14">
        <f t="shared" si="176"/>
        <v>17.64</v>
      </c>
      <c r="X812" s="14" t="str">
        <f t="shared" si="177"/>
        <v>,</v>
      </c>
      <c r="Y812" s="14">
        <f t="shared" si="178"/>
        <v>2001</v>
      </c>
      <c r="Z812" s="14" t="s">
        <v>72</v>
      </c>
    </row>
    <row r="813" spans="1:26" ht="29" x14ac:dyDescent="0.35">
      <c r="A813" t="s">
        <v>42</v>
      </c>
      <c r="B813" s="13">
        <f>VLOOKUP(Table4[[#This Row],[Crop]],Crop!$A$2:$B$5,2,FALSE)</f>
        <v>11</v>
      </c>
      <c r="C813" t="s">
        <v>8</v>
      </c>
      <c r="D813" s="14">
        <f>VLOOKUP(Table4[[#This Row],[District]],district!$A$2:$B$37,2,FALSE)</f>
        <v>20</v>
      </c>
      <c r="E813">
        <v>2002</v>
      </c>
      <c r="F813">
        <v>132.63</v>
      </c>
      <c r="G813">
        <v>181</v>
      </c>
      <c r="H813">
        <v>19.63</v>
      </c>
      <c r="L813" s="15" t="s">
        <v>68</v>
      </c>
      <c r="M813" s="14" t="s">
        <v>71</v>
      </c>
      <c r="N813" s="14" t="str">
        <f t="shared" si="167"/>
        <v>,</v>
      </c>
      <c r="O813" s="14">
        <f t="shared" si="168"/>
        <v>11</v>
      </c>
      <c r="P813" s="14" t="str">
        <f t="shared" si="169"/>
        <v>,</v>
      </c>
      <c r="Q813" s="14">
        <f t="shared" si="170"/>
        <v>20</v>
      </c>
      <c r="R813" s="14" t="str">
        <f t="shared" si="171"/>
        <v>,</v>
      </c>
      <c r="S813" s="14">
        <f t="shared" si="172"/>
        <v>181</v>
      </c>
      <c r="T813" s="14" t="str">
        <f t="shared" si="173"/>
        <v>,</v>
      </c>
      <c r="U813" s="14">
        <f t="shared" si="174"/>
        <v>132.63</v>
      </c>
      <c r="V813" s="14" t="str">
        <f t="shared" si="175"/>
        <v>,</v>
      </c>
      <c r="W813" s="14">
        <f t="shared" si="176"/>
        <v>19.63</v>
      </c>
      <c r="X813" s="14" t="str">
        <f t="shared" si="177"/>
        <v>,</v>
      </c>
      <c r="Y813" s="14">
        <f t="shared" si="178"/>
        <v>2002</v>
      </c>
      <c r="Z813" s="14" t="s">
        <v>72</v>
      </c>
    </row>
    <row r="814" spans="1:26" ht="29" x14ac:dyDescent="0.35">
      <c r="A814" t="s">
        <v>42</v>
      </c>
      <c r="B814" s="13">
        <f>VLOOKUP(Table4[[#This Row],[Crop]],Crop!$A$2:$B$5,2,FALSE)</f>
        <v>11</v>
      </c>
      <c r="C814" t="s">
        <v>8</v>
      </c>
      <c r="D814" s="14">
        <f>VLOOKUP(Table4[[#This Row],[District]],district!$A$2:$B$37,2,FALSE)</f>
        <v>20</v>
      </c>
      <c r="E814">
        <v>2003</v>
      </c>
      <c r="F814">
        <v>142.9</v>
      </c>
      <c r="G814">
        <v>197</v>
      </c>
      <c r="H814">
        <v>19.43</v>
      </c>
      <c r="L814" s="15" t="s">
        <v>68</v>
      </c>
      <c r="M814" s="14" t="s">
        <v>71</v>
      </c>
      <c r="N814" s="14" t="str">
        <f t="shared" si="167"/>
        <v>,</v>
      </c>
      <c r="O814" s="14">
        <f t="shared" si="168"/>
        <v>11</v>
      </c>
      <c r="P814" s="14" t="str">
        <f t="shared" si="169"/>
        <v>,</v>
      </c>
      <c r="Q814" s="14">
        <f t="shared" si="170"/>
        <v>20</v>
      </c>
      <c r="R814" s="14" t="str">
        <f t="shared" si="171"/>
        <v>,</v>
      </c>
      <c r="S814" s="14">
        <f t="shared" si="172"/>
        <v>197</v>
      </c>
      <c r="T814" s="14" t="str">
        <f t="shared" si="173"/>
        <v>,</v>
      </c>
      <c r="U814" s="14">
        <f t="shared" si="174"/>
        <v>142.9</v>
      </c>
      <c r="V814" s="14" t="str">
        <f t="shared" si="175"/>
        <v>,</v>
      </c>
      <c r="W814" s="14">
        <f t="shared" si="176"/>
        <v>19.43</v>
      </c>
      <c r="X814" s="14" t="str">
        <f t="shared" si="177"/>
        <v>,</v>
      </c>
      <c r="Y814" s="14">
        <f t="shared" si="178"/>
        <v>2003</v>
      </c>
      <c r="Z814" s="14" t="s">
        <v>72</v>
      </c>
    </row>
    <row r="815" spans="1:26" ht="29" x14ac:dyDescent="0.35">
      <c r="A815" t="s">
        <v>42</v>
      </c>
      <c r="B815" s="13">
        <f>VLOOKUP(Table4[[#This Row],[Crop]],Crop!$A$2:$B$5,2,FALSE)</f>
        <v>11</v>
      </c>
      <c r="C815" t="s">
        <v>8</v>
      </c>
      <c r="D815" s="14">
        <f>VLOOKUP(Table4[[#This Row],[District]],district!$A$2:$B$37,2,FALSE)</f>
        <v>20</v>
      </c>
      <c r="E815">
        <v>2004</v>
      </c>
      <c r="F815">
        <v>142.46</v>
      </c>
      <c r="G815">
        <v>205</v>
      </c>
      <c r="H815">
        <v>18.62</v>
      </c>
      <c r="L815" s="15" t="s">
        <v>68</v>
      </c>
      <c r="M815" s="14" t="s">
        <v>71</v>
      </c>
      <c r="N815" s="14" t="str">
        <f t="shared" si="167"/>
        <v>,</v>
      </c>
      <c r="O815" s="14">
        <f t="shared" si="168"/>
        <v>11</v>
      </c>
      <c r="P815" s="14" t="str">
        <f t="shared" si="169"/>
        <v>,</v>
      </c>
      <c r="Q815" s="14">
        <f t="shared" si="170"/>
        <v>20</v>
      </c>
      <c r="R815" s="14" t="str">
        <f t="shared" si="171"/>
        <v>,</v>
      </c>
      <c r="S815" s="14">
        <f t="shared" si="172"/>
        <v>205</v>
      </c>
      <c r="T815" s="14" t="str">
        <f t="shared" si="173"/>
        <v>,</v>
      </c>
      <c r="U815" s="14">
        <f t="shared" si="174"/>
        <v>142.46</v>
      </c>
      <c r="V815" s="14" t="str">
        <f t="shared" si="175"/>
        <v>,</v>
      </c>
      <c r="W815" s="14">
        <f t="shared" si="176"/>
        <v>18.62</v>
      </c>
      <c r="X815" s="14" t="str">
        <f t="shared" si="177"/>
        <v>,</v>
      </c>
      <c r="Y815" s="14">
        <f t="shared" si="178"/>
        <v>2004</v>
      </c>
      <c r="Z815" s="14" t="s">
        <v>72</v>
      </c>
    </row>
    <row r="816" spans="1:26" ht="29" x14ac:dyDescent="0.35">
      <c r="A816" t="s">
        <v>42</v>
      </c>
      <c r="B816" s="13">
        <f>VLOOKUP(Table4[[#This Row],[Crop]],Crop!$A$2:$B$5,2,FALSE)</f>
        <v>11</v>
      </c>
      <c r="C816" t="s">
        <v>8</v>
      </c>
      <c r="D816" s="14">
        <f>VLOOKUP(Table4[[#This Row],[District]],district!$A$2:$B$37,2,FALSE)</f>
        <v>20</v>
      </c>
      <c r="E816">
        <v>2005</v>
      </c>
      <c r="F816">
        <v>150.13999999999999</v>
      </c>
      <c r="G816">
        <v>206</v>
      </c>
      <c r="H816">
        <v>19.53</v>
      </c>
      <c r="L816" s="15" t="s">
        <v>68</v>
      </c>
      <c r="M816" s="14" t="s">
        <v>71</v>
      </c>
      <c r="N816" s="14" t="str">
        <f t="shared" si="167"/>
        <v>,</v>
      </c>
      <c r="O816" s="14">
        <f t="shared" si="168"/>
        <v>11</v>
      </c>
      <c r="P816" s="14" t="str">
        <f t="shared" si="169"/>
        <v>,</v>
      </c>
      <c r="Q816" s="14">
        <f t="shared" si="170"/>
        <v>20</v>
      </c>
      <c r="R816" s="14" t="str">
        <f t="shared" si="171"/>
        <v>,</v>
      </c>
      <c r="S816" s="14">
        <f t="shared" si="172"/>
        <v>206</v>
      </c>
      <c r="T816" s="14" t="str">
        <f t="shared" si="173"/>
        <v>,</v>
      </c>
      <c r="U816" s="14">
        <f t="shared" si="174"/>
        <v>150.13999999999999</v>
      </c>
      <c r="V816" s="14" t="str">
        <f t="shared" si="175"/>
        <v>,</v>
      </c>
      <c r="W816" s="14">
        <f t="shared" si="176"/>
        <v>19.53</v>
      </c>
      <c r="X816" s="14" t="str">
        <f t="shared" si="177"/>
        <v>,</v>
      </c>
      <c r="Y816" s="14">
        <f t="shared" si="178"/>
        <v>2005</v>
      </c>
      <c r="Z816" s="14" t="s">
        <v>72</v>
      </c>
    </row>
    <row r="817" spans="1:26" ht="29" x14ac:dyDescent="0.35">
      <c r="A817" t="s">
        <v>42</v>
      </c>
      <c r="B817" s="13">
        <f>VLOOKUP(Table4[[#This Row],[Crop]],Crop!$A$2:$B$5,2,FALSE)</f>
        <v>11</v>
      </c>
      <c r="C817" t="s">
        <v>8</v>
      </c>
      <c r="D817" s="14">
        <f>VLOOKUP(Table4[[#This Row],[District]],district!$A$2:$B$37,2,FALSE)</f>
        <v>20</v>
      </c>
      <c r="E817">
        <v>2006</v>
      </c>
      <c r="F817">
        <v>135.94</v>
      </c>
      <c r="G817">
        <v>185</v>
      </c>
      <c r="H817">
        <v>19.690000000000001</v>
      </c>
      <c r="L817" s="15" t="s">
        <v>68</v>
      </c>
      <c r="M817" s="14" t="s">
        <v>71</v>
      </c>
      <c r="N817" s="14" t="str">
        <f t="shared" si="167"/>
        <v>,</v>
      </c>
      <c r="O817" s="14">
        <f t="shared" si="168"/>
        <v>11</v>
      </c>
      <c r="P817" s="14" t="str">
        <f t="shared" si="169"/>
        <v>,</v>
      </c>
      <c r="Q817" s="14">
        <f t="shared" si="170"/>
        <v>20</v>
      </c>
      <c r="R817" s="14" t="str">
        <f t="shared" si="171"/>
        <v>,</v>
      </c>
      <c r="S817" s="14">
        <f t="shared" si="172"/>
        <v>185</v>
      </c>
      <c r="T817" s="14" t="str">
        <f t="shared" si="173"/>
        <v>,</v>
      </c>
      <c r="U817" s="14">
        <f t="shared" si="174"/>
        <v>135.94</v>
      </c>
      <c r="V817" s="14" t="str">
        <f t="shared" si="175"/>
        <v>,</v>
      </c>
      <c r="W817" s="14">
        <f t="shared" si="176"/>
        <v>19.690000000000001</v>
      </c>
      <c r="X817" s="14" t="str">
        <f t="shared" si="177"/>
        <v>,</v>
      </c>
      <c r="Y817" s="14">
        <f t="shared" si="178"/>
        <v>2006</v>
      </c>
      <c r="Z817" s="14" t="s">
        <v>72</v>
      </c>
    </row>
    <row r="818" spans="1:26" ht="29" x14ac:dyDescent="0.35">
      <c r="A818" t="s">
        <v>42</v>
      </c>
      <c r="B818" s="13">
        <f>VLOOKUP(Table4[[#This Row],[Crop]],Crop!$A$2:$B$5,2,FALSE)</f>
        <v>11</v>
      </c>
      <c r="C818" t="s">
        <v>8</v>
      </c>
      <c r="D818" s="14">
        <f>VLOOKUP(Table4[[#This Row],[District]],district!$A$2:$B$37,2,FALSE)</f>
        <v>20</v>
      </c>
      <c r="E818">
        <v>2007</v>
      </c>
      <c r="F818">
        <v>160.05000000000001</v>
      </c>
      <c r="G818">
        <v>195</v>
      </c>
      <c r="H818">
        <v>21.99</v>
      </c>
      <c r="L818" s="15" t="s">
        <v>68</v>
      </c>
      <c r="M818" s="14" t="s">
        <v>71</v>
      </c>
      <c r="N818" s="14" t="str">
        <f t="shared" si="167"/>
        <v>,</v>
      </c>
      <c r="O818" s="14">
        <f t="shared" si="168"/>
        <v>11</v>
      </c>
      <c r="P818" s="14" t="str">
        <f t="shared" si="169"/>
        <v>,</v>
      </c>
      <c r="Q818" s="14">
        <f t="shared" si="170"/>
        <v>20</v>
      </c>
      <c r="R818" s="14" t="str">
        <f t="shared" si="171"/>
        <v>,</v>
      </c>
      <c r="S818" s="14">
        <f t="shared" si="172"/>
        <v>195</v>
      </c>
      <c r="T818" s="14" t="str">
        <f t="shared" si="173"/>
        <v>,</v>
      </c>
      <c r="U818" s="14">
        <f t="shared" si="174"/>
        <v>160.05000000000001</v>
      </c>
      <c r="V818" s="14" t="str">
        <f t="shared" si="175"/>
        <v>,</v>
      </c>
      <c r="W818" s="14">
        <f t="shared" si="176"/>
        <v>21.99</v>
      </c>
      <c r="X818" s="14" t="str">
        <f t="shared" si="177"/>
        <v>,</v>
      </c>
      <c r="Y818" s="14">
        <f t="shared" si="178"/>
        <v>2007</v>
      </c>
      <c r="Z818" s="14" t="s">
        <v>72</v>
      </c>
    </row>
    <row r="819" spans="1:26" ht="29" x14ac:dyDescent="0.35">
      <c r="A819" t="s">
        <v>42</v>
      </c>
      <c r="B819" s="13">
        <f>VLOOKUP(Table4[[#This Row],[Crop]],Crop!$A$2:$B$5,2,FALSE)</f>
        <v>11</v>
      </c>
      <c r="C819" t="s">
        <v>8</v>
      </c>
      <c r="D819" s="14">
        <f>VLOOKUP(Table4[[#This Row],[District]],district!$A$2:$B$37,2,FALSE)</f>
        <v>20</v>
      </c>
      <c r="E819">
        <v>2008</v>
      </c>
      <c r="F819">
        <v>163.13</v>
      </c>
      <c r="G819">
        <v>237</v>
      </c>
      <c r="H819">
        <v>18.440000000000001</v>
      </c>
      <c r="L819" s="15" t="s">
        <v>68</v>
      </c>
      <c r="M819" s="14" t="s">
        <v>71</v>
      </c>
      <c r="N819" s="14" t="str">
        <f t="shared" si="167"/>
        <v>,</v>
      </c>
      <c r="O819" s="14">
        <f t="shared" si="168"/>
        <v>11</v>
      </c>
      <c r="P819" s="14" t="str">
        <f t="shared" si="169"/>
        <v>,</v>
      </c>
      <c r="Q819" s="14">
        <f t="shared" si="170"/>
        <v>20</v>
      </c>
      <c r="R819" s="14" t="str">
        <f t="shared" si="171"/>
        <v>,</v>
      </c>
      <c r="S819" s="14">
        <f t="shared" si="172"/>
        <v>237</v>
      </c>
      <c r="T819" s="14" t="str">
        <f t="shared" si="173"/>
        <v>,</v>
      </c>
      <c r="U819" s="14">
        <f t="shared" si="174"/>
        <v>163.13</v>
      </c>
      <c r="V819" s="14" t="str">
        <f t="shared" si="175"/>
        <v>,</v>
      </c>
      <c r="W819" s="14">
        <f t="shared" si="176"/>
        <v>18.440000000000001</v>
      </c>
      <c r="X819" s="14" t="str">
        <f t="shared" si="177"/>
        <v>,</v>
      </c>
      <c r="Y819" s="14">
        <f t="shared" si="178"/>
        <v>2008</v>
      </c>
      <c r="Z819" s="14" t="s">
        <v>72</v>
      </c>
    </row>
    <row r="820" spans="1:26" ht="29" x14ac:dyDescent="0.35">
      <c r="A820" t="s">
        <v>42</v>
      </c>
      <c r="B820" s="13">
        <f>VLOOKUP(Table4[[#This Row],[Crop]],Crop!$A$2:$B$5,2,FALSE)</f>
        <v>11</v>
      </c>
      <c r="C820" t="s">
        <v>8</v>
      </c>
      <c r="D820" s="14">
        <f>VLOOKUP(Table4[[#This Row],[District]],district!$A$2:$B$37,2,FALSE)</f>
        <v>20</v>
      </c>
      <c r="E820">
        <v>2009</v>
      </c>
      <c r="F820">
        <v>160.97999999999999</v>
      </c>
      <c r="G820">
        <v>217</v>
      </c>
      <c r="H820">
        <v>19.88</v>
      </c>
      <c r="L820" s="15" t="s">
        <v>68</v>
      </c>
      <c r="M820" s="14" t="s">
        <v>71</v>
      </c>
      <c r="N820" s="14" t="str">
        <f t="shared" si="167"/>
        <v>,</v>
      </c>
      <c r="O820" s="14">
        <f t="shared" si="168"/>
        <v>11</v>
      </c>
      <c r="P820" s="14" t="str">
        <f t="shared" si="169"/>
        <v>,</v>
      </c>
      <c r="Q820" s="14">
        <f t="shared" si="170"/>
        <v>20</v>
      </c>
      <c r="R820" s="14" t="str">
        <f t="shared" si="171"/>
        <v>,</v>
      </c>
      <c r="S820" s="14">
        <f t="shared" si="172"/>
        <v>217</v>
      </c>
      <c r="T820" s="14" t="str">
        <f t="shared" si="173"/>
        <v>,</v>
      </c>
      <c r="U820" s="14">
        <f t="shared" si="174"/>
        <v>160.97999999999999</v>
      </c>
      <c r="V820" s="14" t="str">
        <f t="shared" si="175"/>
        <v>,</v>
      </c>
      <c r="W820" s="14">
        <f t="shared" si="176"/>
        <v>19.88</v>
      </c>
      <c r="X820" s="14" t="str">
        <f t="shared" si="177"/>
        <v>,</v>
      </c>
      <c r="Y820" s="14">
        <f t="shared" si="178"/>
        <v>2009</v>
      </c>
      <c r="Z820" s="14" t="s">
        <v>72</v>
      </c>
    </row>
    <row r="821" spans="1:26" ht="29" x14ac:dyDescent="0.35">
      <c r="A821" t="s">
        <v>42</v>
      </c>
      <c r="B821" s="13">
        <f>VLOOKUP(Table4[[#This Row],[Crop]],Crop!$A$2:$B$5,2,FALSE)</f>
        <v>11</v>
      </c>
      <c r="C821" t="s">
        <v>8</v>
      </c>
      <c r="D821" s="14">
        <f>VLOOKUP(Table4[[#This Row],[District]],district!$A$2:$B$37,2,FALSE)</f>
        <v>20</v>
      </c>
      <c r="E821">
        <v>2010</v>
      </c>
      <c r="F821">
        <v>138.57</v>
      </c>
      <c r="G821">
        <v>201</v>
      </c>
      <c r="H821">
        <v>18.47</v>
      </c>
      <c r="L821" s="15" t="s">
        <v>68</v>
      </c>
      <c r="M821" s="14" t="s">
        <v>71</v>
      </c>
      <c r="N821" s="14" t="str">
        <f t="shared" si="167"/>
        <v>,</v>
      </c>
      <c r="O821" s="14">
        <f t="shared" si="168"/>
        <v>11</v>
      </c>
      <c r="P821" s="14" t="str">
        <f t="shared" si="169"/>
        <v>,</v>
      </c>
      <c r="Q821" s="14">
        <f t="shared" si="170"/>
        <v>20</v>
      </c>
      <c r="R821" s="14" t="str">
        <f t="shared" si="171"/>
        <v>,</v>
      </c>
      <c r="S821" s="14">
        <f t="shared" si="172"/>
        <v>201</v>
      </c>
      <c r="T821" s="14" t="str">
        <f t="shared" si="173"/>
        <v>,</v>
      </c>
      <c r="U821" s="14">
        <f t="shared" si="174"/>
        <v>138.57</v>
      </c>
      <c r="V821" s="14" t="str">
        <f t="shared" si="175"/>
        <v>,</v>
      </c>
      <c r="W821" s="14">
        <f t="shared" si="176"/>
        <v>18.47</v>
      </c>
      <c r="X821" s="14" t="str">
        <f t="shared" si="177"/>
        <v>,</v>
      </c>
      <c r="Y821" s="14">
        <f t="shared" si="178"/>
        <v>2010</v>
      </c>
      <c r="Z821" s="14" t="s">
        <v>72</v>
      </c>
    </row>
    <row r="822" spans="1:26" ht="29" x14ac:dyDescent="0.35">
      <c r="A822" t="s">
        <v>42</v>
      </c>
      <c r="B822" s="13">
        <f>VLOOKUP(Table4[[#This Row],[Crop]],Crop!$A$2:$B$5,2,FALSE)</f>
        <v>11</v>
      </c>
      <c r="C822" t="s">
        <v>8</v>
      </c>
      <c r="D822" s="14">
        <f>VLOOKUP(Table4[[#This Row],[District]],district!$A$2:$B$37,2,FALSE)</f>
        <v>20</v>
      </c>
      <c r="E822">
        <v>2011</v>
      </c>
      <c r="F822">
        <v>148.82</v>
      </c>
      <c r="G822">
        <v>197</v>
      </c>
      <c r="H822">
        <v>20.239999999999998</v>
      </c>
      <c r="L822" s="15" t="s">
        <v>68</v>
      </c>
      <c r="M822" s="14" t="s">
        <v>71</v>
      </c>
      <c r="N822" s="14" t="str">
        <f t="shared" si="167"/>
        <v>,</v>
      </c>
      <c r="O822" s="14">
        <f t="shared" si="168"/>
        <v>11</v>
      </c>
      <c r="P822" s="14" t="str">
        <f t="shared" si="169"/>
        <v>,</v>
      </c>
      <c r="Q822" s="14">
        <f t="shared" si="170"/>
        <v>20</v>
      </c>
      <c r="R822" s="14" t="str">
        <f t="shared" si="171"/>
        <v>,</v>
      </c>
      <c r="S822" s="14">
        <f t="shared" si="172"/>
        <v>197</v>
      </c>
      <c r="T822" s="14" t="str">
        <f t="shared" si="173"/>
        <v>,</v>
      </c>
      <c r="U822" s="14">
        <f t="shared" si="174"/>
        <v>148.82</v>
      </c>
      <c r="V822" s="14" t="str">
        <f t="shared" si="175"/>
        <v>,</v>
      </c>
      <c r="W822" s="14">
        <f t="shared" si="176"/>
        <v>20.239999999999998</v>
      </c>
      <c r="X822" s="14" t="str">
        <f t="shared" si="177"/>
        <v>,</v>
      </c>
      <c r="Y822" s="14">
        <f t="shared" si="178"/>
        <v>2011</v>
      </c>
      <c r="Z822" s="14" t="s">
        <v>72</v>
      </c>
    </row>
    <row r="823" spans="1:26" ht="29" x14ac:dyDescent="0.35">
      <c r="A823" t="s">
        <v>42</v>
      </c>
      <c r="B823" s="13">
        <f>VLOOKUP(Table4[[#This Row],[Crop]],Crop!$A$2:$B$5,2,FALSE)</f>
        <v>11</v>
      </c>
      <c r="C823" t="s">
        <v>8</v>
      </c>
      <c r="D823" s="14">
        <f>VLOOKUP(Table4[[#This Row],[District]],district!$A$2:$B$37,2,FALSE)</f>
        <v>20</v>
      </c>
      <c r="E823">
        <v>2012</v>
      </c>
      <c r="F823">
        <v>157.15</v>
      </c>
      <c r="G823">
        <v>201</v>
      </c>
      <c r="H823">
        <v>20.95</v>
      </c>
      <c r="L823" s="15" t="s">
        <v>68</v>
      </c>
      <c r="M823" s="14" t="s">
        <v>71</v>
      </c>
      <c r="N823" s="14" t="str">
        <f t="shared" si="167"/>
        <v>,</v>
      </c>
      <c r="O823" s="14">
        <f t="shared" si="168"/>
        <v>11</v>
      </c>
      <c r="P823" s="14" t="str">
        <f t="shared" si="169"/>
        <v>,</v>
      </c>
      <c r="Q823" s="14">
        <f t="shared" si="170"/>
        <v>20</v>
      </c>
      <c r="R823" s="14" t="str">
        <f t="shared" si="171"/>
        <v>,</v>
      </c>
      <c r="S823" s="14">
        <f t="shared" si="172"/>
        <v>201</v>
      </c>
      <c r="T823" s="14" t="str">
        <f t="shared" si="173"/>
        <v>,</v>
      </c>
      <c r="U823" s="14">
        <f t="shared" si="174"/>
        <v>157.15</v>
      </c>
      <c r="V823" s="14" t="str">
        <f t="shared" si="175"/>
        <v>,</v>
      </c>
      <c r="W823" s="14">
        <f t="shared" si="176"/>
        <v>20.95</v>
      </c>
      <c r="X823" s="14" t="str">
        <f t="shared" si="177"/>
        <v>,</v>
      </c>
      <c r="Y823" s="14">
        <f t="shared" si="178"/>
        <v>2012</v>
      </c>
      <c r="Z823" s="14" t="s">
        <v>72</v>
      </c>
    </row>
    <row r="824" spans="1:26" ht="29" x14ac:dyDescent="0.35">
      <c r="A824" t="s">
        <v>42</v>
      </c>
      <c r="B824" s="13">
        <f>VLOOKUP(Table4[[#This Row],[Crop]],Crop!$A$2:$B$5,2,FALSE)</f>
        <v>11</v>
      </c>
      <c r="C824" t="s">
        <v>8</v>
      </c>
      <c r="D824" s="14">
        <f>VLOOKUP(Table4[[#This Row],[District]],district!$A$2:$B$37,2,FALSE)</f>
        <v>20</v>
      </c>
      <c r="E824">
        <v>2013</v>
      </c>
      <c r="F824">
        <v>158.6</v>
      </c>
      <c r="G824">
        <v>214</v>
      </c>
      <c r="H824">
        <v>19.86</v>
      </c>
      <c r="L824" s="15" t="s">
        <v>68</v>
      </c>
      <c r="M824" s="14" t="s">
        <v>71</v>
      </c>
      <c r="N824" s="14" t="str">
        <f t="shared" si="167"/>
        <v>,</v>
      </c>
      <c r="O824" s="14">
        <f t="shared" si="168"/>
        <v>11</v>
      </c>
      <c r="P824" s="14" t="str">
        <f t="shared" si="169"/>
        <v>,</v>
      </c>
      <c r="Q824" s="14">
        <f t="shared" si="170"/>
        <v>20</v>
      </c>
      <c r="R824" s="14" t="str">
        <f t="shared" si="171"/>
        <v>,</v>
      </c>
      <c r="S824" s="14">
        <f t="shared" si="172"/>
        <v>214</v>
      </c>
      <c r="T824" s="14" t="str">
        <f t="shared" si="173"/>
        <v>,</v>
      </c>
      <c r="U824" s="14">
        <f t="shared" si="174"/>
        <v>158.6</v>
      </c>
      <c r="V824" s="14" t="str">
        <f t="shared" si="175"/>
        <v>,</v>
      </c>
      <c r="W824" s="14">
        <f t="shared" si="176"/>
        <v>19.86</v>
      </c>
      <c r="X824" s="14" t="str">
        <f t="shared" si="177"/>
        <v>,</v>
      </c>
      <c r="Y824" s="14">
        <f t="shared" si="178"/>
        <v>2013</v>
      </c>
      <c r="Z824" s="14" t="s">
        <v>72</v>
      </c>
    </row>
    <row r="825" spans="1:26" ht="29" x14ac:dyDescent="0.35">
      <c r="A825" t="s">
        <v>42</v>
      </c>
      <c r="B825" s="13">
        <f>VLOOKUP(Table4[[#This Row],[Crop]],Crop!$A$2:$B$5,2,FALSE)</f>
        <v>11</v>
      </c>
      <c r="C825" t="s">
        <v>8</v>
      </c>
      <c r="D825" s="14">
        <f>VLOOKUP(Table4[[#This Row],[District]],district!$A$2:$B$37,2,FALSE)</f>
        <v>20</v>
      </c>
      <c r="E825">
        <v>2014</v>
      </c>
      <c r="F825">
        <v>126.64</v>
      </c>
      <c r="G825">
        <v>182</v>
      </c>
      <c r="H825">
        <v>18.64</v>
      </c>
      <c r="L825" s="15" t="s">
        <v>68</v>
      </c>
      <c r="M825" s="14" t="s">
        <v>71</v>
      </c>
      <c r="N825" s="14" t="str">
        <f t="shared" si="167"/>
        <v>,</v>
      </c>
      <c r="O825" s="14">
        <f t="shared" si="168"/>
        <v>11</v>
      </c>
      <c r="P825" s="14" t="str">
        <f t="shared" si="169"/>
        <v>,</v>
      </c>
      <c r="Q825" s="14">
        <f t="shared" si="170"/>
        <v>20</v>
      </c>
      <c r="R825" s="14" t="str">
        <f t="shared" si="171"/>
        <v>,</v>
      </c>
      <c r="S825" s="14">
        <f t="shared" si="172"/>
        <v>182</v>
      </c>
      <c r="T825" s="14" t="str">
        <f t="shared" si="173"/>
        <v>,</v>
      </c>
      <c r="U825" s="14">
        <f t="shared" si="174"/>
        <v>126.64</v>
      </c>
      <c r="V825" s="14" t="str">
        <f t="shared" si="175"/>
        <v>,</v>
      </c>
      <c r="W825" s="14">
        <f t="shared" si="176"/>
        <v>18.64</v>
      </c>
      <c r="X825" s="14" t="str">
        <f t="shared" si="177"/>
        <v>,</v>
      </c>
      <c r="Y825" s="14">
        <f t="shared" si="178"/>
        <v>2014</v>
      </c>
      <c r="Z825" s="14" t="s">
        <v>72</v>
      </c>
    </row>
    <row r="826" spans="1:26" ht="29" x14ac:dyDescent="0.35">
      <c r="A826" t="s">
        <v>42</v>
      </c>
      <c r="B826" s="13">
        <f>VLOOKUP(Table4[[#This Row],[Crop]],Crop!$A$2:$B$5,2,FALSE)</f>
        <v>11</v>
      </c>
      <c r="C826" t="s">
        <v>8</v>
      </c>
      <c r="D826" s="14">
        <f>VLOOKUP(Table4[[#This Row],[District]],district!$A$2:$B$37,2,FALSE)</f>
        <v>20</v>
      </c>
      <c r="E826">
        <v>2015</v>
      </c>
      <c r="F826">
        <v>114.97</v>
      </c>
      <c r="G826">
        <v>161</v>
      </c>
      <c r="H826">
        <v>19.13</v>
      </c>
      <c r="L826" s="15" t="s">
        <v>68</v>
      </c>
      <c r="M826" s="14" t="s">
        <v>71</v>
      </c>
      <c r="N826" s="14" t="str">
        <f t="shared" si="167"/>
        <v>,</v>
      </c>
      <c r="O826" s="14">
        <f t="shared" si="168"/>
        <v>11</v>
      </c>
      <c r="P826" s="14" t="str">
        <f t="shared" si="169"/>
        <v>,</v>
      </c>
      <c r="Q826" s="14">
        <f t="shared" si="170"/>
        <v>20</v>
      </c>
      <c r="R826" s="14" t="str">
        <f t="shared" si="171"/>
        <v>,</v>
      </c>
      <c r="S826" s="14">
        <f t="shared" si="172"/>
        <v>161</v>
      </c>
      <c r="T826" s="14" t="str">
        <f t="shared" si="173"/>
        <v>,</v>
      </c>
      <c r="U826" s="14">
        <f t="shared" si="174"/>
        <v>114.97</v>
      </c>
      <c r="V826" s="14" t="str">
        <f t="shared" si="175"/>
        <v>,</v>
      </c>
      <c r="W826" s="14">
        <f t="shared" si="176"/>
        <v>19.13</v>
      </c>
      <c r="X826" s="14" t="str">
        <f t="shared" si="177"/>
        <v>,</v>
      </c>
      <c r="Y826" s="14">
        <f t="shared" si="178"/>
        <v>2015</v>
      </c>
      <c r="Z826" s="14" t="s">
        <v>72</v>
      </c>
    </row>
    <row r="827" spans="1:26" ht="29" x14ac:dyDescent="0.35">
      <c r="A827" t="s">
        <v>42</v>
      </c>
      <c r="B827" s="13">
        <f>VLOOKUP(Table4[[#This Row],[Crop]],Crop!$A$2:$B$5,2,FALSE)</f>
        <v>11</v>
      </c>
      <c r="C827" t="s">
        <v>8</v>
      </c>
      <c r="D827" s="14">
        <f>VLOOKUP(Table4[[#This Row],[District]],district!$A$2:$B$37,2,FALSE)</f>
        <v>20</v>
      </c>
      <c r="E827">
        <v>2016</v>
      </c>
      <c r="F827">
        <v>110.17</v>
      </c>
      <c r="G827">
        <v>148</v>
      </c>
      <c r="H827">
        <v>19.940000000000001</v>
      </c>
      <c r="L827" s="15" t="s">
        <v>68</v>
      </c>
      <c r="M827" s="14" t="s">
        <v>71</v>
      </c>
      <c r="N827" s="14" t="str">
        <f t="shared" si="167"/>
        <v>,</v>
      </c>
      <c r="O827" s="14">
        <f t="shared" si="168"/>
        <v>11</v>
      </c>
      <c r="P827" s="14" t="str">
        <f t="shared" si="169"/>
        <v>,</v>
      </c>
      <c r="Q827" s="14">
        <f t="shared" si="170"/>
        <v>20</v>
      </c>
      <c r="R827" s="14" t="str">
        <f t="shared" si="171"/>
        <v>,</v>
      </c>
      <c r="S827" s="14">
        <f t="shared" si="172"/>
        <v>148</v>
      </c>
      <c r="T827" s="14" t="str">
        <f t="shared" si="173"/>
        <v>,</v>
      </c>
      <c r="U827" s="14">
        <f t="shared" si="174"/>
        <v>110.17</v>
      </c>
      <c r="V827" s="14" t="str">
        <f t="shared" si="175"/>
        <v>,</v>
      </c>
      <c r="W827" s="14">
        <f t="shared" si="176"/>
        <v>19.940000000000001</v>
      </c>
      <c r="X827" s="14" t="str">
        <f t="shared" si="177"/>
        <v>,</v>
      </c>
      <c r="Y827" s="14">
        <f t="shared" si="178"/>
        <v>2016</v>
      </c>
      <c r="Z827" s="14" t="s">
        <v>72</v>
      </c>
    </row>
    <row r="828" spans="1:26" ht="29" x14ac:dyDescent="0.35">
      <c r="A828" t="s">
        <v>42</v>
      </c>
      <c r="B828" s="13">
        <f>VLOOKUP(Table4[[#This Row],[Crop]],Crop!$A$2:$B$5,2,FALSE)</f>
        <v>11</v>
      </c>
      <c r="C828" t="s">
        <v>8</v>
      </c>
      <c r="D828" s="14">
        <f>VLOOKUP(Table4[[#This Row],[District]],district!$A$2:$B$37,2,FALSE)</f>
        <v>20</v>
      </c>
      <c r="E828">
        <v>2017</v>
      </c>
      <c r="F828">
        <v>135.18</v>
      </c>
      <c r="G828">
        <v>161</v>
      </c>
      <c r="H828">
        <v>22.5</v>
      </c>
      <c r="L828" s="15" t="s">
        <v>68</v>
      </c>
      <c r="M828" s="14" t="s">
        <v>71</v>
      </c>
      <c r="N828" s="14" t="str">
        <f t="shared" si="167"/>
        <v>,</v>
      </c>
      <c r="O828" s="14">
        <f t="shared" si="168"/>
        <v>11</v>
      </c>
      <c r="P828" s="14" t="str">
        <f t="shared" si="169"/>
        <v>,</v>
      </c>
      <c r="Q828" s="14">
        <f t="shared" si="170"/>
        <v>20</v>
      </c>
      <c r="R828" s="14" t="str">
        <f t="shared" si="171"/>
        <v>,</v>
      </c>
      <c r="S828" s="14">
        <f t="shared" si="172"/>
        <v>161</v>
      </c>
      <c r="T828" s="14" t="str">
        <f t="shared" si="173"/>
        <v>,</v>
      </c>
      <c r="U828" s="14">
        <f t="shared" si="174"/>
        <v>135.18</v>
      </c>
      <c r="V828" s="14" t="str">
        <f t="shared" si="175"/>
        <v>,</v>
      </c>
      <c r="W828" s="14">
        <f t="shared" si="176"/>
        <v>22.5</v>
      </c>
      <c r="X828" s="14" t="str">
        <f t="shared" si="177"/>
        <v>,</v>
      </c>
      <c r="Y828" s="14">
        <f t="shared" si="178"/>
        <v>2017</v>
      </c>
      <c r="Z828" s="14" t="s">
        <v>72</v>
      </c>
    </row>
    <row r="829" spans="1:26" ht="29" x14ac:dyDescent="0.35">
      <c r="A829" t="s">
        <v>42</v>
      </c>
      <c r="B829" s="13">
        <f>VLOOKUP(Table4[[#This Row],[Crop]],Crop!$A$2:$B$5,2,FALSE)</f>
        <v>11</v>
      </c>
      <c r="C829" t="s">
        <v>8</v>
      </c>
      <c r="D829" s="14">
        <f>VLOOKUP(Table4[[#This Row],[District]],district!$A$2:$B$37,2,FALSE)</f>
        <v>20</v>
      </c>
      <c r="E829">
        <v>2018</v>
      </c>
      <c r="F829">
        <v>125.66</v>
      </c>
      <c r="G829">
        <v>157</v>
      </c>
      <c r="H829">
        <v>21.44</v>
      </c>
      <c r="L829" s="15" t="s">
        <v>68</v>
      </c>
      <c r="M829" s="14" t="s">
        <v>71</v>
      </c>
      <c r="N829" s="14" t="str">
        <f t="shared" si="167"/>
        <v>,</v>
      </c>
      <c r="O829" s="14">
        <f t="shared" si="168"/>
        <v>11</v>
      </c>
      <c r="P829" s="14" t="str">
        <f t="shared" si="169"/>
        <v>,</v>
      </c>
      <c r="Q829" s="14">
        <f t="shared" si="170"/>
        <v>20</v>
      </c>
      <c r="R829" s="14" t="str">
        <f t="shared" si="171"/>
        <v>,</v>
      </c>
      <c r="S829" s="14">
        <f t="shared" si="172"/>
        <v>157</v>
      </c>
      <c r="T829" s="14" t="str">
        <f t="shared" si="173"/>
        <v>,</v>
      </c>
      <c r="U829" s="14">
        <f t="shared" si="174"/>
        <v>125.66</v>
      </c>
      <c r="V829" s="14" t="str">
        <f t="shared" si="175"/>
        <v>,</v>
      </c>
      <c r="W829" s="14">
        <f t="shared" si="176"/>
        <v>21.44</v>
      </c>
      <c r="X829" s="14" t="str">
        <f t="shared" si="177"/>
        <v>,</v>
      </c>
      <c r="Y829" s="14">
        <f t="shared" si="178"/>
        <v>2018</v>
      </c>
      <c r="Z829" s="14" t="s">
        <v>72</v>
      </c>
    </row>
    <row r="830" spans="1:26" ht="29" x14ac:dyDescent="0.35">
      <c r="A830" t="s">
        <v>42</v>
      </c>
      <c r="B830" s="13">
        <f>VLOOKUP(Table4[[#This Row],[Crop]],Crop!$A$2:$B$5,2,FALSE)</f>
        <v>11</v>
      </c>
      <c r="C830" t="s">
        <v>8</v>
      </c>
      <c r="D830" s="14">
        <f>VLOOKUP(Table4[[#This Row],[District]],district!$A$2:$B$37,2,FALSE)</f>
        <v>20</v>
      </c>
      <c r="E830">
        <v>2019</v>
      </c>
      <c r="F830">
        <v>123.86</v>
      </c>
      <c r="G830">
        <v>155</v>
      </c>
      <c r="H830">
        <v>21.41</v>
      </c>
      <c r="L830" s="15" t="s">
        <v>68</v>
      </c>
      <c r="M830" s="14" t="s">
        <v>71</v>
      </c>
      <c r="N830" s="14" t="str">
        <f t="shared" si="167"/>
        <v>,</v>
      </c>
      <c r="O830" s="14">
        <f t="shared" si="168"/>
        <v>11</v>
      </c>
      <c r="P830" s="14" t="str">
        <f t="shared" si="169"/>
        <v>,</v>
      </c>
      <c r="Q830" s="14">
        <f t="shared" si="170"/>
        <v>20</v>
      </c>
      <c r="R830" s="14" t="str">
        <f t="shared" si="171"/>
        <v>,</v>
      </c>
      <c r="S830" s="14">
        <f t="shared" si="172"/>
        <v>155</v>
      </c>
      <c r="T830" s="14" t="str">
        <f t="shared" si="173"/>
        <v>,</v>
      </c>
      <c r="U830" s="14">
        <f t="shared" si="174"/>
        <v>123.86</v>
      </c>
      <c r="V830" s="14" t="str">
        <f t="shared" si="175"/>
        <v>,</v>
      </c>
      <c r="W830" s="14">
        <f t="shared" si="176"/>
        <v>21.41</v>
      </c>
      <c r="X830" s="14" t="str">
        <f t="shared" si="177"/>
        <v>,</v>
      </c>
      <c r="Y830" s="14">
        <f t="shared" si="178"/>
        <v>2019</v>
      </c>
      <c r="Z830" s="14" t="s">
        <v>72</v>
      </c>
    </row>
    <row r="831" spans="1:26" ht="29" x14ac:dyDescent="0.35">
      <c r="A831" t="s">
        <v>42</v>
      </c>
      <c r="B831" s="13">
        <f>VLOOKUP(Table4[[#This Row],[Crop]],Crop!$A$2:$B$5,2,FALSE)</f>
        <v>11</v>
      </c>
      <c r="C831" t="s">
        <v>8</v>
      </c>
      <c r="D831" s="14">
        <f>VLOOKUP(Table4[[#This Row],[District]],district!$A$2:$B$37,2,FALSE)</f>
        <v>20</v>
      </c>
      <c r="E831">
        <v>2020</v>
      </c>
      <c r="F831">
        <v>205.6</v>
      </c>
      <c r="G831">
        <v>240</v>
      </c>
      <c r="H831">
        <v>21.42</v>
      </c>
      <c r="L831" s="15" t="s">
        <v>68</v>
      </c>
      <c r="M831" s="14" t="s">
        <v>71</v>
      </c>
      <c r="N831" s="14" t="str">
        <f t="shared" ref="N831:N894" si="179">N830</f>
        <v>,</v>
      </c>
      <c r="O831" s="14">
        <f t="shared" si="168"/>
        <v>11</v>
      </c>
      <c r="P831" s="14" t="str">
        <f t="shared" si="169"/>
        <v>,</v>
      </c>
      <c r="Q831" s="14">
        <f t="shared" si="170"/>
        <v>20</v>
      </c>
      <c r="R831" s="14" t="str">
        <f t="shared" si="171"/>
        <v>,</v>
      </c>
      <c r="S831" s="14">
        <f t="shared" si="172"/>
        <v>240</v>
      </c>
      <c r="T831" s="14" t="str">
        <f t="shared" si="173"/>
        <v>,</v>
      </c>
      <c r="U831" s="14">
        <f t="shared" si="174"/>
        <v>205.6</v>
      </c>
      <c r="V831" s="14" t="str">
        <f t="shared" si="175"/>
        <v>,</v>
      </c>
      <c r="W831" s="14">
        <f t="shared" si="176"/>
        <v>21.42</v>
      </c>
      <c r="X831" s="14" t="str">
        <f t="shared" si="177"/>
        <v>,</v>
      </c>
      <c r="Y831" s="14">
        <f t="shared" si="178"/>
        <v>2020</v>
      </c>
      <c r="Z831" s="14" t="s">
        <v>72</v>
      </c>
    </row>
    <row r="832" spans="1:26" ht="29" x14ac:dyDescent="0.35">
      <c r="A832" t="s">
        <v>42</v>
      </c>
      <c r="B832" s="13">
        <f>VLOOKUP(Table4[[#This Row],[Crop]],Crop!$A$2:$B$5,2,FALSE)</f>
        <v>11</v>
      </c>
      <c r="C832" t="s">
        <v>8</v>
      </c>
      <c r="D832" s="14">
        <f>VLOOKUP(Table4[[#This Row],[District]],district!$A$2:$B$37,2,FALSE)</f>
        <v>20</v>
      </c>
      <c r="E832">
        <v>2021</v>
      </c>
      <c r="F832">
        <v>206</v>
      </c>
      <c r="G832">
        <v>233</v>
      </c>
      <c r="H832">
        <v>22.1</v>
      </c>
      <c r="K832" s="2"/>
      <c r="L832" s="15" t="s">
        <v>68</v>
      </c>
      <c r="M832" s="14" t="s">
        <v>71</v>
      </c>
      <c r="N832" s="14" t="str">
        <f t="shared" si="179"/>
        <v>,</v>
      </c>
      <c r="O832" s="14">
        <f t="shared" si="168"/>
        <v>11</v>
      </c>
      <c r="P832" s="14" t="str">
        <f t="shared" si="169"/>
        <v>,</v>
      </c>
      <c r="Q832" s="14">
        <f t="shared" si="170"/>
        <v>20</v>
      </c>
      <c r="R832" s="14" t="str">
        <f t="shared" si="171"/>
        <v>,</v>
      </c>
      <c r="S832" s="14">
        <f t="shared" si="172"/>
        <v>233</v>
      </c>
      <c r="T832" s="14" t="str">
        <f t="shared" si="173"/>
        <v>,</v>
      </c>
      <c r="U832" s="14">
        <f t="shared" si="174"/>
        <v>206</v>
      </c>
      <c r="V832" s="14" t="str">
        <f t="shared" si="175"/>
        <v>,</v>
      </c>
      <c r="W832" s="14">
        <f t="shared" si="176"/>
        <v>22.1</v>
      </c>
      <c r="X832" s="14" t="str">
        <f t="shared" si="177"/>
        <v>,</v>
      </c>
      <c r="Y832" s="14">
        <f t="shared" si="178"/>
        <v>2021</v>
      </c>
      <c r="Z832" s="14" t="s">
        <v>72</v>
      </c>
    </row>
    <row r="833" spans="1:26" ht="29" hidden="1" x14ac:dyDescent="0.35">
      <c r="A833" t="s">
        <v>42</v>
      </c>
      <c r="B833" s="13">
        <f>VLOOKUP(Table4[[#This Row],[Crop]],Crop!$A$2:$B$5,2,FALSE)</f>
        <v>11</v>
      </c>
      <c r="C833" t="s">
        <v>53</v>
      </c>
      <c r="D833" s="14">
        <f>VLOOKUP(Table4[[#This Row],[District]],district!$A$2:$B$37,2,FALSE)</f>
        <v>25</v>
      </c>
      <c r="E833">
        <v>1990</v>
      </c>
      <c r="L833" s="15" t="s">
        <v>68</v>
      </c>
      <c r="M833" s="14" t="s">
        <v>71</v>
      </c>
      <c r="N833" s="14" t="str">
        <f t="shared" si="179"/>
        <v>,</v>
      </c>
      <c r="O833" s="14">
        <f t="shared" si="168"/>
        <v>11</v>
      </c>
      <c r="P833" s="14" t="str">
        <f t="shared" si="169"/>
        <v>,</v>
      </c>
      <c r="Q833" s="14">
        <f t="shared" si="170"/>
        <v>25</v>
      </c>
      <c r="R833" s="14" t="str">
        <f t="shared" si="171"/>
        <v>,</v>
      </c>
      <c r="S833" s="14">
        <f t="shared" si="172"/>
        <v>0</v>
      </c>
      <c r="T833" s="14" t="str">
        <f t="shared" si="173"/>
        <v>,</v>
      </c>
      <c r="U833" s="14">
        <f t="shared" si="174"/>
        <v>0</v>
      </c>
      <c r="V833" s="14" t="str">
        <f t="shared" si="175"/>
        <v>,</v>
      </c>
      <c r="W833" s="14">
        <f t="shared" si="176"/>
        <v>0</v>
      </c>
      <c r="X833" s="14" t="str">
        <f t="shared" si="177"/>
        <v>,</v>
      </c>
      <c r="Y833" s="14">
        <f t="shared" si="178"/>
        <v>1990</v>
      </c>
      <c r="Z833" s="14" t="s">
        <v>72</v>
      </c>
    </row>
    <row r="834" spans="1:26" ht="29" x14ac:dyDescent="0.35">
      <c r="A834" t="s">
        <v>42</v>
      </c>
      <c r="B834" s="13">
        <f>VLOOKUP(Table4[[#This Row],[Crop]],Crop!$A$2:$B$5,2,FALSE)</f>
        <v>11</v>
      </c>
      <c r="C834" t="s">
        <v>53</v>
      </c>
      <c r="D834" s="14">
        <f>VLOOKUP(Table4[[#This Row],[District]],district!$A$2:$B$37,2,FALSE)</f>
        <v>25</v>
      </c>
      <c r="E834">
        <v>1991</v>
      </c>
      <c r="F834">
        <v>54.8</v>
      </c>
      <c r="G834">
        <v>149</v>
      </c>
      <c r="H834">
        <v>9.85</v>
      </c>
      <c r="L834" s="15" t="s">
        <v>68</v>
      </c>
      <c r="M834" s="14" t="s">
        <v>71</v>
      </c>
      <c r="N834" s="14" t="str">
        <f t="shared" si="179"/>
        <v>,</v>
      </c>
      <c r="O834" s="14">
        <f t="shared" si="168"/>
        <v>11</v>
      </c>
      <c r="P834" s="14" t="str">
        <f t="shared" si="169"/>
        <v>,</v>
      </c>
      <c r="Q834" s="14">
        <f t="shared" si="170"/>
        <v>25</v>
      </c>
      <c r="R834" s="14" t="str">
        <f t="shared" si="171"/>
        <v>,</v>
      </c>
      <c r="S834" s="14">
        <f t="shared" si="172"/>
        <v>149</v>
      </c>
      <c r="T834" s="14" t="str">
        <f t="shared" si="173"/>
        <v>,</v>
      </c>
      <c r="U834" s="14">
        <f t="shared" si="174"/>
        <v>54.8</v>
      </c>
      <c r="V834" s="14" t="str">
        <f t="shared" si="175"/>
        <v>,</v>
      </c>
      <c r="W834" s="14">
        <f t="shared" si="176"/>
        <v>9.85</v>
      </c>
      <c r="X834" s="14" t="str">
        <f t="shared" si="177"/>
        <v>,</v>
      </c>
      <c r="Y834" s="14">
        <f t="shared" si="178"/>
        <v>1991</v>
      </c>
      <c r="Z834" s="14" t="s">
        <v>72</v>
      </c>
    </row>
    <row r="835" spans="1:26" ht="29" x14ac:dyDescent="0.35">
      <c r="A835" t="s">
        <v>42</v>
      </c>
      <c r="B835" s="13">
        <f>VLOOKUP(Table4[[#This Row],[Crop]],Crop!$A$2:$B$5,2,FALSE)</f>
        <v>11</v>
      </c>
      <c r="C835" t="s">
        <v>53</v>
      </c>
      <c r="D835" s="14">
        <f>VLOOKUP(Table4[[#This Row],[District]],district!$A$2:$B$37,2,FALSE)</f>
        <v>25</v>
      </c>
      <c r="E835">
        <v>1992</v>
      </c>
      <c r="F835">
        <v>60.13</v>
      </c>
      <c r="G835">
        <v>150</v>
      </c>
      <c r="H835">
        <v>10.74</v>
      </c>
      <c r="L835" s="15" t="s">
        <v>68</v>
      </c>
      <c r="M835" s="14" t="s">
        <v>71</v>
      </c>
      <c r="N835" s="14" t="str">
        <f t="shared" si="179"/>
        <v>,</v>
      </c>
      <c r="O835" s="14">
        <f t="shared" si="168"/>
        <v>11</v>
      </c>
      <c r="P835" s="14" t="str">
        <f t="shared" si="169"/>
        <v>,</v>
      </c>
      <c r="Q835" s="14">
        <f t="shared" si="170"/>
        <v>25</v>
      </c>
      <c r="R835" s="14" t="str">
        <f t="shared" si="171"/>
        <v>,</v>
      </c>
      <c r="S835" s="14">
        <f t="shared" si="172"/>
        <v>150</v>
      </c>
      <c r="T835" s="14" t="str">
        <f t="shared" si="173"/>
        <v>,</v>
      </c>
      <c r="U835" s="14">
        <f t="shared" si="174"/>
        <v>60.13</v>
      </c>
      <c r="V835" s="14" t="str">
        <f t="shared" si="175"/>
        <v>,</v>
      </c>
      <c r="W835" s="14">
        <f t="shared" si="176"/>
        <v>10.74</v>
      </c>
      <c r="X835" s="14" t="str">
        <f t="shared" si="177"/>
        <v>,</v>
      </c>
      <c r="Y835" s="14">
        <f t="shared" si="178"/>
        <v>1992</v>
      </c>
      <c r="Z835" s="14" t="s">
        <v>72</v>
      </c>
    </row>
    <row r="836" spans="1:26" ht="29" x14ac:dyDescent="0.35">
      <c r="A836" t="s">
        <v>42</v>
      </c>
      <c r="B836" s="13">
        <f>VLOOKUP(Table4[[#This Row],[Crop]],Crop!$A$2:$B$5,2,FALSE)</f>
        <v>11</v>
      </c>
      <c r="C836" t="s">
        <v>53</v>
      </c>
      <c r="D836" s="14">
        <f>VLOOKUP(Table4[[#This Row],[District]],district!$A$2:$B$37,2,FALSE)</f>
        <v>25</v>
      </c>
      <c r="E836">
        <v>1993</v>
      </c>
      <c r="F836">
        <v>67.94</v>
      </c>
      <c r="G836">
        <v>162</v>
      </c>
      <c r="H836">
        <v>11.24</v>
      </c>
      <c r="L836" s="15" t="s">
        <v>68</v>
      </c>
      <c r="M836" s="14" t="s">
        <v>71</v>
      </c>
      <c r="N836" s="14" t="str">
        <f t="shared" si="179"/>
        <v>,</v>
      </c>
      <c r="O836" s="14">
        <f t="shared" si="168"/>
        <v>11</v>
      </c>
      <c r="P836" s="14" t="str">
        <f t="shared" si="169"/>
        <v>,</v>
      </c>
      <c r="Q836" s="14">
        <f t="shared" si="170"/>
        <v>25</v>
      </c>
      <c r="R836" s="14" t="str">
        <f t="shared" si="171"/>
        <v>,</v>
      </c>
      <c r="S836" s="14">
        <f t="shared" si="172"/>
        <v>162</v>
      </c>
      <c r="T836" s="14" t="str">
        <f t="shared" si="173"/>
        <v>,</v>
      </c>
      <c r="U836" s="14">
        <f t="shared" si="174"/>
        <v>67.94</v>
      </c>
      <c r="V836" s="14" t="str">
        <f t="shared" si="175"/>
        <v>,</v>
      </c>
      <c r="W836" s="14">
        <f t="shared" si="176"/>
        <v>11.24</v>
      </c>
      <c r="X836" s="14" t="str">
        <f t="shared" si="177"/>
        <v>,</v>
      </c>
      <c r="Y836" s="14">
        <f t="shared" si="178"/>
        <v>1993</v>
      </c>
      <c r="Z836" s="14" t="s">
        <v>72</v>
      </c>
    </row>
    <row r="837" spans="1:26" ht="29" x14ac:dyDescent="0.35">
      <c r="A837" t="s">
        <v>42</v>
      </c>
      <c r="B837" s="13">
        <f>VLOOKUP(Table4[[#This Row],[Crop]],Crop!$A$2:$B$5,2,FALSE)</f>
        <v>11</v>
      </c>
      <c r="C837" t="s">
        <v>53</v>
      </c>
      <c r="D837" s="14">
        <f>VLOOKUP(Table4[[#This Row],[District]],district!$A$2:$B$37,2,FALSE)</f>
        <v>25</v>
      </c>
      <c r="E837">
        <v>1994</v>
      </c>
      <c r="F837">
        <v>82.34</v>
      </c>
      <c r="G837">
        <v>174</v>
      </c>
      <c r="H837">
        <v>12.68</v>
      </c>
      <c r="L837" s="15" t="s">
        <v>68</v>
      </c>
      <c r="M837" s="14" t="s">
        <v>71</v>
      </c>
      <c r="N837" s="14" t="str">
        <f t="shared" si="179"/>
        <v>,</v>
      </c>
      <c r="O837" s="14">
        <f t="shared" si="168"/>
        <v>11</v>
      </c>
      <c r="P837" s="14" t="str">
        <f t="shared" si="169"/>
        <v>,</v>
      </c>
      <c r="Q837" s="14">
        <f t="shared" si="170"/>
        <v>25</v>
      </c>
      <c r="R837" s="14" t="str">
        <f t="shared" si="171"/>
        <v>,</v>
      </c>
      <c r="S837" s="14">
        <f t="shared" si="172"/>
        <v>174</v>
      </c>
      <c r="T837" s="14" t="str">
        <f t="shared" si="173"/>
        <v>,</v>
      </c>
      <c r="U837" s="14">
        <f t="shared" si="174"/>
        <v>82.34</v>
      </c>
      <c r="V837" s="14" t="str">
        <f t="shared" si="175"/>
        <v>,</v>
      </c>
      <c r="W837" s="14">
        <f t="shared" si="176"/>
        <v>12.68</v>
      </c>
      <c r="X837" s="14" t="str">
        <f t="shared" si="177"/>
        <v>,</v>
      </c>
      <c r="Y837" s="14">
        <f t="shared" si="178"/>
        <v>1994</v>
      </c>
      <c r="Z837" s="14" t="s">
        <v>72</v>
      </c>
    </row>
    <row r="838" spans="1:26" ht="29" x14ac:dyDescent="0.35">
      <c r="A838" t="s">
        <v>42</v>
      </c>
      <c r="B838" s="13">
        <f>VLOOKUP(Table4[[#This Row],[Crop]],Crop!$A$2:$B$5,2,FALSE)</f>
        <v>11</v>
      </c>
      <c r="C838" t="s">
        <v>53</v>
      </c>
      <c r="D838" s="14">
        <f>VLOOKUP(Table4[[#This Row],[District]],district!$A$2:$B$37,2,FALSE)</f>
        <v>25</v>
      </c>
      <c r="E838">
        <v>1995</v>
      </c>
      <c r="F838">
        <v>102.46</v>
      </c>
      <c r="G838">
        <v>188</v>
      </c>
      <c r="H838">
        <v>14.6</v>
      </c>
      <c r="L838" s="15" t="s">
        <v>68</v>
      </c>
      <c r="M838" s="14" t="s">
        <v>71</v>
      </c>
      <c r="N838" s="14" t="str">
        <f t="shared" si="179"/>
        <v>,</v>
      </c>
      <c r="O838" s="14">
        <f t="shared" si="168"/>
        <v>11</v>
      </c>
      <c r="P838" s="14" t="str">
        <f t="shared" si="169"/>
        <v>,</v>
      </c>
      <c r="Q838" s="14">
        <f t="shared" si="170"/>
        <v>25</v>
      </c>
      <c r="R838" s="14" t="str">
        <f t="shared" si="171"/>
        <v>,</v>
      </c>
      <c r="S838" s="14">
        <f t="shared" si="172"/>
        <v>188</v>
      </c>
      <c r="T838" s="14" t="str">
        <f t="shared" si="173"/>
        <v>,</v>
      </c>
      <c r="U838" s="14">
        <f t="shared" si="174"/>
        <v>102.46</v>
      </c>
      <c r="V838" s="14" t="str">
        <f t="shared" si="175"/>
        <v>,</v>
      </c>
      <c r="W838" s="14">
        <f t="shared" si="176"/>
        <v>14.6</v>
      </c>
      <c r="X838" s="14" t="str">
        <f t="shared" si="177"/>
        <v>,</v>
      </c>
      <c r="Y838" s="14">
        <f t="shared" si="178"/>
        <v>1995</v>
      </c>
      <c r="Z838" s="14" t="s">
        <v>72</v>
      </c>
    </row>
    <row r="839" spans="1:26" ht="29" x14ac:dyDescent="0.35">
      <c r="A839" t="s">
        <v>42</v>
      </c>
      <c r="B839" s="13">
        <f>VLOOKUP(Table4[[#This Row],[Crop]],Crop!$A$2:$B$5,2,FALSE)</f>
        <v>11</v>
      </c>
      <c r="C839" t="s">
        <v>53</v>
      </c>
      <c r="D839" s="14">
        <f>VLOOKUP(Table4[[#This Row],[District]],district!$A$2:$B$37,2,FALSE)</f>
        <v>25</v>
      </c>
      <c r="E839">
        <v>1996</v>
      </c>
      <c r="F839">
        <v>81.790000000000006</v>
      </c>
      <c r="G839">
        <v>197</v>
      </c>
      <c r="H839">
        <v>11.12</v>
      </c>
      <c r="L839" s="15" t="s">
        <v>68</v>
      </c>
      <c r="M839" s="14" t="s">
        <v>71</v>
      </c>
      <c r="N839" s="14" t="str">
        <f t="shared" si="179"/>
        <v>,</v>
      </c>
      <c r="O839" s="14">
        <f t="shared" si="168"/>
        <v>11</v>
      </c>
      <c r="P839" s="14" t="str">
        <f t="shared" si="169"/>
        <v>,</v>
      </c>
      <c r="Q839" s="14">
        <f t="shared" si="170"/>
        <v>25</v>
      </c>
      <c r="R839" s="14" t="str">
        <f t="shared" si="171"/>
        <v>,</v>
      </c>
      <c r="S839" s="14">
        <f t="shared" si="172"/>
        <v>197</v>
      </c>
      <c r="T839" s="14" t="str">
        <f t="shared" si="173"/>
        <v>,</v>
      </c>
      <c r="U839" s="14">
        <f t="shared" si="174"/>
        <v>81.790000000000006</v>
      </c>
      <c r="V839" s="14" t="str">
        <f t="shared" si="175"/>
        <v>,</v>
      </c>
      <c r="W839" s="14">
        <f t="shared" si="176"/>
        <v>11.12</v>
      </c>
      <c r="X839" s="14" t="str">
        <f t="shared" si="177"/>
        <v>,</v>
      </c>
      <c r="Y839" s="14">
        <f t="shared" si="178"/>
        <v>1996</v>
      </c>
      <c r="Z839" s="14" t="s">
        <v>72</v>
      </c>
    </row>
    <row r="840" spans="1:26" ht="29" x14ac:dyDescent="0.35">
      <c r="A840" t="s">
        <v>42</v>
      </c>
      <c r="B840" s="13">
        <f>VLOOKUP(Table4[[#This Row],[Crop]],Crop!$A$2:$B$5,2,FALSE)</f>
        <v>11</v>
      </c>
      <c r="C840" t="s">
        <v>53</v>
      </c>
      <c r="D840" s="14">
        <f>VLOOKUP(Table4[[#This Row],[District]],district!$A$2:$B$37,2,FALSE)</f>
        <v>25</v>
      </c>
      <c r="E840">
        <v>1997</v>
      </c>
      <c r="F840">
        <v>90.99</v>
      </c>
      <c r="G840">
        <v>211</v>
      </c>
      <c r="H840">
        <v>11.55</v>
      </c>
      <c r="L840" s="15" t="s">
        <v>68</v>
      </c>
      <c r="M840" s="14" t="s">
        <v>71</v>
      </c>
      <c r="N840" s="14" t="str">
        <f t="shared" si="179"/>
        <v>,</v>
      </c>
      <c r="O840" s="14">
        <f t="shared" si="168"/>
        <v>11</v>
      </c>
      <c r="P840" s="14" t="str">
        <f t="shared" si="169"/>
        <v>,</v>
      </c>
      <c r="Q840" s="14">
        <f t="shared" si="170"/>
        <v>25</v>
      </c>
      <c r="R840" s="14" t="str">
        <f t="shared" si="171"/>
        <v>,</v>
      </c>
      <c r="S840" s="14">
        <f t="shared" si="172"/>
        <v>211</v>
      </c>
      <c r="T840" s="14" t="str">
        <f t="shared" si="173"/>
        <v>,</v>
      </c>
      <c r="U840" s="14">
        <f t="shared" si="174"/>
        <v>90.99</v>
      </c>
      <c r="V840" s="14" t="str">
        <f t="shared" si="175"/>
        <v>,</v>
      </c>
      <c r="W840" s="14">
        <f t="shared" si="176"/>
        <v>11.55</v>
      </c>
      <c r="X840" s="14" t="str">
        <f t="shared" si="177"/>
        <v>,</v>
      </c>
      <c r="Y840" s="14">
        <f t="shared" si="178"/>
        <v>1997</v>
      </c>
      <c r="Z840" s="14" t="s">
        <v>72</v>
      </c>
    </row>
    <row r="841" spans="1:26" ht="29" x14ac:dyDescent="0.35">
      <c r="A841" t="s">
        <v>42</v>
      </c>
      <c r="B841" s="13">
        <f>VLOOKUP(Table4[[#This Row],[Crop]],Crop!$A$2:$B$5,2,FALSE)</f>
        <v>11</v>
      </c>
      <c r="C841" t="s">
        <v>53</v>
      </c>
      <c r="D841" s="14">
        <f>VLOOKUP(Table4[[#This Row],[District]],district!$A$2:$B$37,2,FALSE)</f>
        <v>25</v>
      </c>
      <c r="E841">
        <v>1998</v>
      </c>
      <c r="F841">
        <v>95.07</v>
      </c>
      <c r="G841">
        <v>211</v>
      </c>
      <c r="H841">
        <v>12.07</v>
      </c>
      <c r="L841" s="15" t="s">
        <v>68</v>
      </c>
      <c r="M841" s="14" t="s">
        <v>71</v>
      </c>
      <c r="N841" s="14" t="str">
        <f t="shared" si="179"/>
        <v>,</v>
      </c>
      <c r="O841" s="14">
        <f t="shared" si="168"/>
        <v>11</v>
      </c>
      <c r="P841" s="14" t="str">
        <f t="shared" si="169"/>
        <v>,</v>
      </c>
      <c r="Q841" s="14">
        <f t="shared" si="170"/>
        <v>25</v>
      </c>
      <c r="R841" s="14" t="str">
        <f t="shared" si="171"/>
        <v>,</v>
      </c>
      <c r="S841" s="14">
        <f t="shared" si="172"/>
        <v>211</v>
      </c>
      <c r="T841" s="14" t="str">
        <f t="shared" si="173"/>
        <v>,</v>
      </c>
      <c r="U841" s="14">
        <f t="shared" si="174"/>
        <v>95.07</v>
      </c>
      <c r="V841" s="14" t="str">
        <f t="shared" si="175"/>
        <v>,</v>
      </c>
      <c r="W841" s="14">
        <f t="shared" si="176"/>
        <v>12.07</v>
      </c>
      <c r="X841" s="14" t="str">
        <f t="shared" si="177"/>
        <v>,</v>
      </c>
      <c r="Y841" s="14">
        <f t="shared" si="178"/>
        <v>1998</v>
      </c>
      <c r="Z841" s="14" t="s">
        <v>72</v>
      </c>
    </row>
    <row r="842" spans="1:26" ht="29" x14ac:dyDescent="0.35">
      <c r="A842" t="s">
        <v>42</v>
      </c>
      <c r="B842" s="13">
        <f>VLOOKUP(Table4[[#This Row],[Crop]],Crop!$A$2:$B$5,2,FALSE)</f>
        <v>11</v>
      </c>
      <c r="C842" t="s">
        <v>53</v>
      </c>
      <c r="D842" s="14">
        <f>VLOOKUP(Table4[[#This Row],[District]],district!$A$2:$B$37,2,FALSE)</f>
        <v>25</v>
      </c>
      <c r="E842">
        <v>1999</v>
      </c>
      <c r="F842">
        <v>94.57</v>
      </c>
      <c r="G842">
        <v>217</v>
      </c>
      <c r="H842">
        <v>11.68</v>
      </c>
      <c r="L842" s="15" t="s">
        <v>68</v>
      </c>
      <c r="M842" s="14" t="s">
        <v>71</v>
      </c>
      <c r="N842" s="14" t="str">
        <f t="shared" si="179"/>
        <v>,</v>
      </c>
      <c r="O842" s="14">
        <f t="shared" si="168"/>
        <v>11</v>
      </c>
      <c r="P842" s="14" t="str">
        <f t="shared" si="169"/>
        <v>,</v>
      </c>
      <c r="Q842" s="14">
        <f t="shared" si="170"/>
        <v>25</v>
      </c>
      <c r="R842" s="14" t="str">
        <f t="shared" si="171"/>
        <v>,</v>
      </c>
      <c r="S842" s="14">
        <f t="shared" si="172"/>
        <v>217</v>
      </c>
      <c r="T842" s="14" t="str">
        <f t="shared" si="173"/>
        <v>,</v>
      </c>
      <c r="U842" s="14">
        <f t="shared" si="174"/>
        <v>94.57</v>
      </c>
      <c r="V842" s="14" t="str">
        <f t="shared" si="175"/>
        <v>,</v>
      </c>
      <c r="W842" s="14">
        <f t="shared" si="176"/>
        <v>11.68</v>
      </c>
      <c r="X842" s="14" t="str">
        <f t="shared" si="177"/>
        <v>,</v>
      </c>
      <c r="Y842" s="14">
        <f t="shared" si="178"/>
        <v>1999</v>
      </c>
      <c r="Z842" s="14" t="s">
        <v>72</v>
      </c>
    </row>
    <row r="843" spans="1:26" ht="29" x14ac:dyDescent="0.35">
      <c r="A843" t="s">
        <v>42</v>
      </c>
      <c r="B843" s="13">
        <f>VLOOKUP(Table4[[#This Row],[Crop]],Crop!$A$2:$B$5,2,FALSE)</f>
        <v>11</v>
      </c>
      <c r="C843" t="s">
        <v>53</v>
      </c>
      <c r="D843" s="14">
        <f>VLOOKUP(Table4[[#This Row],[District]],district!$A$2:$B$37,2,FALSE)</f>
        <v>25</v>
      </c>
      <c r="E843">
        <v>2000</v>
      </c>
      <c r="F843">
        <v>88.01</v>
      </c>
      <c r="G843">
        <v>210</v>
      </c>
      <c r="H843">
        <v>11.23</v>
      </c>
      <c r="L843" s="15" t="s">
        <v>68</v>
      </c>
      <c r="M843" s="14" t="s">
        <v>71</v>
      </c>
      <c r="N843" s="14" t="str">
        <f t="shared" si="179"/>
        <v>,</v>
      </c>
      <c r="O843" s="14">
        <f t="shared" si="168"/>
        <v>11</v>
      </c>
      <c r="P843" s="14" t="str">
        <f t="shared" si="169"/>
        <v>,</v>
      </c>
      <c r="Q843" s="14">
        <f t="shared" si="170"/>
        <v>25</v>
      </c>
      <c r="R843" s="14" t="str">
        <f t="shared" si="171"/>
        <v>,</v>
      </c>
      <c r="S843" s="14">
        <f t="shared" si="172"/>
        <v>210</v>
      </c>
      <c r="T843" s="14" t="str">
        <f t="shared" si="173"/>
        <v>,</v>
      </c>
      <c r="U843" s="14">
        <f t="shared" si="174"/>
        <v>88.01</v>
      </c>
      <c r="V843" s="14" t="str">
        <f t="shared" si="175"/>
        <v>,</v>
      </c>
      <c r="W843" s="14">
        <f t="shared" si="176"/>
        <v>11.23</v>
      </c>
      <c r="X843" s="14" t="str">
        <f t="shared" si="177"/>
        <v>,</v>
      </c>
      <c r="Y843" s="14">
        <f t="shared" si="178"/>
        <v>2000</v>
      </c>
      <c r="Z843" s="14" t="s">
        <v>72</v>
      </c>
    </row>
    <row r="844" spans="1:26" ht="29" x14ac:dyDescent="0.35">
      <c r="A844" t="s">
        <v>42</v>
      </c>
      <c r="B844" s="13">
        <f>VLOOKUP(Table4[[#This Row],[Crop]],Crop!$A$2:$B$5,2,FALSE)</f>
        <v>11</v>
      </c>
      <c r="C844" t="s">
        <v>53</v>
      </c>
      <c r="D844" s="14">
        <f>VLOOKUP(Table4[[#This Row],[District]],district!$A$2:$B$37,2,FALSE)</f>
        <v>25</v>
      </c>
      <c r="E844">
        <v>2001</v>
      </c>
      <c r="F844">
        <v>94</v>
      </c>
      <c r="G844">
        <v>203</v>
      </c>
      <c r="H844">
        <v>12.4</v>
      </c>
      <c r="L844" s="15" t="s">
        <v>68</v>
      </c>
      <c r="M844" s="14" t="s">
        <v>71</v>
      </c>
      <c r="N844" s="14" t="str">
        <f t="shared" si="179"/>
        <v>,</v>
      </c>
      <c r="O844" s="14">
        <f t="shared" si="168"/>
        <v>11</v>
      </c>
      <c r="P844" s="14" t="str">
        <f t="shared" si="169"/>
        <v>,</v>
      </c>
      <c r="Q844" s="14">
        <f t="shared" si="170"/>
        <v>25</v>
      </c>
      <c r="R844" s="14" t="str">
        <f t="shared" si="171"/>
        <v>,</v>
      </c>
      <c r="S844" s="14">
        <f t="shared" si="172"/>
        <v>203</v>
      </c>
      <c r="T844" s="14" t="str">
        <f t="shared" si="173"/>
        <v>,</v>
      </c>
      <c r="U844" s="14">
        <f t="shared" si="174"/>
        <v>94</v>
      </c>
      <c r="V844" s="14" t="str">
        <f t="shared" si="175"/>
        <v>,</v>
      </c>
      <c r="W844" s="14">
        <f t="shared" si="176"/>
        <v>12.4</v>
      </c>
      <c r="X844" s="14" t="str">
        <f t="shared" si="177"/>
        <v>,</v>
      </c>
      <c r="Y844" s="14">
        <f t="shared" si="178"/>
        <v>2001</v>
      </c>
      <c r="Z844" s="14" t="s">
        <v>72</v>
      </c>
    </row>
    <row r="845" spans="1:26" ht="29" x14ac:dyDescent="0.35">
      <c r="A845" t="s">
        <v>42</v>
      </c>
      <c r="B845" s="13">
        <f>VLOOKUP(Table4[[#This Row],[Crop]],Crop!$A$2:$B$5,2,FALSE)</f>
        <v>11</v>
      </c>
      <c r="C845" t="s">
        <v>53</v>
      </c>
      <c r="D845" s="14">
        <f>VLOOKUP(Table4[[#This Row],[District]],district!$A$2:$B$37,2,FALSE)</f>
        <v>25</v>
      </c>
      <c r="E845">
        <v>2002</v>
      </c>
      <c r="F845">
        <v>94.83</v>
      </c>
      <c r="G845">
        <v>182</v>
      </c>
      <c r="H845">
        <v>13.96</v>
      </c>
      <c r="L845" s="15" t="s">
        <v>68</v>
      </c>
      <c r="M845" s="14" t="s">
        <v>71</v>
      </c>
      <c r="N845" s="14" t="str">
        <f t="shared" si="179"/>
        <v>,</v>
      </c>
      <c r="O845" s="14">
        <f t="shared" si="168"/>
        <v>11</v>
      </c>
      <c r="P845" s="14" t="str">
        <f t="shared" si="169"/>
        <v>,</v>
      </c>
      <c r="Q845" s="14">
        <f t="shared" si="170"/>
        <v>25</v>
      </c>
      <c r="R845" s="14" t="str">
        <f t="shared" si="171"/>
        <v>,</v>
      </c>
      <c r="S845" s="14">
        <f t="shared" si="172"/>
        <v>182</v>
      </c>
      <c r="T845" s="14" t="str">
        <f t="shared" si="173"/>
        <v>,</v>
      </c>
      <c r="U845" s="14">
        <f t="shared" si="174"/>
        <v>94.83</v>
      </c>
      <c r="V845" s="14" t="str">
        <f t="shared" si="175"/>
        <v>,</v>
      </c>
      <c r="W845" s="14">
        <f t="shared" si="176"/>
        <v>13.96</v>
      </c>
      <c r="X845" s="14" t="str">
        <f t="shared" si="177"/>
        <v>,</v>
      </c>
      <c r="Y845" s="14">
        <f t="shared" si="178"/>
        <v>2002</v>
      </c>
      <c r="Z845" s="14" t="s">
        <v>72</v>
      </c>
    </row>
    <row r="846" spans="1:26" ht="29" x14ac:dyDescent="0.35">
      <c r="A846" t="s">
        <v>42</v>
      </c>
      <c r="B846" s="13">
        <f>VLOOKUP(Table4[[#This Row],[Crop]],Crop!$A$2:$B$5,2,FALSE)</f>
        <v>11</v>
      </c>
      <c r="C846" t="s">
        <v>53</v>
      </c>
      <c r="D846" s="14">
        <f>VLOOKUP(Table4[[#This Row],[District]],district!$A$2:$B$37,2,FALSE)</f>
        <v>25</v>
      </c>
      <c r="E846">
        <v>2003</v>
      </c>
      <c r="F846">
        <v>131.44</v>
      </c>
      <c r="G846">
        <v>211</v>
      </c>
      <c r="H846">
        <v>16.690000000000001</v>
      </c>
      <c r="L846" s="15" t="s">
        <v>68</v>
      </c>
      <c r="M846" s="14" t="s">
        <v>71</v>
      </c>
      <c r="N846" s="14" t="str">
        <f t="shared" si="179"/>
        <v>,</v>
      </c>
      <c r="O846" s="14">
        <f t="shared" si="168"/>
        <v>11</v>
      </c>
      <c r="P846" s="14" t="str">
        <f t="shared" si="169"/>
        <v>,</v>
      </c>
      <c r="Q846" s="14">
        <f t="shared" si="170"/>
        <v>25</v>
      </c>
      <c r="R846" s="14" t="str">
        <f t="shared" si="171"/>
        <v>,</v>
      </c>
      <c r="S846" s="14">
        <f t="shared" si="172"/>
        <v>211</v>
      </c>
      <c r="T846" s="14" t="str">
        <f t="shared" si="173"/>
        <v>,</v>
      </c>
      <c r="U846" s="14">
        <f t="shared" si="174"/>
        <v>131.44</v>
      </c>
      <c r="V846" s="14" t="str">
        <f t="shared" si="175"/>
        <v>,</v>
      </c>
      <c r="W846" s="14">
        <f t="shared" si="176"/>
        <v>16.690000000000001</v>
      </c>
      <c r="X846" s="14" t="str">
        <f t="shared" si="177"/>
        <v>,</v>
      </c>
      <c r="Y846" s="14">
        <f t="shared" si="178"/>
        <v>2003</v>
      </c>
      <c r="Z846" s="14" t="s">
        <v>72</v>
      </c>
    </row>
    <row r="847" spans="1:26" ht="29" x14ac:dyDescent="0.35">
      <c r="A847" t="s">
        <v>42</v>
      </c>
      <c r="B847" s="13">
        <f>VLOOKUP(Table4[[#This Row],[Crop]],Crop!$A$2:$B$5,2,FALSE)</f>
        <v>11</v>
      </c>
      <c r="C847" t="s">
        <v>53</v>
      </c>
      <c r="D847" s="14">
        <f>VLOOKUP(Table4[[#This Row],[District]],district!$A$2:$B$37,2,FALSE)</f>
        <v>25</v>
      </c>
      <c r="E847">
        <v>2004</v>
      </c>
      <c r="F847">
        <v>111.19</v>
      </c>
      <c r="G847">
        <v>199</v>
      </c>
      <c r="H847">
        <v>14.97</v>
      </c>
      <c r="L847" s="15" t="s">
        <v>68</v>
      </c>
      <c r="M847" s="14" t="s">
        <v>71</v>
      </c>
      <c r="N847" s="14" t="str">
        <f t="shared" si="179"/>
        <v>,</v>
      </c>
      <c r="O847" s="14">
        <f t="shared" si="168"/>
        <v>11</v>
      </c>
      <c r="P847" s="14" t="str">
        <f t="shared" si="169"/>
        <v>,</v>
      </c>
      <c r="Q847" s="14">
        <f t="shared" si="170"/>
        <v>25</v>
      </c>
      <c r="R847" s="14" t="str">
        <f t="shared" si="171"/>
        <v>,</v>
      </c>
      <c r="S847" s="14">
        <f t="shared" si="172"/>
        <v>199</v>
      </c>
      <c r="T847" s="14" t="str">
        <f t="shared" si="173"/>
        <v>,</v>
      </c>
      <c r="U847" s="14">
        <f t="shared" si="174"/>
        <v>111.19</v>
      </c>
      <c r="V847" s="14" t="str">
        <f t="shared" si="175"/>
        <v>,</v>
      </c>
      <c r="W847" s="14">
        <f t="shared" si="176"/>
        <v>14.97</v>
      </c>
      <c r="X847" s="14" t="str">
        <f t="shared" si="177"/>
        <v>,</v>
      </c>
      <c r="Y847" s="14">
        <f t="shared" si="178"/>
        <v>2004</v>
      </c>
      <c r="Z847" s="14" t="s">
        <v>72</v>
      </c>
    </row>
    <row r="848" spans="1:26" ht="29" x14ac:dyDescent="0.35">
      <c r="A848" t="s">
        <v>42</v>
      </c>
      <c r="B848" s="13">
        <f>VLOOKUP(Table4[[#This Row],[Crop]],Crop!$A$2:$B$5,2,FALSE)</f>
        <v>11</v>
      </c>
      <c r="C848" t="s">
        <v>53</v>
      </c>
      <c r="D848" s="14">
        <f>VLOOKUP(Table4[[#This Row],[District]],district!$A$2:$B$37,2,FALSE)</f>
        <v>25</v>
      </c>
      <c r="E848">
        <v>2005</v>
      </c>
      <c r="F848">
        <v>122.35</v>
      </c>
      <c r="G848">
        <v>197</v>
      </c>
      <c r="H848">
        <v>16.64</v>
      </c>
      <c r="L848" s="15" t="s">
        <v>68</v>
      </c>
      <c r="M848" s="14" t="s">
        <v>71</v>
      </c>
      <c r="N848" s="14" t="str">
        <f t="shared" si="179"/>
        <v>,</v>
      </c>
      <c r="O848" s="14">
        <f t="shared" si="168"/>
        <v>11</v>
      </c>
      <c r="P848" s="14" t="str">
        <f t="shared" si="169"/>
        <v>,</v>
      </c>
      <c r="Q848" s="14">
        <f t="shared" si="170"/>
        <v>25</v>
      </c>
      <c r="R848" s="14" t="str">
        <f t="shared" si="171"/>
        <v>,</v>
      </c>
      <c r="S848" s="14">
        <f t="shared" si="172"/>
        <v>197</v>
      </c>
      <c r="T848" s="14" t="str">
        <f t="shared" si="173"/>
        <v>,</v>
      </c>
      <c r="U848" s="14">
        <f t="shared" si="174"/>
        <v>122.35</v>
      </c>
      <c r="V848" s="14" t="str">
        <f t="shared" si="175"/>
        <v>,</v>
      </c>
      <c r="W848" s="14">
        <f t="shared" si="176"/>
        <v>16.64</v>
      </c>
      <c r="X848" s="14" t="str">
        <f t="shared" si="177"/>
        <v>,</v>
      </c>
      <c r="Y848" s="14">
        <f t="shared" si="178"/>
        <v>2005</v>
      </c>
      <c r="Z848" s="14" t="s">
        <v>72</v>
      </c>
    </row>
    <row r="849" spans="1:26" ht="29" x14ac:dyDescent="0.35">
      <c r="A849" t="s">
        <v>42</v>
      </c>
      <c r="B849" s="13">
        <f>VLOOKUP(Table4[[#This Row],[Crop]],Crop!$A$2:$B$5,2,FALSE)</f>
        <v>11</v>
      </c>
      <c r="C849" t="s">
        <v>53</v>
      </c>
      <c r="D849" s="14">
        <f>VLOOKUP(Table4[[#This Row],[District]],district!$A$2:$B$37,2,FALSE)</f>
        <v>25</v>
      </c>
      <c r="E849">
        <v>2006</v>
      </c>
      <c r="F849">
        <v>124.51</v>
      </c>
      <c r="G849">
        <v>200</v>
      </c>
      <c r="H849">
        <v>16.68</v>
      </c>
      <c r="L849" s="15" t="s">
        <v>68</v>
      </c>
      <c r="M849" s="14" t="s">
        <v>71</v>
      </c>
      <c r="N849" s="14" t="str">
        <f t="shared" si="179"/>
        <v>,</v>
      </c>
      <c r="O849" s="14">
        <f t="shared" si="168"/>
        <v>11</v>
      </c>
      <c r="P849" s="14" t="str">
        <f t="shared" si="169"/>
        <v>,</v>
      </c>
      <c r="Q849" s="14">
        <f t="shared" si="170"/>
        <v>25</v>
      </c>
      <c r="R849" s="14" t="str">
        <f t="shared" si="171"/>
        <v>,</v>
      </c>
      <c r="S849" s="14">
        <f t="shared" si="172"/>
        <v>200</v>
      </c>
      <c r="T849" s="14" t="str">
        <f t="shared" si="173"/>
        <v>,</v>
      </c>
      <c r="U849" s="14">
        <f t="shared" si="174"/>
        <v>124.51</v>
      </c>
      <c r="V849" s="14" t="str">
        <f t="shared" si="175"/>
        <v>,</v>
      </c>
      <c r="W849" s="14">
        <f t="shared" si="176"/>
        <v>16.68</v>
      </c>
      <c r="X849" s="14" t="str">
        <f t="shared" si="177"/>
        <v>,</v>
      </c>
      <c r="Y849" s="14">
        <f t="shared" si="178"/>
        <v>2006</v>
      </c>
      <c r="Z849" s="14" t="s">
        <v>72</v>
      </c>
    </row>
    <row r="850" spans="1:26" ht="29" x14ac:dyDescent="0.35">
      <c r="A850" t="s">
        <v>42</v>
      </c>
      <c r="B850" s="13">
        <f>VLOOKUP(Table4[[#This Row],[Crop]],Crop!$A$2:$B$5,2,FALSE)</f>
        <v>11</v>
      </c>
      <c r="C850" t="s">
        <v>53</v>
      </c>
      <c r="D850" s="14">
        <f>VLOOKUP(Table4[[#This Row],[District]],district!$A$2:$B$37,2,FALSE)</f>
        <v>25</v>
      </c>
      <c r="E850">
        <v>2007</v>
      </c>
      <c r="F850">
        <v>154.62</v>
      </c>
      <c r="G850">
        <v>217</v>
      </c>
      <c r="H850">
        <v>19.09</v>
      </c>
      <c r="L850" s="15" t="s">
        <v>68</v>
      </c>
      <c r="M850" s="14" t="s">
        <v>71</v>
      </c>
      <c r="N850" s="14" t="str">
        <f t="shared" si="179"/>
        <v>,</v>
      </c>
      <c r="O850" s="14">
        <f t="shared" si="168"/>
        <v>11</v>
      </c>
      <c r="P850" s="14" t="str">
        <f t="shared" si="169"/>
        <v>,</v>
      </c>
      <c r="Q850" s="14">
        <f t="shared" si="170"/>
        <v>25</v>
      </c>
      <c r="R850" s="14" t="str">
        <f t="shared" si="171"/>
        <v>,</v>
      </c>
      <c r="S850" s="14">
        <f t="shared" si="172"/>
        <v>217</v>
      </c>
      <c r="T850" s="14" t="str">
        <f t="shared" si="173"/>
        <v>,</v>
      </c>
      <c r="U850" s="14">
        <f t="shared" si="174"/>
        <v>154.62</v>
      </c>
      <c r="V850" s="14" t="str">
        <f t="shared" si="175"/>
        <v>,</v>
      </c>
      <c r="W850" s="14">
        <f t="shared" si="176"/>
        <v>19.09</v>
      </c>
      <c r="X850" s="14" t="str">
        <f t="shared" si="177"/>
        <v>,</v>
      </c>
      <c r="Y850" s="14">
        <f t="shared" si="178"/>
        <v>2007</v>
      </c>
      <c r="Z850" s="14" t="s">
        <v>72</v>
      </c>
    </row>
    <row r="851" spans="1:26" ht="29" x14ac:dyDescent="0.35">
      <c r="A851" t="s">
        <v>42</v>
      </c>
      <c r="B851" s="13">
        <f>VLOOKUP(Table4[[#This Row],[Crop]],Crop!$A$2:$B$5,2,FALSE)</f>
        <v>11</v>
      </c>
      <c r="C851" t="s">
        <v>53</v>
      </c>
      <c r="D851" s="14">
        <f>VLOOKUP(Table4[[#This Row],[District]],district!$A$2:$B$37,2,FALSE)</f>
        <v>25</v>
      </c>
      <c r="E851">
        <v>2008</v>
      </c>
      <c r="F851">
        <v>142.97</v>
      </c>
      <c r="G851">
        <v>254</v>
      </c>
      <c r="H851">
        <v>15.08</v>
      </c>
      <c r="L851" s="15" t="s">
        <v>68</v>
      </c>
      <c r="M851" s="14" t="s">
        <v>71</v>
      </c>
      <c r="N851" s="14" t="str">
        <f t="shared" si="179"/>
        <v>,</v>
      </c>
      <c r="O851" s="14">
        <f t="shared" si="168"/>
        <v>11</v>
      </c>
      <c r="P851" s="14" t="str">
        <f t="shared" si="169"/>
        <v>,</v>
      </c>
      <c r="Q851" s="14">
        <f t="shared" si="170"/>
        <v>25</v>
      </c>
      <c r="R851" s="14" t="str">
        <f t="shared" si="171"/>
        <v>,</v>
      </c>
      <c r="S851" s="14">
        <f t="shared" si="172"/>
        <v>254</v>
      </c>
      <c r="T851" s="14" t="str">
        <f t="shared" si="173"/>
        <v>,</v>
      </c>
      <c r="U851" s="14">
        <f t="shared" si="174"/>
        <v>142.97</v>
      </c>
      <c r="V851" s="14" t="str">
        <f t="shared" si="175"/>
        <v>,</v>
      </c>
      <c r="W851" s="14">
        <f t="shared" si="176"/>
        <v>15.08</v>
      </c>
      <c r="X851" s="14" t="str">
        <f t="shared" si="177"/>
        <v>,</v>
      </c>
      <c r="Y851" s="14">
        <f t="shared" si="178"/>
        <v>2008</v>
      </c>
      <c r="Z851" s="14" t="s">
        <v>72</v>
      </c>
    </row>
    <row r="852" spans="1:26" ht="29" x14ac:dyDescent="0.35">
      <c r="A852" t="s">
        <v>42</v>
      </c>
      <c r="B852" s="13">
        <f>VLOOKUP(Table4[[#This Row],[Crop]],Crop!$A$2:$B$5,2,FALSE)</f>
        <v>11</v>
      </c>
      <c r="C852" t="s">
        <v>53</v>
      </c>
      <c r="D852" s="14">
        <f>VLOOKUP(Table4[[#This Row],[District]],district!$A$2:$B$37,2,FALSE)</f>
        <v>25</v>
      </c>
      <c r="E852">
        <v>2009</v>
      </c>
      <c r="F852">
        <v>146.63999999999999</v>
      </c>
      <c r="G852">
        <v>228</v>
      </c>
      <c r="H852">
        <v>17.23</v>
      </c>
      <c r="L852" s="15" t="s">
        <v>68</v>
      </c>
      <c r="M852" s="14" t="s">
        <v>71</v>
      </c>
      <c r="N852" s="14" t="str">
        <f t="shared" si="179"/>
        <v>,</v>
      </c>
      <c r="O852" s="14">
        <f t="shared" si="168"/>
        <v>11</v>
      </c>
      <c r="P852" s="14" t="str">
        <f t="shared" si="169"/>
        <v>,</v>
      </c>
      <c r="Q852" s="14">
        <f t="shared" si="170"/>
        <v>25</v>
      </c>
      <c r="R852" s="14" t="str">
        <f t="shared" si="171"/>
        <v>,</v>
      </c>
      <c r="S852" s="14">
        <f t="shared" si="172"/>
        <v>228</v>
      </c>
      <c r="T852" s="14" t="str">
        <f t="shared" si="173"/>
        <v>,</v>
      </c>
      <c r="U852" s="14">
        <f t="shared" si="174"/>
        <v>146.63999999999999</v>
      </c>
      <c r="V852" s="14" t="str">
        <f t="shared" si="175"/>
        <v>,</v>
      </c>
      <c r="W852" s="14">
        <f t="shared" si="176"/>
        <v>17.23</v>
      </c>
      <c r="X852" s="14" t="str">
        <f t="shared" si="177"/>
        <v>,</v>
      </c>
      <c r="Y852" s="14">
        <f t="shared" si="178"/>
        <v>2009</v>
      </c>
      <c r="Z852" s="14" t="s">
        <v>72</v>
      </c>
    </row>
    <row r="853" spans="1:26" ht="29" x14ac:dyDescent="0.35">
      <c r="A853" t="s">
        <v>42</v>
      </c>
      <c r="B853" s="13">
        <f>VLOOKUP(Table4[[#This Row],[Crop]],Crop!$A$2:$B$5,2,FALSE)</f>
        <v>11</v>
      </c>
      <c r="C853" t="s">
        <v>53</v>
      </c>
      <c r="D853" s="14">
        <f>VLOOKUP(Table4[[#This Row],[District]],district!$A$2:$B$37,2,FALSE)</f>
        <v>25</v>
      </c>
      <c r="E853">
        <v>2010</v>
      </c>
      <c r="F853">
        <v>157.72999999999999</v>
      </c>
      <c r="G853">
        <v>223</v>
      </c>
      <c r="H853">
        <v>18.95</v>
      </c>
      <c r="L853" s="15" t="s">
        <v>68</v>
      </c>
      <c r="M853" s="14" t="s">
        <v>71</v>
      </c>
      <c r="N853" s="14" t="str">
        <f t="shared" si="179"/>
        <v>,</v>
      </c>
      <c r="O853" s="14">
        <f t="shared" si="168"/>
        <v>11</v>
      </c>
      <c r="P853" s="14" t="str">
        <f t="shared" si="169"/>
        <v>,</v>
      </c>
      <c r="Q853" s="14">
        <f t="shared" si="170"/>
        <v>25</v>
      </c>
      <c r="R853" s="14" t="str">
        <f t="shared" si="171"/>
        <v>,</v>
      </c>
      <c r="S853" s="14">
        <f t="shared" si="172"/>
        <v>223</v>
      </c>
      <c r="T853" s="14" t="str">
        <f t="shared" si="173"/>
        <v>,</v>
      </c>
      <c r="U853" s="14">
        <f t="shared" si="174"/>
        <v>157.72999999999999</v>
      </c>
      <c r="V853" s="14" t="str">
        <f t="shared" si="175"/>
        <v>,</v>
      </c>
      <c r="W853" s="14">
        <f t="shared" si="176"/>
        <v>18.95</v>
      </c>
      <c r="X853" s="14" t="str">
        <f t="shared" si="177"/>
        <v>,</v>
      </c>
      <c r="Y853" s="14">
        <f t="shared" si="178"/>
        <v>2010</v>
      </c>
      <c r="Z853" s="14" t="s">
        <v>72</v>
      </c>
    </row>
    <row r="854" spans="1:26" ht="29" x14ac:dyDescent="0.35">
      <c r="A854" t="s">
        <v>42</v>
      </c>
      <c r="B854" s="13">
        <f>VLOOKUP(Table4[[#This Row],[Crop]],Crop!$A$2:$B$5,2,FALSE)</f>
        <v>11</v>
      </c>
      <c r="C854" t="s">
        <v>53</v>
      </c>
      <c r="D854" s="14">
        <f>VLOOKUP(Table4[[#This Row],[District]],district!$A$2:$B$37,2,FALSE)</f>
        <v>25</v>
      </c>
      <c r="E854">
        <v>2011</v>
      </c>
      <c r="F854">
        <v>146.09</v>
      </c>
      <c r="G854">
        <v>224</v>
      </c>
      <c r="H854">
        <v>17.47</v>
      </c>
      <c r="L854" s="15" t="s">
        <v>68</v>
      </c>
      <c r="M854" s="14" t="s">
        <v>71</v>
      </c>
      <c r="N854" s="14" t="str">
        <f t="shared" si="179"/>
        <v>,</v>
      </c>
      <c r="O854" s="14">
        <f t="shared" si="168"/>
        <v>11</v>
      </c>
      <c r="P854" s="14" t="str">
        <f t="shared" si="169"/>
        <v>,</v>
      </c>
      <c r="Q854" s="14">
        <f t="shared" si="170"/>
        <v>25</v>
      </c>
      <c r="R854" s="14" t="str">
        <f t="shared" si="171"/>
        <v>,</v>
      </c>
      <c r="S854" s="14">
        <f t="shared" si="172"/>
        <v>224</v>
      </c>
      <c r="T854" s="14" t="str">
        <f t="shared" si="173"/>
        <v>,</v>
      </c>
      <c r="U854" s="14">
        <f t="shared" si="174"/>
        <v>146.09</v>
      </c>
      <c r="V854" s="14" t="str">
        <f t="shared" si="175"/>
        <v>,</v>
      </c>
      <c r="W854" s="14">
        <f t="shared" si="176"/>
        <v>17.47</v>
      </c>
      <c r="X854" s="14" t="str">
        <f t="shared" si="177"/>
        <v>,</v>
      </c>
      <c r="Y854" s="14">
        <f t="shared" si="178"/>
        <v>2011</v>
      </c>
      <c r="Z854" s="14" t="s">
        <v>72</v>
      </c>
    </row>
    <row r="855" spans="1:26" ht="29" x14ac:dyDescent="0.35">
      <c r="A855" t="s">
        <v>42</v>
      </c>
      <c r="B855" s="13">
        <f>VLOOKUP(Table4[[#This Row],[Crop]],Crop!$A$2:$B$5,2,FALSE)</f>
        <v>11</v>
      </c>
      <c r="C855" t="s">
        <v>53</v>
      </c>
      <c r="D855" s="14">
        <f>VLOOKUP(Table4[[#This Row],[District]],district!$A$2:$B$37,2,FALSE)</f>
        <v>25</v>
      </c>
      <c r="E855">
        <v>2012</v>
      </c>
      <c r="F855">
        <v>149.12</v>
      </c>
      <c r="G855">
        <v>219</v>
      </c>
      <c r="H855">
        <v>18.239999999999998</v>
      </c>
      <c r="L855" s="15" t="s">
        <v>68</v>
      </c>
      <c r="M855" s="14" t="s">
        <v>71</v>
      </c>
      <c r="N855" s="14" t="str">
        <f t="shared" si="179"/>
        <v>,</v>
      </c>
      <c r="O855" s="14">
        <f t="shared" si="168"/>
        <v>11</v>
      </c>
      <c r="P855" s="14" t="str">
        <f t="shared" si="169"/>
        <v>,</v>
      </c>
      <c r="Q855" s="14">
        <f t="shared" si="170"/>
        <v>25</v>
      </c>
      <c r="R855" s="14" t="str">
        <f t="shared" si="171"/>
        <v>,</v>
      </c>
      <c r="S855" s="14">
        <f t="shared" si="172"/>
        <v>219</v>
      </c>
      <c r="T855" s="14" t="str">
        <f t="shared" si="173"/>
        <v>,</v>
      </c>
      <c r="U855" s="14">
        <f t="shared" si="174"/>
        <v>149.12</v>
      </c>
      <c r="V855" s="14" t="str">
        <f t="shared" si="175"/>
        <v>,</v>
      </c>
      <c r="W855" s="14">
        <f t="shared" si="176"/>
        <v>18.239999999999998</v>
      </c>
      <c r="X855" s="14" t="str">
        <f t="shared" si="177"/>
        <v>,</v>
      </c>
      <c r="Y855" s="14">
        <f t="shared" si="178"/>
        <v>2012</v>
      </c>
      <c r="Z855" s="14" t="s">
        <v>72</v>
      </c>
    </row>
    <row r="856" spans="1:26" ht="29" x14ac:dyDescent="0.35">
      <c r="A856" t="s">
        <v>42</v>
      </c>
      <c r="B856" s="13">
        <f>VLOOKUP(Table4[[#This Row],[Crop]],Crop!$A$2:$B$5,2,FALSE)</f>
        <v>11</v>
      </c>
      <c r="C856" t="s">
        <v>53</v>
      </c>
      <c r="D856" s="14">
        <f>VLOOKUP(Table4[[#This Row],[District]],district!$A$2:$B$37,2,FALSE)</f>
        <v>25</v>
      </c>
      <c r="E856">
        <v>2013</v>
      </c>
      <c r="F856">
        <v>134.03</v>
      </c>
      <c r="G856">
        <v>205</v>
      </c>
      <c r="H856">
        <v>17.52</v>
      </c>
      <c r="L856" s="15" t="s">
        <v>68</v>
      </c>
      <c r="M856" s="14" t="s">
        <v>71</v>
      </c>
      <c r="N856" s="14" t="str">
        <f t="shared" si="179"/>
        <v>,</v>
      </c>
      <c r="O856" s="14">
        <f t="shared" si="168"/>
        <v>11</v>
      </c>
      <c r="P856" s="14" t="str">
        <f t="shared" si="169"/>
        <v>,</v>
      </c>
      <c r="Q856" s="14">
        <f t="shared" si="170"/>
        <v>25</v>
      </c>
      <c r="R856" s="14" t="str">
        <f t="shared" si="171"/>
        <v>,</v>
      </c>
      <c r="S856" s="14">
        <f t="shared" si="172"/>
        <v>205</v>
      </c>
      <c r="T856" s="14" t="str">
        <f t="shared" si="173"/>
        <v>,</v>
      </c>
      <c r="U856" s="14">
        <f t="shared" si="174"/>
        <v>134.03</v>
      </c>
      <c r="V856" s="14" t="str">
        <f t="shared" si="175"/>
        <v>,</v>
      </c>
      <c r="W856" s="14">
        <f t="shared" si="176"/>
        <v>17.52</v>
      </c>
      <c r="X856" s="14" t="str">
        <f t="shared" si="177"/>
        <v>,</v>
      </c>
      <c r="Y856" s="14">
        <f t="shared" si="178"/>
        <v>2013</v>
      </c>
      <c r="Z856" s="14" t="s">
        <v>72</v>
      </c>
    </row>
    <row r="857" spans="1:26" ht="29" x14ac:dyDescent="0.35">
      <c r="A857" t="s">
        <v>42</v>
      </c>
      <c r="B857" s="13">
        <f>VLOOKUP(Table4[[#This Row],[Crop]],Crop!$A$2:$B$5,2,FALSE)</f>
        <v>11</v>
      </c>
      <c r="C857" t="s">
        <v>53</v>
      </c>
      <c r="D857" s="14">
        <f>VLOOKUP(Table4[[#This Row],[District]],district!$A$2:$B$37,2,FALSE)</f>
        <v>25</v>
      </c>
      <c r="E857">
        <v>2014</v>
      </c>
      <c r="F857">
        <v>123.27</v>
      </c>
      <c r="G857">
        <v>185</v>
      </c>
      <c r="H857">
        <v>17.850000000000001</v>
      </c>
      <c r="L857" s="15" t="s">
        <v>68</v>
      </c>
      <c r="M857" s="14" t="s">
        <v>71</v>
      </c>
      <c r="N857" s="14" t="str">
        <f t="shared" si="179"/>
        <v>,</v>
      </c>
      <c r="O857" s="14">
        <f t="shared" si="168"/>
        <v>11</v>
      </c>
      <c r="P857" s="14" t="str">
        <f t="shared" si="169"/>
        <v>,</v>
      </c>
      <c r="Q857" s="14">
        <f t="shared" si="170"/>
        <v>25</v>
      </c>
      <c r="R857" s="14" t="str">
        <f t="shared" si="171"/>
        <v>,</v>
      </c>
      <c r="S857" s="14">
        <f t="shared" si="172"/>
        <v>185</v>
      </c>
      <c r="T857" s="14" t="str">
        <f t="shared" si="173"/>
        <v>,</v>
      </c>
      <c r="U857" s="14">
        <f t="shared" si="174"/>
        <v>123.27</v>
      </c>
      <c r="V857" s="14" t="str">
        <f t="shared" si="175"/>
        <v>,</v>
      </c>
      <c r="W857" s="14">
        <f t="shared" si="176"/>
        <v>17.850000000000001</v>
      </c>
      <c r="X857" s="14" t="str">
        <f t="shared" si="177"/>
        <v>,</v>
      </c>
      <c r="Y857" s="14">
        <f t="shared" si="178"/>
        <v>2014</v>
      </c>
      <c r="Z857" s="14" t="s">
        <v>72</v>
      </c>
    </row>
    <row r="858" spans="1:26" ht="29" x14ac:dyDescent="0.35">
      <c r="A858" t="s">
        <v>42</v>
      </c>
      <c r="B858" s="13">
        <f>VLOOKUP(Table4[[#This Row],[Crop]],Crop!$A$2:$B$5,2,FALSE)</f>
        <v>11</v>
      </c>
      <c r="C858" t="s">
        <v>53</v>
      </c>
      <c r="D858" s="14">
        <f>VLOOKUP(Table4[[#This Row],[District]],district!$A$2:$B$37,2,FALSE)</f>
        <v>25</v>
      </c>
      <c r="E858">
        <v>2015</v>
      </c>
      <c r="F858">
        <v>115.01</v>
      </c>
      <c r="G858">
        <v>164</v>
      </c>
      <c r="H858">
        <v>18.79</v>
      </c>
      <c r="L858" s="15" t="s">
        <v>68</v>
      </c>
      <c r="M858" s="14" t="s">
        <v>71</v>
      </c>
      <c r="N858" s="14" t="str">
        <f t="shared" si="179"/>
        <v>,</v>
      </c>
      <c r="O858" s="14">
        <f t="shared" si="168"/>
        <v>11</v>
      </c>
      <c r="P858" s="14" t="str">
        <f t="shared" si="169"/>
        <v>,</v>
      </c>
      <c r="Q858" s="14">
        <f t="shared" si="170"/>
        <v>25</v>
      </c>
      <c r="R858" s="14" t="str">
        <f t="shared" si="171"/>
        <v>,</v>
      </c>
      <c r="S858" s="14">
        <f t="shared" si="172"/>
        <v>164</v>
      </c>
      <c r="T858" s="14" t="str">
        <f t="shared" si="173"/>
        <v>,</v>
      </c>
      <c r="U858" s="14">
        <f t="shared" si="174"/>
        <v>115.01</v>
      </c>
      <c r="V858" s="14" t="str">
        <f t="shared" si="175"/>
        <v>,</v>
      </c>
      <c r="W858" s="14">
        <f t="shared" si="176"/>
        <v>18.79</v>
      </c>
      <c r="X858" s="14" t="str">
        <f t="shared" si="177"/>
        <v>,</v>
      </c>
      <c r="Y858" s="14">
        <f t="shared" si="178"/>
        <v>2015</v>
      </c>
      <c r="Z858" s="14" t="s">
        <v>72</v>
      </c>
    </row>
    <row r="859" spans="1:26" ht="29" x14ac:dyDescent="0.35">
      <c r="A859" t="s">
        <v>42</v>
      </c>
      <c r="B859" s="13">
        <f>VLOOKUP(Table4[[#This Row],[Crop]],Crop!$A$2:$B$5,2,FALSE)</f>
        <v>11</v>
      </c>
      <c r="C859" t="s">
        <v>53</v>
      </c>
      <c r="D859" s="14">
        <f>VLOOKUP(Table4[[#This Row],[District]],district!$A$2:$B$37,2,FALSE)</f>
        <v>25</v>
      </c>
      <c r="E859">
        <v>2016</v>
      </c>
      <c r="F859">
        <v>106.99</v>
      </c>
      <c r="G859">
        <v>160</v>
      </c>
      <c r="H859">
        <v>17.920000000000002</v>
      </c>
      <c r="L859" s="15" t="s">
        <v>68</v>
      </c>
      <c r="M859" s="14" t="s">
        <v>71</v>
      </c>
      <c r="N859" s="14" t="str">
        <f t="shared" si="179"/>
        <v>,</v>
      </c>
      <c r="O859" s="14">
        <f t="shared" si="168"/>
        <v>11</v>
      </c>
      <c r="P859" s="14" t="str">
        <f t="shared" si="169"/>
        <v>,</v>
      </c>
      <c r="Q859" s="14">
        <f t="shared" si="170"/>
        <v>25</v>
      </c>
      <c r="R859" s="14" t="str">
        <f t="shared" si="171"/>
        <v>,</v>
      </c>
      <c r="S859" s="14">
        <f t="shared" si="172"/>
        <v>160</v>
      </c>
      <c r="T859" s="14" t="str">
        <f t="shared" si="173"/>
        <v>,</v>
      </c>
      <c r="U859" s="14">
        <f t="shared" si="174"/>
        <v>106.99</v>
      </c>
      <c r="V859" s="14" t="str">
        <f t="shared" si="175"/>
        <v>,</v>
      </c>
      <c r="W859" s="14">
        <f t="shared" si="176"/>
        <v>17.920000000000002</v>
      </c>
      <c r="X859" s="14" t="str">
        <f t="shared" si="177"/>
        <v>,</v>
      </c>
      <c r="Y859" s="14">
        <f t="shared" si="178"/>
        <v>2016</v>
      </c>
      <c r="Z859" s="14" t="s">
        <v>72</v>
      </c>
    </row>
    <row r="860" spans="1:26" ht="29" x14ac:dyDescent="0.35">
      <c r="A860" t="s">
        <v>42</v>
      </c>
      <c r="B860" s="13">
        <f>VLOOKUP(Table4[[#This Row],[Crop]],Crop!$A$2:$B$5,2,FALSE)</f>
        <v>11</v>
      </c>
      <c r="C860" t="s">
        <v>53</v>
      </c>
      <c r="D860" s="14">
        <f>VLOOKUP(Table4[[#This Row],[District]],district!$A$2:$B$37,2,FALSE)</f>
        <v>25</v>
      </c>
      <c r="E860">
        <v>2017</v>
      </c>
      <c r="F860">
        <v>133.41</v>
      </c>
      <c r="G860">
        <v>178</v>
      </c>
      <c r="H860">
        <v>20.079999999999998</v>
      </c>
      <c r="L860" s="15" t="s">
        <v>68</v>
      </c>
      <c r="M860" s="14" t="s">
        <v>71</v>
      </c>
      <c r="N860" s="14" t="str">
        <f t="shared" si="179"/>
        <v>,</v>
      </c>
      <c r="O860" s="14">
        <f t="shared" si="168"/>
        <v>11</v>
      </c>
      <c r="P860" s="14" t="str">
        <f t="shared" si="169"/>
        <v>,</v>
      </c>
      <c r="Q860" s="14">
        <f t="shared" si="170"/>
        <v>25</v>
      </c>
      <c r="R860" s="14" t="str">
        <f t="shared" si="171"/>
        <v>,</v>
      </c>
      <c r="S860" s="14">
        <f t="shared" si="172"/>
        <v>178</v>
      </c>
      <c r="T860" s="14" t="str">
        <f t="shared" si="173"/>
        <v>,</v>
      </c>
      <c r="U860" s="14">
        <f t="shared" si="174"/>
        <v>133.41</v>
      </c>
      <c r="V860" s="14" t="str">
        <f t="shared" si="175"/>
        <v>,</v>
      </c>
      <c r="W860" s="14">
        <f t="shared" si="176"/>
        <v>20.079999999999998</v>
      </c>
      <c r="X860" s="14" t="str">
        <f t="shared" si="177"/>
        <v>,</v>
      </c>
      <c r="Y860" s="14">
        <f t="shared" si="178"/>
        <v>2017</v>
      </c>
      <c r="Z860" s="14" t="s">
        <v>72</v>
      </c>
    </row>
    <row r="861" spans="1:26" ht="29" x14ac:dyDescent="0.35">
      <c r="A861" t="s">
        <v>42</v>
      </c>
      <c r="B861" s="13">
        <f>VLOOKUP(Table4[[#This Row],[Crop]],Crop!$A$2:$B$5,2,FALSE)</f>
        <v>11</v>
      </c>
      <c r="C861" t="s">
        <v>53</v>
      </c>
      <c r="D861" s="14">
        <f>VLOOKUP(Table4[[#This Row],[District]],district!$A$2:$B$37,2,FALSE)</f>
        <v>25</v>
      </c>
      <c r="E861">
        <v>2018</v>
      </c>
      <c r="F861">
        <v>130.96</v>
      </c>
      <c r="G861">
        <v>178</v>
      </c>
      <c r="H861">
        <v>19.71</v>
      </c>
      <c r="L861" s="15" t="s">
        <v>68</v>
      </c>
      <c r="M861" s="14" t="s">
        <v>71</v>
      </c>
      <c r="N861" s="14" t="str">
        <f t="shared" si="179"/>
        <v>,</v>
      </c>
      <c r="O861" s="14">
        <f t="shared" si="168"/>
        <v>11</v>
      </c>
      <c r="P861" s="14" t="str">
        <f t="shared" si="169"/>
        <v>,</v>
      </c>
      <c r="Q861" s="14">
        <f t="shared" si="170"/>
        <v>25</v>
      </c>
      <c r="R861" s="14" t="str">
        <f t="shared" si="171"/>
        <v>,</v>
      </c>
      <c r="S861" s="14">
        <f t="shared" si="172"/>
        <v>178</v>
      </c>
      <c r="T861" s="14" t="str">
        <f t="shared" si="173"/>
        <v>,</v>
      </c>
      <c r="U861" s="14">
        <f t="shared" si="174"/>
        <v>130.96</v>
      </c>
      <c r="V861" s="14" t="str">
        <f t="shared" si="175"/>
        <v>,</v>
      </c>
      <c r="W861" s="14">
        <f t="shared" si="176"/>
        <v>19.71</v>
      </c>
      <c r="X861" s="14" t="str">
        <f t="shared" si="177"/>
        <v>,</v>
      </c>
      <c r="Y861" s="14">
        <f t="shared" si="178"/>
        <v>2018</v>
      </c>
      <c r="Z861" s="14" t="s">
        <v>72</v>
      </c>
    </row>
    <row r="862" spans="1:26" ht="29" x14ac:dyDescent="0.35">
      <c r="A862" t="s">
        <v>42</v>
      </c>
      <c r="B862" s="13">
        <f>VLOOKUP(Table4[[#This Row],[Crop]],Crop!$A$2:$B$5,2,FALSE)</f>
        <v>11</v>
      </c>
      <c r="C862" t="s">
        <v>53</v>
      </c>
      <c r="D862" s="14">
        <f>VLOOKUP(Table4[[#This Row],[District]],district!$A$2:$B$37,2,FALSE)</f>
        <v>25</v>
      </c>
      <c r="E862">
        <v>2019</v>
      </c>
      <c r="F862">
        <v>130.88</v>
      </c>
      <c r="G862">
        <v>180</v>
      </c>
      <c r="H862">
        <v>19.48</v>
      </c>
      <c r="L862" s="15" t="s">
        <v>68</v>
      </c>
      <c r="M862" s="14" t="s">
        <v>71</v>
      </c>
      <c r="N862" s="14" t="str">
        <f t="shared" si="179"/>
        <v>,</v>
      </c>
      <c r="O862" s="14">
        <f t="shared" si="168"/>
        <v>11</v>
      </c>
      <c r="P862" s="14" t="str">
        <f t="shared" si="169"/>
        <v>,</v>
      </c>
      <c r="Q862" s="14">
        <f t="shared" si="170"/>
        <v>25</v>
      </c>
      <c r="R862" s="14" t="str">
        <f t="shared" si="171"/>
        <v>,</v>
      </c>
      <c r="S862" s="14">
        <f t="shared" si="172"/>
        <v>180</v>
      </c>
      <c r="T862" s="14" t="str">
        <f t="shared" si="173"/>
        <v>,</v>
      </c>
      <c r="U862" s="14">
        <f t="shared" si="174"/>
        <v>130.88</v>
      </c>
      <c r="V862" s="14" t="str">
        <f t="shared" si="175"/>
        <v>,</v>
      </c>
      <c r="W862" s="14">
        <f t="shared" si="176"/>
        <v>19.48</v>
      </c>
      <c r="X862" s="14" t="str">
        <f t="shared" si="177"/>
        <v>,</v>
      </c>
      <c r="Y862" s="14">
        <f t="shared" si="178"/>
        <v>2019</v>
      </c>
      <c r="Z862" s="14" t="s">
        <v>72</v>
      </c>
    </row>
    <row r="863" spans="1:26" ht="29" x14ac:dyDescent="0.35">
      <c r="A863" t="s">
        <v>42</v>
      </c>
      <c r="B863" s="13">
        <f>VLOOKUP(Table4[[#This Row],[Crop]],Crop!$A$2:$B$5,2,FALSE)</f>
        <v>11</v>
      </c>
      <c r="C863" t="s">
        <v>53</v>
      </c>
      <c r="D863" s="14">
        <f>VLOOKUP(Table4[[#This Row],[District]],district!$A$2:$B$37,2,FALSE)</f>
        <v>25</v>
      </c>
      <c r="E863">
        <v>2020</v>
      </c>
      <c r="F863">
        <v>142.9</v>
      </c>
      <c r="G863">
        <v>183</v>
      </c>
      <c r="H863">
        <v>19.52</v>
      </c>
      <c r="L863" s="15" t="s">
        <v>68</v>
      </c>
      <c r="M863" s="14" t="s">
        <v>71</v>
      </c>
      <c r="N863" s="14" t="str">
        <f t="shared" si="179"/>
        <v>,</v>
      </c>
      <c r="O863" s="14">
        <f t="shared" si="168"/>
        <v>11</v>
      </c>
      <c r="P863" s="14" t="str">
        <f t="shared" si="169"/>
        <v>,</v>
      </c>
      <c r="Q863" s="14">
        <f t="shared" si="170"/>
        <v>25</v>
      </c>
      <c r="R863" s="14" t="str">
        <f t="shared" si="171"/>
        <v>,</v>
      </c>
      <c r="S863" s="14">
        <f t="shared" si="172"/>
        <v>183</v>
      </c>
      <c r="T863" s="14" t="str">
        <f t="shared" si="173"/>
        <v>,</v>
      </c>
      <c r="U863" s="14">
        <f t="shared" si="174"/>
        <v>142.9</v>
      </c>
      <c r="V863" s="14" t="str">
        <f t="shared" si="175"/>
        <v>,</v>
      </c>
      <c r="W863" s="14">
        <f t="shared" si="176"/>
        <v>19.52</v>
      </c>
      <c r="X863" s="14" t="str">
        <f t="shared" si="177"/>
        <v>,</v>
      </c>
      <c r="Y863" s="14">
        <f t="shared" si="178"/>
        <v>2020</v>
      </c>
      <c r="Z863" s="14" t="s">
        <v>72</v>
      </c>
    </row>
    <row r="864" spans="1:26" ht="29" x14ac:dyDescent="0.35">
      <c r="A864" t="s">
        <v>42</v>
      </c>
      <c r="B864" s="13">
        <f>VLOOKUP(Table4[[#This Row],[Crop]],Crop!$A$2:$B$5,2,FALSE)</f>
        <v>11</v>
      </c>
      <c r="C864" t="s">
        <v>53</v>
      </c>
      <c r="D864" s="14">
        <f>VLOOKUP(Table4[[#This Row],[District]],district!$A$2:$B$37,2,FALSE)</f>
        <v>25</v>
      </c>
      <c r="E864">
        <v>2021</v>
      </c>
      <c r="F864">
        <v>115.55</v>
      </c>
      <c r="G864">
        <v>178</v>
      </c>
      <c r="H864">
        <v>16.23</v>
      </c>
      <c r="K864" s="2"/>
      <c r="L864" s="15" t="s">
        <v>68</v>
      </c>
      <c r="M864" s="14" t="s">
        <v>71</v>
      </c>
      <c r="N864" s="14" t="str">
        <f t="shared" si="179"/>
        <v>,</v>
      </c>
      <c r="O864" s="14">
        <f t="shared" si="168"/>
        <v>11</v>
      </c>
      <c r="P864" s="14" t="str">
        <f t="shared" si="169"/>
        <v>,</v>
      </c>
      <c r="Q864" s="14">
        <f t="shared" si="170"/>
        <v>25</v>
      </c>
      <c r="R864" s="14" t="str">
        <f t="shared" si="171"/>
        <v>,</v>
      </c>
      <c r="S864" s="14">
        <f t="shared" si="172"/>
        <v>178</v>
      </c>
      <c r="T864" s="14" t="str">
        <f t="shared" si="173"/>
        <v>,</v>
      </c>
      <c r="U864" s="14">
        <f t="shared" si="174"/>
        <v>115.55</v>
      </c>
      <c r="V864" s="14" t="str">
        <f t="shared" si="175"/>
        <v>,</v>
      </c>
      <c r="W864" s="14">
        <f t="shared" si="176"/>
        <v>16.23</v>
      </c>
      <c r="X864" s="14" t="str">
        <f t="shared" si="177"/>
        <v>,</v>
      </c>
      <c r="Y864" s="14">
        <f t="shared" si="178"/>
        <v>2021</v>
      </c>
      <c r="Z864" s="14" t="s">
        <v>72</v>
      </c>
    </row>
    <row r="865" spans="1:26" ht="29" hidden="1" x14ac:dyDescent="0.35">
      <c r="A865" t="s">
        <v>42</v>
      </c>
      <c r="B865" s="13">
        <f>VLOOKUP(Table4[[#This Row],[Crop]],Crop!$A$2:$B$5,2,FALSE)</f>
        <v>11</v>
      </c>
      <c r="C865" t="s">
        <v>9</v>
      </c>
      <c r="D865" s="14">
        <f>VLOOKUP(Table4[[#This Row],[District]],district!$A$2:$B$37,2,FALSE)</f>
        <v>11</v>
      </c>
      <c r="E865">
        <v>1990</v>
      </c>
      <c r="L865" s="15" t="s">
        <v>68</v>
      </c>
      <c r="M865" s="14" t="s">
        <v>71</v>
      </c>
      <c r="N865" s="14" t="str">
        <f t="shared" si="179"/>
        <v>,</v>
      </c>
      <c r="O865" s="14">
        <f t="shared" si="168"/>
        <v>11</v>
      </c>
      <c r="P865" s="14" t="str">
        <f t="shared" si="169"/>
        <v>,</v>
      </c>
      <c r="Q865" s="14">
        <f t="shared" si="170"/>
        <v>11</v>
      </c>
      <c r="R865" s="14" t="str">
        <f t="shared" si="171"/>
        <v>,</v>
      </c>
      <c r="S865" s="14">
        <f t="shared" si="172"/>
        <v>0</v>
      </c>
      <c r="T865" s="14" t="str">
        <f t="shared" si="173"/>
        <v>,</v>
      </c>
      <c r="U865" s="14">
        <f t="shared" si="174"/>
        <v>0</v>
      </c>
      <c r="V865" s="14" t="str">
        <f t="shared" si="175"/>
        <v>,</v>
      </c>
      <c r="W865" s="14">
        <f t="shared" si="176"/>
        <v>0</v>
      </c>
      <c r="X865" s="14" t="str">
        <f t="shared" si="177"/>
        <v>,</v>
      </c>
      <c r="Y865" s="14">
        <f t="shared" si="178"/>
        <v>1990</v>
      </c>
      <c r="Z865" s="14" t="s">
        <v>72</v>
      </c>
    </row>
    <row r="866" spans="1:26" ht="29" hidden="1" x14ac:dyDescent="0.35">
      <c r="A866" t="s">
        <v>42</v>
      </c>
      <c r="B866" s="13">
        <f>VLOOKUP(Table4[[#This Row],[Crop]],Crop!$A$2:$B$5,2,FALSE)</f>
        <v>11</v>
      </c>
      <c r="C866" t="s">
        <v>9</v>
      </c>
      <c r="D866" s="14">
        <f>VLOOKUP(Table4[[#This Row],[District]],district!$A$2:$B$37,2,FALSE)</f>
        <v>11</v>
      </c>
      <c r="E866">
        <v>1991</v>
      </c>
      <c r="L866" s="15" t="s">
        <v>68</v>
      </c>
      <c r="M866" s="14" t="s">
        <v>71</v>
      </c>
      <c r="N866" s="14" t="str">
        <f t="shared" si="179"/>
        <v>,</v>
      </c>
      <c r="O866" s="14">
        <f t="shared" ref="O866:O929" si="180">B866</f>
        <v>11</v>
      </c>
      <c r="P866" s="14" t="str">
        <f t="shared" ref="P866:P929" si="181">N866</f>
        <v>,</v>
      </c>
      <c r="Q866" s="14">
        <f t="shared" ref="Q866:Q929" si="182">D866</f>
        <v>11</v>
      </c>
      <c r="R866" s="14" t="str">
        <f t="shared" ref="R866:R929" si="183">N866</f>
        <v>,</v>
      </c>
      <c r="S866" s="14">
        <f t="shared" ref="S866:S929" si="184">G866</f>
        <v>0</v>
      </c>
      <c r="T866" s="14" t="str">
        <f t="shared" ref="T866:T929" si="185">N865</f>
        <v>,</v>
      </c>
      <c r="U866" s="14">
        <f t="shared" ref="U866:U929" si="186">F866</f>
        <v>0</v>
      </c>
      <c r="V866" s="14" t="str">
        <f t="shared" ref="V866:V929" si="187">N865</f>
        <v>,</v>
      </c>
      <c r="W866" s="14">
        <f t="shared" ref="W866:W929" si="188">H866</f>
        <v>0</v>
      </c>
      <c r="X866" s="14" t="str">
        <f t="shared" ref="X866:X929" si="189">N865</f>
        <v>,</v>
      </c>
      <c r="Y866" s="14">
        <f t="shared" ref="Y866:Y929" si="190">E866</f>
        <v>1991</v>
      </c>
      <c r="Z866" s="14" t="s">
        <v>72</v>
      </c>
    </row>
    <row r="867" spans="1:26" ht="29" hidden="1" x14ac:dyDescent="0.35">
      <c r="A867" t="s">
        <v>42</v>
      </c>
      <c r="B867" s="13">
        <f>VLOOKUP(Table4[[#This Row],[Crop]],Crop!$A$2:$B$5,2,FALSE)</f>
        <v>11</v>
      </c>
      <c r="C867" t="s">
        <v>9</v>
      </c>
      <c r="D867" s="14">
        <f>VLOOKUP(Table4[[#This Row],[District]],district!$A$2:$B$37,2,FALSE)</f>
        <v>11</v>
      </c>
      <c r="E867">
        <v>1992</v>
      </c>
      <c r="L867" s="15" t="s">
        <v>68</v>
      </c>
      <c r="M867" s="14" t="s">
        <v>71</v>
      </c>
      <c r="N867" s="14" t="str">
        <f t="shared" si="179"/>
        <v>,</v>
      </c>
      <c r="O867" s="14">
        <f t="shared" si="180"/>
        <v>11</v>
      </c>
      <c r="P867" s="14" t="str">
        <f t="shared" si="181"/>
        <v>,</v>
      </c>
      <c r="Q867" s="14">
        <f t="shared" si="182"/>
        <v>11</v>
      </c>
      <c r="R867" s="14" t="str">
        <f t="shared" si="183"/>
        <v>,</v>
      </c>
      <c r="S867" s="14">
        <f t="shared" si="184"/>
        <v>0</v>
      </c>
      <c r="T867" s="14" t="str">
        <f t="shared" si="185"/>
        <v>,</v>
      </c>
      <c r="U867" s="14">
        <f t="shared" si="186"/>
        <v>0</v>
      </c>
      <c r="V867" s="14" t="str">
        <f t="shared" si="187"/>
        <v>,</v>
      </c>
      <c r="W867" s="14">
        <f t="shared" si="188"/>
        <v>0</v>
      </c>
      <c r="X867" s="14" t="str">
        <f t="shared" si="189"/>
        <v>,</v>
      </c>
      <c r="Y867" s="14">
        <f t="shared" si="190"/>
        <v>1992</v>
      </c>
      <c r="Z867" s="14" t="s">
        <v>72</v>
      </c>
    </row>
    <row r="868" spans="1:26" ht="29" x14ac:dyDescent="0.35">
      <c r="A868" t="s">
        <v>42</v>
      </c>
      <c r="B868" s="13">
        <f>VLOOKUP(Table4[[#This Row],[Crop]],Crop!$A$2:$B$5,2,FALSE)</f>
        <v>11</v>
      </c>
      <c r="C868" t="s">
        <v>9</v>
      </c>
      <c r="D868" s="14">
        <f>VLOOKUP(Table4[[#This Row],[District]],district!$A$2:$B$37,2,FALSE)</f>
        <v>11</v>
      </c>
      <c r="E868">
        <v>1993</v>
      </c>
      <c r="F868">
        <v>110.72</v>
      </c>
      <c r="G868">
        <v>211</v>
      </c>
      <c r="H868">
        <v>14.06</v>
      </c>
      <c r="L868" s="15" t="s">
        <v>68</v>
      </c>
      <c r="M868" s="14" t="s">
        <v>71</v>
      </c>
      <c r="N868" s="14" t="str">
        <f t="shared" si="179"/>
        <v>,</v>
      </c>
      <c r="O868" s="14">
        <f t="shared" si="180"/>
        <v>11</v>
      </c>
      <c r="P868" s="14" t="str">
        <f t="shared" si="181"/>
        <v>,</v>
      </c>
      <c r="Q868" s="14">
        <f t="shared" si="182"/>
        <v>11</v>
      </c>
      <c r="R868" s="14" t="str">
        <f t="shared" si="183"/>
        <v>,</v>
      </c>
      <c r="S868" s="14">
        <f t="shared" si="184"/>
        <v>211</v>
      </c>
      <c r="T868" s="14" t="str">
        <f t="shared" si="185"/>
        <v>,</v>
      </c>
      <c r="U868" s="14">
        <f t="shared" si="186"/>
        <v>110.72</v>
      </c>
      <c r="V868" s="14" t="str">
        <f t="shared" si="187"/>
        <v>,</v>
      </c>
      <c r="W868" s="14">
        <f t="shared" si="188"/>
        <v>14.06</v>
      </c>
      <c r="X868" s="14" t="str">
        <f t="shared" si="189"/>
        <v>,</v>
      </c>
      <c r="Y868" s="14">
        <f t="shared" si="190"/>
        <v>1993</v>
      </c>
      <c r="Z868" s="14" t="s">
        <v>72</v>
      </c>
    </row>
    <row r="869" spans="1:26" ht="29" x14ac:dyDescent="0.35">
      <c r="A869" t="s">
        <v>42</v>
      </c>
      <c r="B869" s="13">
        <f>VLOOKUP(Table4[[#This Row],[Crop]],Crop!$A$2:$B$5,2,FALSE)</f>
        <v>11</v>
      </c>
      <c r="C869" t="s">
        <v>9</v>
      </c>
      <c r="D869" s="14">
        <f>VLOOKUP(Table4[[#This Row],[District]],district!$A$2:$B$37,2,FALSE)</f>
        <v>11</v>
      </c>
      <c r="E869">
        <v>1994</v>
      </c>
      <c r="F869">
        <v>115.99</v>
      </c>
      <c r="G869">
        <v>216</v>
      </c>
      <c r="H869">
        <v>14.39</v>
      </c>
      <c r="L869" s="15" t="s">
        <v>68</v>
      </c>
      <c r="M869" s="14" t="s">
        <v>71</v>
      </c>
      <c r="N869" s="14" t="str">
        <f t="shared" si="179"/>
        <v>,</v>
      </c>
      <c r="O869" s="14">
        <f t="shared" si="180"/>
        <v>11</v>
      </c>
      <c r="P869" s="14" t="str">
        <f t="shared" si="181"/>
        <v>,</v>
      </c>
      <c r="Q869" s="14">
        <f t="shared" si="182"/>
        <v>11</v>
      </c>
      <c r="R869" s="14" t="str">
        <f t="shared" si="183"/>
        <v>,</v>
      </c>
      <c r="S869" s="14">
        <f t="shared" si="184"/>
        <v>216</v>
      </c>
      <c r="T869" s="14" t="str">
        <f t="shared" si="185"/>
        <v>,</v>
      </c>
      <c r="U869" s="14">
        <f t="shared" si="186"/>
        <v>115.99</v>
      </c>
      <c r="V869" s="14" t="str">
        <f t="shared" si="187"/>
        <v>,</v>
      </c>
      <c r="W869" s="14">
        <f t="shared" si="188"/>
        <v>14.39</v>
      </c>
      <c r="X869" s="14" t="str">
        <f t="shared" si="189"/>
        <v>,</v>
      </c>
      <c r="Y869" s="14">
        <f t="shared" si="190"/>
        <v>1994</v>
      </c>
      <c r="Z869" s="14" t="s">
        <v>72</v>
      </c>
    </row>
    <row r="870" spans="1:26" ht="29" x14ac:dyDescent="0.35">
      <c r="A870" t="s">
        <v>42</v>
      </c>
      <c r="B870" s="13">
        <f>VLOOKUP(Table4[[#This Row],[Crop]],Crop!$A$2:$B$5,2,FALSE)</f>
        <v>11</v>
      </c>
      <c r="C870" t="s">
        <v>9</v>
      </c>
      <c r="D870" s="14">
        <f>VLOOKUP(Table4[[#This Row],[District]],district!$A$2:$B$37,2,FALSE)</f>
        <v>11</v>
      </c>
      <c r="E870">
        <v>1995</v>
      </c>
      <c r="F870">
        <v>129.93</v>
      </c>
      <c r="G870">
        <v>221</v>
      </c>
      <c r="H870">
        <v>15.75</v>
      </c>
      <c r="L870" s="15" t="s">
        <v>68</v>
      </c>
      <c r="M870" s="14" t="s">
        <v>71</v>
      </c>
      <c r="N870" s="14" t="str">
        <f t="shared" si="179"/>
        <v>,</v>
      </c>
      <c r="O870" s="14">
        <f t="shared" si="180"/>
        <v>11</v>
      </c>
      <c r="P870" s="14" t="str">
        <f t="shared" si="181"/>
        <v>,</v>
      </c>
      <c r="Q870" s="14">
        <f t="shared" si="182"/>
        <v>11</v>
      </c>
      <c r="R870" s="14" t="str">
        <f t="shared" si="183"/>
        <v>,</v>
      </c>
      <c r="S870" s="14">
        <f t="shared" si="184"/>
        <v>221</v>
      </c>
      <c r="T870" s="14" t="str">
        <f t="shared" si="185"/>
        <v>,</v>
      </c>
      <c r="U870" s="14">
        <f t="shared" si="186"/>
        <v>129.93</v>
      </c>
      <c r="V870" s="14" t="str">
        <f t="shared" si="187"/>
        <v>,</v>
      </c>
      <c r="W870" s="14">
        <f t="shared" si="188"/>
        <v>15.75</v>
      </c>
      <c r="X870" s="14" t="str">
        <f t="shared" si="189"/>
        <v>,</v>
      </c>
      <c r="Y870" s="14">
        <f t="shared" si="190"/>
        <v>1995</v>
      </c>
      <c r="Z870" s="14" t="s">
        <v>72</v>
      </c>
    </row>
    <row r="871" spans="1:26" ht="29" x14ac:dyDescent="0.35">
      <c r="A871" t="s">
        <v>42</v>
      </c>
      <c r="B871" s="13">
        <f>VLOOKUP(Table4[[#This Row],[Crop]],Crop!$A$2:$B$5,2,FALSE)</f>
        <v>11</v>
      </c>
      <c r="C871" t="s">
        <v>9</v>
      </c>
      <c r="D871" s="14">
        <f>VLOOKUP(Table4[[#This Row],[District]],district!$A$2:$B$37,2,FALSE)</f>
        <v>11</v>
      </c>
      <c r="E871">
        <v>1996</v>
      </c>
      <c r="F871">
        <v>139.69</v>
      </c>
      <c r="G871">
        <v>230</v>
      </c>
      <c r="H871">
        <v>16.27</v>
      </c>
      <c r="L871" s="15" t="s">
        <v>68</v>
      </c>
      <c r="M871" s="14" t="s">
        <v>71</v>
      </c>
      <c r="N871" s="14" t="str">
        <f t="shared" si="179"/>
        <v>,</v>
      </c>
      <c r="O871" s="14">
        <f t="shared" si="180"/>
        <v>11</v>
      </c>
      <c r="P871" s="14" t="str">
        <f t="shared" si="181"/>
        <v>,</v>
      </c>
      <c r="Q871" s="14">
        <f t="shared" si="182"/>
        <v>11</v>
      </c>
      <c r="R871" s="14" t="str">
        <f t="shared" si="183"/>
        <v>,</v>
      </c>
      <c r="S871" s="14">
        <f t="shared" si="184"/>
        <v>230</v>
      </c>
      <c r="T871" s="14" t="str">
        <f t="shared" si="185"/>
        <v>,</v>
      </c>
      <c r="U871" s="14">
        <f t="shared" si="186"/>
        <v>139.69</v>
      </c>
      <c r="V871" s="14" t="str">
        <f t="shared" si="187"/>
        <v>,</v>
      </c>
      <c r="W871" s="14">
        <f t="shared" si="188"/>
        <v>16.27</v>
      </c>
      <c r="X871" s="14" t="str">
        <f t="shared" si="189"/>
        <v>,</v>
      </c>
      <c r="Y871" s="14">
        <f t="shared" si="190"/>
        <v>1996</v>
      </c>
      <c r="Z871" s="14" t="s">
        <v>72</v>
      </c>
    </row>
    <row r="872" spans="1:26" ht="29" x14ac:dyDescent="0.35">
      <c r="A872" t="s">
        <v>42</v>
      </c>
      <c r="B872" s="13">
        <f>VLOOKUP(Table4[[#This Row],[Crop]],Crop!$A$2:$B$5,2,FALSE)</f>
        <v>11</v>
      </c>
      <c r="C872" t="s">
        <v>9</v>
      </c>
      <c r="D872" s="14">
        <f>VLOOKUP(Table4[[#This Row],[District]],district!$A$2:$B$37,2,FALSE)</f>
        <v>11</v>
      </c>
      <c r="E872">
        <v>1997</v>
      </c>
      <c r="F872">
        <v>146.88999999999999</v>
      </c>
      <c r="G872">
        <v>240</v>
      </c>
      <c r="H872">
        <v>16.399999999999999</v>
      </c>
      <c r="L872" s="15" t="s">
        <v>68</v>
      </c>
      <c r="M872" s="14" t="s">
        <v>71</v>
      </c>
      <c r="N872" s="14" t="str">
        <f t="shared" si="179"/>
        <v>,</v>
      </c>
      <c r="O872" s="14">
        <f t="shared" si="180"/>
        <v>11</v>
      </c>
      <c r="P872" s="14" t="str">
        <f t="shared" si="181"/>
        <v>,</v>
      </c>
      <c r="Q872" s="14">
        <f t="shared" si="182"/>
        <v>11</v>
      </c>
      <c r="R872" s="14" t="str">
        <f t="shared" si="183"/>
        <v>,</v>
      </c>
      <c r="S872" s="14">
        <f t="shared" si="184"/>
        <v>240</v>
      </c>
      <c r="T872" s="14" t="str">
        <f t="shared" si="185"/>
        <v>,</v>
      </c>
      <c r="U872" s="14">
        <f t="shared" si="186"/>
        <v>146.88999999999999</v>
      </c>
      <c r="V872" s="14" t="str">
        <f t="shared" si="187"/>
        <v>,</v>
      </c>
      <c r="W872" s="14">
        <f t="shared" si="188"/>
        <v>16.399999999999999</v>
      </c>
      <c r="X872" s="14" t="str">
        <f t="shared" si="189"/>
        <v>,</v>
      </c>
      <c r="Y872" s="14">
        <f t="shared" si="190"/>
        <v>1997</v>
      </c>
      <c r="Z872" s="14" t="s">
        <v>72</v>
      </c>
    </row>
    <row r="873" spans="1:26" ht="29" x14ac:dyDescent="0.35">
      <c r="A873" t="s">
        <v>42</v>
      </c>
      <c r="B873" s="13">
        <f>VLOOKUP(Table4[[#This Row],[Crop]],Crop!$A$2:$B$5,2,FALSE)</f>
        <v>11</v>
      </c>
      <c r="C873" t="s">
        <v>9</v>
      </c>
      <c r="D873" s="14">
        <f>VLOOKUP(Table4[[#This Row],[District]],district!$A$2:$B$37,2,FALSE)</f>
        <v>11</v>
      </c>
      <c r="E873">
        <v>1998</v>
      </c>
      <c r="F873">
        <v>166.99</v>
      </c>
      <c r="G873">
        <v>251</v>
      </c>
      <c r="H873">
        <v>17.82</v>
      </c>
      <c r="L873" s="15" t="s">
        <v>68</v>
      </c>
      <c r="M873" s="14" t="s">
        <v>71</v>
      </c>
      <c r="N873" s="14" t="str">
        <f t="shared" si="179"/>
        <v>,</v>
      </c>
      <c r="O873" s="14">
        <f t="shared" si="180"/>
        <v>11</v>
      </c>
      <c r="P873" s="14" t="str">
        <f t="shared" si="181"/>
        <v>,</v>
      </c>
      <c r="Q873" s="14">
        <f t="shared" si="182"/>
        <v>11</v>
      </c>
      <c r="R873" s="14" t="str">
        <f t="shared" si="183"/>
        <v>,</v>
      </c>
      <c r="S873" s="14">
        <f t="shared" si="184"/>
        <v>251</v>
      </c>
      <c r="T873" s="14" t="str">
        <f t="shared" si="185"/>
        <v>,</v>
      </c>
      <c r="U873" s="14">
        <f t="shared" si="186"/>
        <v>166.99</v>
      </c>
      <c r="V873" s="14" t="str">
        <f t="shared" si="187"/>
        <v>,</v>
      </c>
      <c r="W873" s="14">
        <f t="shared" si="188"/>
        <v>17.82</v>
      </c>
      <c r="X873" s="14" t="str">
        <f t="shared" si="189"/>
        <v>,</v>
      </c>
      <c r="Y873" s="14">
        <f t="shared" si="190"/>
        <v>1998</v>
      </c>
      <c r="Z873" s="14" t="s">
        <v>72</v>
      </c>
    </row>
    <row r="874" spans="1:26" ht="29" x14ac:dyDescent="0.35">
      <c r="A874" t="s">
        <v>42</v>
      </c>
      <c r="B874" s="13">
        <f>VLOOKUP(Table4[[#This Row],[Crop]],Crop!$A$2:$B$5,2,FALSE)</f>
        <v>11</v>
      </c>
      <c r="C874" t="s">
        <v>9</v>
      </c>
      <c r="D874" s="14">
        <f>VLOOKUP(Table4[[#This Row],[District]],district!$A$2:$B$37,2,FALSE)</f>
        <v>11</v>
      </c>
      <c r="E874">
        <v>1999</v>
      </c>
      <c r="F874">
        <v>191.4</v>
      </c>
      <c r="G874">
        <v>266</v>
      </c>
      <c r="H874">
        <v>19.28</v>
      </c>
      <c r="L874" s="15" t="s">
        <v>68</v>
      </c>
      <c r="M874" s="14" t="s">
        <v>71</v>
      </c>
      <c r="N874" s="14" t="str">
        <f t="shared" si="179"/>
        <v>,</v>
      </c>
      <c r="O874" s="14">
        <f t="shared" si="180"/>
        <v>11</v>
      </c>
      <c r="P874" s="14" t="str">
        <f t="shared" si="181"/>
        <v>,</v>
      </c>
      <c r="Q874" s="14">
        <f t="shared" si="182"/>
        <v>11</v>
      </c>
      <c r="R874" s="14" t="str">
        <f t="shared" si="183"/>
        <v>,</v>
      </c>
      <c r="S874" s="14">
        <f t="shared" si="184"/>
        <v>266</v>
      </c>
      <c r="T874" s="14" t="str">
        <f t="shared" si="185"/>
        <v>,</v>
      </c>
      <c r="U874" s="14">
        <f t="shared" si="186"/>
        <v>191.4</v>
      </c>
      <c r="V874" s="14" t="str">
        <f t="shared" si="187"/>
        <v>,</v>
      </c>
      <c r="W874" s="14">
        <f t="shared" si="188"/>
        <v>19.28</v>
      </c>
      <c r="X874" s="14" t="str">
        <f t="shared" si="189"/>
        <v>,</v>
      </c>
      <c r="Y874" s="14">
        <f t="shared" si="190"/>
        <v>1999</v>
      </c>
      <c r="Z874" s="14" t="s">
        <v>72</v>
      </c>
    </row>
    <row r="875" spans="1:26" ht="29" x14ac:dyDescent="0.35">
      <c r="A875" t="s">
        <v>42</v>
      </c>
      <c r="B875" s="13">
        <f>VLOOKUP(Table4[[#This Row],[Crop]],Crop!$A$2:$B$5,2,FALSE)</f>
        <v>11</v>
      </c>
      <c r="C875" t="s">
        <v>9</v>
      </c>
      <c r="D875" s="14">
        <f>VLOOKUP(Table4[[#This Row],[District]],district!$A$2:$B$37,2,FALSE)</f>
        <v>11</v>
      </c>
      <c r="E875">
        <v>2000</v>
      </c>
      <c r="F875">
        <v>187.19</v>
      </c>
      <c r="G875">
        <v>274</v>
      </c>
      <c r="H875">
        <v>18.3</v>
      </c>
      <c r="L875" s="15" t="s">
        <v>68</v>
      </c>
      <c r="M875" s="14" t="s">
        <v>71</v>
      </c>
      <c r="N875" s="14" t="str">
        <f t="shared" si="179"/>
        <v>,</v>
      </c>
      <c r="O875" s="14">
        <f t="shared" si="180"/>
        <v>11</v>
      </c>
      <c r="P875" s="14" t="str">
        <f t="shared" si="181"/>
        <v>,</v>
      </c>
      <c r="Q875" s="14">
        <f t="shared" si="182"/>
        <v>11</v>
      </c>
      <c r="R875" s="14" t="str">
        <f t="shared" si="183"/>
        <v>,</v>
      </c>
      <c r="S875" s="14">
        <f t="shared" si="184"/>
        <v>274</v>
      </c>
      <c r="T875" s="14" t="str">
        <f t="shared" si="185"/>
        <v>,</v>
      </c>
      <c r="U875" s="14">
        <f t="shared" si="186"/>
        <v>187.19</v>
      </c>
      <c r="V875" s="14" t="str">
        <f t="shared" si="187"/>
        <v>,</v>
      </c>
      <c r="W875" s="14">
        <f t="shared" si="188"/>
        <v>18.3</v>
      </c>
      <c r="X875" s="14" t="str">
        <f t="shared" si="189"/>
        <v>,</v>
      </c>
      <c r="Y875" s="14">
        <f t="shared" si="190"/>
        <v>2000</v>
      </c>
      <c r="Z875" s="14" t="s">
        <v>72</v>
      </c>
    </row>
    <row r="876" spans="1:26" ht="29" x14ac:dyDescent="0.35">
      <c r="A876" t="s">
        <v>42</v>
      </c>
      <c r="B876" s="13">
        <f>VLOOKUP(Table4[[#This Row],[Crop]],Crop!$A$2:$B$5,2,FALSE)</f>
        <v>11</v>
      </c>
      <c r="C876" t="s">
        <v>9</v>
      </c>
      <c r="D876" s="14">
        <f>VLOOKUP(Table4[[#This Row],[District]],district!$A$2:$B$37,2,FALSE)</f>
        <v>11</v>
      </c>
      <c r="E876">
        <v>2001</v>
      </c>
      <c r="F876">
        <v>169</v>
      </c>
      <c r="G876">
        <v>267</v>
      </c>
      <c r="H876">
        <v>16.940000000000001</v>
      </c>
      <c r="L876" s="15" t="s">
        <v>68</v>
      </c>
      <c r="M876" s="14" t="s">
        <v>71</v>
      </c>
      <c r="N876" s="14" t="str">
        <f t="shared" si="179"/>
        <v>,</v>
      </c>
      <c r="O876" s="14">
        <f t="shared" si="180"/>
        <v>11</v>
      </c>
      <c r="P876" s="14" t="str">
        <f t="shared" si="181"/>
        <v>,</v>
      </c>
      <c r="Q876" s="14">
        <f t="shared" si="182"/>
        <v>11</v>
      </c>
      <c r="R876" s="14" t="str">
        <f t="shared" si="183"/>
        <v>,</v>
      </c>
      <c r="S876" s="14">
        <f t="shared" si="184"/>
        <v>267</v>
      </c>
      <c r="T876" s="14" t="str">
        <f t="shared" si="185"/>
        <v>,</v>
      </c>
      <c r="U876" s="14">
        <f t="shared" si="186"/>
        <v>169</v>
      </c>
      <c r="V876" s="14" t="str">
        <f t="shared" si="187"/>
        <v>,</v>
      </c>
      <c r="W876" s="14">
        <f t="shared" si="188"/>
        <v>16.940000000000001</v>
      </c>
      <c r="X876" s="14" t="str">
        <f t="shared" si="189"/>
        <v>,</v>
      </c>
      <c r="Y876" s="14">
        <f t="shared" si="190"/>
        <v>2001</v>
      </c>
      <c r="Z876" s="14" t="s">
        <v>72</v>
      </c>
    </row>
    <row r="877" spans="1:26" ht="29" x14ac:dyDescent="0.35">
      <c r="A877" t="s">
        <v>42</v>
      </c>
      <c r="B877" s="13">
        <f>VLOOKUP(Table4[[#This Row],[Crop]],Crop!$A$2:$B$5,2,FALSE)</f>
        <v>11</v>
      </c>
      <c r="C877" t="s">
        <v>9</v>
      </c>
      <c r="D877" s="14">
        <f>VLOOKUP(Table4[[#This Row],[District]],district!$A$2:$B$37,2,FALSE)</f>
        <v>11</v>
      </c>
      <c r="E877">
        <v>2002</v>
      </c>
      <c r="F877">
        <v>202.98</v>
      </c>
      <c r="G877">
        <v>278</v>
      </c>
      <c r="H877">
        <v>19.559999999999999</v>
      </c>
      <c r="L877" s="15" t="s">
        <v>68</v>
      </c>
      <c r="M877" s="14" t="s">
        <v>71</v>
      </c>
      <c r="N877" s="14" t="str">
        <f t="shared" si="179"/>
        <v>,</v>
      </c>
      <c r="O877" s="14">
        <f t="shared" si="180"/>
        <v>11</v>
      </c>
      <c r="P877" s="14" t="str">
        <f t="shared" si="181"/>
        <v>,</v>
      </c>
      <c r="Q877" s="14">
        <f t="shared" si="182"/>
        <v>11</v>
      </c>
      <c r="R877" s="14" t="str">
        <f t="shared" si="183"/>
        <v>,</v>
      </c>
      <c r="S877" s="14">
        <f t="shared" si="184"/>
        <v>278</v>
      </c>
      <c r="T877" s="14" t="str">
        <f t="shared" si="185"/>
        <v>,</v>
      </c>
      <c r="U877" s="14">
        <f t="shared" si="186"/>
        <v>202.98</v>
      </c>
      <c r="V877" s="14" t="str">
        <f t="shared" si="187"/>
        <v>,</v>
      </c>
      <c r="W877" s="14">
        <f t="shared" si="188"/>
        <v>19.559999999999999</v>
      </c>
      <c r="X877" s="14" t="str">
        <f t="shared" si="189"/>
        <v>,</v>
      </c>
      <c r="Y877" s="14">
        <f t="shared" si="190"/>
        <v>2002</v>
      </c>
      <c r="Z877" s="14" t="s">
        <v>72</v>
      </c>
    </row>
    <row r="878" spans="1:26" ht="29" x14ac:dyDescent="0.35">
      <c r="A878" t="s">
        <v>42</v>
      </c>
      <c r="B878" s="13">
        <f>VLOOKUP(Table4[[#This Row],[Crop]],Crop!$A$2:$B$5,2,FALSE)</f>
        <v>11</v>
      </c>
      <c r="C878" t="s">
        <v>9</v>
      </c>
      <c r="D878" s="14">
        <f>VLOOKUP(Table4[[#This Row],[District]],district!$A$2:$B$37,2,FALSE)</f>
        <v>11</v>
      </c>
      <c r="E878">
        <v>2003</v>
      </c>
      <c r="F878">
        <v>195.98</v>
      </c>
      <c r="G878">
        <v>281</v>
      </c>
      <c r="H878">
        <v>18.690000000000001</v>
      </c>
      <c r="L878" s="15" t="s">
        <v>68</v>
      </c>
      <c r="M878" s="14" t="s">
        <v>71</v>
      </c>
      <c r="N878" s="14" t="str">
        <f t="shared" si="179"/>
        <v>,</v>
      </c>
      <c r="O878" s="14">
        <f t="shared" si="180"/>
        <v>11</v>
      </c>
      <c r="P878" s="14" t="str">
        <f t="shared" si="181"/>
        <v>,</v>
      </c>
      <c r="Q878" s="14">
        <f t="shared" si="182"/>
        <v>11</v>
      </c>
      <c r="R878" s="14" t="str">
        <f t="shared" si="183"/>
        <v>,</v>
      </c>
      <c r="S878" s="14">
        <f t="shared" si="184"/>
        <v>281</v>
      </c>
      <c r="T878" s="14" t="str">
        <f t="shared" si="185"/>
        <v>,</v>
      </c>
      <c r="U878" s="14">
        <f t="shared" si="186"/>
        <v>195.98</v>
      </c>
      <c r="V878" s="14" t="str">
        <f t="shared" si="187"/>
        <v>,</v>
      </c>
      <c r="W878" s="14">
        <f t="shared" si="188"/>
        <v>18.690000000000001</v>
      </c>
      <c r="X878" s="14" t="str">
        <f t="shared" si="189"/>
        <v>,</v>
      </c>
      <c r="Y878" s="14">
        <f t="shared" si="190"/>
        <v>2003</v>
      </c>
      <c r="Z878" s="14" t="s">
        <v>72</v>
      </c>
    </row>
    <row r="879" spans="1:26" ht="29" x14ac:dyDescent="0.35">
      <c r="A879" t="s">
        <v>42</v>
      </c>
      <c r="B879" s="13">
        <f>VLOOKUP(Table4[[#This Row],[Crop]],Crop!$A$2:$B$5,2,FALSE)</f>
        <v>11</v>
      </c>
      <c r="C879" t="s">
        <v>9</v>
      </c>
      <c r="D879" s="14">
        <f>VLOOKUP(Table4[[#This Row],[District]],district!$A$2:$B$37,2,FALSE)</f>
        <v>11</v>
      </c>
      <c r="E879">
        <v>2004</v>
      </c>
      <c r="F879">
        <v>217.35</v>
      </c>
      <c r="G879">
        <v>295</v>
      </c>
      <c r="H879">
        <v>19.739999999999998</v>
      </c>
      <c r="L879" s="15" t="s">
        <v>68</v>
      </c>
      <c r="M879" s="14" t="s">
        <v>71</v>
      </c>
      <c r="N879" s="14" t="str">
        <f t="shared" si="179"/>
        <v>,</v>
      </c>
      <c r="O879" s="14">
        <f t="shared" si="180"/>
        <v>11</v>
      </c>
      <c r="P879" s="14" t="str">
        <f t="shared" si="181"/>
        <v>,</v>
      </c>
      <c r="Q879" s="14">
        <f t="shared" si="182"/>
        <v>11</v>
      </c>
      <c r="R879" s="14" t="str">
        <f t="shared" si="183"/>
        <v>,</v>
      </c>
      <c r="S879" s="14">
        <f t="shared" si="184"/>
        <v>295</v>
      </c>
      <c r="T879" s="14" t="str">
        <f t="shared" si="185"/>
        <v>,</v>
      </c>
      <c r="U879" s="14">
        <f t="shared" si="186"/>
        <v>217.35</v>
      </c>
      <c r="V879" s="14" t="str">
        <f t="shared" si="187"/>
        <v>,</v>
      </c>
      <c r="W879" s="14">
        <f t="shared" si="188"/>
        <v>19.739999999999998</v>
      </c>
      <c r="X879" s="14" t="str">
        <f t="shared" si="189"/>
        <v>,</v>
      </c>
      <c r="Y879" s="14">
        <f t="shared" si="190"/>
        <v>2004</v>
      </c>
      <c r="Z879" s="14" t="s">
        <v>72</v>
      </c>
    </row>
    <row r="880" spans="1:26" ht="29" x14ac:dyDescent="0.35">
      <c r="A880" t="s">
        <v>42</v>
      </c>
      <c r="B880" s="13">
        <f>VLOOKUP(Table4[[#This Row],[Crop]],Crop!$A$2:$B$5,2,FALSE)</f>
        <v>11</v>
      </c>
      <c r="C880" t="s">
        <v>9</v>
      </c>
      <c r="D880" s="14">
        <f>VLOOKUP(Table4[[#This Row],[District]],district!$A$2:$B$37,2,FALSE)</f>
        <v>11</v>
      </c>
      <c r="E880">
        <v>2005</v>
      </c>
      <c r="F880">
        <v>226.84</v>
      </c>
      <c r="G880">
        <v>301</v>
      </c>
      <c r="H880">
        <v>20.190000000000001</v>
      </c>
      <c r="L880" s="15" t="s">
        <v>68</v>
      </c>
      <c r="M880" s="14" t="s">
        <v>71</v>
      </c>
      <c r="N880" s="14" t="str">
        <f t="shared" si="179"/>
        <v>,</v>
      </c>
      <c r="O880" s="14">
        <f t="shared" si="180"/>
        <v>11</v>
      </c>
      <c r="P880" s="14" t="str">
        <f t="shared" si="181"/>
        <v>,</v>
      </c>
      <c r="Q880" s="14">
        <f t="shared" si="182"/>
        <v>11</v>
      </c>
      <c r="R880" s="14" t="str">
        <f t="shared" si="183"/>
        <v>,</v>
      </c>
      <c r="S880" s="14">
        <f t="shared" si="184"/>
        <v>301</v>
      </c>
      <c r="T880" s="14" t="str">
        <f t="shared" si="185"/>
        <v>,</v>
      </c>
      <c r="U880" s="14">
        <f t="shared" si="186"/>
        <v>226.84</v>
      </c>
      <c r="V880" s="14" t="str">
        <f t="shared" si="187"/>
        <v>,</v>
      </c>
      <c r="W880" s="14">
        <f t="shared" si="188"/>
        <v>20.190000000000001</v>
      </c>
      <c r="X880" s="14" t="str">
        <f t="shared" si="189"/>
        <v>,</v>
      </c>
      <c r="Y880" s="14">
        <f t="shared" si="190"/>
        <v>2005</v>
      </c>
      <c r="Z880" s="14" t="s">
        <v>72</v>
      </c>
    </row>
    <row r="881" spans="1:26" ht="29" x14ac:dyDescent="0.35">
      <c r="A881" t="s">
        <v>42</v>
      </c>
      <c r="B881" s="13">
        <f>VLOOKUP(Table4[[#This Row],[Crop]],Crop!$A$2:$B$5,2,FALSE)</f>
        <v>11</v>
      </c>
      <c r="C881" t="s">
        <v>9</v>
      </c>
      <c r="D881" s="14">
        <f>VLOOKUP(Table4[[#This Row],[District]],district!$A$2:$B$37,2,FALSE)</f>
        <v>11</v>
      </c>
      <c r="E881">
        <v>2006</v>
      </c>
      <c r="F881">
        <v>204.07</v>
      </c>
      <c r="G881">
        <v>297</v>
      </c>
      <c r="H881">
        <v>18.41</v>
      </c>
      <c r="L881" s="15" t="s">
        <v>68</v>
      </c>
      <c r="M881" s="14" t="s">
        <v>71</v>
      </c>
      <c r="N881" s="14" t="str">
        <f t="shared" si="179"/>
        <v>,</v>
      </c>
      <c r="O881" s="14">
        <f t="shared" si="180"/>
        <v>11</v>
      </c>
      <c r="P881" s="14" t="str">
        <f t="shared" si="181"/>
        <v>,</v>
      </c>
      <c r="Q881" s="14">
        <f t="shared" si="182"/>
        <v>11</v>
      </c>
      <c r="R881" s="14" t="str">
        <f t="shared" si="183"/>
        <v>,</v>
      </c>
      <c r="S881" s="14">
        <f t="shared" si="184"/>
        <v>297</v>
      </c>
      <c r="T881" s="14" t="str">
        <f t="shared" si="185"/>
        <v>,</v>
      </c>
      <c r="U881" s="14">
        <f t="shared" si="186"/>
        <v>204.07</v>
      </c>
      <c r="V881" s="14" t="str">
        <f t="shared" si="187"/>
        <v>,</v>
      </c>
      <c r="W881" s="14">
        <f t="shared" si="188"/>
        <v>18.41</v>
      </c>
      <c r="X881" s="14" t="str">
        <f t="shared" si="189"/>
        <v>,</v>
      </c>
      <c r="Y881" s="14">
        <f t="shared" si="190"/>
        <v>2006</v>
      </c>
      <c r="Z881" s="14" t="s">
        <v>72</v>
      </c>
    </row>
    <row r="882" spans="1:26" ht="29" x14ac:dyDescent="0.35">
      <c r="A882" t="s">
        <v>42</v>
      </c>
      <c r="B882" s="13">
        <f>VLOOKUP(Table4[[#This Row],[Crop]],Crop!$A$2:$B$5,2,FALSE)</f>
        <v>11</v>
      </c>
      <c r="C882" t="s">
        <v>9</v>
      </c>
      <c r="D882" s="14">
        <f>VLOOKUP(Table4[[#This Row],[District]],district!$A$2:$B$37,2,FALSE)</f>
        <v>11</v>
      </c>
      <c r="E882">
        <v>2007</v>
      </c>
      <c r="F882">
        <v>223.28</v>
      </c>
      <c r="G882">
        <v>305</v>
      </c>
      <c r="H882">
        <v>19.61</v>
      </c>
      <c r="L882" s="15" t="s">
        <v>68</v>
      </c>
      <c r="M882" s="14" t="s">
        <v>71</v>
      </c>
      <c r="N882" s="14" t="str">
        <f t="shared" si="179"/>
        <v>,</v>
      </c>
      <c r="O882" s="14">
        <f t="shared" si="180"/>
        <v>11</v>
      </c>
      <c r="P882" s="14" t="str">
        <f t="shared" si="181"/>
        <v>,</v>
      </c>
      <c r="Q882" s="14">
        <f t="shared" si="182"/>
        <v>11</v>
      </c>
      <c r="R882" s="14" t="str">
        <f t="shared" si="183"/>
        <v>,</v>
      </c>
      <c r="S882" s="14">
        <f t="shared" si="184"/>
        <v>305</v>
      </c>
      <c r="T882" s="14" t="str">
        <f t="shared" si="185"/>
        <v>,</v>
      </c>
      <c r="U882" s="14">
        <f t="shared" si="186"/>
        <v>223.28</v>
      </c>
      <c r="V882" s="14" t="str">
        <f t="shared" si="187"/>
        <v>,</v>
      </c>
      <c r="W882" s="14">
        <f t="shared" si="188"/>
        <v>19.61</v>
      </c>
      <c r="X882" s="14" t="str">
        <f t="shared" si="189"/>
        <v>,</v>
      </c>
      <c r="Y882" s="14">
        <f t="shared" si="190"/>
        <v>2007</v>
      </c>
      <c r="Z882" s="14" t="s">
        <v>72</v>
      </c>
    </row>
    <row r="883" spans="1:26" ht="29" x14ac:dyDescent="0.35">
      <c r="A883" t="s">
        <v>42</v>
      </c>
      <c r="B883" s="13">
        <f>VLOOKUP(Table4[[#This Row],[Crop]],Crop!$A$2:$B$5,2,FALSE)</f>
        <v>11</v>
      </c>
      <c r="C883" t="s">
        <v>9</v>
      </c>
      <c r="D883" s="14">
        <f>VLOOKUP(Table4[[#This Row],[District]],district!$A$2:$B$37,2,FALSE)</f>
        <v>11</v>
      </c>
      <c r="E883">
        <v>2008</v>
      </c>
      <c r="F883">
        <v>245.87</v>
      </c>
      <c r="G883">
        <v>322</v>
      </c>
      <c r="H883">
        <v>20.46</v>
      </c>
      <c r="L883" s="15" t="s">
        <v>68</v>
      </c>
      <c r="M883" s="14" t="s">
        <v>71</v>
      </c>
      <c r="N883" s="14" t="str">
        <f t="shared" si="179"/>
        <v>,</v>
      </c>
      <c r="O883" s="14">
        <f t="shared" si="180"/>
        <v>11</v>
      </c>
      <c r="P883" s="14" t="str">
        <f t="shared" si="181"/>
        <v>,</v>
      </c>
      <c r="Q883" s="14">
        <f t="shared" si="182"/>
        <v>11</v>
      </c>
      <c r="R883" s="14" t="str">
        <f t="shared" si="183"/>
        <v>,</v>
      </c>
      <c r="S883" s="14">
        <f t="shared" si="184"/>
        <v>322</v>
      </c>
      <c r="T883" s="14" t="str">
        <f t="shared" si="185"/>
        <v>,</v>
      </c>
      <c r="U883" s="14">
        <f t="shared" si="186"/>
        <v>245.87</v>
      </c>
      <c r="V883" s="14" t="str">
        <f t="shared" si="187"/>
        <v>,</v>
      </c>
      <c r="W883" s="14">
        <f t="shared" si="188"/>
        <v>20.46</v>
      </c>
      <c r="X883" s="14" t="str">
        <f t="shared" si="189"/>
        <v>,</v>
      </c>
      <c r="Y883" s="14">
        <f t="shared" si="190"/>
        <v>2008</v>
      </c>
      <c r="Z883" s="14" t="s">
        <v>72</v>
      </c>
    </row>
    <row r="884" spans="1:26" ht="29" x14ac:dyDescent="0.35">
      <c r="A884" t="s">
        <v>42</v>
      </c>
      <c r="B884" s="13">
        <f>VLOOKUP(Table4[[#This Row],[Crop]],Crop!$A$2:$B$5,2,FALSE)</f>
        <v>11</v>
      </c>
      <c r="C884" t="s">
        <v>9</v>
      </c>
      <c r="D884" s="14">
        <f>VLOOKUP(Table4[[#This Row],[District]],district!$A$2:$B$37,2,FALSE)</f>
        <v>11</v>
      </c>
      <c r="E884">
        <v>2009</v>
      </c>
      <c r="F884">
        <v>276.89999999999998</v>
      </c>
      <c r="G884">
        <v>329</v>
      </c>
      <c r="H884">
        <v>22.55</v>
      </c>
      <c r="L884" s="15" t="s">
        <v>68</v>
      </c>
      <c r="M884" s="14" t="s">
        <v>71</v>
      </c>
      <c r="N884" s="14" t="str">
        <f t="shared" si="179"/>
        <v>,</v>
      </c>
      <c r="O884" s="14">
        <f t="shared" si="180"/>
        <v>11</v>
      </c>
      <c r="P884" s="14" t="str">
        <f t="shared" si="181"/>
        <v>,</v>
      </c>
      <c r="Q884" s="14">
        <f t="shared" si="182"/>
        <v>11</v>
      </c>
      <c r="R884" s="14" t="str">
        <f t="shared" si="183"/>
        <v>,</v>
      </c>
      <c r="S884" s="14">
        <f t="shared" si="184"/>
        <v>329</v>
      </c>
      <c r="T884" s="14" t="str">
        <f t="shared" si="185"/>
        <v>,</v>
      </c>
      <c r="U884" s="14">
        <f t="shared" si="186"/>
        <v>276.89999999999998</v>
      </c>
      <c r="V884" s="14" t="str">
        <f t="shared" si="187"/>
        <v>,</v>
      </c>
      <c r="W884" s="14">
        <f t="shared" si="188"/>
        <v>22.55</v>
      </c>
      <c r="X884" s="14" t="str">
        <f t="shared" si="189"/>
        <v>,</v>
      </c>
      <c r="Y884" s="14">
        <f t="shared" si="190"/>
        <v>2009</v>
      </c>
      <c r="Z884" s="14" t="s">
        <v>72</v>
      </c>
    </row>
    <row r="885" spans="1:26" ht="29" x14ac:dyDescent="0.35">
      <c r="A885" t="s">
        <v>42</v>
      </c>
      <c r="B885" s="13">
        <f>VLOOKUP(Table4[[#This Row],[Crop]],Crop!$A$2:$B$5,2,FALSE)</f>
        <v>11</v>
      </c>
      <c r="C885" t="s">
        <v>9</v>
      </c>
      <c r="D885" s="14">
        <f>VLOOKUP(Table4[[#This Row],[District]],district!$A$2:$B$37,2,FALSE)</f>
        <v>11</v>
      </c>
      <c r="E885">
        <v>2010</v>
      </c>
      <c r="F885">
        <v>262.73</v>
      </c>
      <c r="G885">
        <v>314</v>
      </c>
      <c r="H885">
        <v>22.42</v>
      </c>
      <c r="L885" s="15" t="s">
        <v>68</v>
      </c>
      <c r="M885" s="14" t="s">
        <v>71</v>
      </c>
      <c r="N885" s="14" t="str">
        <f t="shared" si="179"/>
        <v>,</v>
      </c>
      <c r="O885" s="14">
        <f t="shared" si="180"/>
        <v>11</v>
      </c>
      <c r="P885" s="14" t="str">
        <f t="shared" si="181"/>
        <v>,</v>
      </c>
      <c r="Q885" s="14">
        <f t="shared" si="182"/>
        <v>11</v>
      </c>
      <c r="R885" s="14" t="str">
        <f t="shared" si="183"/>
        <v>,</v>
      </c>
      <c r="S885" s="14">
        <f t="shared" si="184"/>
        <v>314</v>
      </c>
      <c r="T885" s="14" t="str">
        <f t="shared" si="185"/>
        <v>,</v>
      </c>
      <c r="U885" s="14">
        <f t="shared" si="186"/>
        <v>262.73</v>
      </c>
      <c r="V885" s="14" t="str">
        <f t="shared" si="187"/>
        <v>,</v>
      </c>
      <c r="W885" s="14">
        <f t="shared" si="188"/>
        <v>22.42</v>
      </c>
      <c r="X885" s="14" t="str">
        <f t="shared" si="189"/>
        <v>,</v>
      </c>
      <c r="Y885" s="14">
        <f t="shared" si="190"/>
        <v>2010</v>
      </c>
      <c r="Z885" s="14" t="s">
        <v>72</v>
      </c>
    </row>
    <row r="886" spans="1:26" ht="29" x14ac:dyDescent="0.35">
      <c r="A886" t="s">
        <v>42</v>
      </c>
      <c r="B886" s="13">
        <f>VLOOKUP(Table4[[#This Row],[Crop]],Crop!$A$2:$B$5,2,FALSE)</f>
        <v>11</v>
      </c>
      <c r="C886" t="s">
        <v>9</v>
      </c>
      <c r="D886" s="14">
        <f>VLOOKUP(Table4[[#This Row],[District]],district!$A$2:$B$37,2,FALSE)</f>
        <v>11</v>
      </c>
      <c r="E886">
        <v>2011</v>
      </c>
      <c r="F886">
        <v>251.57</v>
      </c>
      <c r="G886">
        <v>312</v>
      </c>
      <c r="H886">
        <v>21.6</v>
      </c>
      <c r="L886" s="15" t="s">
        <v>68</v>
      </c>
      <c r="M886" s="14" t="s">
        <v>71</v>
      </c>
      <c r="N886" s="14" t="str">
        <f t="shared" si="179"/>
        <v>,</v>
      </c>
      <c r="O886" s="14">
        <f t="shared" si="180"/>
        <v>11</v>
      </c>
      <c r="P886" s="14" t="str">
        <f t="shared" si="181"/>
        <v>,</v>
      </c>
      <c r="Q886" s="14">
        <f t="shared" si="182"/>
        <v>11</v>
      </c>
      <c r="R886" s="14" t="str">
        <f t="shared" si="183"/>
        <v>,</v>
      </c>
      <c r="S886" s="14">
        <f t="shared" si="184"/>
        <v>312</v>
      </c>
      <c r="T886" s="14" t="str">
        <f t="shared" si="185"/>
        <v>,</v>
      </c>
      <c r="U886" s="14">
        <f t="shared" si="186"/>
        <v>251.57</v>
      </c>
      <c r="V886" s="14" t="str">
        <f t="shared" si="187"/>
        <v>,</v>
      </c>
      <c r="W886" s="14">
        <f t="shared" si="188"/>
        <v>21.6</v>
      </c>
      <c r="X886" s="14" t="str">
        <f t="shared" si="189"/>
        <v>,</v>
      </c>
      <c r="Y886" s="14">
        <f t="shared" si="190"/>
        <v>2011</v>
      </c>
      <c r="Z886" s="14" t="s">
        <v>72</v>
      </c>
    </row>
    <row r="887" spans="1:26" ht="29" x14ac:dyDescent="0.35">
      <c r="A887" t="s">
        <v>42</v>
      </c>
      <c r="B887" s="13">
        <f>VLOOKUP(Table4[[#This Row],[Crop]],Crop!$A$2:$B$5,2,FALSE)</f>
        <v>11</v>
      </c>
      <c r="C887" t="s">
        <v>9</v>
      </c>
      <c r="D887" s="14">
        <f>VLOOKUP(Table4[[#This Row],[District]],district!$A$2:$B$37,2,FALSE)</f>
        <v>11</v>
      </c>
      <c r="E887">
        <v>2012</v>
      </c>
      <c r="F887">
        <v>271.89</v>
      </c>
      <c r="G887">
        <v>318</v>
      </c>
      <c r="H887">
        <v>22.91</v>
      </c>
      <c r="L887" s="15" t="s">
        <v>68</v>
      </c>
      <c r="M887" s="14" t="s">
        <v>71</v>
      </c>
      <c r="N887" s="14" t="str">
        <f t="shared" si="179"/>
        <v>,</v>
      </c>
      <c r="O887" s="14">
        <f t="shared" si="180"/>
        <v>11</v>
      </c>
      <c r="P887" s="14" t="str">
        <f t="shared" si="181"/>
        <v>,</v>
      </c>
      <c r="Q887" s="14">
        <f t="shared" si="182"/>
        <v>11</v>
      </c>
      <c r="R887" s="14" t="str">
        <f t="shared" si="183"/>
        <v>,</v>
      </c>
      <c r="S887" s="14">
        <f t="shared" si="184"/>
        <v>318</v>
      </c>
      <c r="T887" s="14" t="str">
        <f t="shared" si="185"/>
        <v>,</v>
      </c>
      <c r="U887" s="14">
        <f t="shared" si="186"/>
        <v>271.89</v>
      </c>
      <c r="V887" s="14" t="str">
        <f t="shared" si="187"/>
        <v>,</v>
      </c>
      <c r="W887" s="14">
        <f t="shared" si="188"/>
        <v>22.91</v>
      </c>
      <c r="X887" s="14" t="str">
        <f t="shared" si="189"/>
        <v>,</v>
      </c>
      <c r="Y887" s="14">
        <f t="shared" si="190"/>
        <v>2012</v>
      </c>
      <c r="Z887" s="14" t="s">
        <v>72</v>
      </c>
    </row>
    <row r="888" spans="1:26" ht="29" x14ac:dyDescent="0.35">
      <c r="A888" t="s">
        <v>42</v>
      </c>
      <c r="B888" s="13">
        <f>VLOOKUP(Table4[[#This Row],[Crop]],Crop!$A$2:$B$5,2,FALSE)</f>
        <v>11</v>
      </c>
      <c r="C888" t="s">
        <v>9</v>
      </c>
      <c r="D888" s="14">
        <f>VLOOKUP(Table4[[#This Row],[District]],district!$A$2:$B$37,2,FALSE)</f>
        <v>11</v>
      </c>
      <c r="E888">
        <v>2013</v>
      </c>
      <c r="F888">
        <v>271.27</v>
      </c>
      <c r="G888">
        <v>328</v>
      </c>
      <c r="H888">
        <v>22.16</v>
      </c>
      <c r="L888" s="15" t="s">
        <v>68</v>
      </c>
      <c r="M888" s="14" t="s">
        <v>71</v>
      </c>
      <c r="N888" s="14" t="str">
        <f t="shared" si="179"/>
        <v>,</v>
      </c>
      <c r="O888" s="14">
        <f t="shared" si="180"/>
        <v>11</v>
      </c>
      <c r="P888" s="14" t="str">
        <f t="shared" si="181"/>
        <v>,</v>
      </c>
      <c r="Q888" s="14">
        <f t="shared" si="182"/>
        <v>11</v>
      </c>
      <c r="R888" s="14" t="str">
        <f t="shared" si="183"/>
        <v>,</v>
      </c>
      <c r="S888" s="14">
        <f t="shared" si="184"/>
        <v>328</v>
      </c>
      <c r="T888" s="14" t="str">
        <f t="shared" si="185"/>
        <v>,</v>
      </c>
      <c r="U888" s="14">
        <f t="shared" si="186"/>
        <v>271.27</v>
      </c>
      <c r="V888" s="14" t="str">
        <f t="shared" si="187"/>
        <v>,</v>
      </c>
      <c r="W888" s="14">
        <f t="shared" si="188"/>
        <v>22.16</v>
      </c>
      <c r="X888" s="14" t="str">
        <f t="shared" si="189"/>
        <v>,</v>
      </c>
      <c r="Y888" s="14">
        <f t="shared" si="190"/>
        <v>2013</v>
      </c>
      <c r="Z888" s="14" t="s">
        <v>72</v>
      </c>
    </row>
    <row r="889" spans="1:26" ht="29" x14ac:dyDescent="0.35">
      <c r="A889" t="s">
        <v>42</v>
      </c>
      <c r="B889" s="13">
        <f>VLOOKUP(Table4[[#This Row],[Crop]],Crop!$A$2:$B$5,2,FALSE)</f>
        <v>11</v>
      </c>
      <c r="C889" t="s">
        <v>9</v>
      </c>
      <c r="D889" s="14">
        <f>VLOOKUP(Table4[[#This Row],[District]],district!$A$2:$B$37,2,FALSE)</f>
        <v>11</v>
      </c>
      <c r="E889">
        <v>2014</v>
      </c>
      <c r="F889">
        <v>236.58</v>
      </c>
      <c r="G889">
        <v>304</v>
      </c>
      <c r="H889">
        <v>20.85</v>
      </c>
      <c r="L889" s="15" t="s">
        <v>68</v>
      </c>
      <c r="M889" s="14" t="s">
        <v>71</v>
      </c>
      <c r="N889" s="14" t="str">
        <f t="shared" si="179"/>
        <v>,</v>
      </c>
      <c r="O889" s="14">
        <f t="shared" si="180"/>
        <v>11</v>
      </c>
      <c r="P889" s="14" t="str">
        <f t="shared" si="181"/>
        <v>,</v>
      </c>
      <c r="Q889" s="14">
        <f t="shared" si="182"/>
        <v>11</v>
      </c>
      <c r="R889" s="14" t="str">
        <f t="shared" si="183"/>
        <v>,</v>
      </c>
      <c r="S889" s="14">
        <f t="shared" si="184"/>
        <v>304</v>
      </c>
      <c r="T889" s="14" t="str">
        <f t="shared" si="185"/>
        <v>,</v>
      </c>
      <c r="U889" s="14">
        <f t="shared" si="186"/>
        <v>236.58</v>
      </c>
      <c r="V889" s="14" t="str">
        <f t="shared" si="187"/>
        <v>,</v>
      </c>
      <c r="W889" s="14">
        <f t="shared" si="188"/>
        <v>20.85</v>
      </c>
      <c r="X889" s="14" t="str">
        <f t="shared" si="189"/>
        <v>,</v>
      </c>
      <c r="Y889" s="14">
        <f t="shared" si="190"/>
        <v>2014</v>
      </c>
      <c r="Z889" s="14" t="s">
        <v>72</v>
      </c>
    </row>
    <row r="890" spans="1:26" ht="29" x14ac:dyDescent="0.35">
      <c r="A890" t="s">
        <v>42</v>
      </c>
      <c r="B890" s="13">
        <f>VLOOKUP(Table4[[#This Row],[Crop]],Crop!$A$2:$B$5,2,FALSE)</f>
        <v>11</v>
      </c>
      <c r="C890" t="s">
        <v>9</v>
      </c>
      <c r="D890" s="14">
        <f>VLOOKUP(Table4[[#This Row],[District]],district!$A$2:$B$37,2,FALSE)</f>
        <v>11</v>
      </c>
      <c r="E890">
        <v>2015</v>
      </c>
      <c r="F890">
        <v>279.37</v>
      </c>
      <c r="G890">
        <v>330</v>
      </c>
      <c r="H890">
        <v>22.68</v>
      </c>
      <c r="L890" s="15" t="s">
        <v>68</v>
      </c>
      <c r="M890" s="14" t="s">
        <v>71</v>
      </c>
      <c r="N890" s="14" t="str">
        <f t="shared" si="179"/>
        <v>,</v>
      </c>
      <c r="O890" s="14">
        <f t="shared" si="180"/>
        <v>11</v>
      </c>
      <c r="P890" s="14" t="str">
        <f t="shared" si="181"/>
        <v>,</v>
      </c>
      <c r="Q890" s="14">
        <f t="shared" si="182"/>
        <v>11</v>
      </c>
      <c r="R890" s="14" t="str">
        <f t="shared" si="183"/>
        <v>,</v>
      </c>
      <c r="S890" s="14">
        <f t="shared" si="184"/>
        <v>330</v>
      </c>
      <c r="T890" s="14" t="str">
        <f t="shared" si="185"/>
        <v>,</v>
      </c>
      <c r="U890" s="14">
        <f t="shared" si="186"/>
        <v>279.37</v>
      </c>
      <c r="V890" s="14" t="str">
        <f t="shared" si="187"/>
        <v>,</v>
      </c>
      <c r="W890" s="14">
        <f t="shared" si="188"/>
        <v>22.68</v>
      </c>
      <c r="X890" s="14" t="str">
        <f t="shared" si="189"/>
        <v>,</v>
      </c>
      <c r="Y890" s="14">
        <f t="shared" si="190"/>
        <v>2015</v>
      </c>
      <c r="Z890" s="14" t="s">
        <v>72</v>
      </c>
    </row>
    <row r="891" spans="1:26" ht="29" x14ac:dyDescent="0.35">
      <c r="A891" t="s">
        <v>42</v>
      </c>
      <c r="B891" s="13">
        <f>VLOOKUP(Table4[[#This Row],[Crop]],Crop!$A$2:$B$5,2,FALSE)</f>
        <v>11</v>
      </c>
      <c r="C891" t="s">
        <v>9</v>
      </c>
      <c r="D891" s="14">
        <f>VLOOKUP(Table4[[#This Row],[District]],district!$A$2:$B$37,2,FALSE)</f>
        <v>11</v>
      </c>
      <c r="E891">
        <v>2016</v>
      </c>
      <c r="F891">
        <v>283.04000000000002</v>
      </c>
      <c r="G891">
        <v>330</v>
      </c>
      <c r="H891">
        <v>22.98</v>
      </c>
      <c r="L891" s="15" t="s">
        <v>68</v>
      </c>
      <c r="M891" s="14" t="s">
        <v>71</v>
      </c>
      <c r="N891" s="14" t="str">
        <f t="shared" si="179"/>
        <v>,</v>
      </c>
      <c r="O891" s="14">
        <f t="shared" si="180"/>
        <v>11</v>
      </c>
      <c r="P891" s="14" t="str">
        <f t="shared" si="181"/>
        <v>,</v>
      </c>
      <c r="Q891" s="14">
        <f t="shared" si="182"/>
        <v>11</v>
      </c>
      <c r="R891" s="14" t="str">
        <f t="shared" si="183"/>
        <v>,</v>
      </c>
      <c r="S891" s="14">
        <f t="shared" si="184"/>
        <v>330</v>
      </c>
      <c r="T891" s="14" t="str">
        <f t="shared" si="185"/>
        <v>,</v>
      </c>
      <c r="U891" s="14">
        <f t="shared" si="186"/>
        <v>283.04000000000002</v>
      </c>
      <c r="V891" s="14" t="str">
        <f t="shared" si="187"/>
        <v>,</v>
      </c>
      <c r="W891" s="14">
        <f t="shared" si="188"/>
        <v>22.98</v>
      </c>
      <c r="X891" s="14" t="str">
        <f t="shared" si="189"/>
        <v>,</v>
      </c>
      <c r="Y891" s="14">
        <f t="shared" si="190"/>
        <v>2016</v>
      </c>
      <c r="Z891" s="14" t="s">
        <v>72</v>
      </c>
    </row>
    <row r="892" spans="1:26" ht="29" x14ac:dyDescent="0.35">
      <c r="A892" t="s">
        <v>42</v>
      </c>
      <c r="B892" s="13">
        <f>VLOOKUP(Table4[[#This Row],[Crop]],Crop!$A$2:$B$5,2,FALSE)</f>
        <v>11</v>
      </c>
      <c r="C892" t="s">
        <v>9</v>
      </c>
      <c r="D892" s="14">
        <f>VLOOKUP(Table4[[#This Row],[District]],district!$A$2:$B$37,2,FALSE)</f>
        <v>11</v>
      </c>
      <c r="E892">
        <v>2017</v>
      </c>
      <c r="F892">
        <v>338.98</v>
      </c>
      <c r="G892">
        <v>346</v>
      </c>
      <c r="H892">
        <v>26.25</v>
      </c>
      <c r="L892" s="15" t="s">
        <v>68</v>
      </c>
      <c r="M892" s="14" t="s">
        <v>71</v>
      </c>
      <c r="N892" s="14" t="str">
        <f t="shared" si="179"/>
        <v>,</v>
      </c>
      <c r="O892" s="14">
        <f t="shared" si="180"/>
        <v>11</v>
      </c>
      <c r="P892" s="14" t="str">
        <f t="shared" si="181"/>
        <v>,</v>
      </c>
      <c r="Q892" s="14">
        <f t="shared" si="182"/>
        <v>11</v>
      </c>
      <c r="R892" s="14" t="str">
        <f t="shared" si="183"/>
        <v>,</v>
      </c>
      <c r="S892" s="14">
        <f t="shared" si="184"/>
        <v>346</v>
      </c>
      <c r="T892" s="14" t="str">
        <f t="shared" si="185"/>
        <v>,</v>
      </c>
      <c r="U892" s="14">
        <f t="shared" si="186"/>
        <v>338.98</v>
      </c>
      <c r="V892" s="14" t="str">
        <f t="shared" si="187"/>
        <v>,</v>
      </c>
      <c r="W892" s="14">
        <f t="shared" si="188"/>
        <v>26.25</v>
      </c>
      <c r="X892" s="14" t="str">
        <f t="shared" si="189"/>
        <v>,</v>
      </c>
      <c r="Y892" s="14">
        <f t="shared" si="190"/>
        <v>2017</v>
      </c>
      <c r="Z892" s="14" t="s">
        <v>72</v>
      </c>
    </row>
    <row r="893" spans="1:26" ht="29" x14ac:dyDescent="0.35">
      <c r="A893" t="s">
        <v>42</v>
      </c>
      <c r="B893" s="13">
        <f>VLOOKUP(Table4[[#This Row],[Crop]],Crop!$A$2:$B$5,2,FALSE)</f>
        <v>11</v>
      </c>
      <c r="C893" t="s">
        <v>9</v>
      </c>
      <c r="D893" s="14">
        <f>VLOOKUP(Table4[[#This Row],[District]],district!$A$2:$B$37,2,FALSE)</f>
        <v>11</v>
      </c>
      <c r="E893">
        <v>2018</v>
      </c>
      <c r="F893">
        <v>301.3</v>
      </c>
      <c r="G893">
        <v>345</v>
      </c>
      <c r="H893">
        <v>23.4</v>
      </c>
      <c r="L893" s="15" t="s">
        <v>68</v>
      </c>
      <c r="M893" s="14" t="s">
        <v>71</v>
      </c>
      <c r="N893" s="14" t="str">
        <f t="shared" si="179"/>
        <v>,</v>
      </c>
      <c r="O893" s="14">
        <f t="shared" si="180"/>
        <v>11</v>
      </c>
      <c r="P893" s="14" t="str">
        <f t="shared" si="181"/>
        <v>,</v>
      </c>
      <c r="Q893" s="14">
        <f t="shared" si="182"/>
        <v>11</v>
      </c>
      <c r="R893" s="14" t="str">
        <f t="shared" si="183"/>
        <v>,</v>
      </c>
      <c r="S893" s="14">
        <f t="shared" si="184"/>
        <v>345</v>
      </c>
      <c r="T893" s="14" t="str">
        <f t="shared" si="185"/>
        <v>,</v>
      </c>
      <c r="U893" s="14">
        <f t="shared" si="186"/>
        <v>301.3</v>
      </c>
      <c r="V893" s="14" t="str">
        <f t="shared" si="187"/>
        <v>,</v>
      </c>
      <c r="W893" s="14">
        <f t="shared" si="188"/>
        <v>23.4</v>
      </c>
      <c r="X893" s="14" t="str">
        <f t="shared" si="189"/>
        <v>,</v>
      </c>
      <c r="Y893" s="14">
        <f t="shared" si="190"/>
        <v>2018</v>
      </c>
      <c r="Z893" s="14" t="s">
        <v>72</v>
      </c>
    </row>
    <row r="894" spans="1:26" ht="29" x14ac:dyDescent="0.35">
      <c r="A894" t="s">
        <v>42</v>
      </c>
      <c r="B894" s="13">
        <f>VLOOKUP(Table4[[#This Row],[Crop]],Crop!$A$2:$B$5,2,FALSE)</f>
        <v>11</v>
      </c>
      <c r="C894" t="s">
        <v>9</v>
      </c>
      <c r="D894" s="14">
        <f>VLOOKUP(Table4[[#This Row],[District]],district!$A$2:$B$37,2,FALSE)</f>
        <v>11</v>
      </c>
      <c r="E894">
        <v>2019</v>
      </c>
      <c r="F894">
        <v>302.18</v>
      </c>
      <c r="G894">
        <v>346</v>
      </c>
      <c r="H894">
        <v>23.4</v>
      </c>
      <c r="L894" s="15" t="s">
        <v>68</v>
      </c>
      <c r="M894" s="14" t="s">
        <v>71</v>
      </c>
      <c r="N894" s="14" t="str">
        <f t="shared" si="179"/>
        <v>,</v>
      </c>
      <c r="O894" s="14">
        <f t="shared" si="180"/>
        <v>11</v>
      </c>
      <c r="P894" s="14" t="str">
        <f t="shared" si="181"/>
        <v>,</v>
      </c>
      <c r="Q894" s="14">
        <f t="shared" si="182"/>
        <v>11</v>
      </c>
      <c r="R894" s="14" t="str">
        <f t="shared" si="183"/>
        <v>,</v>
      </c>
      <c r="S894" s="14">
        <f t="shared" si="184"/>
        <v>346</v>
      </c>
      <c r="T894" s="14" t="str">
        <f t="shared" si="185"/>
        <v>,</v>
      </c>
      <c r="U894" s="14">
        <f t="shared" si="186"/>
        <v>302.18</v>
      </c>
      <c r="V894" s="14" t="str">
        <f t="shared" si="187"/>
        <v>,</v>
      </c>
      <c r="W894" s="14">
        <f t="shared" si="188"/>
        <v>23.4</v>
      </c>
      <c r="X894" s="14" t="str">
        <f t="shared" si="189"/>
        <v>,</v>
      </c>
      <c r="Y894" s="14">
        <f t="shared" si="190"/>
        <v>2019</v>
      </c>
      <c r="Z894" s="14" t="s">
        <v>72</v>
      </c>
    </row>
    <row r="895" spans="1:26" ht="29" x14ac:dyDescent="0.35">
      <c r="A895" t="s">
        <v>42</v>
      </c>
      <c r="B895" s="13">
        <f>VLOOKUP(Table4[[#This Row],[Crop]],Crop!$A$2:$B$5,2,FALSE)</f>
        <v>11</v>
      </c>
      <c r="C895" t="s">
        <v>9</v>
      </c>
      <c r="D895" s="14">
        <f>VLOOKUP(Table4[[#This Row],[District]],district!$A$2:$B$37,2,FALSE)</f>
        <v>11</v>
      </c>
      <c r="E895">
        <v>2020</v>
      </c>
      <c r="F895">
        <v>343.7</v>
      </c>
      <c r="G895">
        <v>369</v>
      </c>
      <c r="H895">
        <v>23.29</v>
      </c>
      <c r="L895" s="15" t="s">
        <v>68</v>
      </c>
      <c r="M895" s="14" t="s">
        <v>71</v>
      </c>
      <c r="N895" s="14" t="str">
        <f t="shared" ref="N895:N958" si="191">N894</f>
        <v>,</v>
      </c>
      <c r="O895" s="14">
        <f t="shared" si="180"/>
        <v>11</v>
      </c>
      <c r="P895" s="14" t="str">
        <f t="shared" si="181"/>
        <v>,</v>
      </c>
      <c r="Q895" s="14">
        <f t="shared" si="182"/>
        <v>11</v>
      </c>
      <c r="R895" s="14" t="str">
        <f t="shared" si="183"/>
        <v>,</v>
      </c>
      <c r="S895" s="14">
        <f t="shared" si="184"/>
        <v>369</v>
      </c>
      <c r="T895" s="14" t="str">
        <f t="shared" si="185"/>
        <v>,</v>
      </c>
      <c r="U895" s="14">
        <f t="shared" si="186"/>
        <v>343.7</v>
      </c>
      <c r="V895" s="14" t="str">
        <f t="shared" si="187"/>
        <v>,</v>
      </c>
      <c r="W895" s="14">
        <f t="shared" si="188"/>
        <v>23.29</v>
      </c>
      <c r="X895" s="14" t="str">
        <f t="shared" si="189"/>
        <v>,</v>
      </c>
      <c r="Y895" s="14">
        <f t="shared" si="190"/>
        <v>2020</v>
      </c>
      <c r="Z895" s="14" t="s">
        <v>72</v>
      </c>
    </row>
    <row r="896" spans="1:26" ht="29" x14ac:dyDescent="0.35">
      <c r="A896" t="s">
        <v>42</v>
      </c>
      <c r="B896" s="13">
        <f>VLOOKUP(Table4[[#This Row],[Crop]],Crop!$A$2:$B$5,2,FALSE)</f>
        <v>11</v>
      </c>
      <c r="C896" t="s">
        <v>9</v>
      </c>
      <c r="D896" s="14">
        <f>VLOOKUP(Table4[[#This Row],[District]],district!$A$2:$B$37,2,FALSE)</f>
        <v>11</v>
      </c>
      <c r="E896">
        <v>2021</v>
      </c>
      <c r="F896">
        <v>362.13</v>
      </c>
      <c r="G896">
        <v>373</v>
      </c>
      <c r="H896">
        <v>24.27</v>
      </c>
      <c r="K896" s="2"/>
      <c r="L896" s="15" t="s">
        <v>68</v>
      </c>
      <c r="M896" s="14" t="s">
        <v>71</v>
      </c>
      <c r="N896" s="14" t="str">
        <f t="shared" si="191"/>
        <v>,</v>
      </c>
      <c r="O896" s="14">
        <f t="shared" si="180"/>
        <v>11</v>
      </c>
      <c r="P896" s="14" t="str">
        <f t="shared" si="181"/>
        <v>,</v>
      </c>
      <c r="Q896" s="14">
        <f t="shared" si="182"/>
        <v>11</v>
      </c>
      <c r="R896" s="14" t="str">
        <f t="shared" si="183"/>
        <v>,</v>
      </c>
      <c r="S896" s="14">
        <f t="shared" si="184"/>
        <v>373</v>
      </c>
      <c r="T896" s="14" t="str">
        <f t="shared" si="185"/>
        <v>,</v>
      </c>
      <c r="U896" s="14">
        <f t="shared" si="186"/>
        <v>362.13</v>
      </c>
      <c r="V896" s="14" t="str">
        <f t="shared" si="187"/>
        <v>,</v>
      </c>
      <c r="W896" s="14">
        <f t="shared" si="188"/>
        <v>24.27</v>
      </c>
      <c r="X896" s="14" t="str">
        <f t="shared" si="189"/>
        <v>,</v>
      </c>
      <c r="Y896" s="14">
        <f t="shared" si="190"/>
        <v>2021</v>
      </c>
      <c r="Z896" s="14" t="s">
        <v>72</v>
      </c>
    </row>
    <row r="897" spans="1:26" ht="29" hidden="1" x14ac:dyDescent="0.35">
      <c r="A897" t="s">
        <v>42</v>
      </c>
      <c r="B897" s="13">
        <f>VLOOKUP(Table4[[#This Row],[Crop]],Crop!$A$2:$B$5,2,FALSE)</f>
        <v>11</v>
      </c>
      <c r="C897" t="s">
        <v>11</v>
      </c>
      <c r="D897" s="14">
        <f>VLOOKUP(Table4[[#This Row],[District]],district!$A$2:$B$37,2,FALSE)</f>
        <v>24</v>
      </c>
      <c r="E897">
        <v>1990</v>
      </c>
      <c r="L897" s="15" t="s">
        <v>68</v>
      </c>
      <c r="M897" s="14" t="s">
        <v>71</v>
      </c>
      <c r="N897" s="14" t="str">
        <f t="shared" si="191"/>
        <v>,</v>
      </c>
      <c r="O897" s="14">
        <f t="shared" si="180"/>
        <v>11</v>
      </c>
      <c r="P897" s="14" t="str">
        <f t="shared" si="181"/>
        <v>,</v>
      </c>
      <c r="Q897" s="14">
        <f t="shared" si="182"/>
        <v>24</v>
      </c>
      <c r="R897" s="14" t="str">
        <f t="shared" si="183"/>
        <v>,</v>
      </c>
      <c r="S897" s="14">
        <f t="shared" si="184"/>
        <v>0</v>
      </c>
      <c r="T897" s="14" t="str">
        <f t="shared" si="185"/>
        <v>,</v>
      </c>
      <c r="U897" s="14">
        <f t="shared" si="186"/>
        <v>0</v>
      </c>
      <c r="V897" s="14" t="str">
        <f t="shared" si="187"/>
        <v>,</v>
      </c>
      <c r="W897" s="14">
        <f t="shared" si="188"/>
        <v>0</v>
      </c>
      <c r="X897" s="14" t="str">
        <f t="shared" si="189"/>
        <v>,</v>
      </c>
      <c r="Y897" s="14">
        <f t="shared" si="190"/>
        <v>1990</v>
      </c>
      <c r="Z897" s="14" t="s">
        <v>72</v>
      </c>
    </row>
    <row r="898" spans="1:26" ht="29" hidden="1" x14ac:dyDescent="0.35">
      <c r="A898" t="s">
        <v>42</v>
      </c>
      <c r="B898" s="13">
        <f>VLOOKUP(Table4[[#This Row],[Crop]],Crop!$A$2:$B$5,2,FALSE)</f>
        <v>11</v>
      </c>
      <c r="C898" t="s">
        <v>11</v>
      </c>
      <c r="D898" s="14">
        <f>VLOOKUP(Table4[[#This Row],[District]],district!$A$2:$B$37,2,FALSE)</f>
        <v>24</v>
      </c>
      <c r="E898">
        <v>1991</v>
      </c>
      <c r="L898" s="15" t="s">
        <v>68</v>
      </c>
      <c r="M898" s="14" t="s">
        <v>71</v>
      </c>
      <c r="N898" s="14" t="str">
        <f t="shared" si="191"/>
        <v>,</v>
      </c>
      <c r="O898" s="14">
        <f t="shared" si="180"/>
        <v>11</v>
      </c>
      <c r="P898" s="14" t="str">
        <f t="shared" si="181"/>
        <v>,</v>
      </c>
      <c r="Q898" s="14">
        <f t="shared" si="182"/>
        <v>24</v>
      </c>
      <c r="R898" s="14" t="str">
        <f t="shared" si="183"/>
        <v>,</v>
      </c>
      <c r="S898" s="14">
        <f t="shared" si="184"/>
        <v>0</v>
      </c>
      <c r="T898" s="14" t="str">
        <f t="shared" si="185"/>
        <v>,</v>
      </c>
      <c r="U898" s="14">
        <f t="shared" si="186"/>
        <v>0</v>
      </c>
      <c r="V898" s="14" t="str">
        <f t="shared" si="187"/>
        <v>,</v>
      </c>
      <c r="W898" s="14">
        <f t="shared" si="188"/>
        <v>0</v>
      </c>
      <c r="X898" s="14" t="str">
        <f t="shared" si="189"/>
        <v>,</v>
      </c>
      <c r="Y898" s="14">
        <f t="shared" si="190"/>
        <v>1991</v>
      </c>
      <c r="Z898" s="14" t="s">
        <v>72</v>
      </c>
    </row>
    <row r="899" spans="1:26" ht="29" hidden="1" x14ac:dyDescent="0.35">
      <c r="A899" t="s">
        <v>42</v>
      </c>
      <c r="B899" s="13">
        <f>VLOOKUP(Table4[[#This Row],[Crop]],Crop!$A$2:$B$5,2,FALSE)</f>
        <v>11</v>
      </c>
      <c r="C899" t="s">
        <v>11</v>
      </c>
      <c r="D899" s="14">
        <f>VLOOKUP(Table4[[#This Row],[District]],district!$A$2:$B$37,2,FALSE)</f>
        <v>24</v>
      </c>
      <c r="E899">
        <v>1992</v>
      </c>
      <c r="L899" s="15" t="s">
        <v>68</v>
      </c>
      <c r="M899" s="14" t="s">
        <v>71</v>
      </c>
      <c r="N899" s="14" t="str">
        <f t="shared" si="191"/>
        <v>,</v>
      </c>
      <c r="O899" s="14">
        <f t="shared" si="180"/>
        <v>11</v>
      </c>
      <c r="P899" s="14" t="str">
        <f t="shared" si="181"/>
        <v>,</v>
      </c>
      <c r="Q899" s="14">
        <f t="shared" si="182"/>
        <v>24</v>
      </c>
      <c r="R899" s="14" t="str">
        <f t="shared" si="183"/>
        <v>,</v>
      </c>
      <c r="S899" s="14">
        <f t="shared" si="184"/>
        <v>0</v>
      </c>
      <c r="T899" s="14" t="str">
        <f t="shared" si="185"/>
        <v>,</v>
      </c>
      <c r="U899" s="14">
        <f t="shared" si="186"/>
        <v>0</v>
      </c>
      <c r="V899" s="14" t="str">
        <f t="shared" si="187"/>
        <v>,</v>
      </c>
      <c r="W899" s="14">
        <f t="shared" si="188"/>
        <v>0</v>
      </c>
      <c r="X899" s="14" t="str">
        <f t="shared" si="189"/>
        <v>,</v>
      </c>
      <c r="Y899" s="14">
        <f t="shared" si="190"/>
        <v>1992</v>
      </c>
      <c r="Z899" s="14" t="s">
        <v>72</v>
      </c>
    </row>
    <row r="900" spans="1:26" ht="29" hidden="1" x14ac:dyDescent="0.35">
      <c r="A900" t="s">
        <v>42</v>
      </c>
      <c r="B900" s="13">
        <f>VLOOKUP(Table4[[#This Row],[Crop]],Crop!$A$2:$B$5,2,FALSE)</f>
        <v>11</v>
      </c>
      <c r="C900" t="s">
        <v>11</v>
      </c>
      <c r="D900" s="14">
        <f>VLOOKUP(Table4[[#This Row],[District]],district!$A$2:$B$37,2,FALSE)</f>
        <v>24</v>
      </c>
      <c r="E900">
        <v>1993</v>
      </c>
      <c r="L900" s="15" t="s">
        <v>68</v>
      </c>
      <c r="M900" s="14" t="s">
        <v>71</v>
      </c>
      <c r="N900" s="14" t="str">
        <f t="shared" si="191"/>
        <v>,</v>
      </c>
      <c r="O900" s="14">
        <f t="shared" si="180"/>
        <v>11</v>
      </c>
      <c r="P900" s="14" t="str">
        <f t="shared" si="181"/>
        <v>,</v>
      </c>
      <c r="Q900" s="14">
        <f t="shared" si="182"/>
        <v>24</v>
      </c>
      <c r="R900" s="14" t="str">
        <f t="shared" si="183"/>
        <v>,</v>
      </c>
      <c r="S900" s="14">
        <f t="shared" si="184"/>
        <v>0</v>
      </c>
      <c r="T900" s="14" t="str">
        <f t="shared" si="185"/>
        <v>,</v>
      </c>
      <c r="U900" s="14">
        <f t="shared" si="186"/>
        <v>0</v>
      </c>
      <c r="V900" s="14" t="str">
        <f t="shared" si="187"/>
        <v>,</v>
      </c>
      <c r="W900" s="14">
        <f t="shared" si="188"/>
        <v>0</v>
      </c>
      <c r="X900" s="14" t="str">
        <f t="shared" si="189"/>
        <v>,</v>
      </c>
      <c r="Y900" s="14">
        <f t="shared" si="190"/>
        <v>1993</v>
      </c>
      <c r="Z900" s="14" t="s">
        <v>72</v>
      </c>
    </row>
    <row r="901" spans="1:26" ht="29" hidden="1" x14ac:dyDescent="0.35">
      <c r="A901" t="s">
        <v>42</v>
      </c>
      <c r="B901" s="13">
        <f>VLOOKUP(Table4[[#This Row],[Crop]],Crop!$A$2:$B$5,2,FALSE)</f>
        <v>11</v>
      </c>
      <c r="C901" t="s">
        <v>11</v>
      </c>
      <c r="D901" s="14">
        <f>VLOOKUP(Table4[[#This Row],[District]],district!$A$2:$B$37,2,FALSE)</f>
        <v>24</v>
      </c>
      <c r="E901">
        <v>1994</v>
      </c>
      <c r="L901" s="15" t="s">
        <v>68</v>
      </c>
      <c r="M901" s="14" t="s">
        <v>71</v>
      </c>
      <c r="N901" s="14" t="str">
        <f t="shared" si="191"/>
        <v>,</v>
      </c>
      <c r="O901" s="14">
        <f t="shared" si="180"/>
        <v>11</v>
      </c>
      <c r="P901" s="14" t="str">
        <f t="shared" si="181"/>
        <v>,</v>
      </c>
      <c r="Q901" s="14">
        <f t="shared" si="182"/>
        <v>24</v>
      </c>
      <c r="R901" s="14" t="str">
        <f t="shared" si="183"/>
        <v>,</v>
      </c>
      <c r="S901" s="14">
        <f t="shared" si="184"/>
        <v>0</v>
      </c>
      <c r="T901" s="14" t="str">
        <f t="shared" si="185"/>
        <v>,</v>
      </c>
      <c r="U901" s="14">
        <f t="shared" si="186"/>
        <v>0</v>
      </c>
      <c r="V901" s="14" t="str">
        <f t="shared" si="187"/>
        <v>,</v>
      </c>
      <c r="W901" s="14">
        <f t="shared" si="188"/>
        <v>0</v>
      </c>
      <c r="X901" s="14" t="str">
        <f t="shared" si="189"/>
        <v>,</v>
      </c>
      <c r="Y901" s="14">
        <f t="shared" si="190"/>
        <v>1994</v>
      </c>
      <c r="Z901" s="14" t="s">
        <v>72</v>
      </c>
    </row>
    <row r="902" spans="1:26" ht="29" hidden="1" x14ac:dyDescent="0.35">
      <c r="A902" t="s">
        <v>42</v>
      </c>
      <c r="B902" s="13">
        <f>VLOOKUP(Table4[[#This Row],[Crop]],Crop!$A$2:$B$5,2,FALSE)</f>
        <v>11</v>
      </c>
      <c r="C902" t="s">
        <v>11</v>
      </c>
      <c r="D902" s="14">
        <f>VLOOKUP(Table4[[#This Row],[District]],district!$A$2:$B$37,2,FALSE)</f>
        <v>24</v>
      </c>
      <c r="E902">
        <v>1995</v>
      </c>
      <c r="L902" s="15" t="s">
        <v>68</v>
      </c>
      <c r="M902" s="14" t="s">
        <v>71</v>
      </c>
      <c r="N902" s="14" t="str">
        <f t="shared" si="191"/>
        <v>,</v>
      </c>
      <c r="O902" s="14">
        <f t="shared" si="180"/>
        <v>11</v>
      </c>
      <c r="P902" s="14" t="str">
        <f t="shared" si="181"/>
        <v>,</v>
      </c>
      <c r="Q902" s="14">
        <f t="shared" si="182"/>
        <v>24</v>
      </c>
      <c r="R902" s="14" t="str">
        <f t="shared" si="183"/>
        <v>,</v>
      </c>
      <c r="S902" s="14">
        <f t="shared" si="184"/>
        <v>0</v>
      </c>
      <c r="T902" s="14" t="str">
        <f t="shared" si="185"/>
        <v>,</v>
      </c>
      <c r="U902" s="14">
        <f t="shared" si="186"/>
        <v>0</v>
      </c>
      <c r="V902" s="14" t="str">
        <f t="shared" si="187"/>
        <v>,</v>
      </c>
      <c r="W902" s="14">
        <f t="shared" si="188"/>
        <v>0</v>
      </c>
      <c r="X902" s="14" t="str">
        <f t="shared" si="189"/>
        <v>,</v>
      </c>
      <c r="Y902" s="14">
        <f t="shared" si="190"/>
        <v>1995</v>
      </c>
      <c r="Z902" s="14" t="s">
        <v>72</v>
      </c>
    </row>
    <row r="903" spans="1:26" ht="29" hidden="1" x14ac:dyDescent="0.35">
      <c r="A903" t="s">
        <v>42</v>
      </c>
      <c r="B903" s="13">
        <f>VLOOKUP(Table4[[#This Row],[Crop]],Crop!$A$2:$B$5,2,FALSE)</f>
        <v>11</v>
      </c>
      <c r="C903" t="s">
        <v>11</v>
      </c>
      <c r="D903" s="14">
        <f>VLOOKUP(Table4[[#This Row],[District]],district!$A$2:$B$37,2,FALSE)</f>
        <v>24</v>
      </c>
      <c r="E903">
        <v>1996</v>
      </c>
      <c r="L903" s="15" t="s">
        <v>68</v>
      </c>
      <c r="M903" s="14" t="s">
        <v>71</v>
      </c>
      <c r="N903" s="14" t="str">
        <f t="shared" si="191"/>
        <v>,</v>
      </c>
      <c r="O903" s="14">
        <f t="shared" si="180"/>
        <v>11</v>
      </c>
      <c r="P903" s="14" t="str">
        <f t="shared" si="181"/>
        <v>,</v>
      </c>
      <c r="Q903" s="14">
        <f t="shared" si="182"/>
        <v>24</v>
      </c>
      <c r="R903" s="14" t="str">
        <f t="shared" si="183"/>
        <v>,</v>
      </c>
      <c r="S903" s="14">
        <f t="shared" si="184"/>
        <v>0</v>
      </c>
      <c r="T903" s="14" t="str">
        <f t="shared" si="185"/>
        <v>,</v>
      </c>
      <c r="U903" s="14">
        <f t="shared" si="186"/>
        <v>0</v>
      </c>
      <c r="V903" s="14" t="str">
        <f t="shared" si="187"/>
        <v>,</v>
      </c>
      <c r="W903" s="14">
        <f t="shared" si="188"/>
        <v>0</v>
      </c>
      <c r="X903" s="14" t="str">
        <f t="shared" si="189"/>
        <v>,</v>
      </c>
      <c r="Y903" s="14">
        <f t="shared" si="190"/>
        <v>1996</v>
      </c>
      <c r="Z903" s="14" t="s">
        <v>72</v>
      </c>
    </row>
    <row r="904" spans="1:26" ht="29" hidden="1" x14ac:dyDescent="0.35">
      <c r="A904" t="s">
        <v>42</v>
      </c>
      <c r="B904" s="13">
        <f>VLOOKUP(Table4[[#This Row],[Crop]],Crop!$A$2:$B$5,2,FALSE)</f>
        <v>11</v>
      </c>
      <c r="C904" t="s">
        <v>11</v>
      </c>
      <c r="D904" s="14">
        <f>VLOOKUP(Table4[[#This Row],[District]],district!$A$2:$B$37,2,FALSE)</f>
        <v>24</v>
      </c>
      <c r="E904">
        <v>1997</v>
      </c>
      <c r="L904" s="15" t="s">
        <v>68</v>
      </c>
      <c r="M904" s="14" t="s">
        <v>71</v>
      </c>
      <c r="N904" s="14" t="str">
        <f t="shared" si="191"/>
        <v>,</v>
      </c>
      <c r="O904" s="14">
        <f t="shared" si="180"/>
        <v>11</v>
      </c>
      <c r="P904" s="14" t="str">
        <f t="shared" si="181"/>
        <v>,</v>
      </c>
      <c r="Q904" s="14">
        <f t="shared" si="182"/>
        <v>24</v>
      </c>
      <c r="R904" s="14" t="str">
        <f t="shared" si="183"/>
        <v>,</v>
      </c>
      <c r="S904" s="14">
        <f t="shared" si="184"/>
        <v>0</v>
      </c>
      <c r="T904" s="14" t="str">
        <f t="shared" si="185"/>
        <v>,</v>
      </c>
      <c r="U904" s="14">
        <f t="shared" si="186"/>
        <v>0</v>
      </c>
      <c r="V904" s="14" t="str">
        <f t="shared" si="187"/>
        <v>,</v>
      </c>
      <c r="W904" s="14">
        <f t="shared" si="188"/>
        <v>0</v>
      </c>
      <c r="X904" s="14" t="str">
        <f t="shared" si="189"/>
        <v>,</v>
      </c>
      <c r="Y904" s="14">
        <f t="shared" si="190"/>
        <v>1997</v>
      </c>
      <c r="Z904" s="14" t="s">
        <v>72</v>
      </c>
    </row>
    <row r="905" spans="1:26" ht="29" hidden="1" x14ac:dyDescent="0.35">
      <c r="A905" t="s">
        <v>42</v>
      </c>
      <c r="B905" s="13">
        <f>VLOOKUP(Table4[[#This Row],[Crop]],Crop!$A$2:$B$5,2,FALSE)</f>
        <v>11</v>
      </c>
      <c r="C905" t="s">
        <v>11</v>
      </c>
      <c r="D905" s="14">
        <f>VLOOKUP(Table4[[#This Row],[District]],district!$A$2:$B$37,2,FALSE)</f>
        <v>24</v>
      </c>
      <c r="E905">
        <v>1998</v>
      </c>
      <c r="L905" s="15" t="s">
        <v>68</v>
      </c>
      <c r="M905" s="14" t="s">
        <v>71</v>
      </c>
      <c r="N905" s="14" t="str">
        <f t="shared" si="191"/>
        <v>,</v>
      </c>
      <c r="O905" s="14">
        <f t="shared" si="180"/>
        <v>11</v>
      </c>
      <c r="P905" s="14" t="str">
        <f t="shared" si="181"/>
        <v>,</v>
      </c>
      <c r="Q905" s="14">
        <f t="shared" si="182"/>
        <v>24</v>
      </c>
      <c r="R905" s="14" t="str">
        <f t="shared" si="183"/>
        <v>,</v>
      </c>
      <c r="S905" s="14">
        <f t="shared" si="184"/>
        <v>0</v>
      </c>
      <c r="T905" s="14" t="str">
        <f t="shared" si="185"/>
        <v>,</v>
      </c>
      <c r="U905" s="14">
        <f t="shared" si="186"/>
        <v>0</v>
      </c>
      <c r="V905" s="14" t="str">
        <f t="shared" si="187"/>
        <v>,</v>
      </c>
      <c r="W905" s="14">
        <f t="shared" si="188"/>
        <v>0</v>
      </c>
      <c r="X905" s="14" t="str">
        <f t="shared" si="189"/>
        <v>,</v>
      </c>
      <c r="Y905" s="14">
        <f t="shared" si="190"/>
        <v>1998</v>
      </c>
      <c r="Z905" s="14" t="s">
        <v>72</v>
      </c>
    </row>
    <row r="906" spans="1:26" ht="29" hidden="1" x14ac:dyDescent="0.35">
      <c r="A906" t="s">
        <v>42</v>
      </c>
      <c r="B906" s="13">
        <f>VLOOKUP(Table4[[#This Row],[Crop]],Crop!$A$2:$B$5,2,FALSE)</f>
        <v>11</v>
      </c>
      <c r="C906" t="s">
        <v>11</v>
      </c>
      <c r="D906" s="14">
        <f>VLOOKUP(Table4[[#This Row],[District]],district!$A$2:$B$37,2,FALSE)</f>
        <v>24</v>
      </c>
      <c r="E906">
        <v>1999</v>
      </c>
      <c r="L906" s="15" t="s">
        <v>68</v>
      </c>
      <c r="M906" s="14" t="s">
        <v>71</v>
      </c>
      <c r="N906" s="14" t="str">
        <f t="shared" si="191"/>
        <v>,</v>
      </c>
      <c r="O906" s="14">
        <f t="shared" si="180"/>
        <v>11</v>
      </c>
      <c r="P906" s="14" t="str">
        <f t="shared" si="181"/>
        <v>,</v>
      </c>
      <c r="Q906" s="14">
        <f t="shared" si="182"/>
        <v>24</v>
      </c>
      <c r="R906" s="14" t="str">
        <f t="shared" si="183"/>
        <v>,</v>
      </c>
      <c r="S906" s="14">
        <f t="shared" si="184"/>
        <v>0</v>
      </c>
      <c r="T906" s="14" t="str">
        <f t="shared" si="185"/>
        <v>,</v>
      </c>
      <c r="U906" s="14">
        <f t="shared" si="186"/>
        <v>0</v>
      </c>
      <c r="V906" s="14" t="str">
        <f t="shared" si="187"/>
        <v>,</v>
      </c>
      <c r="W906" s="14">
        <f t="shared" si="188"/>
        <v>0</v>
      </c>
      <c r="X906" s="14" t="str">
        <f t="shared" si="189"/>
        <v>,</v>
      </c>
      <c r="Y906" s="14">
        <f t="shared" si="190"/>
        <v>1999</v>
      </c>
      <c r="Z906" s="14" t="s">
        <v>72</v>
      </c>
    </row>
    <row r="907" spans="1:26" ht="29" hidden="1" x14ac:dyDescent="0.35">
      <c r="A907" t="s">
        <v>42</v>
      </c>
      <c r="B907" s="13">
        <f>VLOOKUP(Table4[[#This Row],[Crop]],Crop!$A$2:$B$5,2,FALSE)</f>
        <v>11</v>
      </c>
      <c r="C907" t="s">
        <v>11</v>
      </c>
      <c r="D907" s="14">
        <f>VLOOKUP(Table4[[#This Row],[District]],district!$A$2:$B$37,2,FALSE)</f>
        <v>24</v>
      </c>
      <c r="E907">
        <v>2000</v>
      </c>
      <c r="L907" s="15" t="s">
        <v>68</v>
      </c>
      <c r="M907" s="14" t="s">
        <v>71</v>
      </c>
      <c r="N907" s="14" t="str">
        <f t="shared" si="191"/>
        <v>,</v>
      </c>
      <c r="O907" s="14">
        <f t="shared" si="180"/>
        <v>11</v>
      </c>
      <c r="P907" s="14" t="str">
        <f t="shared" si="181"/>
        <v>,</v>
      </c>
      <c r="Q907" s="14">
        <f t="shared" si="182"/>
        <v>24</v>
      </c>
      <c r="R907" s="14" t="str">
        <f t="shared" si="183"/>
        <v>,</v>
      </c>
      <c r="S907" s="14">
        <f t="shared" si="184"/>
        <v>0</v>
      </c>
      <c r="T907" s="14" t="str">
        <f t="shared" si="185"/>
        <v>,</v>
      </c>
      <c r="U907" s="14">
        <f t="shared" si="186"/>
        <v>0</v>
      </c>
      <c r="V907" s="14" t="str">
        <f t="shared" si="187"/>
        <v>,</v>
      </c>
      <c r="W907" s="14">
        <f t="shared" si="188"/>
        <v>0</v>
      </c>
      <c r="X907" s="14" t="str">
        <f t="shared" si="189"/>
        <v>,</v>
      </c>
      <c r="Y907" s="14">
        <f t="shared" si="190"/>
        <v>2000</v>
      </c>
      <c r="Z907" s="14" t="s">
        <v>72</v>
      </c>
    </row>
    <row r="908" spans="1:26" ht="29" hidden="1" x14ac:dyDescent="0.35">
      <c r="A908" t="s">
        <v>42</v>
      </c>
      <c r="B908" s="13">
        <f>VLOOKUP(Table4[[#This Row],[Crop]],Crop!$A$2:$B$5,2,FALSE)</f>
        <v>11</v>
      </c>
      <c r="C908" t="s">
        <v>11</v>
      </c>
      <c r="D908" s="14">
        <f>VLOOKUP(Table4[[#This Row],[District]],district!$A$2:$B$37,2,FALSE)</f>
        <v>24</v>
      </c>
      <c r="E908">
        <v>2001</v>
      </c>
      <c r="L908" s="15" t="s">
        <v>68</v>
      </c>
      <c r="M908" s="14" t="s">
        <v>71</v>
      </c>
      <c r="N908" s="14" t="str">
        <f t="shared" si="191"/>
        <v>,</v>
      </c>
      <c r="O908" s="14">
        <f t="shared" si="180"/>
        <v>11</v>
      </c>
      <c r="P908" s="14" t="str">
        <f t="shared" si="181"/>
        <v>,</v>
      </c>
      <c r="Q908" s="14">
        <f t="shared" si="182"/>
        <v>24</v>
      </c>
      <c r="R908" s="14" t="str">
        <f t="shared" si="183"/>
        <v>,</v>
      </c>
      <c r="S908" s="14">
        <f t="shared" si="184"/>
        <v>0</v>
      </c>
      <c r="T908" s="14" t="str">
        <f t="shared" si="185"/>
        <v>,</v>
      </c>
      <c r="U908" s="14">
        <f t="shared" si="186"/>
        <v>0</v>
      </c>
      <c r="V908" s="14" t="str">
        <f t="shared" si="187"/>
        <v>,</v>
      </c>
      <c r="W908" s="14">
        <f t="shared" si="188"/>
        <v>0</v>
      </c>
      <c r="X908" s="14" t="str">
        <f t="shared" si="189"/>
        <v>,</v>
      </c>
      <c r="Y908" s="14">
        <f t="shared" si="190"/>
        <v>2001</v>
      </c>
      <c r="Z908" s="14" t="s">
        <v>72</v>
      </c>
    </row>
    <row r="909" spans="1:26" ht="29" hidden="1" x14ac:dyDescent="0.35">
      <c r="A909" t="s">
        <v>42</v>
      </c>
      <c r="B909" s="13">
        <f>VLOOKUP(Table4[[#This Row],[Crop]],Crop!$A$2:$B$5,2,FALSE)</f>
        <v>11</v>
      </c>
      <c r="C909" t="s">
        <v>11</v>
      </c>
      <c r="D909" s="14">
        <f>VLOOKUP(Table4[[#This Row],[District]],district!$A$2:$B$37,2,FALSE)</f>
        <v>24</v>
      </c>
      <c r="E909">
        <v>2002</v>
      </c>
      <c r="L909" s="15" t="s">
        <v>68</v>
      </c>
      <c r="M909" s="14" t="s">
        <v>71</v>
      </c>
      <c r="N909" s="14" t="str">
        <f t="shared" si="191"/>
        <v>,</v>
      </c>
      <c r="O909" s="14">
        <f t="shared" si="180"/>
        <v>11</v>
      </c>
      <c r="P909" s="14" t="str">
        <f t="shared" si="181"/>
        <v>,</v>
      </c>
      <c r="Q909" s="14">
        <f t="shared" si="182"/>
        <v>24</v>
      </c>
      <c r="R909" s="14" t="str">
        <f t="shared" si="183"/>
        <v>,</v>
      </c>
      <c r="S909" s="14">
        <f t="shared" si="184"/>
        <v>0</v>
      </c>
      <c r="T909" s="14" t="str">
        <f t="shared" si="185"/>
        <v>,</v>
      </c>
      <c r="U909" s="14">
        <f t="shared" si="186"/>
        <v>0</v>
      </c>
      <c r="V909" s="14" t="str">
        <f t="shared" si="187"/>
        <v>,</v>
      </c>
      <c r="W909" s="14">
        <f t="shared" si="188"/>
        <v>0</v>
      </c>
      <c r="X909" s="14" t="str">
        <f t="shared" si="189"/>
        <v>,</v>
      </c>
      <c r="Y909" s="14">
        <f t="shared" si="190"/>
        <v>2002</v>
      </c>
      <c r="Z909" s="14" t="s">
        <v>72</v>
      </c>
    </row>
    <row r="910" spans="1:26" ht="29" hidden="1" x14ac:dyDescent="0.35">
      <c r="A910" t="s">
        <v>42</v>
      </c>
      <c r="B910" s="13">
        <f>VLOOKUP(Table4[[#This Row],[Crop]],Crop!$A$2:$B$5,2,FALSE)</f>
        <v>11</v>
      </c>
      <c r="C910" t="s">
        <v>11</v>
      </c>
      <c r="D910" s="14">
        <f>VLOOKUP(Table4[[#This Row],[District]],district!$A$2:$B$37,2,FALSE)</f>
        <v>24</v>
      </c>
      <c r="E910">
        <v>2003</v>
      </c>
      <c r="L910" s="15" t="s">
        <v>68</v>
      </c>
      <c r="M910" s="14" t="s">
        <v>71</v>
      </c>
      <c r="N910" s="14" t="str">
        <f t="shared" si="191"/>
        <v>,</v>
      </c>
      <c r="O910" s="14">
        <f t="shared" si="180"/>
        <v>11</v>
      </c>
      <c r="P910" s="14" t="str">
        <f t="shared" si="181"/>
        <v>,</v>
      </c>
      <c r="Q910" s="14">
        <f t="shared" si="182"/>
        <v>24</v>
      </c>
      <c r="R910" s="14" t="str">
        <f t="shared" si="183"/>
        <v>,</v>
      </c>
      <c r="S910" s="14">
        <f t="shared" si="184"/>
        <v>0</v>
      </c>
      <c r="T910" s="14" t="str">
        <f t="shared" si="185"/>
        <v>,</v>
      </c>
      <c r="U910" s="14">
        <f t="shared" si="186"/>
        <v>0</v>
      </c>
      <c r="V910" s="14" t="str">
        <f t="shared" si="187"/>
        <v>,</v>
      </c>
      <c r="W910" s="14">
        <f t="shared" si="188"/>
        <v>0</v>
      </c>
      <c r="X910" s="14" t="str">
        <f t="shared" si="189"/>
        <v>,</v>
      </c>
      <c r="Y910" s="14">
        <f t="shared" si="190"/>
        <v>2003</v>
      </c>
      <c r="Z910" s="14" t="s">
        <v>72</v>
      </c>
    </row>
    <row r="911" spans="1:26" ht="29" hidden="1" x14ac:dyDescent="0.35">
      <c r="A911" t="s">
        <v>42</v>
      </c>
      <c r="B911" s="13">
        <f>VLOOKUP(Table4[[#This Row],[Crop]],Crop!$A$2:$B$5,2,FALSE)</f>
        <v>11</v>
      </c>
      <c r="C911" t="s">
        <v>11</v>
      </c>
      <c r="D911" s="14">
        <f>VLOOKUP(Table4[[#This Row],[District]],district!$A$2:$B$37,2,FALSE)</f>
        <v>24</v>
      </c>
      <c r="E911">
        <v>2004</v>
      </c>
      <c r="L911" s="15" t="s">
        <v>68</v>
      </c>
      <c r="M911" s="14" t="s">
        <v>71</v>
      </c>
      <c r="N911" s="14" t="str">
        <f t="shared" si="191"/>
        <v>,</v>
      </c>
      <c r="O911" s="14">
        <f t="shared" si="180"/>
        <v>11</v>
      </c>
      <c r="P911" s="14" t="str">
        <f t="shared" si="181"/>
        <v>,</v>
      </c>
      <c r="Q911" s="14">
        <f t="shared" si="182"/>
        <v>24</v>
      </c>
      <c r="R911" s="14" t="str">
        <f t="shared" si="183"/>
        <v>,</v>
      </c>
      <c r="S911" s="14">
        <f t="shared" si="184"/>
        <v>0</v>
      </c>
      <c r="T911" s="14" t="str">
        <f t="shared" si="185"/>
        <v>,</v>
      </c>
      <c r="U911" s="14">
        <f t="shared" si="186"/>
        <v>0</v>
      </c>
      <c r="V911" s="14" t="str">
        <f t="shared" si="187"/>
        <v>,</v>
      </c>
      <c r="W911" s="14">
        <f t="shared" si="188"/>
        <v>0</v>
      </c>
      <c r="X911" s="14" t="str">
        <f t="shared" si="189"/>
        <v>,</v>
      </c>
      <c r="Y911" s="14">
        <f t="shared" si="190"/>
        <v>2004</v>
      </c>
      <c r="Z911" s="14" t="s">
        <v>72</v>
      </c>
    </row>
    <row r="912" spans="1:26" ht="29" x14ac:dyDescent="0.35">
      <c r="A912" t="s">
        <v>42</v>
      </c>
      <c r="B912" s="13">
        <f>VLOOKUP(Table4[[#This Row],[Crop]],Crop!$A$2:$B$5,2,FALSE)</f>
        <v>11</v>
      </c>
      <c r="C912" t="s">
        <v>11</v>
      </c>
      <c r="D912" s="14">
        <f>VLOOKUP(Table4[[#This Row],[District]],district!$A$2:$B$37,2,FALSE)</f>
        <v>24</v>
      </c>
      <c r="E912">
        <v>2005</v>
      </c>
      <c r="F912">
        <v>172.54</v>
      </c>
      <c r="G912">
        <v>247</v>
      </c>
      <c r="H912">
        <v>18.72</v>
      </c>
      <c r="L912" s="15" t="s">
        <v>68</v>
      </c>
      <c r="M912" s="14" t="s">
        <v>71</v>
      </c>
      <c r="N912" s="14" t="str">
        <f t="shared" si="191"/>
        <v>,</v>
      </c>
      <c r="O912" s="14">
        <f t="shared" si="180"/>
        <v>11</v>
      </c>
      <c r="P912" s="14" t="str">
        <f t="shared" si="181"/>
        <v>,</v>
      </c>
      <c r="Q912" s="14">
        <f t="shared" si="182"/>
        <v>24</v>
      </c>
      <c r="R912" s="14" t="str">
        <f t="shared" si="183"/>
        <v>,</v>
      </c>
      <c r="S912" s="14">
        <f t="shared" si="184"/>
        <v>247</v>
      </c>
      <c r="T912" s="14" t="str">
        <f t="shared" si="185"/>
        <v>,</v>
      </c>
      <c r="U912" s="14">
        <f t="shared" si="186"/>
        <v>172.54</v>
      </c>
      <c r="V912" s="14" t="str">
        <f t="shared" si="187"/>
        <v>,</v>
      </c>
      <c r="W912" s="14">
        <f t="shared" si="188"/>
        <v>18.72</v>
      </c>
      <c r="X912" s="14" t="str">
        <f t="shared" si="189"/>
        <v>,</v>
      </c>
      <c r="Y912" s="14">
        <f t="shared" si="190"/>
        <v>2005</v>
      </c>
      <c r="Z912" s="14" t="s">
        <v>72</v>
      </c>
    </row>
    <row r="913" spans="1:26" ht="29" x14ac:dyDescent="0.35">
      <c r="A913" t="s">
        <v>42</v>
      </c>
      <c r="B913" s="13">
        <f>VLOOKUP(Table4[[#This Row],[Crop]],Crop!$A$2:$B$5,2,FALSE)</f>
        <v>11</v>
      </c>
      <c r="C913" t="s">
        <v>11</v>
      </c>
      <c r="D913" s="14">
        <f>VLOOKUP(Table4[[#This Row],[District]],district!$A$2:$B$37,2,FALSE)</f>
        <v>24</v>
      </c>
      <c r="E913">
        <v>2006</v>
      </c>
      <c r="F913">
        <v>164.14</v>
      </c>
      <c r="G913">
        <v>239</v>
      </c>
      <c r="H913">
        <v>18.399999999999999</v>
      </c>
      <c r="L913" s="15" t="s">
        <v>68</v>
      </c>
      <c r="M913" s="14" t="s">
        <v>71</v>
      </c>
      <c r="N913" s="14" t="str">
        <f t="shared" si="191"/>
        <v>,</v>
      </c>
      <c r="O913" s="14">
        <f t="shared" si="180"/>
        <v>11</v>
      </c>
      <c r="P913" s="14" t="str">
        <f t="shared" si="181"/>
        <v>,</v>
      </c>
      <c r="Q913" s="14">
        <f t="shared" si="182"/>
        <v>24</v>
      </c>
      <c r="R913" s="14" t="str">
        <f t="shared" si="183"/>
        <v>,</v>
      </c>
      <c r="S913" s="14">
        <f t="shared" si="184"/>
        <v>239</v>
      </c>
      <c r="T913" s="14" t="str">
        <f t="shared" si="185"/>
        <v>,</v>
      </c>
      <c r="U913" s="14">
        <f t="shared" si="186"/>
        <v>164.14</v>
      </c>
      <c r="V913" s="14" t="str">
        <f t="shared" si="187"/>
        <v>,</v>
      </c>
      <c r="W913" s="14">
        <f t="shared" si="188"/>
        <v>18.399999999999999</v>
      </c>
      <c r="X913" s="14" t="str">
        <f t="shared" si="189"/>
        <v>,</v>
      </c>
      <c r="Y913" s="14">
        <f t="shared" si="190"/>
        <v>2006</v>
      </c>
      <c r="Z913" s="14" t="s">
        <v>72</v>
      </c>
    </row>
    <row r="914" spans="1:26" ht="29" x14ac:dyDescent="0.35">
      <c r="A914" t="s">
        <v>42</v>
      </c>
      <c r="B914" s="13">
        <f>VLOOKUP(Table4[[#This Row],[Crop]],Crop!$A$2:$B$5,2,FALSE)</f>
        <v>11</v>
      </c>
      <c r="C914" t="s">
        <v>11</v>
      </c>
      <c r="D914" s="14">
        <f>VLOOKUP(Table4[[#This Row],[District]],district!$A$2:$B$37,2,FALSE)</f>
        <v>24</v>
      </c>
      <c r="E914">
        <v>2007</v>
      </c>
      <c r="F914">
        <v>179.56</v>
      </c>
      <c r="G914">
        <v>250</v>
      </c>
      <c r="H914">
        <v>19.239999999999998</v>
      </c>
      <c r="L914" s="15" t="s">
        <v>68</v>
      </c>
      <c r="M914" s="14" t="s">
        <v>71</v>
      </c>
      <c r="N914" s="14" t="str">
        <f t="shared" si="191"/>
        <v>,</v>
      </c>
      <c r="O914" s="14">
        <f t="shared" si="180"/>
        <v>11</v>
      </c>
      <c r="P914" s="14" t="str">
        <f t="shared" si="181"/>
        <v>,</v>
      </c>
      <c r="Q914" s="14">
        <f t="shared" si="182"/>
        <v>24</v>
      </c>
      <c r="R914" s="14" t="str">
        <f t="shared" si="183"/>
        <v>,</v>
      </c>
      <c r="S914" s="14">
        <f t="shared" si="184"/>
        <v>250</v>
      </c>
      <c r="T914" s="14" t="str">
        <f t="shared" si="185"/>
        <v>,</v>
      </c>
      <c r="U914" s="14">
        <f t="shared" si="186"/>
        <v>179.56</v>
      </c>
      <c r="V914" s="14" t="str">
        <f t="shared" si="187"/>
        <v>,</v>
      </c>
      <c r="W914" s="14">
        <f t="shared" si="188"/>
        <v>19.239999999999998</v>
      </c>
      <c r="X914" s="14" t="str">
        <f t="shared" si="189"/>
        <v>,</v>
      </c>
      <c r="Y914" s="14">
        <f t="shared" si="190"/>
        <v>2007</v>
      </c>
      <c r="Z914" s="14" t="s">
        <v>72</v>
      </c>
    </row>
    <row r="915" spans="1:26" ht="29" x14ac:dyDescent="0.35">
      <c r="A915" t="s">
        <v>42</v>
      </c>
      <c r="B915" s="13">
        <f>VLOOKUP(Table4[[#This Row],[Crop]],Crop!$A$2:$B$5,2,FALSE)</f>
        <v>11</v>
      </c>
      <c r="C915" t="s">
        <v>11</v>
      </c>
      <c r="D915" s="14">
        <f>VLOOKUP(Table4[[#This Row],[District]],district!$A$2:$B$37,2,FALSE)</f>
        <v>24</v>
      </c>
      <c r="E915">
        <v>2008</v>
      </c>
      <c r="F915">
        <v>210.66</v>
      </c>
      <c r="G915">
        <v>283</v>
      </c>
      <c r="H915">
        <v>19.940000000000001</v>
      </c>
      <c r="L915" s="15" t="s">
        <v>68</v>
      </c>
      <c r="M915" s="14" t="s">
        <v>71</v>
      </c>
      <c r="N915" s="14" t="str">
        <f t="shared" si="191"/>
        <v>,</v>
      </c>
      <c r="O915" s="14">
        <f t="shared" si="180"/>
        <v>11</v>
      </c>
      <c r="P915" s="14" t="str">
        <f t="shared" si="181"/>
        <v>,</v>
      </c>
      <c r="Q915" s="14">
        <f t="shared" si="182"/>
        <v>24</v>
      </c>
      <c r="R915" s="14" t="str">
        <f t="shared" si="183"/>
        <v>,</v>
      </c>
      <c r="S915" s="14">
        <f t="shared" si="184"/>
        <v>283</v>
      </c>
      <c r="T915" s="14" t="str">
        <f t="shared" si="185"/>
        <v>,</v>
      </c>
      <c r="U915" s="14">
        <f t="shared" si="186"/>
        <v>210.66</v>
      </c>
      <c r="V915" s="14" t="str">
        <f t="shared" si="187"/>
        <v>,</v>
      </c>
      <c r="W915" s="14">
        <f t="shared" si="188"/>
        <v>19.940000000000001</v>
      </c>
      <c r="X915" s="14" t="str">
        <f t="shared" si="189"/>
        <v>,</v>
      </c>
      <c r="Y915" s="14">
        <f t="shared" si="190"/>
        <v>2008</v>
      </c>
      <c r="Z915" s="14" t="s">
        <v>72</v>
      </c>
    </row>
    <row r="916" spans="1:26" ht="29" x14ac:dyDescent="0.35">
      <c r="A916" t="s">
        <v>42</v>
      </c>
      <c r="B916" s="13">
        <f>VLOOKUP(Table4[[#This Row],[Crop]],Crop!$A$2:$B$5,2,FALSE)</f>
        <v>11</v>
      </c>
      <c r="C916" t="s">
        <v>11</v>
      </c>
      <c r="D916" s="14">
        <f>VLOOKUP(Table4[[#This Row],[District]],district!$A$2:$B$37,2,FALSE)</f>
        <v>24</v>
      </c>
      <c r="E916">
        <v>2009</v>
      </c>
      <c r="F916">
        <v>184.22</v>
      </c>
      <c r="G916">
        <v>252</v>
      </c>
      <c r="H916">
        <v>19.59</v>
      </c>
      <c r="L916" s="15" t="s">
        <v>68</v>
      </c>
      <c r="M916" s="14" t="s">
        <v>71</v>
      </c>
      <c r="N916" s="14" t="str">
        <f t="shared" si="191"/>
        <v>,</v>
      </c>
      <c r="O916" s="14">
        <f t="shared" si="180"/>
        <v>11</v>
      </c>
      <c r="P916" s="14" t="str">
        <f t="shared" si="181"/>
        <v>,</v>
      </c>
      <c r="Q916" s="14">
        <f t="shared" si="182"/>
        <v>24</v>
      </c>
      <c r="R916" s="14" t="str">
        <f t="shared" si="183"/>
        <v>,</v>
      </c>
      <c r="S916" s="14">
        <f t="shared" si="184"/>
        <v>252</v>
      </c>
      <c r="T916" s="14" t="str">
        <f t="shared" si="185"/>
        <v>,</v>
      </c>
      <c r="U916" s="14">
        <f t="shared" si="186"/>
        <v>184.22</v>
      </c>
      <c r="V916" s="14" t="str">
        <f t="shared" si="187"/>
        <v>,</v>
      </c>
      <c r="W916" s="14">
        <f t="shared" si="188"/>
        <v>19.59</v>
      </c>
      <c r="X916" s="14" t="str">
        <f t="shared" si="189"/>
        <v>,</v>
      </c>
      <c r="Y916" s="14">
        <f t="shared" si="190"/>
        <v>2009</v>
      </c>
      <c r="Z916" s="14" t="s">
        <v>72</v>
      </c>
    </row>
    <row r="917" spans="1:26" ht="29" x14ac:dyDescent="0.35">
      <c r="A917" t="s">
        <v>42</v>
      </c>
      <c r="B917" s="13">
        <f>VLOOKUP(Table4[[#This Row],[Crop]],Crop!$A$2:$B$5,2,FALSE)</f>
        <v>11</v>
      </c>
      <c r="C917" t="s">
        <v>11</v>
      </c>
      <c r="D917" s="14">
        <f>VLOOKUP(Table4[[#This Row],[District]],district!$A$2:$B$37,2,FALSE)</f>
        <v>24</v>
      </c>
      <c r="E917">
        <v>2010</v>
      </c>
      <c r="F917">
        <v>172.65</v>
      </c>
      <c r="G917">
        <v>238</v>
      </c>
      <c r="H917">
        <v>19.440000000000001</v>
      </c>
      <c r="L917" s="15" t="s">
        <v>68</v>
      </c>
      <c r="M917" s="14" t="s">
        <v>71</v>
      </c>
      <c r="N917" s="14" t="str">
        <f t="shared" si="191"/>
        <v>,</v>
      </c>
      <c r="O917" s="14">
        <f t="shared" si="180"/>
        <v>11</v>
      </c>
      <c r="P917" s="14" t="str">
        <f t="shared" si="181"/>
        <v>,</v>
      </c>
      <c r="Q917" s="14">
        <f t="shared" si="182"/>
        <v>24</v>
      </c>
      <c r="R917" s="14" t="str">
        <f t="shared" si="183"/>
        <v>,</v>
      </c>
      <c r="S917" s="14">
        <f t="shared" si="184"/>
        <v>238</v>
      </c>
      <c r="T917" s="14" t="str">
        <f t="shared" si="185"/>
        <v>,</v>
      </c>
      <c r="U917" s="14">
        <f t="shared" si="186"/>
        <v>172.65</v>
      </c>
      <c r="V917" s="14" t="str">
        <f t="shared" si="187"/>
        <v>,</v>
      </c>
      <c r="W917" s="14">
        <f t="shared" si="188"/>
        <v>19.440000000000001</v>
      </c>
      <c r="X917" s="14" t="str">
        <f t="shared" si="189"/>
        <v>,</v>
      </c>
      <c r="Y917" s="14">
        <f t="shared" si="190"/>
        <v>2010</v>
      </c>
      <c r="Z917" s="14" t="s">
        <v>72</v>
      </c>
    </row>
    <row r="918" spans="1:26" ht="29" x14ac:dyDescent="0.35">
      <c r="A918" t="s">
        <v>42</v>
      </c>
      <c r="B918" s="13">
        <f>VLOOKUP(Table4[[#This Row],[Crop]],Crop!$A$2:$B$5,2,FALSE)</f>
        <v>11</v>
      </c>
      <c r="C918" t="s">
        <v>11</v>
      </c>
      <c r="D918" s="14">
        <f>VLOOKUP(Table4[[#This Row],[District]],district!$A$2:$B$37,2,FALSE)</f>
        <v>24</v>
      </c>
      <c r="E918">
        <v>2011</v>
      </c>
      <c r="F918">
        <v>174.97</v>
      </c>
      <c r="G918">
        <v>241</v>
      </c>
      <c r="H918">
        <v>19.45</v>
      </c>
      <c r="L918" s="15" t="s">
        <v>68</v>
      </c>
      <c r="M918" s="14" t="s">
        <v>71</v>
      </c>
      <c r="N918" s="14" t="str">
        <f t="shared" si="191"/>
        <v>,</v>
      </c>
      <c r="O918" s="14">
        <f t="shared" si="180"/>
        <v>11</v>
      </c>
      <c r="P918" s="14" t="str">
        <f t="shared" si="181"/>
        <v>,</v>
      </c>
      <c r="Q918" s="14">
        <f t="shared" si="182"/>
        <v>24</v>
      </c>
      <c r="R918" s="14" t="str">
        <f t="shared" si="183"/>
        <v>,</v>
      </c>
      <c r="S918" s="14">
        <f t="shared" si="184"/>
        <v>241</v>
      </c>
      <c r="T918" s="14" t="str">
        <f t="shared" si="185"/>
        <v>,</v>
      </c>
      <c r="U918" s="14">
        <f t="shared" si="186"/>
        <v>174.97</v>
      </c>
      <c r="V918" s="14" t="str">
        <f t="shared" si="187"/>
        <v>,</v>
      </c>
      <c r="W918" s="14">
        <f t="shared" si="188"/>
        <v>19.45</v>
      </c>
      <c r="X918" s="14" t="str">
        <f t="shared" si="189"/>
        <v>,</v>
      </c>
      <c r="Y918" s="14">
        <f t="shared" si="190"/>
        <v>2011</v>
      </c>
      <c r="Z918" s="14" t="s">
        <v>72</v>
      </c>
    </row>
    <row r="919" spans="1:26" ht="29" x14ac:dyDescent="0.35">
      <c r="A919" t="s">
        <v>42</v>
      </c>
      <c r="B919" s="13">
        <f>VLOOKUP(Table4[[#This Row],[Crop]],Crop!$A$2:$B$5,2,FALSE)</f>
        <v>11</v>
      </c>
      <c r="C919" t="s">
        <v>11</v>
      </c>
      <c r="D919" s="14">
        <f>VLOOKUP(Table4[[#This Row],[District]],district!$A$2:$B$37,2,FALSE)</f>
        <v>24</v>
      </c>
      <c r="E919">
        <v>2012</v>
      </c>
      <c r="F919">
        <v>186.42</v>
      </c>
      <c r="G919">
        <v>238</v>
      </c>
      <c r="H919">
        <v>20.99</v>
      </c>
      <c r="L919" s="15" t="s">
        <v>68</v>
      </c>
      <c r="M919" s="14" t="s">
        <v>71</v>
      </c>
      <c r="N919" s="14" t="str">
        <f t="shared" si="191"/>
        <v>,</v>
      </c>
      <c r="O919" s="14">
        <f t="shared" si="180"/>
        <v>11</v>
      </c>
      <c r="P919" s="14" t="str">
        <f t="shared" si="181"/>
        <v>,</v>
      </c>
      <c r="Q919" s="14">
        <f t="shared" si="182"/>
        <v>24</v>
      </c>
      <c r="R919" s="14" t="str">
        <f t="shared" si="183"/>
        <v>,</v>
      </c>
      <c r="S919" s="14">
        <f t="shared" si="184"/>
        <v>238</v>
      </c>
      <c r="T919" s="14" t="str">
        <f t="shared" si="185"/>
        <v>,</v>
      </c>
      <c r="U919" s="14">
        <f t="shared" si="186"/>
        <v>186.42</v>
      </c>
      <c r="V919" s="14" t="str">
        <f t="shared" si="187"/>
        <v>,</v>
      </c>
      <c r="W919" s="14">
        <f t="shared" si="188"/>
        <v>20.99</v>
      </c>
      <c r="X919" s="14" t="str">
        <f t="shared" si="189"/>
        <v>,</v>
      </c>
      <c r="Y919" s="14">
        <f t="shared" si="190"/>
        <v>2012</v>
      </c>
      <c r="Z919" s="14" t="s">
        <v>72</v>
      </c>
    </row>
    <row r="920" spans="1:26" ht="29" x14ac:dyDescent="0.35">
      <c r="A920" t="s">
        <v>42</v>
      </c>
      <c r="B920" s="13">
        <f>VLOOKUP(Table4[[#This Row],[Crop]],Crop!$A$2:$B$5,2,FALSE)</f>
        <v>11</v>
      </c>
      <c r="C920" t="s">
        <v>11</v>
      </c>
      <c r="D920" s="14">
        <f>VLOOKUP(Table4[[#This Row],[District]],district!$A$2:$B$37,2,FALSE)</f>
        <v>24</v>
      </c>
      <c r="E920">
        <v>2013</v>
      </c>
      <c r="F920">
        <v>208.3</v>
      </c>
      <c r="G920">
        <v>256</v>
      </c>
      <c r="H920">
        <v>21.8</v>
      </c>
      <c r="L920" s="15" t="s">
        <v>68</v>
      </c>
      <c r="M920" s="14" t="s">
        <v>71</v>
      </c>
      <c r="N920" s="14" t="str">
        <f t="shared" si="191"/>
        <v>,</v>
      </c>
      <c r="O920" s="14">
        <f t="shared" si="180"/>
        <v>11</v>
      </c>
      <c r="P920" s="14" t="str">
        <f t="shared" si="181"/>
        <v>,</v>
      </c>
      <c r="Q920" s="14">
        <f t="shared" si="182"/>
        <v>24</v>
      </c>
      <c r="R920" s="14" t="str">
        <f t="shared" si="183"/>
        <v>,</v>
      </c>
      <c r="S920" s="14">
        <f t="shared" si="184"/>
        <v>256</v>
      </c>
      <c r="T920" s="14" t="str">
        <f t="shared" si="185"/>
        <v>,</v>
      </c>
      <c r="U920" s="14">
        <f t="shared" si="186"/>
        <v>208.3</v>
      </c>
      <c r="V920" s="14" t="str">
        <f t="shared" si="187"/>
        <v>,</v>
      </c>
      <c r="W920" s="14">
        <f t="shared" si="188"/>
        <v>21.8</v>
      </c>
      <c r="X920" s="14" t="str">
        <f t="shared" si="189"/>
        <v>,</v>
      </c>
      <c r="Y920" s="14">
        <f t="shared" si="190"/>
        <v>2013</v>
      </c>
      <c r="Z920" s="14" t="s">
        <v>72</v>
      </c>
    </row>
    <row r="921" spans="1:26" ht="29" x14ac:dyDescent="0.35">
      <c r="A921" t="s">
        <v>42</v>
      </c>
      <c r="B921" s="13">
        <f>VLOOKUP(Table4[[#This Row],[Crop]],Crop!$A$2:$B$5,2,FALSE)</f>
        <v>11</v>
      </c>
      <c r="C921" t="s">
        <v>11</v>
      </c>
      <c r="D921" s="14">
        <f>VLOOKUP(Table4[[#This Row],[District]],district!$A$2:$B$37,2,FALSE)</f>
        <v>24</v>
      </c>
      <c r="E921">
        <v>2014</v>
      </c>
      <c r="F921">
        <v>222.16</v>
      </c>
      <c r="G921">
        <v>269</v>
      </c>
      <c r="H921">
        <v>22.13</v>
      </c>
      <c r="L921" s="15" t="s">
        <v>68</v>
      </c>
      <c r="M921" s="14" t="s">
        <v>71</v>
      </c>
      <c r="N921" s="14" t="str">
        <f t="shared" si="191"/>
        <v>,</v>
      </c>
      <c r="O921" s="14">
        <f t="shared" si="180"/>
        <v>11</v>
      </c>
      <c r="P921" s="14" t="str">
        <f t="shared" si="181"/>
        <v>,</v>
      </c>
      <c r="Q921" s="14">
        <f t="shared" si="182"/>
        <v>24</v>
      </c>
      <c r="R921" s="14" t="str">
        <f t="shared" si="183"/>
        <v>,</v>
      </c>
      <c r="S921" s="14">
        <f t="shared" si="184"/>
        <v>269</v>
      </c>
      <c r="T921" s="14" t="str">
        <f t="shared" si="185"/>
        <v>,</v>
      </c>
      <c r="U921" s="14">
        <f t="shared" si="186"/>
        <v>222.16</v>
      </c>
      <c r="V921" s="14" t="str">
        <f t="shared" si="187"/>
        <v>,</v>
      </c>
      <c r="W921" s="14">
        <f t="shared" si="188"/>
        <v>22.13</v>
      </c>
      <c r="X921" s="14" t="str">
        <f t="shared" si="189"/>
        <v>,</v>
      </c>
      <c r="Y921" s="14">
        <f t="shared" si="190"/>
        <v>2014</v>
      </c>
      <c r="Z921" s="14" t="s">
        <v>72</v>
      </c>
    </row>
    <row r="922" spans="1:26" ht="29" x14ac:dyDescent="0.35">
      <c r="A922" t="s">
        <v>42</v>
      </c>
      <c r="B922" s="13">
        <f>VLOOKUP(Table4[[#This Row],[Crop]],Crop!$A$2:$B$5,2,FALSE)</f>
        <v>11</v>
      </c>
      <c r="C922" t="s">
        <v>11</v>
      </c>
      <c r="D922" s="14">
        <f>VLOOKUP(Table4[[#This Row],[District]],district!$A$2:$B$37,2,FALSE)</f>
        <v>24</v>
      </c>
      <c r="E922">
        <v>2015</v>
      </c>
      <c r="F922">
        <v>215.52</v>
      </c>
      <c r="G922">
        <v>277</v>
      </c>
      <c r="H922">
        <v>20.85</v>
      </c>
      <c r="L922" s="15" t="s">
        <v>68</v>
      </c>
      <c r="M922" s="14" t="s">
        <v>71</v>
      </c>
      <c r="N922" s="14" t="str">
        <f t="shared" si="191"/>
        <v>,</v>
      </c>
      <c r="O922" s="14">
        <f t="shared" si="180"/>
        <v>11</v>
      </c>
      <c r="P922" s="14" t="str">
        <f t="shared" si="181"/>
        <v>,</v>
      </c>
      <c r="Q922" s="14">
        <f t="shared" si="182"/>
        <v>24</v>
      </c>
      <c r="R922" s="14" t="str">
        <f t="shared" si="183"/>
        <v>,</v>
      </c>
      <c r="S922" s="14">
        <f t="shared" si="184"/>
        <v>277</v>
      </c>
      <c r="T922" s="14" t="str">
        <f t="shared" si="185"/>
        <v>,</v>
      </c>
      <c r="U922" s="14">
        <f t="shared" si="186"/>
        <v>215.52</v>
      </c>
      <c r="V922" s="14" t="str">
        <f t="shared" si="187"/>
        <v>,</v>
      </c>
      <c r="W922" s="14">
        <f t="shared" si="188"/>
        <v>20.85</v>
      </c>
      <c r="X922" s="14" t="str">
        <f t="shared" si="189"/>
        <v>,</v>
      </c>
      <c r="Y922" s="14">
        <f t="shared" si="190"/>
        <v>2015</v>
      </c>
      <c r="Z922" s="14" t="s">
        <v>72</v>
      </c>
    </row>
    <row r="923" spans="1:26" ht="29" x14ac:dyDescent="0.35">
      <c r="A923" t="s">
        <v>42</v>
      </c>
      <c r="B923" s="13">
        <f>VLOOKUP(Table4[[#This Row],[Crop]],Crop!$A$2:$B$5,2,FALSE)</f>
        <v>11</v>
      </c>
      <c r="C923" t="s">
        <v>11</v>
      </c>
      <c r="D923" s="14">
        <f>VLOOKUP(Table4[[#This Row],[District]],district!$A$2:$B$37,2,FALSE)</f>
        <v>24</v>
      </c>
      <c r="E923">
        <v>2016</v>
      </c>
      <c r="F923">
        <v>209.53</v>
      </c>
      <c r="G923">
        <v>263</v>
      </c>
      <c r="H923">
        <v>21.34</v>
      </c>
      <c r="L923" s="15" t="s">
        <v>68</v>
      </c>
      <c r="M923" s="14" t="s">
        <v>71</v>
      </c>
      <c r="N923" s="14" t="str">
        <f t="shared" si="191"/>
        <v>,</v>
      </c>
      <c r="O923" s="14">
        <f t="shared" si="180"/>
        <v>11</v>
      </c>
      <c r="P923" s="14" t="str">
        <f t="shared" si="181"/>
        <v>,</v>
      </c>
      <c r="Q923" s="14">
        <f t="shared" si="182"/>
        <v>24</v>
      </c>
      <c r="R923" s="14" t="str">
        <f t="shared" si="183"/>
        <v>,</v>
      </c>
      <c r="S923" s="14">
        <f t="shared" si="184"/>
        <v>263</v>
      </c>
      <c r="T923" s="14" t="str">
        <f t="shared" si="185"/>
        <v>,</v>
      </c>
      <c r="U923" s="14">
        <f t="shared" si="186"/>
        <v>209.53</v>
      </c>
      <c r="V923" s="14" t="str">
        <f t="shared" si="187"/>
        <v>,</v>
      </c>
      <c r="W923" s="14">
        <f t="shared" si="188"/>
        <v>21.34</v>
      </c>
      <c r="X923" s="14" t="str">
        <f t="shared" si="189"/>
        <v>,</v>
      </c>
      <c r="Y923" s="14">
        <f t="shared" si="190"/>
        <v>2016</v>
      </c>
      <c r="Z923" s="14" t="s">
        <v>72</v>
      </c>
    </row>
    <row r="924" spans="1:26" ht="29" x14ac:dyDescent="0.35">
      <c r="A924" t="s">
        <v>42</v>
      </c>
      <c r="B924" s="13">
        <f>VLOOKUP(Table4[[#This Row],[Crop]],Crop!$A$2:$B$5,2,FALSE)</f>
        <v>11</v>
      </c>
      <c r="C924" t="s">
        <v>11</v>
      </c>
      <c r="D924" s="14">
        <f>VLOOKUP(Table4[[#This Row],[District]],district!$A$2:$B$37,2,FALSE)</f>
        <v>24</v>
      </c>
      <c r="E924">
        <v>2017</v>
      </c>
      <c r="F924">
        <v>231.69</v>
      </c>
      <c r="G924">
        <v>285</v>
      </c>
      <c r="H924">
        <v>21.78</v>
      </c>
      <c r="L924" s="15" t="s">
        <v>68</v>
      </c>
      <c r="M924" s="14" t="s">
        <v>71</v>
      </c>
      <c r="N924" s="14" t="str">
        <f t="shared" si="191"/>
        <v>,</v>
      </c>
      <c r="O924" s="14">
        <f t="shared" si="180"/>
        <v>11</v>
      </c>
      <c r="P924" s="14" t="str">
        <f t="shared" si="181"/>
        <v>,</v>
      </c>
      <c r="Q924" s="14">
        <f t="shared" si="182"/>
        <v>24</v>
      </c>
      <c r="R924" s="14" t="str">
        <f t="shared" si="183"/>
        <v>,</v>
      </c>
      <c r="S924" s="14">
        <f t="shared" si="184"/>
        <v>285</v>
      </c>
      <c r="T924" s="14" t="str">
        <f t="shared" si="185"/>
        <v>,</v>
      </c>
      <c r="U924" s="14">
        <f t="shared" si="186"/>
        <v>231.69</v>
      </c>
      <c r="V924" s="14" t="str">
        <f t="shared" si="187"/>
        <v>,</v>
      </c>
      <c r="W924" s="14">
        <f t="shared" si="188"/>
        <v>21.78</v>
      </c>
      <c r="X924" s="14" t="str">
        <f t="shared" si="189"/>
        <v>,</v>
      </c>
      <c r="Y924" s="14">
        <f t="shared" si="190"/>
        <v>2017</v>
      </c>
      <c r="Z924" s="14" t="s">
        <v>72</v>
      </c>
    </row>
    <row r="925" spans="1:26" ht="29" x14ac:dyDescent="0.35">
      <c r="A925" t="s">
        <v>42</v>
      </c>
      <c r="B925" s="13">
        <f>VLOOKUP(Table4[[#This Row],[Crop]],Crop!$A$2:$B$5,2,FALSE)</f>
        <v>11</v>
      </c>
      <c r="C925" t="s">
        <v>11</v>
      </c>
      <c r="D925" s="14">
        <f>VLOOKUP(Table4[[#This Row],[District]],district!$A$2:$B$37,2,FALSE)</f>
        <v>24</v>
      </c>
      <c r="E925">
        <v>2018</v>
      </c>
      <c r="F925">
        <v>239.27</v>
      </c>
      <c r="G925">
        <v>298</v>
      </c>
      <c r="H925">
        <v>21.51</v>
      </c>
      <c r="L925" s="15" t="s">
        <v>68</v>
      </c>
      <c r="M925" s="14" t="s">
        <v>71</v>
      </c>
      <c r="N925" s="14" t="str">
        <f t="shared" si="191"/>
        <v>,</v>
      </c>
      <c r="O925" s="14">
        <f t="shared" si="180"/>
        <v>11</v>
      </c>
      <c r="P925" s="14" t="str">
        <f t="shared" si="181"/>
        <v>,</v>
      </c>
      <c r="Q925" s="14">
        <f t="shared" si="182"/>
        <v>24</v>
      </c>
      <c r="R925" s="14" t="str">
        <f t="shared" si="183"/>
        <v>,</v>
      </c>
      <c r="S925" s="14">
        <f t="shared" si="184"/>
        <v>298</v>
      </c>
      <c r="T925" s="14" t="str">
        <f t="shared" si="185"/>
        <v>,</v>
      </c>
      <c r="U925" s="14">
        <f t="shared" si="186"/>
        <v>239.27</v>
      </c>
      <c r="V925" s="14" t="str">
        <f t="shared" si="187"/>
        <v>,</v>
      </c>
      <c r="W925" s="14">
        <f t="shared" si="188"/>
        <v>21.51</v>
      </c>
      <c r="X925" s="14" t="str">
        <f t="shared" si="189"/>
        <v>,</v>
      </c>
      <c r="Y925" s="14">
        <f t="shared" si="190"/>
        <v>2018</v>
      </c>
      <c r="Z925" s="14" t="s">
        <v>72</v>
      </c>
    </row>
    <row r="926" spans="1:26" ht="29" x14ac:dyDescent="0.35">
      <c r="A926" t="s">
        <v>42</v>
      </c>
      <c r="B926" s="13">
        <f>VLOOKUP(Table4[[#This Row],[Crop]],Crop!$A$2:$B$5,2,FALSE)</f>
        <v>11</v>
      </c>
      <c r="C926" t="s">
        <v>11</v>
      </c>
      <c r="D926" s="14">
        <f>VLOOKUP(Table4[[#This Row],[District]],district!$A$2:$B$37,2,FALSE)</f>
        <v>24</v>
      </c>
      <c r="E926">
        <v>2019</v>
      </c>
      <c r="F926">
        <v>272.52</v>
      </c>
      <c r="G926">
        <v>303</v>
      </c>
      <c r="H926">
        <v>24.1</v>
      </c>
      <c r="L926" s="15" t="s">
        <v>68</v>
      </c>
      <c r="M926" s="14" t="s">
        <v>71</v>
      </c>
      <c r="N926" s="14" t="str">
        <f t="shared" si="191"/>
        <v>,</v>
      </c>
      <c r="O926" s="14">
        <f t="shared" si="180"/>
        <v>11</v>
      </c>
      <c r="P926" s="14" t="str">
        <f t="shared" si="181"/>
        <v>,</v>
      </c>
      <c r="Q926" s="14">
        <f t="shared" si="182"/>
        <v>24</v>
      </c>
      <c r="R926" s="14" t="str">
        <f t="shared" si="183"/>
        <v>,</v>
      </c>
      <c r="S926" s="14">
        <f t="shared" si="184"/>
        <v>303</v>
      </c>
      <c r="T926" s="14" t="str">
        <f t="shared" si="185"/>
        <v>,</v>
      </c>
      <c r="U926" s="14">
        <f t="shared" si="186"/>
        <v>272.52</v>
      </c>
      <c r="V926" s="14" t="str">
        <f t="shared" si="187"/>
        <v>,</v>
      </c>
      <c r="W926" s="14">
        <f t="shared" si="188"/>
        <v>24.1</v>
      </c>
      <c r="X926" s="14" t="str">
        <f t="shared" si="189"/>
        <v>,</v>
      </c>
      <c r="Y926" s="14">
        <f t="shared" si="190"/>
        <v>2019</v>
      </c>
      <c r="Z926" s="14" t="s">
        <v>72</v>
      </c>
    </row>
    <row r="927" spans="1:26" ht="29" x14ac:dyDescent="0.35">
      <c r="A927" t="s">
        <v>42</v>
      </c>
      <c r="B927" s="13">
        <f>VLOOKUP(Table4[[#This Row],[Crop]],Crop!$A$2:$B$5,2,FALSE)</f>
        <v>11</v>
      </c>
      <c r="C927" t="s">
        <v>11</v>
      </c>
      <c r="D927" s="14">
        <f>VLOOKUP(Table4[[#This Row],[District]],district!$A$2:$B$37,2,FALSE)</f>
        <v>24</v>
      </c>
      <c r="E927">
        <v>2020</v>
      </c>
      <c r="F927">
        <v>254.8</v>
      </c>
      <c r="G927">
        <v>270</v>
      </c>
      <c r="H927">
        <v>23.59</v>
      </c>
      <c r="L927" s="15" t="s">
        <v>68</v>
      </c>
      <c r="M927" s="14" t="s">
        <v>71</v>
      </c>
      <c r="N927" s="14" t="str">
        <f t="shared" si="191"/>
        <v>,</v>
      </c>
      <c r="O927" s="14">
        <f t="shared" si="180"/>
        <v>11</v>
      </c>
      <c r="P927" s="14" t="str">
        <f t="shared" si="181"/>
        <v>,</v>
      </c>
      <c r="Q927" s="14">
        <f t="shared" si="182"/>
        <v>24</v>
      </c>
      <c r="R927" s="14" t="str">
        <f t="shared" si="183"/>
        <v>,</v>
      </c>
      <c r="S927" s="14">
        <f t="shared" si="184"/>
        <v>270</v>
      </c>
      <c r="T927" s="14" t="str">
        <f t="shared" si="185"/>
        <v>,</v>
      </c>
      <c r="U927" s="14">
        <f t="shared" si="186"/>
        <v>254.8</v>
      </c>
      <c r="V927" s="14" t="str">
        <f t="shared" si="187"/>
        <v>,</v>
      </c>
      <c r="W927" s="14">
        <f t="shared" si="188"/>
        <v>23.59</v>
      </c>
      <c r="X927" s="14" t="str">
        <f t="shared" si="189"/>
        <v>,</v>
      </c>
      <c r="Y927" s="14">
        <f t="shared" si="190"/>
        <v>2020</v>
      </c>
      <c r="Z927" s="14" t="s">
        <v>72</v>
      </c>
    </row>
    <row r="928" spans="1:26" ht="29" x14ac:dyDescent="0.35">
      <c r="A928" t="s">
        <v>42</v>
      </c>
      <c r="B928" s="13">
        <f>VLOOKUP(Table4[[#This Row],[Crop]],Crop!$A$2:$B$5,2,FALSE)</f>
        <v>11</v>
      </c>
      <c r="C928" t="s">
        <v>11</v>
      </c>
      <c r="D928" s="14">
        <f>VLOOKUP(Table4[[#This Row],[District]],district!$A$2:$B$37,2,FALSE)</f>
        <v>24</v>
      </c>
      <c r="E928">
        <v>2021</v>
      </c>
      <c r="F928">
        <v>273.49</v>
      </c>
      <c r="G928">
        <v>281</v>
      </c>
      <c r="H928">
        <v>24.33</v>
      </c>
      <c r="K928" s="2"/>
      <c r="L928" s="15" t="s">
        <v>68</v>
      </c>
      <c r="M928" s="14" t="s">
        <v>71</v>
      </c>
      <c r="N928" s="14" t="str">
        <f t="shared" si="191"/>
        <v>,</v>
      </c>
      <c r="O928" s="14">
        <f t="shared" si="180"/>
        <v>11</v>
      </c>
      <c r="P928" s="14" t="str">
        <f t="shared" si="181"/>
        <v>,</v>
      </c>
      <c r="Q928" s="14">
        <f t="shared" si="182"/>
        <v>24</v>
      </c>
      <c r="R928" s="14" t="str">
        <f t="shared" si="183"/>
        <v>,</v>
      </c>
      <c r="S928" s="14">
        <f t="shared" si="184"/>
        <v>281</v>
      </c>
      <c r="T928" s="14" t="str">
        <f t="shared" si="185"/>
        <v>,</v>
      </c>
      <c r="U928" s="14">
        <f t="shared" si="186"/>
        <v>273.49</v>
      </c>
      <c r="V928" s="14" t="str">
        <f t="shared" si="187"/>
        <v>,</v>
      </c>
      <c r="W928" s="14">
        <f t="shared" si="188"/>
        <v>24.33</v>
      </c>
      <c r="X928" s="14" t="str">
        <f t="shared" si="189"/>
        <v>,</v>
      </c>
      <c r="Y928" s="14">
        <f t="shared" si="190"/>
        <v>2021</v>
      </c>
      <c r="Z928" s="14" t="s">
        <v>72</v>
      </c>
    </row>
    <row r="929" spans="1:26" ht="29" hidden="1" x14ac:dyDescent="0.35">
      <c r="A929" t="s">
        <v>42</v>
      </c>
      <c r="B929" s="13">
        <f>VLOOKUP(Table4[[#This Row],[Crop]],Crop!$A$2:$B$5,2,FALSE)</f>
        <v>11</v>
      </c>
      <c r="C929" t="s">
        <v>16</v>
      </c>
      <c r="D929" s="14">
        <f>VLOOKUP(Table4[[#This Row],[District]],district!$A$2:$B$37,2,FALSE)</f>
        <v>27</v>
      </c>
      <c r="E929">
        <v>1990</v>
      </c>
      <c r="L929" s="15" t="s">
        <v>68</v>
      </c>
      <c r="M929" s="14" t="s">
        <v>71</v>
      </c>
      <c r="N929" s="14" t="str">
        <f t="shared" si="191"/>
        <v>,</v>
      </c>
      <c r="O929" s="14">
        <f t="shared" si="180"/>
        <v>11</v>
      </c>
      <c r="P929" s="14" t="str">
        <f t="shared" si="181"/>
        <v>,</v>
      </c>
      <c r="Q929" s="14">
        <f t="shared" si="182"/>
        <v>27</v>
      </c>
      <c r="R929" s="14" t="str">
        <f t="shared" si="183"/>
        <v>,</v>
      </c>
      <c r="S929" s="14">
        <f t="shared" si="184"/>
        <v>0</v>
      </c>
      <c r="T929" s="14" t="str">
        <f t="shared" si="185"/>
        <v>,</v>
      </c>
      <c r="U929" s="14">
        <f t="shared" si="186"/>
        <v>0</v>
      </c>
      <c r="V929" s="14" t="str">
        <f t="shared" si="187"/>
        <v>,</v>
      </c>
      <c r="W929" s="14">
        <f t="shared" si="188"/>
        <v>0</v>
      </c>
      <c r="X929" s="14" t="str">
        <f t="shared" si="189"/>
        <v>,</v>
      </c>
      <c r="Y929" s="14">
        <f t="shared" si="190"/>
        <v>1990</v>
      </c>
      <c r="Z929" s="14" t="s">
        <v>72</v>
      </c>
    </row>
    <row r="930" spans="1:26" ht="29" x14ac:dyDescent="0.35">
      <c r="A930" t="s">
        <v>42</v>
      </c>
      <c r="B930" s="13">
        <f>VLOOKUP(Table4[[#This Row],[Crop]],Crop!$A$2:$B$5,2,FALSE)</f>
        <v>11</v>
      </c>
      <c r="C930" t="s">
        <v>16</v>
      </c>
      <c r="D930" s="14">
        <f>VLOOKUP(Table4[[#This Row],[District]],district!$A$2:$B$37,2,FALSE)</f>
        <v>27</v>
      </c>
      <c r="E930">
        <v>1991</v>
      </c>
      <c r="F930">
        <v>21.73</v>
      </c>
      <c r="G930">
        <v>38</v>
      </c>
      <c r="H930">
        <v>15.32</v>
      </c>
      <c r="L930" s="15" t="s">
        <v>68</v>
      </c>
      <c r="M930" s="14" t="s">
        <v>71</v>
      </c>
      <c r="N930" s="14" t="str">
        <f t="shared" si="191"/>
        <v>,</v>
      </c>
      <c r="O930" s="14">
        <f t="shared" ref="O930:O993" si="192">B930</f>
        <v>11</v>
      </c>
      <c r="P930" s="14" t="str">
        <f t="shared" ref="P930:P993" si="193">N930</f>
        <v>,</v>
      </c>
      <c r="Q930" s="14">
        <f t="shared" ref="Q930:Q993" si="194">D930</f>
        <v>27</v>
      </c>
      <c r="R930" s="14" t="str">
        <f t="shared" ref="R930:R993" si="195">N930</f>
        <v>,</v>
      </c>
      <c r="S930" s="14">
        <f t="shared" ref="S930:S993" si="196">G930</f>
        <v>38</v>
      </c>
      <c r="T930" s="14" t="str">
        <f t="shared" ref="T930:T993" si="197">N929</f>
        <v>,</v>
      </c>
      <c r="U930" s="14">
        <f t="shared" ref="U930:U993" si="198">F930</f>
        <v>21.73</v>
      </c>
      <c r="V930" s="14" t="str">
        <f t="shared" ref="V930:V993" si="199">N929</f>
        <v>,</v>
      </c>
      <c r="W930" s="14">
        <f t="shared" ref="W930:W993" si="200">H930</f>
        <v>15.32</v>
      </c>
      <c r="X930" s="14" t="str">
        <f t="shared" ref="X930:X993" si="201">N929</f>
        <v>,</v>
      </c>
      <c r="Y930" s="14">
        <f t="shared" ref="Y930:Y993" si="202">E930</f>
        <v>1991</v>
      </c>
      <c r="Z930" s="14" t="s">
        <v>72</v>
      </c>
    </row>
    <row r="931" spans="1:26" ht="29" x14ac:dyDescent="0.35">
      <c r="A931" t="s">
        <v>42</v>
      </c>
      <c r="B931" s="13">
        <f>VLOOKUP(Table4[[#This Row],[Crop]],Crop!$A$2:$B$5,2,FALSE)</f>
        <v>11</v>
      </c>
      <c r="C931" t="s">
        <v>16</v>
      </c>
      <c r="D931" s="14">
        <f>VLOOKUP(Table4[[#This Row],[District]],district!$A$2:$B$37,2,FALSE)</f>
        <v>27</v>
      </c>
      <c r="E931">
        <v>1992</v>
      </c>
      <c r="F931">
        <v>23.75</v>
      </c>
      <c r="G931">
        <v>36</v>
      </c>
      <c r="H931">
        <v>17.68</v>
      </c>
      <c r="L931" s="15" t="s">
        <v>68</v>
      </c>
      <c r="M931" s="14" t="s">
        <v>71</v>
      </c>
      <c r="N931" s="14" t="str">
        <f t="shared" si="191"/>
        <v>,</v>
      </c>
      <c r="O931" s="14">
        <f t="shared" si="192"/>
        <v>11</v>
      </c>
      <c r="P931" s="14" t="str">
        <f t="shared" si="193"/>
        <v>,</v>
      </c>
      <c r="Q931" s="14">
        <f t="shared" si="194"/>
        <v>27</v>
      </c>
      <c r="R931" s="14" t="str">
        <f t="shared" si="195"/>
        <v>,</v>
      </c>
      <c r="S931" s="14">
        <f t="shared" si="196"/>
        <v>36</v>
      </c>
      <c r="T931" s="14" t="str">
        <f t="shared" si="197"/>
        <v>,</v>
      </c>
      <c r="U931" s="14">
        <f t="shared" si="198"/>
        <v>23.75</v>
      </c>
      <c r="V931" s="14" t="str">
        <f t="shared" si="199"/>
        <v>,</v>
      </c>
      <c r="W931" s="14">
        <f t="shared" si="200"/>
        <v>17.68</v>
      </c>
      <c r="X931" s="14" t="str">
        <f t="shared" si="201"/>
        <v>,</v>
      </c>
      <c r="Y931" s="14">
        <f t="shared" si="202"/>
        <v>1992</v>
      </c>
      <c r="Z931" s="14" t="s">
        <v>72</v>
      </c>
    </row>
    <row r="932" spans="1:26" ht="29" x14ac:dyDescent="0.35">
      <c r="A932" t="s">
        <v>42</v>
      </c>
      <c r="B932" s="13">
        <f>VLOOKUP(Table4[[#This Row],[Crop]],Crop!$A$2:$B$5,2,FALSE)</f>
        <v>11</v>
      </c>
      <c r="C932" t="s">
        <v>16</v>
      </c>
      <c r="D932" s="14">
        <f>VLOOKUP(Table4[[#This Row],[District]],district!$A$2:$B$37,2,FALSE)</f>
        <v>27</v>
      </c>
      <c r="E932">
        <v>1993</v>
      </c>
      <c r="F932">
        <v>27.29</v>
      </c>
      <c r="G932">
        <v>42</v>
      </c>
      <c r="H932">
        <v>17.41</v>
      </c>
      <c r="L932" s="15" t="s">
        <v>68</v>
      </c>
      <c r="M932" s="14" t="s">
        <v>71</v>
      </c>
      <c r="N932" s="14" t="str">
        <f t="shared" si="191"/>
        <v>,</v>
      </c>
      <c r="O932" s="14">
        <f t="shared" si="192"/>
        <v>11</v>
      </c>
      <c r="P932" s="14" t="str">
        <f t="shared" si="193"/>
        <v>,</v>
      </c>
      <c r="Q932" s="14">
        <f t="shared" si="194"/>
        <v>27</v>
      </c>
      <c r="R932" s="14" t="str">
        <f t="shared" si="195"/>
        <v>,</v>
      </c>
      <c r="S932" s="14">
        <f t="shared" si="196"/>
        <v>42</v>
      </c>
      <c r="T932" s="14" t="str">
        <f t="shared" si="197"/>
        <v>,</v>
      </c>
      <c r="U932" s="14">
        <f t="shared" si="198"/>
        <v>27.29</v>
      </c>
      <c r="V932" s="14" t="str">
        <f t="shared" si="199"/>
        <v>,</v>
      </c>
      <c r="W932" s="14">
        <f t="shared" si="200"/>
        <v>17.41</v>
      </c>
      <c r="X932" s="14" t="str">
        <f t="shared" si="201"/>
        <v>,</v>
      </c>
      <c r="Y932" s="14">
        <f t="shared" si="202"/>
        <v>1993</v>
      </c>
      <c r="Z932" s="14" t="s">
        <v>72</v>
      </c>
    </row>
    <row r="933" spans="1:26" ht="29" x14ac:dyDescent="0.35">
      <c r="A933" t="s">
        <v>42</v>
      </c>
      <c r="B933" s="13">
        <f>VLOOKUP(Table4[[#This Row],[Crop]],Crop!$A$2:$B$5,2,FALSE)</f>
        <v>11</v>
      </c>
      <c r="C933" t="s">
        <v>16</v>
      </c>
      <c r="D933" s="14">
        <f>VLOOKUP(Table4[[#This Row],[District]],district!$A$2:$B$37,2,FALSE)</f>
        <v>27</v>
      </c>
      <c r="E933">
        <v>1994</v>
      </c>
      <c r="F933">
        <v>37.99</v>
      </c>
      <c r="G933">
        <v>57</v>
      </c>
      <c r="H933">
        <v>17.86</v>
      </c>
      <c r="L933" s="15" t="s">
        <v>68</v>
      </c>
      <c r="M933" s="14" t="s">
        <v>71</v>
      </c>
      <c r="N933" s="14" t="str">
        <f t="shared" si="191"/>
        <v>,</v>
      </c>
      <c r="O933" s="14">
        <f t="shared" si="192"/>
        <v>11</v>
      </c>
      <c r="P933" s="14" t="str">
        <f t="shared" si="193"/>
        <v>,</v>
      </c>
      <c r="Q933" s="14">
        <f t="shared" si="194"/>
        <v>27</v>
      </c>
      <c r="R933" s="14" t="str">
        <f t="shared" si="195"/>
        <v>,</v>
      </c>
      <c r="S933" s="14">
        <f t="shared" si="196"/>
        <v>57</v>
      </c>
      <c r="T933" s="14" t="str">
        <f t="shared" si="197"/>
        <v>,</v>
      </c>
      <c r="U933" s="14">
        <f t="shared" si="198"/>
        <v>37.99</v>
      </c>
      <c r="V933" s="14" t="str">
        <f t="shared" si="199"/>
        <v>,</v>
      </c>
      <c r="W933" s="14">
        <f t="shared" si="200"/>
        <v>17.86</v>
      </c>
      <c r="X933" s="14" t="str">
        <f t="shared" si="201"/>
        <v>,</v>
      </c>
      <c r="Y933" s="14">
        <f t="shared" si="202"/>
        <v>1994</v>
      </c>
      <c r="Z933" s="14" t="s">
        <v>72</v>
      </c>
    </row>
    <row r="934" spans="1:26" ht="29" x14ac:dyDescent="0.35">
      <c r="A934" t="s">
        <v>42</v>
      </c>
      <c r="B934" s="13">
        <f>VLOOKUP(Table4[[#This Row],[Crop]],Crop!$A$2:$B$5,2,FALSE)</f>
        <v>11</v>
      </c>
      <c r="C934" t="s">
        <v>16</v>
      </c>
      <c r="D934" s="14">
        <f>VLOOKUP(Table4[[#This Row],[District]],district!$A$2:$B$37,2,FALSE)</f>
        <v>27</v>
      </c>
      <c r="E934">
        <v>1995</v>
      </c>
      <c r="F934">
        <v>43.7</v>
      </c>
      <c r="G934">
        <v>61</v>
      </c>
      <c r="H934">
        <v>19.190000000000001</v>
      </c>
      <c r="L934" s="15" t="s">
        <v>68</v>
      </c>
      <c r="M934" s="14" t="s">
        <v>71</v>
      </c>
      <c r="N934" s="14" t="str">
        <f t="shared" si="191"/>
        <v>,</v>
      </c>
      <c r="O934" s="14">
        <f t="shared" si="192"/>
        <v>11</v>
      </c>
      <c r="P934" s="14" t="str">
        <f t="shared" si="193"/>
        <v>,</v>
      </c>
      <c r="Q934" s="14">
        <f t="shared" si="194"/>
        <v>27</v>
      </c>
      <c r="R934" s="14" t="str">
        <f t="shared" si="195"/>
        <v>,</v>
      </c>
      <c r="S934" s="14">
        <f t="shared" si="196"/>
        <v>61</v>
      </c>
      <c r="T934" s="14" t="str">
        <f t="shared" si="197"/>
        <v>,</v>
      </c>
      <c r="U934" s="14">
        <f t="shared" si="198"/>
        <v>43.7</v>
      </c>
      <c r="V934" s="14" t="str">
        <f t="shared" si="199"/>
        <v>,</v>
      </c>
      <c r="W934" s="14">
        <f t="shared" si="200"/>
        <v>19.190000000000001</v>
      </c>
      <c r="X934" s="14" t="str">
        <f t="shared" si="201"/>
        <v>,</v>
      </c>
      <c r="Y934" s="14">
        <f t="shared" si="202"/>
        <v>1995</v>
      </c>
      <c r="Z934" s="14" t="s">
        <v>72</v>
      </c>
    </row>
    <row r="935" spans="1:26" ht="29" x14ac:dyDescent="0.35">
      <c r="A935" t="s">
        <v>42</v>
      </c>
      <c r="B935" s="13">
        <f>VLOOKUP(Table4[[#This Row],[Crop]],Crop!$A$2:$B$5,2,FALSE)</f>
        <v>11</v>
      </c>
      <c r="C935" t="s">
        <v>16</v>
      </c>
      <c r="D935" s="14">
        <f>VLOOKUP(Table4[[#This Row],[District]],district!$A$2:$B$37,2,FALSE)</f>
        <v>27</v>
      </c>
      <c r="E935">
        <v>1996</v>
      </c>
      <c r="F935">
        <v>39.74</v>
      </c>
      <c r="G935">
        <v>57</v>
      </c>
      <c r="H935">
        <v>18.68</v>
      </c>
      <c r="L935" s="15" t="s">
        <v>68</v>
      </c>
      <c r="M935" s="14" t="s">
        <v>71</v>
      </c>
      <c r="N935" s="14" t="str">
        <f t="shared" si="191"/>
        <v>,</v>
      </c>
      <c r="O935" s="14">
        <f t="shared" si="192"/>
        <v>11</v>
      </c>
      <c r="P935" s="14" t="str">
        <f t="shared" si="193"/>
        <v>,</v>
      </c>
      <c r="Q935" s="14">
        <f t="shared" si="194"/>
        <v>27</v>
      </c>
      <c r="R935" s="14" t="str">
        <f t="shared" si="195"/>
        <v>,</v>
      </c>
      <c r="S935" s="14">
        <f t="shared" si="196"/>
        <v>57</v>
      </c>
      <c r="T935" s="14" t="str">
        <f t="shared" si="197"/>
        <v>,</v>
      </c>
      <c r="U935" s="14">
        <f t="shared" si="198"/>
        <v>39.74</v>
      </c>
      <c r="V935" s="14" t="str">
        <f t="shared" si="199"/>
        <v>,</v>
      </c>
      <c r="W935" s="14">
        <f t="shared" si="200"/>
        <v>18.68</v>
      </c>
      <c r="X935" s="14" t="str">
        <f t="shared" si="201"/>
        <v>,</v>
      </c>
      <c r="Y935" s="14">
        <f t="shared" si="202"/>
        <v>1996</v>
      </c>
      <c r="Z935" s="14" t="s">
        <v>72</v>
      </c>
    </row>
    <row r="936" spans="1:26" ht="29" x14ac:dyDescent="0.35">
      <c r="A936" t="s">
        <v>42</v>
      </c>
      <c r="B936" s="13">
        <f>VLOOKUP(Table4[[#This Row],[Crop]],Crop!$A$2:$B$5,2,FALSE)</f>
        <v>11</v>
      </c>
      <c r="C936" t="s">
        <v>16</v>
      </c>
      <c r="D936" s="14">
        <f>VLOOKUP(Table4[[#This Row],[District]],district!$A$2:$B$37,2,FALSE)</f>
        <v>27</v>
      </c>
      <c r="E936">
        <v>1997</v>
      </c>
      <c r="F936">
        <v>43.64</v>
      </c>
      <c r="G936">
        <v>65</v>
      </c>
      <c r="H936">
        <v>17.989999999999998</v>
      </c>
      <c r="L936" s="15" t="s">
        <v>68</v>
      </c>
      <c r="M936" s="14" t="s">
        <v>71</v>
      </c>
      <c r="N936" s="14" t="str">
        <f t="shared" si="191"/>
        <v>,</v>
      </c>
      <c r="O936" s="14">
        <f t="shared" si="192"/>
        <v>11</v>
      </c>
      <c r="P936" s="14" t="str">
        <f t="shared" si="193"/>
        <v>,</v>
      </c>
      <c r="Q936" s="14">
        <f t="shared" si="194"/>
        <v>27</v>
      </c>
      <c r="R936" s="14" t="str">
        <f t="shared" si="195"/>
        <v>,</v>
      </c>
      <c r="S936" s="14">
        <f t="shared" si="196"/>
        <v>65</v>
      </c>
      <c r="T936" s="14" t="str">
        <f t="shared" si="197"/>
        <v>,</v>
      </c>
      <c r="U936" s="14">
        <f t="shared" si="198"/>
        <v>43.64</v>
      </c>
      <c r="V936" s="14" t="str">
        <f t="shared" si="199"/>
        <v>,</v>
      </c>
      <c r="W936" s="14">
        <f t="shared" si="200"/>
        <v>17.989999999999998</v>
      </c>
      <c r="X936" s="14" t="str">
        <f t="shared" si="201"/>
        <v>,</v>
      </c>
      <c r="Y936" s="14">
        <f t="shared" si="202"/>
        <v>1997</v>
      </c>
      <c r="Z936" s="14" t="s">
        <v>72</v>
      </c>
    </row>
    <row r="937" spans="1:26" ht="29" x14ac:dyDescent="0.35">
      <c r="A937" t="s">
        <v>42</v>
      </c>
      <c r="B937" s="13">
        <f>VLOOKUP(Table4[[#This Row],[Crop]],Crop!$A$2:$B$5,2,FALSE)</f>
        <v>11</v>
      </c>
      <c r="C937" t="s">
        <v>16</v>
      </c>
      <c r="D937" s="14">
        <f>VLOOKUP(Table4[[#This Row],[District]],district!$A$2:$B$37,2,FALSE)</f>
        <v>27</v>
      </c>
      <c r="E937">
        <v>1998</v>
      </c>
      <c r="F937">
        <v>71.09</v>
      </c>
      <c r="G937">
        <v>101</v>
      </c>
      <c r="H937">
        <v>18.86</v>
      </c>
      <c r="L937" s="15" t="s">
        <v>68</v>
      </c>
      <c r="M937" s="14" t="s">
        <v>71</v>
      </c>
      <c r="N937" s="14" t="str">
        <f t="shared" si="191"/>
        <v>,</v>
      </c>
      <c r="O937" s="14">
        <f t="shared" si="192"/>
        <v>11</v>
      </c>
      <c r="P937" s="14" t="str">
        <f t="shared" si="193"/>
        <v>,</v>
      </c>
      <c r="Q937" s="14">
        <f t="shared" si="194"/>
        <v>27</v>
      </c>
      <c r="R937" s="14" t="str">
        <f t="shared" si="195"/>
        <v>,</v>
      </c>
      <c r="S937" s="14">
        <f t="shared" si="196"/>
        <v>101</v>
      </c>
      <c r="T937" s="14" t="str">
        <f t="shared" si="197"/>
        <v>,</v>
      </c>
      <c r="U937" s="14">
        <f t="shared" si="198"/>
        <v>71.09</v>
      </c>
      <c r="V937" s="14" t="str">
        <f t="shared" si="199"/>
        <v>,</v>
      </c>
      <c r="W937" s="14">
        <f t="shared" si="200"/>
        <v>18.86</v>
      </c>
      <c r="X937" s="14" t="str">
        <f t="shared" si="201"/>
        <v>,</v>
      </c>
      <c r="Y937" s="14">
        <f t="shared" si="202"/>
        <v>1998</v>
      </c>
      <c r="Z937" s="14" t="s">
        <v>72</v>
      </c>
    </row>
    <row r="938" spans="1:26" ht="29" x14ac:dyDescent="0.35">
      <c r="A938" t="s">
        <v>42</v>
      </c>
      <c r="B938" s="13">
        <f>VLOOKUP(Table4[[#This Row],[Crop]],Crop!$A$2:$B$5,2,FALSE)</f>
        <v>11</v>
      </c>
      <c r="C938" t="s">
        <v>16</v>
      </c>
      <c r="D938" s="14">
        <f>VLOOKUP(Table4[[#This Row],[District]],district!$A$2:$B$37,2,FALSE)</f>
        <v>27</v>
      </c>
      <c r="E938">
        <v>1999</v>
      </c>
      <c r="F938">
        <v>86.79</v>
      </c>
      <c r="G938">
        <v>114</v>
      </c>
      <c r="H938">
        <v>20.399999999999999</v>
      </c>
      <c r="L938" s="15" t="s">
        <v>68</v>
      </c>
      <c r="M938" s="14" t="s">
        <v>71</v>
      </c>
      <c r="N938" s="14" t="str">
        <f t="shared" si="191"/>
        <v>,</v>
      </c>
      <c r="O938" s="14">
        <f t="shared" si="192"/>
        <v>11</v>
      </c>
      <c r="P938" s="14" t="str">
        <f t="shared" si="193"/>
        <v>,</v>
      </c>
      <c r="Q938" s="14">
        <f t="shared" si="194"/>
        <v>27</v>
      </c>
      <c r="R938" s="14" t="str">
        <f t="shared" si="195"/>
        <v>,</v>
      </c>
      <c r="S938" s="14">
        <f t="shared" si="196"/>
        <v>114</v>
      </c>
      <c r="T938" s="14" t="str">
        <f t="shared" si="197"/>
        <v>,</v>
      </c>
      <c r="U938" s="14">
        <f t="shared" si="198"/>
        <v>86.79</v>
      </c>
      <c r="V938" s="14" t="str">
        <f t="shared" si="199"/>
        <v>,</v>
      </c>
      <c r="W938" s="14">
        <f t="shared" si="200"/>
        <v>20.399999999999999</v>
      </c>
      <c r="X938" s="14" t="str">
        <f t="shared" si="201"/>
        <v>,</v>
      </c>
      <c r="Y938" s="14">
        <f t="shared" si="202"/>
        <v>1999</v>
      </c>
      <c r="Z938" s="14" t="s">
        <v>72</v>
      </c>
    </row>
    <row r="939" spans="1:26" ht="29" x14ac:dyDescent="0.35">
      <c r="A939" t="s">
        <v>42</v>
      </c>
      <c r="B939" s="13">
        <f>VLOOKUP(Table4[[#This Row],[Crop]],Crop!$A$2:$B$5,2,FALSE)</f>
        <v>11</v>
      </c>
      <c r="C939" t="s">
        <v>16</v>
      </c>
      <c r="D939" s="14">
        <f>VLOOKUP(Table4[[#This Row],[District]],district!$A$2:$B$37,2,FALSE)</f>
        <v>27</v>
      </c>
      <c r="E939">
        <v>2000</v>
      </c>
      <c r="F939">
        <v>72.2</v>
      </c>
      <c r="G939">
        <v>110</v>
      </c>
      <c r="H939">
        <v>17.59</v>
      </c>
      <c r="L939" s="15" t="s">
        <v>68</v>
      </c>
      <c r="M939" s="14" t="s">
        <v>71</v>
      </c>
      <c r="N939" s="14" t="str">
        <f t="shared" si="191"/>
        <v>,</v>
      </c>
      <c r="O939" s="14">
        <f t="shared" si="192"/>
        <v>11</v>
      </c>
      <c r="P939" s="14" t="str">
        <f t="shared" si="193"/>
        <v>,</v>
      </c>
      <c r="Q939" s="14">
        <f t="shared" si="194"/>
        <v>27</v>
      </c>
      <c r="R939" s="14" t="str">
        <f t="shared" si="195"/>
        <v>,</v>
      </c>
      <c r="S939" s="14">
        <f t="shared" si="196"/>
        <v>110</v>
      </c>
      <c r="T939" s="14" t="str">
        <f t="shared" si="197"/>
        <v>,</v>
      </c>
      <c r="U939" s="14">
        <f t="shared" si="198"/>
        <v>72.2</v>
      </c>
      <c r="V939" s="14" t="str">
        <f t="shared" si="199"/>
        <v>,</v>
      </c>
      <c r="W939" s="14">
        <f t="shared" si="200"/>
        <v>17.59</v>
      </c>
      <c r="X939" s="14" t="str">
        <f t="shared" si="201"/>
        <v>,</v>
      </c>
      <c r="Y939" s="14">
        <f t="shared" si="202"/>
        <v>2000</v>
      </c>
      <c r="Z939" s="14" t="s">
        <v>72</v>
      </c>
    </row>
    <row r="940" spans="1:26" ht="29" x14ac:dyDescent="0.35">
      <c r="A940" t="s">
        <v>42</v>
      </c>
      <c r="B940" s="13">
        <f>VLOOKUP(Table4[[#This Row],[Crop]],Crop!$A$2:$B$5,2,FALSE)</f>
        <v>11</v>
      </c>
      <c r="C940" t="s">
        <v>16</v>
      </c>
      <c r="D940" s="14">
        <f>VLOOKUP(Table4[[#This Row],[District]],district!$A$2:$B$37,2,FALSE)</f>
        <v>27</v>
      </c>
      <c r="E940">
        <v>2001</v>
      </c>
      <c r="F940">
        <v>61</v>
      </c>
      <c r="G940">
        <v>74</v>
      </c>
      <c r="H940">
        <v>22.22</v>
      </c>
      <c r="L940" s="15" t="s">
        <v>68</v>
      </c>
      <c r="M940" s="14" t="s">
        <v>71</v>
      </c>
      <c r="N940" s="14" t="str">
        <f t="shared" si="191"/>
        <v>,</v>
      </c>
      <c r="O940" s="14">
        <f t="shared" si="192"/>
        <v>11</v>
      </c>
      <c r="P940" s="14" t="str">
        <f t="shared" si="193"/>
        <v>,</v>
      </c>
      <c r="Q940" s="14">
        <f t="shared" si="194"/>
        <v>27</v>
      </c>
      <c r="R940" s="14" t="str">
        <f t="shared" si="195"/>
        <v>,</v>
      </c>
      <c r="S940" s="14">
        <f t="shared" si="196"/>
        <v>74</v>
      </c>
      <c r="T940" s="14" t="str">
        <f t="shared" si="197"/>
        <v>,</v>
      </c>
      <c r="U940" s="14">
        <f t="shared" si="198"/>
        <v>61</v>
      </c>
      <c r="V940" s="14" t="str">
        <f t="shared" si="199"/>
        <v>,</v>
      </c>
      <c r="W940" s="14">
        <f t="shared" si="200"/>
        <v>22.22</v>
      </c>
      <c r="X940" s="14" t="str">
        <f t="shared" si="201"/>
        <v>,</v>
      </c>
      <c r="Y940" s="14">
        <f t="shared" si="202"/>
        <v>2001</v>
      </c>
      <c r="Z940" s="14" t="s">
        <v>72</v>
      </c>
    </row>
    <row r="941" spans="1:26" ht="29" x14ac:dyDescent="0.35">
      <c r="A941" t="s">
        <v>42</v>
      </c>
      <c r="B941" s="13">
        <f>VLOOKUP(Table4[[#This Row],[Crop]],Crop!$A$2:$B$5,2,FALSE)</f>
        <v>11</v>
      </c>
      <c r="C941" t="s">
        <v>16</v>
      </c>
      <c r="D941" s="14">
        <f>VLOOKUP(Table4[[#This Row],[District]],district!$A$2:$B$37,2,FALSE)</f>
        <v>27</v>
      </c>
      <c r="E941">
        <v>2002</v>
      </c>
      <c r="F941">
        <v>96.44</v>
      </c>
      <c r="G941">
        <v>113</v>
      </c>
      <c r="H941">
        <v>22.87</v>
      </c>
      <c r="L941" s="15" t="s">
        <v>68</v>
      </c>
      <c r="M941" s="14" t="s">
        <v>71</v>
      </c>
      <c r="N941" s="14" t="str">
        <f t="shared" si="191"/>
        <v>,</v>
      </c>
      <c r="O941" s="14">
        <f t="shared" si="192"/>
        <v>11</v>
      </c>
      <c r="P941" s="14" t="str">
        <f t="shared" si="193"/>
        <v>,</v>
      </c>
      <c r="Q941" s="14">
        <f t="shared" si="194"/>
        <v>27</v>
      </c>
      <c r="R941" s="14" t="str">
        <f t="shared" si="195"/>
        <v>,</v>
      </c>
      <c r="S941" s="14">
        <f t="shared" si="196"/>
        <v>113</v>
      </c>
      <c r="T941" s="14" t="str">
        <f t="shared" si="197"/>
        <v>,</v>
      </c>
      <c r="U941" s="14">
        <f t="shared" si="198"/>
        <v>96.44</v>
      </c>
      <c r="V941" s="14" t="str">
        <f t="shared" si="199"/>
        <v>,</v>
      </c>
      <c r="W941" s="14">
        <f t="shared" si="200"/>
        <v>22.87</v>
      </c>
      <c r="X941" s="14" t="str">
        <f t="shared" si="201"/>
        <v>,</v>
      </c>
      <c r="Y941" s="14">
        <f t="shared" si="202"/>
        <v>2002</v>
      </c>
      <c r="Z941" s="14" t="s">
        <v>72</v>
      </c>
    </row>
    <row r="942" spans="1:26" ht="29" x14ac:dyDescent="0.35">
      <c r="A942" t="s">
        <v>42</v>
      </c>
      <c r="B942" s="13">
        <f>VLOOKUP(Table4[[#This Row],[Crop]],Crop!$A$2:$B$5,2,FALSE)</f>
        <v>11</v>
      </c>
      <c r="C942" t="s">
        <v>16</v>
      </c>
      <c r="D942" s="14">
        <f>VLOOKUP(Table4[[#This Row],[District]],district!$A$2:$B$37,2,FALSE)</f>
        <v>27</v>
      </c>
      <c r="E942">
        <v>2003</v>
      </c>
      <c r="F942">
        <v>116.05</v>
      </c>
      <c r="G942">
        <v>144</v>
      </c>
      <c r="H942">
        <v>21.59</v>
      </c>
      <c r="L942" s="15" t="s">
        <v>68</v>
      </c>
      <c r="M942" s="14" t="s">
        <v>71</v>
      </c>
      <c r="N942" s="14" t="str">
        <f t="shared" si="191"/>
        <v>,</v>
      </c>
      <c r="O942" s="14">
        <f t="shared" si="192"/>
        <v>11</v>
      </c>
      <c r="P942" s="14" t="str">
        <f t="shared" si="193"/>
        <v>,</v>
      </c>
      <c r="Q942" s="14">
        <f t="shared" si="194"/>
        <v>27</v>
      </c>
      <c r="R942" s="14" t="str">
        <f t="shared" si="195"/>
        <v>,</v>
      </c>
      <c r="S942" s="14">
        <f t="shared" si="196"/>
        <v>144</v>
      </c>
      <c r="T942" s="14" t="str">
        <f t="shared" si="197"/>
        <v>,</v>
      </c>
      <c r="U942" s="14">
        <f t="shared" si="198"/>
        <v>116.05</v>
      </c>
      <c r="V942" s="14" t="str">
        <f t="shared" si="199"/>
        <v>,</v>
      </c>
      <c r="W942" s="14">
        <f t="shared" si="200"/>
        <v>21.59</v>
      </c>
      <c r="X942" s="14" t="str">
        <f t="shared" si="201"/>
        <v>,</v>
      </c>
      <c r="Y942" s="14">
        <f t="shared" si="202"/>
        <v>2003</v>
      </c>
      <c r="Z942" s="14" t="s">
        <v>72</v>
      </c>
    </row>
    <row r="943" spans="1:26" ht="29" x14ac:dyDescent="0.35">
      <c r="A943" t="s">
        <v>42</v>
      </c>
      <c r="B943" s="13">
        <f>VLOOKUP(Table4[[#This Row],[Crop]],Crop!$A$2:$B$5,2,FALSE)</f>
        <v>11</v>
      </c>
      <c r="C943" t="s">
        <v>16</v>
      </c>
      <c r="D943" s="14">
        <f>VLOOKUP(Table4[[#This Row],[District]],district!$A$2:$B$37,2,FALSE)</f>
        <v>27</v>
      </c>
      <c r="E943">
        <v>2004</v>
      </c>
      <c r="F943">
        <v>98.25</v>
      </c>
      <c r="G943">
        <v>141</v>
      </c>
      <c r="H943">
        <v>18.670000000000002</v>
      </c>
      <c r="L943" s="15" t="s">
        <v>68</v>
      </c>
      <c r="M943" s="14" t="s">
        <v>71</v>
      </c>
      <c r="N943" s="14" t="str">
        <f t="shared" si="191"/>
        <v>,</v>
      </c>
      <c r="O943" s="14">
        <f t="shared" si="192"/>
        <v>11</v>
      </c>
      <c r="P943" s="14" t="str">
        <f t="shared" si="193"/>
        <v>,</v>
      </c>
      <c r="Q943" s="14">
        <f t="shared" si="194"/>
        <v>27</v>
      </c>
      <c r="R943" s="14" t="str">
        <f t="shared" si="195"/>
        <v>,</v>
      </c>
      <c r="S943" s="14">
        <f t="shared" si="196"/>
        <v>141</v>
      </c>
      <c r="T943" s="14" t="str">
        <f t="shared" si="197"/>
        <v>,</v>
      </c>
      <c r="U943" s="14">
        <f t="shared" si="198"/>
        <v>98.25</v>
      </c>
      <c r="V943" s="14" t="str">
        <f t="shared" si="199"/>
        <v>,</v>
      </c>
      <c r="W943" s="14">
        <f t="shared" si="200"/>
        <v>18.670000000000002</v>
      </c>
      <c r="X943" s="14" t="str">
        <f t="shared" si="201"/>
        <v>,</v>
      </c>
      <c r="Y943" s="14">
        <f t="shared" si="202"/>
        <v>2004</v>
      </c>
      <c r="Z943" s="14" t="s">
        <v>72</v>
      </c>
    </row>
    <row r="944" spans="1:26" ht="29" x14ac:dyDescent="0.35">
      <c r="A944" t="s">
        <v>42</v>
      </c>
      <c r="B944" s="13">
        <f>VLOOKUP(Table4[[#This Row],[Crop]],Crop!$A$2:$B$5,2,FALSE)</f>
        <v>11</v>
      </c>
      <c r="C944" t="s">
        <v>16</v>
      </c>
      <c r="D944" s="14">
        <f>VLOOKUP(Table4[[#This Row],[District]],district!$A$2:$B$37,2,FALSE)</f>
        <v>27</v>
      </c>
      <c r="E944">
        <v>2005</v>
      </c>
      <c r="F944">
        <v>120.59</v>
      </c>
      <c r="G944">
        <v>144</v>
      </c>
      <c r="H944">
        <v>22.44</v>
      </c>
      <c r="L944" s="15" t="s">
        <v>68</v>
      </c>
      <c r="M944" s="14" t="s">
        <v>71</v>
      </c>
      <c r="N944" s="14" t="str">
        <f t="shared" si="191"/>
        <v>,</v>
      </c>
      <c r="O944" s="14">
        <f t="shared" si="192"/>
        <v>11</v>
      </c>
      <c r="P944" s="14" t="str">
        <f t="shared" si="193"/>
        <v>,</v>
      </c>
      <c r="Q944" s="14">
        <f t="shared" si="194"/>
        <v>27</v>
      </c>
      <c r="R944" s="14" t="str">
        <f t="shared" si="195"/>
        <v>,</v>
      </c>
      <c r="S944" s="14">
        <f t="shared" si="196"/>
        <v>144</v>
      </c>
      <c r="T944" s="14" t="str">
        <f t="shared" si="197"/>
        <v>,</v>
      </c>
      <c r="U944" s="14">
        <f t="shared" si="198"/>
        <v>120.59</v>
      </c>
      <c r="V944" s="14" t="str">
        <f t="shared" si="199"/>
        <v>,</v>
      </c>
      <c r="W944" s="14">
        <f t="shared" si="200"/>
        <v>22.44</v>
      </c>
      <c r="X944" s="14" t="str">
        <f t="shared" si="201"/>
        <v>,</v>
      </c>
      <c r="Y944" s="14">
        <f t="shared" si="202"/>
        <v>2005</v>
      </c>
      <c r="Z944" s="14" t="s">
        <v>72</v>
      </c>
    </row>
    <row r="945" spans="1:26" ht="29" x14ac:dyDescent="0.35">
      <c r="A945" t="s">
        <v>42</v>
      </c>
      <c r="B945" s="13">
        <f>VLOOKUP(Table4[[#This Row],[Crop]],Crop!$A$2:$B$5,2,FALSE)</f>
        <v>11</v>
      </c>
      <c r="C945" t="s">
        <v>16</v>
      </c>
      <c r="D945" s="14">
        <f>VLOOKUP(Table4[[#This Row],[District]],district!$A$2:$B$37,2,FALSE)</f>
        <v>27</v>
      </c>
      <c r="E945">
        <v>2006</v>
      </c>
      <c r="F945">
        <v>121.24</v>
      </c>
      <c r="G945">
        <v>141</v>
      </c>
      <c r="H945">
        <v>23.04</v>
      </c>
      <c r="L945" s="15" t="s">
        <v>68</v>
      </c>
      <c r="M945" s="14" t="s">
        <v>71</v>
      </c>
      <c r="N945" s="14" t="str">
        <f t="shared" si="191"/>
        <v>,</v>
      </c>
      <c r="O945" s="14">
        <f t="shared" si="192"/>
        <v>11</v>
      </c>
      <c r="P945" s="14" t="str">
        <f t="shared" si="193"/>
        <v>,</v>
      </c>
      <c r="Q945" s="14">
        <f t="shared" si="194"/>
        <v>27</v>
      </c>
      <c r="R945" s="14" t="str">
        <f t="shared" si="195"/>
        <v>,</v>
      </c>
      <c r="S945" s="14">
        <f t="shared" si="196"/>
        <v>141</v>
      </c>
      <c r="T945" s="14" t="str">
        <f t="shared" si="197"/>
        <v>,</v>
      </c>
      <c r="U945" s="14">
        <f t="shared" si="198"/>
        <v>121.24</v>
      </c>
      <c r="V945" s="14" t="str">
        <f t="shared" si="199"/>
        <v>,</v>
      </c>
      <c r="W945" s="14">
        <f t="shared" si="200"/>
        <v>23.04</v>
      </c>
      <c r="X945" s="14" t="str">
        <f t="shared" si="201"/>
        <v>,</v>
      </c>
      <c r="Y945" s="14">
        <f t="shared" si="202"/>
        <v>2006</v>
      </c>
      <c r="Z945" s="14" t="s">
        <v>72</v>
      </c>
    </row>
    <row r="946" spans="1:26" ht="29" x14ac:dyDescent="0.35">
      <c r="A946" t="s">
        <v>42</v>
      </c>
      <c r="B946" s="13">
        <f>VLOOKUP(Table4[[#This Row],[Crop]],Crop!$A$2:$B$5,2,FALSE)</f>
        <v>11</v>
      </c>
      <c r="C946" t="s">
        <v>16</v>
      </c>
      <c r="D946" s="14">
        <f>VLOOKUP(Table4[[#This Row],[District]],district!$A$2:$B$37,2,FALSE)</f>
        <v>27</v>
      </c>
      <c r="E946">
        <v>2007</v>
      </c>
      <c r="F946">
        <v>105.32</v>
      </c>
      <c r="G946">
        <v>118</v>
      </c>
      <c r="H946">
        <v>23.91</v>
      </c>
      <c r="L946" s="15" t="s">
        <v>68</v>
      </c>
      <c r="M946" s="14" t="s">
        <v>71</v>
      </c>
      <c r="N946" s="14" t="str">
        <f t="shared" si="191"/>
        <v>,</v>
      </c>
      <c r="O946" s="14">
        <f t="shared" si="192"/>
        <v>11</v>
      </c>
      <c r="P946" s="14" t="str">
        <f t="shared" si="193"/>
        <v>,</v>
      </c>
      <c r="Q946" s="14">
        <f t="shared" si="194"/>
        <v>27</v>
      </c>
      <c r="R946" s="14" t="str">
        <f t="shared" si="195"/>
        <v>,</v>
      </c>
      <c r="S946" s="14">
        <f t="shared" si="196"/>
        <v>118</v>
      </c>
      <c r="T946" s="14" t="str">
        <f t="shared" si="197"/>
        <v>,</v>
      </c>
      <c r="U946" s="14">
        <f t="shared" si="198"/>
        <v>105.32</v>
      </c>
      <c r="V946" s="14" t="str">
        <f t="shared" si="199"/>
        <v>,</v>
      </c>
      <c r="W946" s="14">
        <f t="shared" si="200"/>
        <v>23.91</v>
      </c>
      <c r="X946" s="14" t="str">
        <f t="shared" si="201"/>
        <v>,</v>
      </c>
      <c r="Y946" s="14">
        <f t="shared" si="202"/>
        <v>2007</v>
      </c>
      <c r="Z946" s="14" t="s">
        <v>72</v>
      </c>
    </row>
    <row r="947" spans="1:26" ht="29" x14ac:dyDescent="0.35">
      <c r="A947" t="s">
        <v>42</v>
      </c>
      <c r="B947" s="13">
        <f>VLOOKUP(Table4[[#This Row],[Crop]],Crop!$A$2:$B$5,2,FALSE)</f>
        <v>11</v>
      </c>
      <c r="C947" t="s">
        <v>16</v>
      </c>
      <c r="D947" s="14">
        <f>VLOOKUP(Table4[[#This Row],[District]],district!$A$2:$B$37,2,FALSE)</f>
        <v>27</v>
      </c>
      <c r="E947">
        <v>2008</v>
      </c>
      <c r="F947">
        <v>112.86</v>
      </c>
      <c r="G947">
        <v>134</v>
      </c>
      <c r="H947">
        <v>22.57</v>
      </c>
      <c r="L947" s="15" t="s">
        <v>68</v>
      </c>
      <c r="M947" s="14" t="s">
        <v>71</v>
      </c>
      <c r="N947" s="14" t="str">
        <f t="shared" si="191"/>
        <v>,</v>
      </c>
      <c r="O947" s="14">
        <f t="shared" si="192"/>
        <v>11</v>
      </c>
      <c r="P947" s="14" t="str">
        <f t="shared" si="193"/>
        <v>,</v>
      </c>
      <c r="Q947" s="14">
        <f t="shared" si="194"/>
        <v>27</v>
      </c>
      <c r="R947" s="14" t="str">
        <f t="shared" si="195"/>
        <v>,</v>
      </c>
      <c r="S947" s="14">
        <f t="shared" si="196"/>
        <v>134</v>
      </c>
      <c r="T947" s="14" t="str">
        <f t="shared" si="197"/>
        <v>,</v>
      </c>
      <c r="U947" s="14">
        <f t="shared" si="198"/>
        <v>112.86</v>
      </c>
      <c r="V947" s="14" t="str">
        <f t="shared" si="199"/>
        <v>,</v>
      </c>
      <c r="W947" s="14">
        <f t="shared" si="200"/>
        <v>22.57</v>
      </c>
      <c r="X947" s="14" t="str">
        <f t="shared" si="201"/>
        <v>,</v>
      </c>
      <c r="Y947" s="14">
        <f t="shared" si="202"/>
        <v>2008</v>
      </c>
      <c r="Z947" s="14" t="s">
        <v>72</v>
      </c>
    </row>
    <row r="948" spans="1:26" ht="29" x14ac:dyDescent="0.35">
      <c r="A948" t="s">
        <v>42</v>
      </c>
      <c r="B948" s="13">
        <f>VLOOKUP(Table4[[#This Row],[Crop]],Crop!$A$2:$B$5,2,FALSE)</f>
        <v>11</v>
      </c>
      <c r="C948" t="s">
        <v>16</v>
      </c>
      <c r="D948" s="14">
        <f>VLOOKUP(Table4[[#This Row],[District]],district!$A$2:$B$37,2,FALSE)</f>
        <v>27</v>
      </c>
      <c r="E948">
        <v>2009</v>
      </c>
      <c r="F948">
        <v>121.46</v>
      </c>
      <c r="G948">
        <v>129</v>
      </c>
      <c r="H948">
        <v>25.23</v>
      </c>
      <c r="L948" s="15" t="s">
        <v>68</v>
      </c>
      <c r="M948" s="14" t="s">
        <v>71</v>
      </c>
      <c r="N948" s="14" t="str">
        <f t="shared" si="191"/>
        <v>,</v>
      </c>
      <c r="O948" s="14">
        <f t="shared" si="192"/>
        <v>11</v>
      </c>
      <c r="P948" s="14" t="str">
        <f t="shared" si="193"/>
        <v>,</v>
      </c>
      <c r="Q948" s="14">
        <f t="shared" si="194"/>
        <v>27</v>
      </c>
      <c r="R948" s="14" t="str">
        <f t="shared" si="195"/>
        <v>,</v>
      </c>
      <c r="S948" s="14">
        <f t="shared" si="196"/>
        <v>129</v>
      </c>
      <c r="T948" s="14" t="str">
        <f t="shared" si="197"/>
        <v>,</v>
      </c>
      <c r="U948" s="14">
        <f t="shared" si="198"/>
        <v>121.46</v>
      </c>
      <c r="V948" s="14" t="str">
        <f t="shared" si="199"/>
        <v>,</v>
      </c>
      <c r="W948" s="14">
        <f t="shared" si="200"/>
        <v>25.23</v>
      </c>
      <c r="X948" s="14" t="str">
        <f t="shared" si="201"/>
        <v>,</v>
      </c>
      <c r="Y948" s="14">
        <f t="shared" si="202"/>
        <v>2009</v>
      </c>
      <c r="Z948" s="14" t="s">
        <v>72</v>
      </c>
    </row>
    <row r="949" spans="1:26" ht="29" x14ac:dyDescent="0.35">
      <c r="A949" t="s">
        <v>42</v>
      </c>
      <c r="B949" s="13">
        <f>VLOOKUP(Table4[[#This Row],[Crop]],Crop!$A$2:$B$5,2,FALSE)</f>
        <v>11</v>
      </c>
      <c r="C949" t="s">
        <v>16</v>
      </c>
      <c r="D949" s="14">
        <f>VLOOKUP(Table4[[#This Row],[District]],district!$A$2:$B$37,2,FALSE)</f>
        <v>27</v>
      </c>
      <c r="E949">
        <v>2010</v>
      </c>
      <c r="F949">
        <v>115.52</v>
      </c>
      <c r="G949">
        <v>117</v>
      </c>
      <c r="H949">
        <v>26.45</v>
      </c>
      <c r="L949" s="15" t="s">
        <v>68</v>
      </c>
      <c r="M949" s="14" t="s">
        <v>71</v>
      </c>
      <c r="N949" s="14" t="str">
        <f t="shared" si="191"/>
        <v>,</v>
      </c>
      <c r="O949" s="14">
        <f t="shared" si="192"/>
        <v>11</v>
      </c>
      <c r="P949" s="14" t="str">
        <f t="shared" si="193"/>
        <v>,</v>
      </c>
      <c r="Q949" s="14">
        <f t="shared" si="194"/>
        <v>27</v>
      </c>
      <c r="R949" s="14" t="str">
        <f t="shared" si="195"/>
        <v>,</v>
      </c>
      <c r="S949" s="14">
        <f t="shared" si="196"/>
        <v>117</v>
      </c>
      <c r="T949" s="14" t="str">
        <f t="shared" si="197"/>
        <v>,</v>
      </c>
      <c r="U949" s="14">
        <f t="shared" si="198"/>
        <v>115.52</v>
      </c>
      <c r="V949" s="14" t="str">
        <f t="shared" si="199"/>
        <v>,</v>
      </c>
      <c r="W949" s="14">
        <f t="shared" si="200"/>
        <v>26.45</v>
      </c>
      <c r="X949" s="14" t="str">
        <f t="shared" si="201"/>
        <v>,</v>
      </c>
      <c r="Y949" s="14">
        <f t="shared" si="202"/>
        <v>2010</v>
      </c>
      <c r="Z949" s="14" t="s">
        <v>72</v>
      </c>
    </row>
    <row r="950" spans="1:26" ht="29" x14ac:dyDescent="0.35">
      <c r="A950" t="s">
        <v>42</v>
      </c>
      <c r="B950" s="13">
        <f>VLOOKUP(Table4[[#This Row],[Crop]],Crop!$A$2:$B$5,2,FALSE)</f>
        <v>11</v>
      </c>
      <c r="C950" t="s">
        <v>16</v>
      </c>
      <c r="D950" s="14">
        <f>VLOOKUP(Table4[[#This Row],[District]],district!$A$2:$B$37,2,FALSE)</f>
        <v>27</v>
      </c>
      <c r="E950">
        <v>2011</v>
      </c>
      <c r="F950">
        <v>90.63</v>
      </c>
      <c r="G950">
        <v>100</v>
      </c>
      <c r="H950">
        <v>24.28</v>
      </c>
      <c r="L950" s="15" t="s">
        <v>68</v>
      </c>
      <c r="M950" s="14" t="s">
        <v>71</v>
      </c>
      <c r="N950" s="14" t="str">
        <f t="shared" si="191"/>
        <v>,</v>
      </c>
      <c r="O950" s="14">
        <f t="shared" si="192"/>
        <v>11</v>
      </c>
      <c r="P950" s="14" t="str">
        <f t="shared" si="193"/>
        <v>,</v>
      </c>
      <c r="Q950" s="14">
        <f t="shared" si="194"/>
        <v>27</v>
      </c>
      <c r="R950" s="14" t="str">
        <f t="shared" si="195"/>
        <v>,</v>
      </c>
      <c r="S950" s="14">
        <f t="shared" si="196"/>
        <v>100</v>
      </c>
      <c r="T950" s="14" t="str">
        <f t="shared" si="197"/>
        <v>,</v>
      </c>
      <c r="U950" s="14">
        <f t="shared" si="198"/>
        <v>90.63</v>
      </c>
      <c r="V950" s="14" t="str">
        <f t="shared" si="199"/>
        <v>,</v>
      </c>
      <c r="W950" s="14">
        <f t="shared" si="200"/>
        <v>24.28</v>
      </c>
      <c r="X950" s="14" t="str">
        <f t="shared" si="201"/>
        <v>,</v>
      </c>
      <c r="Y950" s="14">
        <f t="shared" si="202"/>
        <v>2011</v>
      </c>
      <c r="Z950" s="14" t="s">
        <v>72</v>
      </c>
    </row>
    <row r="951" spans="1:26" ht="29" x14ac:dyDescent="0.35">
      <c r="A951" t="s">
        <v>42</v>
      </c>
      <c r="B951" s="13">
        <f>VLOOKUP(Table4[[#This Row],[Crop]],Crop!$A$2:$B$5,2,FALSE)</f>
        <v>11</v>
      </c>
      <c r="C951" t="s">
        <v>16</v>
      </c>
      <c r="D951" s="14">
        <f>VLOOKUP(Table4[[#This Row],[District]],district!$A$2:$B$37,2,FALSE)</f>
        <v>27</v>
      </c>
      <c r="E951">
        <v>2012</v>
      </c>
      <c r="F951">
        <v>116.62</v>
      </c>
      <c r="G951">
        <v>112</v>
      </c>
      <c r="H951">
        <v>27.9</v>
      </c>
      <c r="L951" s="15" t="s">
        <v>68</v>
      </c>
      <c r="M951" s="14" t="s">
        <v>71</v>
      </c>
      <c r="N951" s="14" t="str">
        <f t="shared" si="191"/>
        <v>,</v>
      </c>
      <c r="O951" s="14">
        <f t="shared" si="192"/>
        <v>11</v>
      </c>
      <c r="P951" s="14" t="str">
        <f t="shared" si="193"/>
        <v>,</v>
      </c>
      <c r="Q951" s="14">
        <f t="shared" si="194"/>
        <v>27</v>
      </c>
      <c r="R951" s="14" t="str">
        <f t="shared" si="195"/>
        <v>,</v>
      </c>
      <c r="S951" s="14">
        <f t="shared" si="196"/>
        <v>112</v>
      </c>
      <c r="T951" s="14" t="str">
        <f t="shared" si="197"/>
        <v>,</v>
      </c>
      <c r="U951" s="14">
        <f t="shared" si="198"/>
        <v>116.62</v>
      </c>
      <c r="V951" s="14" t="str">
        <f t="shared" si="199"/>
        <v>,</v>
      </c>
      <c r="W951" s="14">
        <f t="shared" si="200"/>
        <v>27.9</v>
      </c>
      <c r="X951" s="14" t="str">
        <f t="shared" si="201"/>
        <v>,</v>
      </c>
      <c r="Y951" s="14">
        <f t="shared" si="202"/>
        <v>2012</v>
      </c>
      <c r="Z951" s="14" t="s">
        <v>72</v>
      </c>
    </row>
    <row r="952" spans="1:26" ht="29" x14ac:dyDescent="0.35">
      <c r="A952" t="s">
        <v>42</v>
      </c>
      <c r="B952" s="13">
        <f>VLOOKUP(Table4[[#This Row],[Crop]],Crop!$A$2:$B$5,2,FALSE)</f>
        <v>11</v>
      </c>
      <c r="C952" t="s">
        <v>16</v>
      </c>
      <c r="D952" s="14">
        <f>VLOOKUP(Table4[[#This Row],[District]],district!$A$2:$B$37,2,FALSE)</f>
        <v>27</v>
      </c>
      <c r="E952">
        <v>2013</v>
      </c>
      <c r="F952">
        <v>110.92</v>
      </c>
      <c r="G952">
        <v>116</v>
      </c>
      <c r="H952">
        <v>25.62</v>
      </c>
      <c r="L952" s="15" t="s">
        <v>68</v>
      </c>
      <c r="M952" s="14" t="s">
        <v>71</v>
      </c>
      <c r="N952" s="14" t="str">
        <f t="shared" si="191"/>
        <v>,</v>
      </c>
      <c r="O952" s="14">
        <f t="shared" si="192"/>
        <v>11</v>
      </c>
      <c r="P952" s="14" t="str">
        <f t="shared" si="193"/>
        <v>,</v>
      </c>
      <c r="Q952" s="14">
        <f t="shared" si="194"/>
        <v>27</v>
      </c>
      <c r="R952" s="14" t="str">
        <f t="shared" si="195"/>
        <v>,</v>
      </c>
      <c r="S952" s="14">
        <f t="shared" si="196"/>
        <v>116</v>
      </c>
      <c r="T952" s="14" t="str">
        <f t="shared" si="197"/>
        <v>,</v>
      </c>
      <c r="U952" s="14">
        <f t="shared" si="198"/>
        <v>110.92</v>
      </c>
      <c r="V952" s="14" t="str">
        <f t="shared" si="199"/>
        <v>,</v>
      </c>
      <c r="W952" s="14">
        <f t="shared" si="200"/>
        <v>25.62</v>
      </c>
      <c r="X952" s="14" t="str">
        <f t="shared" si="201"/>
        <v>,</v>
      </c>
      <c r="Y952" s="14">
        <f t="shared" si="202"/>
        <v>2013</v>
      </c>
      <c r="Z952" s="14" t="s">
        <v>72</v>
      </c>
    </row>
    <row r="953" spans="1:26" ht="29" x14ac:dyDescent="0.35">
      <c r="A953" t="s">
        <v>42</v>
      </c>
      <c r="B953" s="13">
        <f>VLOOKUP(Table4[[#This Row],[Crop]],Crop!$A$2:$B$5,2,FALSE)</f>
        <v>11</v>
      </c>
      <c r="C953" t="s">
        <v>16</v>
      </c>
      <c r="D953" s="14">
        <f>VLOOKUP(Table4[[#This Row],[District]],district!$A$2:$B$37,2,FALSE)</f>
        <v>27</v>
      </c>
      <c r="E953">
        <v>2014</v>
      </c>
      <c r="F953">
        <v>128.46</v>
      </c>
      <c r="G953">
        <v>134</v>
      </c>
      <c r="H953">
        <v>25.68</v>
      </c>
      <c r="L953" s="15" t="s">
        <v>68</v>
      </c>
      <c r="M953" s="14" t="s">
        <v>71</v>
      </c>
      <c r="N953" s="14" t="str">
        <f t="shared" si="191"/>
        <v>,</v>
      </c>
      <c r="O953" s="14">
        <f t="shared" si="192"/>
        <v>11</v>
      </c>
      <c r="P953" s="14" t="str">
        <f t="shared" si="193"/>
        <v>,</v>
      </c>
      <c r="Q953" s="14">
        <f t="shared" si="194"/>
        <v>27</v>
      </c>
      <c r="R953" s="14" t="str">
        <f t="shared" si="195"/>
        <v>,</v>
      </c>
      <c r="S953" s="14">
        <f t="shared" si="196"/>
        <v>134</v>
      </c>
      <c r="T953" s="14" t="str">
        <f t="shared" si="197"/>
        <v>,</v>
      </c>
      <c r="U953" s="14">
        <f t="shared" si="198"/>
        <v>128.46</v>
      </c>
      <c r="V953" s="14" t="str">
        <f t="shared" si="199"/>
        <v>,</v>
      </c>
      <c r="W953" s="14">
        <f t="shared" si="200"/>
        <v>25.68</v>
      </c>
      <c r="X953" s="14" t="str">
        <f t="shared" si="201"/>
        <v>,</v>
      </c>
      <c r="Y953" s="14">
        <f t="shared" si="202"/>
        <v>2014</v>
      </c>
      <c r="Z953" s="14" t="s">
        <v>72</v>
      </c>
    </row>
    <row r="954" spans="1:26" ht="29" x14ac:dyDescent="0.35">
      <c r="A954" t="s">
        <v>42</v>
      </c>
      <c r="B954" s="13">
        <f>VLOOKUP(Table4[[#This Row],[Crop]],Crop!$A$2:$B$5,2,FALSE)</f>
        <v>11</v>
      </c>
      <c r="C954" t="s">
        <v>16</v>
      </c>
      <c r="D954" s="14">
        <f>VLOOKUP(Table4[[#This Row],[District]],district!$A$2:$B$37,2,FALSE)</f>
        <v>27</v>
      </c>
      <c r="E954">
        <v>2015</v>
      </c>
      <c r="F954">
        <v>123.83</v>
      </c>
      <c r="G954">
        <v>137</v>
      </c>
      <c r="H954">
        <v>24.22</v>
      </c>
      <c r="L954" s="15" t="s">
        <v>68</v>
      </c>
      <c r="M954" s="14" t="s">
        <v>71</v>
      </c>
      <c r="N954" s="14" t="str">
        <f t="shared" si="191"/>
        <v>,</v>
      </c>
      <c r="O954" s="14">
        <f t="shared" si="192"/>
        <v>11</v>
      </c>
      <c r="P954" s="14" t="str">
        <f t="shared" si="193"/>
        <v>,</v>
      </c>
      <c r="Q954" s="14">
        <f t="shared" si="194"/>
        <v>27</v>
      </c>
      <c r="R954" s="14" t="str">
        <f t="shared" si="195"/>
        <v>,</v>
      </c>
      <c r="S954" s="14">
        <f t="shared" si="196"/>
        <v>137</v>
      </c>
      <c r="T954" s="14" t="str">
        <f t="shared" si="197"/>
        <v>,</v>
      </c>
      <c r="U954" s="14">
        <f t="shared" si="198"/>
        <v>123.83</v>
      </c>
      <c r="V954" s="14" t="str">
        <f t="shared" si="199"/>
        <v>,</v>
      </c>
      <c r="W954" s="14">
        <f t="shared" si="200"/>
        <v>24.22</v>
      </c>
      <c r="X954" s="14" t="str">
        <f t="shared" si="201"/>
        <v>,</v>
      </c>
      <c r="Y954" s="14">
        <f t="shared" si="202"/>
        <v>2015</v>
      </c>
      <c r="Z954" s="14" t="s">
        <v>72</v>
      </c>
    </row>
    <row r="955" spans="1:26" ht="29" x14ac:dyDescent="0.35">
      <c r="A955" t="s">
        <v>42</v>
      </c>
      <c r="B955" s="13">
        <f>VLOOKUP(Table4[[#This Row],[Crop]],Crop!$A$2:$B$5,2,FALSE)</f>
        <v>11</v>
      </c>
      <c r="C955" t="s">
        <v>16</v>
      </c>
      <c r="D955" s="14">
        <f>VLOOKUP(Table4[[#This Row],[District]],district!$A$2:$B$37,2,FALSE)</f>
        <v>27</v>
      </c>
      <c r="E955">
        <v>2016</v>
      </c>
      <c r="F955">
        <v>116.57</v>
      </c>
      <c r="G955">
        <v>132</v>
      </c>
      <c r="H955">
        <v>23.66</v>
      </c>
      <c r="L955" s="15" t="s">
        <v>68</v>
      </c>
      <c r="M955" s="14" t="s">
        <v>71</v>
      </c>
      <c r="N955" s="14" t="str">
        <f t="shared" si="191"/>
        <v>,</v>
      </c>
      <c r="O955" s="14">
        <f t="shared" si="192"/>
        <v>11</v>
      </c>
      <c r="P955" s="14" t="str">
        <f t="shared" si="193"/>
        <v>,</v>
      </c>
      <c r="Q955" s="14">
        <f t="shared" si="194"/>
        <v>27</v>
      </c>
      <c r="R955" s="14" t="str">
        <f t="shared" si="195"/>
        <v>,</v>
      </c>
      <c r="S955" s="14">
        <f t="shared" si="196"/>
        <v>132</v>
      </c>
      <c r="T955" s="14" t="str">
        <f t="shared" si="197"/>
        <v>,</v>
      </c>
      <c r="U955" s="14">
        <f t="shared" si="198"/>
        <v>116.57</v>
      </c>
      <c r="V955" s="14" t="str">
        <f t="shared" si="199"/>
        <v>,</v>
      </c>
      <c r="W955" s="14">
        <f t="shared" si="200"/>
        <v>23.66</v>
      </c>
      <c r="X955" s="14" t="str">
        <f t="shared" si="201"/>
        <v>,</v>
      </c>
      <c r="Y955" s="14">
        <f t="shared" si="202"/>
        <v>2016</v>
      </c>
      <c r="Z955" s="14" t="s">
        <v>72</v>
      </c>
    </row>
    <row r="956" spans="1:26" ht="29" x14ac:dyDescent="0.35">
      <c r="A956" t="s">
        <v>42</v>
      </c>
      <c r="B956" s="13">
        <f>VLOOKUP(Table4[[#This Row],[Crop]],Crop!$A$2:$B$5,2,FALSE)</f>
        <v>11</v>
      </c>
      <c r="C956" t="s">
        <v>16</v>
      </c>
      <c r="D956" s="14">
        <f>VLOOKUP(Table4[[#This Row],[District]],district!$A$2:$B$37,2,FALSE)</f>
        <v>27</v>
      </c>
      <c r="E956">
        <v>2017</v>
      </c>
      <c r="F956">
        <v>129.16999999999999</v>
      </c>
      <c r="G956">
        <v>146</v>
      </c>
      <c r="H956">
        <v>23.7</v>
      </c>
      <c r="L956" s="15" t="s">
        <v>68</v>
      </c>
      <c r="M956" s="14" t="s">
        <v>71</v>
      </c>
      <c r="N956" s="14" t="str">
        <f t="shared" si="191"/>
        <v>,</v>
      </c>
      <c r="O956" s="14">
        <f t="shared" si="192"/>
        <v>11</v>
      </c>
      <c r="P956" s="14" t="str">
        <f t="shared" si="193"/>
        <v>,</v>
      </c>
      <c r="Q956" s="14">
        <f t="shared" si="194"/>
        <v>27</v>
      </c>
      <c r="R956" s="14" t="str">
        <f t="shared" si="195"/>
        <v>,</v>
      </c>
      <c r="S956" s="14">
        <f t="shared" si="196"/>
        <v>146</v>
      </c>
      <c r="T956" s="14" t="str">
        <f t="shared" si="197"/>
        <v>,</v>
      </c>
      <c r="U956" s="14">
        <f t="shared" si="198"/>
        <v>129.16999999999999</v>
      </c>
      <c r="V956" s="14" t="str">
        <f t="shared" si="199"/>
        <v>,</v>
      </c>
      <c r="W956" s="14">
        <f t="shared" si="200"/>
        <v>23.7</v>
      </c>
      <c r="X956" s="14" t="str">
        <f t="shared" si="201"/>
        <v>,</v>
      </c>
      <c r="Y956" s="14">
        <f t="shared" si="202"/>
        <v>2017</v>
      </c>
      <c r="Z956" s="14" t="s">
        <v>72</v>
      </c>
    </row>
    <row r="957" spans="1:26" ht="29" x14ac:dyDescent="0.35">
      <c r="A957" t="s">
        <v>42</v>
      </c>
      <c r="B957" s="13">
        <f>VLOOKUP(Table4[[#This Row],[Crop]],Crop!$A$2:$B$5,2,FALSE)</f>
        <v>11</v>
      </c>
      <c r="C957" t="s">
        <v>16</v>
      </c>
      <c r="D957" s="14">
        <f>VLOOKUP(Table4[[#This Row],[District]],district!$A$2:$B$37,2,FALSE)</f>
        <v>27</v>
      </c>
      <c r="E957">
        <v>2018</v>
      </c>
      <c r="F957">
        <v>164.52</v>
      </c>
      <c r="G957">
        <v>178</v>
      </c>
      <c r="H957">
        <v>24.76</v>
      </c>
      <c r="L957" s="15" t="s">
        <v>68</v>
      </c>
      <c r="M957" s="14" t="s">
        <v>71</v>
      </c>
      <c r="N957" s="14" t="str">
        <f t="shared" si="191"/>
        <v>,</v>
      </c>
      <c r="O957" s="14">
        <f t="shared" si="192"/>
        <v>11</v>
      </c>
      <c r="P957" s="14" t="str">
        <f t="shared" si="193"/>
        <v>,</v>
      </c>
      <c r="Q957" s="14">
        <f t="shared" si="194"/>
        <v>27</v>
      </c>
      <c r="R957" s="14" t="str">
        <f t="shared" si="195"/>
        <v>,</v>
      </c>
      <c r="S957" s="14">
        <f t="shared" si="196"/>
        <v>178</v>
      </c>
      <c r="T957" s="14" t="str">
        <f t="shared" si="197"/>
        <v>,</v>
      </c>
      <c r="U957" s="14">
        <f t="shared" si="198"/>
        <v>164.52</v>
      </c>
      <c r="V957" s="14" t="str">
        <f t="shared" si="199"/>
        <v>,</v>
      </c>
      <c r="W957" s="14">
        <f t="shared" si="200"/>
        <v>24.76</v>
      </c>
      <c r="X957" s="14" t="str">
        <f t="shared" si="201"/>
        <v>,</v>
      </c>
      <c r="Y957" s="14">
        <f t="shared" si="202"/>
        <v>2018</v>
      </c>
      <c r="Z957" s="14" t="s">
        <v>72</v>
      </c>
    </row>
    <row r="958" spans="1:26" ht="29" x14ac:dyDescent="0.35">
      <c r="A958" t="s">
        <v>42</v>
      </c>
      <c r="B958" s="13">
        <f>VLOOKUP(Table4[[#This Row],[Crop]],Crop!$A$2:$B$5,2,FALSE)</f>
        <v>11</v>
      </c>
      <c r="C958" t="s">
        <v>16</v>
      </c>
      <c r="D958" s="14">
        <f>VLOOKUP(Table4[[#This Row],[District]],district!$A$2:$B$37,2,FALSE)</f>
        <v>27</v>
      </c>
      <c r="E958">
        <v>2019</v>
      </c>
      <c r="F958">
        <v>176.07</v>
      </c>
      <c r="G958">
        <v>210</v>
      </c>
      <c r="H958">
        <v>22.46</v>
      </c>
      <c r="L958" s="15" t="s">
        <v>68</v>
      </c>
      <c r="M958" s="14" t="s">
        <v>71</v>
      </c>
      <c r="N958" s="14" t="str">
        <f t="shared" si="191"/>
        <v>,</v>
      </c>
      <c r="O958" s="14">
        <f t="shared" si="192"/>
        <v>11</v>
      </c>
      <c r="P958" s="14" t="str">
        <f t="shared" si="193"/>
        <v>,</v>
      </c>
      <c r="Q958" s="14">
        <f t="shared" si="194"/>
        <v>27</v>
      </c>
      <c r="R958" s="14" t="str">
        <f t="shared" si="195"/>
        <v>,</v>
      </c>
      <c r="S958" s="14">
        <f t="shared" si="196"/>
        <v>210</v>
      </c>
      <c r="T958" s="14" t="str">
        <f t="shared" si="197"/>
        <v>,</v>
      </c>
      <c r="U958" s="14">
        <f t="shared" si="198"/>
        <v>176.07</v>
      </c>
      <c r="V958" s="14" t="str">
        <f t="shared" si="199"/>
        <v>,</v>
      </c>
      <c r="W958" s="14">
        <f t="shared" si="200"/>
        <v>22.46</v>
      </c>
      <c r="X958" s="14" t="str">
        <f t="shared" si="201"/>
        <v>,</v>
      </c>
      <c r="Y958" s="14">
        <f t="shared" si="202"/>
        <v>2019</v>
      </c>
      <c r="Z958" s="14" t="s">
        <v>72</v>
      </c>
    </row>
    <row r="959" spans="1:26" ht="29" x14ac:dyDescent="0.35">
      <c r="A959" t="s">
        <v>42</v>
      </c>
      <c r="B959" s="13">
        <f>VLOOKUP(Table4[[#This Row],[Crop]],Crop!$A$2:$B$5,2,FALSE)</f>
        <v>11</v>
      </c>
      <c r="C959" t="s">
        <v>16</v>
      </c>
      <c r="D959" s="14">
        <f>VLOOKUP(Table4[[#This Row],[District]],district!$A$2:$B$37,2,FALSE)</f>
        <v>27</v>
      </c>
      <c r="E959">
        <v>2020</v>
      </c>
      <c r="F959">
        <v>208.8</v>
      </c>
      <c r="G959">
        <v>218</v>
      </c>
      <c r="H959">
        <v>23.94</v>
      </c>
      <c r="L959" s="15" t="s">
        <v>68</v>
      </c>
      <c r="M959" s="14" t="s">
        <v>71</v>
      </c>
      <c r="N959" s="14" t="str">
        <f t="shared" ref="N959:N1022" si="203">N958</f>
        <v>,</v>
      </c>
      <c r="O959" s="14">
        <f t="shared" si="192"/>
        <v>11</v>
      </c>
      <c r="P959" s="14" t="str">
        <f t="shared" si="193"/>
        <v>,</v>
      </c>
      <c r="Q959" s="14">
        <f t="shared" si="194"/>
        <v>27</v>
      </c>
      <c r="R959" s="14" t="str">
        <f t="shared" si="195"/>
        <v>,</v>
      </c>
      <c r="S959" s="14">
        <f t="shared" si="196"/>
        <v>218</v>
      </c>
      <c r="T959" s="14" t="str">
        <f t="shared" si="197"/>
        <v>,</v>
      </c>
      <c r="U959" s="14">
        <f t="shared" si="198"/>
        <v>208.8</v>
      </c>
      <c r="V959" s="14" t="str">
        <f t="shared" si="199"/>
        <v>,</v>
      </c>
      <c r="W959" s="14">
        <f t="shared" si="200"/>
        <v>23.94</v>
      </c>
      <c r="X959" s="14" t="str">
        <f t="shared" si="201"/>
        <v>,</v>
      </c>
      <c r="Y959" s="14">
        <f t="shared" si="202"/>
        <v>2020</v>
      </c>
      <c r="Z959" s="14" t="s">
        <v>72</v>
      </c>
    </row>
    <row r="960" spans="1:26" ht="29" x14ac:dyDescent="0.35">
      <c r="A960" t="s">
        <v>42</v>
      </c>
      <c r="B960" s="13">
        <f>VLOOKUP(Table4[[#This Row],[Crop]],Crop!$A$2:$B$5,2,FALSE)</f>
        <v>11</v>
      </c>
      <c r="C960" t="s">
        <v>16</v>
      </c>
      <c r="D960" s="14">
        <f>VLOOKUP(Table4[[#This Row],[District]],district!$A$2:$B$37,2,FALSE)</f>
        <v>27</v>
      </c>
      <c r="E960">
        <v>2021</v>
      </c>
      <c r="F960">
        <v>256.63</v>
      </c>
      <c r="G960">
        <v>260</v>
      </c>
      <c r="H960">
        <v>24.68</v>
      </c>
      <c r="K960" s="2"/>
      <c r="L960" s="15" t="s">
        <v>68</v>
      </c>
      <c r="M960" s="14" t="s">
        <v>71</v>
      </c>
      <c r="N960" s="14" t="str">
        <f t="shared" si="203"/>
        <v>,</v>
      </c>
      <c r="O960" s="14">
        <f t="shared" si="192"/>
        <v>11</v>
      </c>
      <c r="P960" s="14" t="str">
        <f t="shared" si="193"/>
        <v>,</v>
      </c>
      <c r="Q960" s="14">
        <f t="shared" si="194"/>
        <v>27</v>
      </c>
      <c r="R960" s="14" t="str">
        <f t="shared" si="195"/>
        <v>,</v>
      </c>
      <c r="S960" s="14">
        <f t="shared" si="196"/>
        <v>260</v>
      </c>
      <c r="T960" s="14" t="str">
        <f t="shared" si="197"/>
        <v>,</v>
      </c>
      <c r="U960" s="14">
        <f t="shared" si="198"/>
        <v>256.63</v>
      </c>
      <c r="V960" s="14" t="str">
        <f t="shared" si="199"/>
        <v>,</v>
      </c>
      <c r="W960" s="14">
        <f t="shared" si="200"/>
        <v>24.68</v>
      </c>
      <c r="X960" s="14" t="str">
        <f t="shared" si="201"/>
        <v>,</v>
      </c>
      <c r="Y960" s="14">
        <f t="shared" si="202"/>
        <v>2021</v>
      </c>
      <c r="Z960" s="14" t="s">
        <v>72</v>
      </c>
    </row>
    <row r="961" spans="1:26" ht="29" hidden="1" x14ac:dyDescent="0.35">
      <c r="A961" t="s">
        <v>42</v>
      </c>
      <c r="B961" s="13">
        <f>VLOOKUP(Table4[[#This Row],[Crop]],Crop!$A$2:$B$5,2,FALSE)</f>
        <v>11</v>
      </c>
      <c r="C961" t="s">
        <v>18</v>
      </c>
      <c r="D961" s="14">
        <f>VLOOKUP(Table4[[#This Row],[District]],district!$A$2:$B$37,2,FALSE)</f>
        <v>19</v>
      </c>
      <c r="E961">
        <v>1990</v>
      </c>
      <c r="L961" s="15" t="s">
        <v>68</v>
      </c>
      <c r="M961" s="14" t="s">
        <v>71</v>
      </c>
      <c r="N961" s="14" t="str">
        <f t="shared" si="203"/>
        <v>,</v>
      </c>
      <c r="O961" s="14">
        <f t="shared" si="192"/>
        <v>11</v>
      </c>
      <c r="P961" s="14" t="str">
        <f t="shared" si="193"/>
        <v>,</v>
      </c>
      <c r="Q961" s="14">
        <f t="shared" si="194"/>
        <v>19</v>
      </c>
      <c r="R961" s="14" t="str">
        <f t="shared" si="195"/>
        <v>,</v>
      </c>
      <c r="S961" s="14">
        <f t="shared" si="196"/>
        <v>0</v>
      </c>
      <c r="T961" s="14" t="str">
        <f t="shared" si="197"/>
        <v>,</v>
      </c>
      <c r="U961" s="14">
        <f t="shared" si="198"/>
        <v>0</v>
      </c>
      <c r="V961" s="14" t="str">
        <f t="shared" si="199"/>
        <v>,</v>
      </c>
      <c r="W961" s="14">
        <f t="shared" si="200"/>
        <v>0</v>
      </c>
      <c r="X961" s="14" t="str">
        <f t="shared" si="201"/>
        <v>,</v>
      </c>
      <c r="Y961" s="14">
        <f t="shared" si="202"/>
        <v>1990</v>
      </c>
      <c r="Z961" s="14" t="s">
        <v>72</v>
      </c>
    </row>
    <row r="962" spans="1:26" ht="29" x14ac:dyDescent="0.35">
      <c r="A962" t="s">
        <v>42</v>
      </c>
      <c r="B962" s="13">
        <f>VLOOKUP(Table4[[#This Row],[Crop]],Crop!$A$2:$B$5,2,FALSE)</f>
        <v>11</v>
      </c>
      <c r="C962" t="s">
        <v>18</v>
      </c>
      <c r="D962" s="14">
        <f>VLOOKUP(Table4[[#This Row],[District]],district!$A$2:$B$37,2,FALSE)</f>
        <v>19</v>
      </c>
      <c r="E962">
        <v>1991</v>
      </c>
      <c r="F962">
        <v>2.21</v>
      </c>
      <c r="G962">
        <v>4</v>
      </c>
      <c r="H962">
        <v>14.8</v>
      </c>
      <c r="L962" s="15" t="s">
        <v>68</v>
      </c>
      <c r="M962" s="14" t="s">
        <v>71</v>
      </c>
      <c r="N962" s="14" t="str">
        <f t="shared" si="203"/>
        <v>,</v>
      </c>
      <c r="O962" s="14">
        <f t="shared" si="192"/>
        <v>11</v>
      </c>
      <c r="P962" s="14" t="str">
        <f t="shared" si="193"/>
        <v>,</v>
      </c>
      <c r="Q962" s="14">
        <f t="shared" si="194"/>
        <v>19</v>
      </c>
      <c r="R962" s="14" t="str">
        <f t="shared" si="195"/>
        <v>,</v>
      </c>
      <c r="S962" s="14">
        <f t="shared" si="196"/>
        <v>4</v>
      </c>
      <c r="T962" s="14" t="str">
        <f t="shared" si="197"/>
        <v>,</v>
      </c>
      <c r="U962" s="14">
        <f t="shared" si="198"/>
        <v>2.21</v>
      </c>
      <c r="V962" s="14" t="str">
        <f t="shared" si="199"/>
        <v>,</v>
      </c>
      <c r="W962" s="14">
        <f t="shared" si="200"/>
        <v>14.8</v>
      </c>
      <c r="X962" s="14" t="str">
        <f t="shared" si="201"/>
        <v>,</v>
      </c>
      <c r="Y962" s="14">
        <f t="shared" si="202"/>
        <v>1991</v>
      </c>
      <c r="Z962" s="14" t="s">
        <v>72</v>
      </c>
    </row>
    <row r="963" spans="1:26" ht="29" x14ac:dyDescent="0.35">
      <c r="A963" t="s">
        <v>42</v>
      </c>
      <c r="B963" s="13">
        <f>VLOOKUP(Table4[[#This Row],[Crop]],Crop!$A$2:$B$5,2,FALSE)</f>
        <v>11</v>
      </c>
      <c r="C963" t="s">
        <v>18</v>
      </c>
      <c r="D963" s="14">
        <f>VLOOKUP(Table4[[#This Row],[District]],district!$A$2:$B$37,2,FALSE)</f>
        <v>19</v>
      </c>
      <c r="E963">
        <v>1992</v>
      </c>
      <c r="F963">
        <v>2.06</v>
      </c>
      <c r="G963">
        <v>4</v>
      </c>
      <c r="H963">
        <v>13.8</v>
      </c>
      <c r="L963" s="15" t="s">
        <v>68</v>
      </c>
      <c r="M963" s="14" t="s">
        <v>71</v>
      </c>
      <c r="N963" s="14" t="str">
        <f t="shared" si="203"/>
        <v>,</v>
      </c>
      <c r="O963" s="14">
        <f t="shared" si="192"/>
        <v>11</v>
      </c>
      <c r="P963" s="14" t="str">
        <f t="shared" si="193"/>
        <v>,</v>
      </c>
      <c r="Q963" s="14">
        <f t="shared" si="194"/>
        <v>19</v>
      </c>
      <c r="R963" s="14" t="str">
        <f t="shared" si="195"/>
        <v>,</v>
      </c>
      <c r="S963" s="14">
        <f t="shared" si="196"/>
        <v>4</v>
      </c>
      <c r="T963" s="14" t="str">
        <f t="shared" si="197"/>
        <v>,</v>
      </c>
      <c r="U963" s="14">
        <f t="shared" si="198"/>
        <v>2.06</v>
      </c>
      <c r="V963" s="14" t="str">
        <f t="shared" si="199"/>
        <v>,</v>
      </c>
      <c r="W963" s="14">
        <f t="shared" si="200"/>
        <v>13.8</v>
      </c>
      <c r="X963" s="14" t="str">
        <f t="shared" si="201"/>
        <v>,</v>
      </c>
      <c r="Y963" s="14">
        <f t="shared" si="202"/>
        <v>1992</v>
      </c>
      <c r="Z963" s="14" t="s">
        <v>72</v>
      </c>
    </row>
    <row r="964" spans="1:26" ht="29" x14ac:dyDescent="0.35">
      <c r="A964" t="s">
        <v>42</v>
      </c>
      <c r="B964" s="13">
        <f>VLOOKUP(Table4[[#This Row],[Crop]],Crop!$A$2:$B$5,2,FALSE)</f>
        <v>11</v>
      </c>
      <c r="C964" t="s">
        <v>18</v>
      </c>
      <c r="D964" s="14">
        <f>VLOOKUP(Table4[[#This Row],[District]],district!$A$2:$B$37,2,FALSE)</f>
        <v>19</v>
      </c>
      <c r="E964">
        <v>1993</v>
      </c>
      <c r="F964">
        <v>3.18</v>
      </c>
      <c r="G964">
        <v>6</v>
      </c>
      <c r="H964">
        <v>14.2</v>
      </c>
      <c r="L964" s="15" t="s">
        <v>68</v>
      </c>
      <c r="M964" s="14" t="s">
        <v>71</v>
      </c>
      <c r="N964" s="14" t="str">
        <f t="shared" si="203"/>
        <v>,</v>
      </c>
      <c r="O964" s="14">
        <f t="shared" si="192"/>
        <v>11</v>
      </c>
      <c r="P964" s="14" t="str">
        <f t="shared" si="193"/>
        <v>,</v>
      </c>
      <c r="Q964" s="14">
        <f t="shared" si="194"/>
        <v>19</v>
      </c>
      <c r="R964" s="14" t="str">
        <f t="shared" si="195"/>
        <v>,</v>
      </c>
      <c r="S964" s="14">
        <f t="shared" si="196"/>
        <v>6</v>
      </c>
      <c r="T964" s="14" t="str">
        <f t="shared" si="197"/>
        <v>,</v>
      </c>
      <c r="U964" s="14">
        <f t="shared" si="198"/>
        <v>3.18</v>
      </c>
      <c r="V964" s="14" t="str">
        <f t="shared" si="199"/>
        <v>,</v>
      </c>
      <c r="W964" s="14">
        <f t="shared" si="200"/>
        <v>14.2</v>
      </c>
      <c r="X964" s="14" t="str">
        <f t="shared" si="201"/>
        <v>,</v>
      </c>
      <c r="Y964" s="14">
        <f t="shared" si="202"/>
        <v>1993</v>
      </c>
      <c r="Z964" s="14" t="s">
        <v>72</v>
      </c>
    </row>
    <row r="965" spans="1:26" ht="29" x14ac:dyDescent="0.35">
      <c r="A965" t="s">
        <v>42</v>
      </c>
      <c r="B965" s="13">
        <f>VLOOKUP(Table4[[#This Row],[Crop]],Crop!$A$2:$B$5,2,FALSE)</f>
        <v>11</v>
      </c>
      <c r="C965" t="s">
        <v>18</v>
      </c>
      <c r="D965" s="14">
        <f>VLOOKUP(Table4[[#This Row],[District]],district!$A$2:$B$37,2,FALSE)</f>
        <v>19</v>
      </c>
      <c r="E965">
        <v>1994</v>
      </c>
      <c r="F965">
        <v>2.59</v>
      </c>
      <c r="G965">
        <v>5</v>
      </c>
      <c r="H965">
        <v>13.88</v>
      </c>
      <c r="L965" s="15" t="s">
        <v>68</v>
      </c>
      <c r="M965" s="14" t="s">
        <v>71</v>
      </c>
      <c r="N965" s="14" t="str">
        <f t="shared" si="203"/>
        <v>,</v>
      </c>
      <c r="O965" s="14">
        <f t="shared" si="192"/>
        <v>11</v>
      </c>
      <c r="P965" s="14" t="str">
        <f t="shared" si="193"/>
        <v>,</v>
      </c>
      <c r="Q965" s="14">
        <f t="shared" si="194"/>
        <v>19</v>
      </c>
      <c r="R965" s="14" t="str">
        <f t="shared" si="195"/>
        <v>,</v>
      </c>
      <c r="S965" s="14">
        <f t="shared" si="196"/>
        <v>5</v>
      </c>
      <c r="T965" s="14" t="str">
        <f t="shared" si="197"/>
        <v>,</v>
      </c>
      <c r="U965" s="14">
        <f t="shared" si="198"/>
        <v>2.59</v>
      </c>
      <c r="V965" s="14" t="str">
        <f t="shared" si="199"/>
        <v>,</v>
      </c>
      <c r="W965" s="14">
        <f t="shared" si="200"/>
        <v>13.88</v>
      </c>
      <c r="X965" s="14" t="str">
        <f t="shared" si="201"/>
        <v>,</v>
      </c>
      <c r="Y965" s="14">
        <f t="shared" si="202"/>
        <v>1994</v>
      </c>
      <c r="Z965" s="14" t="s">
        <v>72</v>
      </c>
    </row>
    <row r="966" spans="1:26" ht="29" x14ac:dyDescent="0.35">
      <c r="A966" t="s">
        <v>42</v>
      </c>
      <c r="B966" s="13">
        <f>VLOOKUP(Table4[[#This Row],[Crop]],Crop!$A$2:$B$5,2,FALSE)</f>
        <v>11</v>
      </c>
      <c r="C966" t="s">
        <v>18</v>
      </c>
      <c r="D966" s="14">
        <f>VLOOKUP(Table4[[#This Row],[District]],district!$A$2:$B$37,2,FALSE)</f>
        <v>19</v>
      </c>
      <c r="E966">
        <v>1995</v>
      </c>
      <c r="F966">
        <v>2.11</v>
      </c>
      <c r="G966">
        <v>4</v>
      </c>
      <c r="H966">
        <v>14.13</v>
      </c>
      <c r="L966" s="15" t="s">
        <v>68</v>
      </c>
      <c r="M966" s="14" t="s">
        <v>71</v>
      </c>
      <c r="N966" s="14" t="str">
        <f t="shared" si="203"/>
        <v>,</v>
      </c>
      <c r="O966" s="14">
        <f t="shared" si="192"/>
        <v>11</v>
      </c>
      <c r="P966" s="14" t="str">
        <f t="shared" si="193"/>
        <v>,</v>
      </c>
      <c r="Q966" s="14">
        <f t="shared" si="194"/>
        <v>19</v>
      </c>
      <c r="R966" s="14" t="str">
        <f t="shared" si="195"/>
        <v>,</v>
      </c>
      <c r="S966" s="14">
        <f t="shared" si="196"/>
        <v>4</v>
      </c>
      <c r="T966" s="14" t="str">
        <f t="shared" si="197"/>
        <v>,</v>
      </c>
      <c r="U966" s="14">
        <f t="shared" si="198"/>
        <v>2.11</v>
      </c>
      <c r="V966" s="14" t="str">
        <f t="shared" si="199"/>
        <v>,</v>
      </c>
      <c r="W966" s="14">
        <f t="shared" si="200"/>
        <v>14.13</v>
      </c>
      <c r="X966" s="14" t="str">
        <f t="shared" si="201"/>
        <v>,</v>
      </c>
      <c r="Y966" s="14">
        <f t="shared" si="202"/>
        <v>1995</v>
      </c>
      <c r="Z966" s="14" t="s">
        <v>72</v>
      </c>
    </row>
    <row r="967" spans="1:26" ht="29" x14ac:dyDescent="0.35">
      <c r="A967" t="s">
        <v>42</v>
      </c>
      <c r="B967" s="13">
        <f>VLOOKUP(Table4[[#This Row],[Crop]],Crop!$A$2:$B$5,2,FALSE)</f>
        <v>11</v>
      </c>
      <c r="C967" t="s">
        <v>18</v>
      </c>
      <c r="D967" s="14">
        <f>VLOOKUP(Table4[[#This Row],[District]],district!$A$2:$B$37,2,FALSE)</f>
        <v>19</v>
      </c>
      <c r="E967">
        <v>1996</v>
      </c>
      <c r="F967">
        <v>2.06</v>
      </c>
      <c r="G967">
        <v>4</v>
      </c>
      <c r="H967">
        <v>13.8</v>
      </c>
      <c r="L967" s="15" t="s">
        <v>68</v>
      </c>
      <c r="M967" s="14" t="s">
        <v>71</v>
      </c>
      <c r="N967" s="14" t="str">
        <f t="shared" si="203"/>
        <v>,</v>
      </c>
      <c r="O967" s="14">
        <f t="shared" si="192"/>
        <v>11</v>
      </c>
      <c r="P967" s="14" t="str">
        <f t="shared" si="193"/>
        <v>,</v>
      </c>
      <c r="Q967" s="14">
        <f t="shared" si="194"/>
        <v>19</v>
      </c>
      <c r="R967" s="14" t="str">
        <f t="shared" si="195"/>
        <v>,</v>
      </c>
      <c r="S967" s="14">
        <f t="shared" si="196"/>
        <v>4</v>
      </c>
      <c r="T967" s="14" t="str">
        <f t="shared" si="197"/>
        <v>,</v>
      </c>
      <c r="U967" s="14">
        <f t="shared" si="198"/>
        <v>2.06</v>
      </c>
      <c r="V967" s="14" t="str">
        <f t="shared" si="199"/>
        <v>,</v>
      </c>
      <c r="W967" s="14">
        <f t="shared" si="200"/>
        <v>13.8</v>
      </c>
      <c r="X967" s="14" t="str">
        <f t="shared" si="201"/>
        <v>,</v>
      </c>
      <c r="Y967" s="14">
        <f t="shared" si="202"/>
        <v>1996</v>
      </c>
      <c r="Z967" s="14" t="s">
        <v>72</v>
      </c>
    </row>
    <row r="968" spans="1:26" ht="29" x14ac:dyDescent="0.35">
      <c r="A968" t="s">
        <v>42</v>
      </c>
      <c r="B968" s="13">
        <f>VLOOKUP(Table4[[#This Row],[Crop]],Crop!$A$2:$B$5,2,FALSE)</f>
        <v>11</v>
      </c>
      <c r="C968" t="s">
        <v>18</v>
      </c>
      <c r="D968" s="14">
        <f>VLOOKUP(Table4[[#This Row],[District]],district!$A$2:$B$37,2,FALSE)</f>
        <v>19</v>
      </c>
      <c r="E968">
        <v>1997</v>
      </c>
      <c r="F968">
        <v>2.54</v>
      </c>
      <c r="G968">
        <v>4</v>
      </c>
      <c r="H968">
        <v>17.010000000000002</v>
      </c>
      <c r="L968" s="15" t="s">
        <v>68</v>
      </c>
      <c r="M968" s="14" t="s">
        <v>71</v>
      </c>
      <c r="N968" s="14" t="str">
        <f t="shared" si="203"/>
        <v>,</v>
      </c>
      <c r="O968" s="14">
        <f t="shared" si="192"/>
        <v>11</v>
      </c>
      <c r="P968" s="14" t="str">
        <f t="shared" si="193"/>
        <v>,</v>
      </c>
      <c r="Q968" s="14">
        <f t="shared" si="194"/>
        <v>19</v>
      </c>
      <c r="R968" s="14" t="str">
        <f t="shared" si="195"/>
        <v>,</v>
      </c>
      <c r="S968" s="14">
        <f t="shared" si="196"/>
        <v>4</v>
      </c>
      <c r="T968" s="14" t="str">
        <f t="shared" si="197"/>
        <v>,</v>
      </c>
      <c r="U968" s="14">
        <f t="shared" si="198"/>
        <v>2.54</v>
      </c>
      <c r="V968" s="14" t="str">
        <f t="shared" si="199"/>
        <v>,</v>
      </c>
      <c r="W968" s="14">
        <f t="shared" si="200"/>
        <v>17.010000000000002</v>
      </c>
      <c r="X968" s="14" t="str">
        <f t="shared" si="201"/>
        <v>,</v>
      </c>
      <c r="Y968" s="14">
        <f t="shared" si="202"/>
        <v>1997</v>
      </c>
      <c r="Z968" s="14" t="s">
        <v>72</v>
      </c>
    </row>
    <row r="969" spans="1:26" ht="29" x14ac:dyDescent="0.35">
      <c r="A969" t="s">
        <v>42</v>
      </c>
      <c r="B969" s="13">
        <f>VLOOKUP(Table4[[#This Row],[Crop]],Crop!$A$2:$B$5,2,FALSE)</f>
        <v>11</v>
      </c>
      <c r="C969" t="s">
        <v>18</v>
      </c>
      <c r="D969" s="14">
        <f>VLOOKUP(Table4[[#This Row],[District]],district!$A$2:$B$37,2,FALSE)</f>
        <v>19</v>
      </c>
      <c r="E969">
        <v>1998</v>
      </c>
      <c r="F969">
        <v>3.37</v>
      </c>
      <c r="G969">
        <v>6</v>
      </c>
      <c r="H969">
        <v>15.05</v>
      </c>
      <c r="L969" s="15" t="s">
        <v>68</v>
      </c>
      <c r="M969" s="14" t="s">
        <v>71</v>
      </c>
      <c r="N969" s="14" t="str">
        <f t="shared" si="203"/>
        <v>,</v>
      </c>
      <c r="O969" s="14">
        <f t="shared" si="192"/>
        <v>11</v>
      </c>
      <c r="P969" s="14" t="str">
        <f t="shared" si="193"/>
        <v>,</v>
      </c>
      <c r="Q969" s="14">
        <f t="shared" si="194"/>
        <v>19</v>
      </c>
      <c r="R969" s="14" t="str">
        <f t="shared" si="195"/>
        <v>,</v>
      </c>
      <c r="S969" s="14">
        <f t="shared" si="196"/>
        <v>6</v>
      </c>
      <c r="T969" s="14" t="str">
        <f t="shared" si="197"/>
        <v>,</v>
      </c>
      <c r="U969" s="14">
        <f t="shared" si="198"/>
        <v>3.37</v>
      </c>
      <c r="V969" s="14" t="str">
        <f t="shared" si="199"/>
        <v>,</v>
      </c>
      <c r="W969" s="14">
        <f t="shared" si="200"/>
        <v>15.05</v>
      </c>
      <c r="X969" s="14" t="str">
        <f t="shared" si="201"/>
        <v>,</v>
      </c>
      <c r="Y969" s="14">
        <f t="shared" si="202"/>
        <v>1998</v>
      </c>
      <c r="Z969" s="14" t="s">
        <v>72</v>
      </c>
    </row>
    <row r="970" spans="1:26" ht="29" x14ac:dyDescent="0.35">
      <c r="A970" t="s">
        <v>42</v>
      </c>
      <c r="B970" s="13">
        <f>VLOOKUP(Table4[[#This Row],[Crop]],Crop!$A$2:$B$5,2,FALSE)</f>
        <v>11</v>
      </c>
      <c r="C970" t="s">
        <v>18</v>
      </c>
      <c r="D970" s="14">
        <f>VLOOKUP(Table4[[#This Row],[District]],district!$A$2:$B$37,2,FALSE)</f>
        <v>19</v>
      </c>
      <c r="E970">
        <v>1999</v>
      </c>
      <c r="F970">
        <v>7.72</v>
      </c>
      <c r="G970">
        <v>11</v>
      </c>
      <c r="H970">
        <v>18.8</v>
      </c>
      <c r="L970" s="15" t="s">
        <v>68</v>
      </c>
      <c r="M970" s="14" t="s">
        <v>71</v>
      </c>
      <c r="N970" s="14" t="str">
        <f t="shared" si="203"/>
        <v>,</v>
      </c>
      <c r="O970" s="14">
        <f t="shared" si="192"/>
        <v>11</v>
      </c>
      <c r="P970" s="14" t="str">
        <f t="shared" si="193"/>
        <v>,</v>
      </c>
      <c r="Q970" s="14">
        <f t="shared" si="194"/>
        <v>19</v>
      </c>
      <c r="R970" s="14" t="str">
        <f t="shared" si="195"/>
        <v>,</v>
      </c>
      <c r="S970" s="14">
        <f t="shared" si="196"/>
        <v>11</v>
      </c>
      <c r="T970" s="14" t="str">
        <f t="shared" si="197"/>
        <v>,</v>
      </c>
      <c r="U970" s="14">
        <f t="shared" si="198"/>
        <v>7.72</v>
      </c>
      <c r="V970" s="14" t="str">
        <f t="shared" si="199"/>
        <v>,</v>
      </c>
      <c r="W970" s="14">
        <f t="shared" si="200"/>
        <v>18.8</v>
      </c>
      <c r="X970" s="14" t="str">
        <f t="shared" si="201"/>
        <v>,</v>
      </c>
      <c r="Y970" s="14">
        <f t="shared" si="202"/>
        <v>1999</v>
      </c>
      <c r="Z970" s="14" t="s">
        <v>72</v>
      </c>
    </row>
    <row r="971" spans="1:26" ht="29" x14ac:dyDescent="0.35">
      <c r="A971" t="s">
        <v>42</v>
      </c>
      <c r="B971" s="13">
        <f>VLOOKUP(Table4[[#This Row],[Crop]],Crop!$A$2:$B$5,2,FALSE)</f>
        <v>11</v>
      </c>
      <c r="C971" t="s">
        <v>18</v>
      </c>
      <c r="D971" s="14">
        <f>VLOOKUP(Table4[[#This Row],[District]],district!$A$2:$B$37,2,FALSE)</f>
        <v>19</v>
      </c>
      <c r="E971">
        <v>2000</v>
      </c>
      <c r="F971">
        <v>5.35</v>
      </c>
      <c r="G971">
        <v>8</v>
      </c>
      <c r="H971">
        <v>17.920000000000002</v>
      </c>
      <c r="L971" s="15" t="s">
        <v>68</v>
      </c>
      <c r="M971" s="14" t="s">
        <v>71</v>
      </c>
      <c r="N971" s="14" t="str">
        <f t="shared" si="203"/>
        <v>,</v>
      </c>
      <c r="O971" s="14">
        <f t="shared" si="192"/>
        <v>11</v>
      </c>
      <c r="P971" s="14" t="str">
        <f t="shared" si="193"/>
        <v>,</v>
      </c>
      <c r="Q971" s="14">
        <f t="shared" si="194"/>
        <v>19</v>
      </c>
      <c r="R971" s="14" t="str">
        <f t="shared" si="195"/>
        <v>,</v>
      </c>
      <c r="S971" s="14">
        <f t="shared" si="196"/>
        <v>8</v>
      </c>
      <c r="T971" s="14" t="str">
        <f t="shared" si="197"/>
        <v>,</v>
      </c>
      <c r="U971" s="14">
        <f t="shared" si="198"/>
        <v>5.35</v>
      </c>
      <c r="V971" s="14" t="str">
        <f t="shared" si="199"/>
        <v>,</v>
      </c>
      <c r="W971" s="14">
        <f t="shared" si="200"/>
        <v>17.920000000000002</v>
      </c>
      <c r="X971" s="14" t="str">
        <f t="shared" si="201"/>
        <v>,</v>
      </c>
      <c r="Y971" s="14">
        <f t="shared" si="202"/>
        <v>2000</v>
      </c>
      <c r="Z971" s="14" t="s">
        <v>72</v>
      </c>
    </row>
    <row r="972" spans="1:26" ht="29" x14ac:dyDescent="0.35">
      <c r="A972" t="s">
        <v>42</v>
      </c>
      <c r="B972" s="13">
        <f>VLOOKUP(Table4[[#This Row],[Crop]],Crop!$A$2:$B$5,2,FALSE)</f>
        <v>11</v>
      </c>
      <c r="C972" t="s">
        <v>18</v>
      </c>
      <c r="D972" s="14">
        <f>VLOOKUP(Table4[[#This Row],[District]],district!$A$2:$B$37,2,FALSE)</f>
        <v>19</v>
      </c>
      <c r="E972">
        <v>2001</v>
      </c>
      <c r="F972">
        <v>2</v>
      </c>
      <c r="G972">
        <v>4</v>
      </c>
      <c r="H972">
        <v>15.61</v>
      </c>
      <c r="L972" s="15" t="s">
        <v>68</v>
      </c>
      <c r="M972" s="14" t="s">
        <v>71</v>
      </c>
      <c r="N972" s="14" t="str">
        <f t="shared" si="203"/>
        <v>,</v>
      </c>
      <c r="O972" s="14">
        <f t="shared" si="192"/>
        <v>11</v>
      </c>
      <c r="P972" s="14" t="str">
        <f t="shared" si="193"/>
        <v>,</v>
      </c>
      <c r="Q972" s="14">
        <f t="shared" si="194"/>
        <v>19</v>
      </c>
      <c r="R972" s="14" t="str">
        <f t="shared" si="195"/>
        <v>,</v>
      </c>
      <c r="S972" s="14">
        <f t="shared" si="196"/>
        <v>4</v>
      </c>
      <c r="T972" s="14" t="str">
        <f t="shared" si="197"/>
        <v>,</v>
      </c>
      <c r="U972" s="14">
        <f t="shared" si="198"/>
        <v>2</v>
      </c>
      <c r="V972" s="14" t="str">
        <f t="shared" si="199"/>
        <v>,</v>
      </c>
      <c r="W972" s="14">
        <f t="shared" si="200"/>
        <v>15.61</v>
      </c>
      <c r="X972" s="14" t="str">
        <f t="shared" si="201"/>
        <v>,</v>
      </c>
      <c r="Y972" s="14">
        <f t="shared" si="202"/>
        <v>2001</v>
      </c>
      <c r="Z972" s="14" t="s">
        <v>72</v>
      </c>
    </row>
    <row r="973" spans="1:26" ht="29" x14ac:dyDescent="0.35">
      <c r="A973" t="s">
        <v>42</v>
      </c>
      <c r="B973" s="13">
        <f>VLOOKUP(Table4[[#This Row],[Crop]],Crop!$A$2:$B$5,2,FALSE)</f>
        <v>11</v>
      </c>
      <c r="C973" t="s">
        <v>18</v>
      </c>
      <c r="D973" s="14">
        <f>VLOOKUP(Table4[[#This Row],[District]],district!$A$2:$B$37,2,FALSE)</f>
        <v>19</v>
      </c>
      <c r="E973">
        <v>2002</v>
      </c>
      <c r="F973">
        <v>2.35</v>
      </c>
      <c r="G973">
        <v>4</v>
      </c>
      <c r="H973">
        <v>15.74</v>
      </c>
      <c r="L973" s="15" t="s">
        <v>68</v>
      </c>
      <c r="M973" s="14" t="s">
        <v>71</v>
      </c>
      <c r="N973" s="14" t="str">
        <f t="shared" si="203"/>
        <v>,</v>
      </c>
      <c r="O973" s="14">
        <f t="shared" si="192"/>
        <v>11</v>
      </c>
      <c r="P973" s="14" t="str">
        <f t="shared" si="193"/>
        <v>,</v>
      </c>
      <c r="Q973" s="14">
        <f t="shared" si="194"/>
        <v>19</v>
      </c>
      <c r="R973" s="14" t="str">
        <f t="shared" si="195"/>
        <v>,</v>
      </c>
      <c r="S973" s="14">
        <f t="shared" si="196"/>
        <v>4</v>
      </c>
      <c r="T973" s="14" t="str">
        <f t="shared" si="197"/>
        <v>,</v>
      </c>
      <c r="U973" s="14">
        <f t="shared" si="198"/>
        <v>2.35</v>
      </c>
      <c r="V973" s="14" t="str">
        <f t="shared" si="199"/>
        <v>,</v>
      </c>
      <c r="W973" s="14">
        <f t="shared" si="200"/>
        <v>15.74</v>
      </c>
      <c r="X973" s="14" t="str">
        <f t="shared" si="201"/>
        <v>,</v>
      </c>
      <c r="Y973" s="14">
        <f t="shared" si="202"/>
        <v>2002</v>
      </c>
      <c r="Z973" s="14" t="s">
        <v>72</v>
      </c>
    </row>
    <row r="974" spans="1:26" ht="29" x14ac:dyDescent="0.35">
      <c r="A974" t="s">
        <v>42</v>
      </c>
      <c r="B974" s="13">
        <f>VLOOKUP(Table4[[#This Row],[Crop]],Crop!$A$2:$B$5,2,FALSE)</f>
        <v>11</v>
      </c>
      <c r="C974" t="s">
        <v>18</v>
      </c>
      <c r="D974" s="14">
        <f>VLOOKUP(Table4[[#This Row],[District]],district!$A$2:$B$37,2,FALSE)</f>
        <v>19</v>
      </c>
      <c r="E974">
        <v>2003</v>
      </c>
      <c r="F974">
        <v>2.29</v>
      </c>
      <c r="G974">
        <v>4</v>
      </c>
      <c r="H974">
        <v>15.34</v>
      </c>
      <c r="L974" s="15" t="s">
        <v>68</v>
      </c>
      <c r="M974" s="14" t="s">
        <v>71</v>
      </c>
      <c r="N974" s="14" t="str">
        <f t="shared" si="203"/>
        <v>,</v>
      </c>
      <c r="O974" s="14">
        <f t="shared" si="192"/>
        <v>11</v>
      </c>
      <c r="P974" s="14" t="str">
        <f t="shared" si="193"/>
        <v>,</v>
      </c>
      <c r="Q974" s="14">
        <f t="shared" si="194"/>
        <v>19</v>
      </c>
      <c r="R974" s="14" t="str">
        <f t="shared" si="195"/>
        <v>,</v>
      </c>
      <c r="S974" s="14">
        <f t="shared" si="196"/>
        <v>4</v>
      </c>
      <c r="T974" s="14" t="str">
        <f t="shared" si="197"/>
        <v>,</v>
      </c>
      <c r="U974" s="14">
        <f t="shared" si="198"/>
        <v>2.29</v>
      </c>
      <c r="V974" s="14" t="str">
        <f t="shared" si="199"/>
        <v>,</v>
      </c>
      <c r="W974" s="14">
        <f t="shared" si="200"/>
        <v>15.34</v>
      </c>
      <c r="X974" s="14" t="str">
        <f t="shared" si="201"/>
        <v>,</v>
      </c>
      <c r="Y974" s="14">
        <f t="shared" si="202"/>
        <v>2003</v>
      </c>
      <c r="Z974" s="14" t="s">
        <v>72</v>
      </c>
    </row>
    <row r="975" spans="1:26" ht="29" x14ac:dyDescent="0.35">
      <c r="A975" t="s">
        <v>42</v>
      </c>
      <c r="B975" s="13">
        <f>VLOOKUP(Table4[[#This Row],[Crop]],Crop!$A$2:$B$5,2,FALSE)</f>
        <v>11</v>
      </c>
      <c r="C975" t="s">
        <v>18</v>
      </c>
      <c r="D975" s="14">
        <f>VLOOKUP(Table4[[#This Row],[District]],district!$A$2:$B$37,2,FALSE)</f>
        <v>19</v>
      </c>
      <c r="E975">
        <v>2004</v>
      </c>
      <c r="F975">
        <v>1.72</v>
      </c>
      <c r="G975">
        <v>3</v>
      </c>
      <c r="H975">
        <v>15.36</v>
      </c>
      <c r="L975" s="15" t="s">
        <v>68</v>
      </c>
      <c r="M975" s="14" t="s">
        <v>71</v>
      </c>
      <c r="N975" s="14" t="str">
        <f t="shared" si="203"/>
        <v>,</v>
      </c>
      <c r="O975" s="14">
        <f t="shared" si="192"/>
        <v>11</v>
      </c>
      <c r="P975" s="14" t="str">
        <f t="shared" si="193"/>
        <v>,</v>
      </c>
      <c r="Q975" s="14">
        <f t="shared" si="194"/>
        <v>19</v>
      </c>
      <c r="R975" s="14" t="str">
        <f t="shared" si="195"/>
        <v>,</v>
      </c>
      <c r="S975" s="14">
        <f t="shared" si="196"/>
        <v>3</v>
      </c>
      <c r="T975" s="14" t="str">
        <f t="shared" si="197"/>
        <v>,</v>
      </c>
      <c r="U975" s="14">
        <f t="shared" si="198"/>
        <v>1.72</v>
      </c>
      <c r="V975" s="14" t="str">
        <f t="shared" si="199"/>
        <v>,</v>
      </c>
      <c r="W975" s="14">
        <f t="shared" si="200"/>
        <v>15.36</v>
      </c>
      <c r="X975" s="14" t="str">
        <f t="shared" si="201"/>
        <v>,</v>
      </c>
      <c r="Y975" s="14">
        <f t="shared" si="202"/>
        <v>2004</v>
      </c>
      <c r="Z975" s="14" t="s">
        <v>72</v>
      </c>
    </row>
    <row r="976" spans="1:26" ht="29" x14ac:dyDescent="0.35">
      <c r="A976" t="s">
        <v>42</v>
      </c>
      <c r="B976" s="13">
        <f>VLOOKUP(Table4[[#This Row],[Crop]],Crop!$A$2:$B$5,2,FALSE)</f>
        <v>11</v>
      </c>
      <c r="C976" t="s">
        <v>18</v>
      </c>
      <c r="D976" s="14">
        <f>VLOOKUP(Table4[[#This Row],[District]],district!$A$2:$B$37,2,FALSE)</f>
        <v>19</v>
      </c>
      <c r="E976">
        <v>2005</v>
      </c>
      <c r="F976">
        <v>1.82</v>
      </c>
      <c r="G976">
        <v>3</v>
      </c>
      <c r="H976">
        <v>16.25</v>
      </c>
      <c r="L976" s="15" t="s">
        <v>68</v>
      </c>
      <c r="M976" s="14" t="s">
        <v>71</v>
      </c>
      <c r="N976" s="14" t="str">
        <f t="shared" si="203"/>
        <v>,</v>
      </c>
      <c r="O976" s="14">
        <f t="shared" si="192"/>
        <v>11</v>
      </c>
      <c r="P976" s="14" t="str">
        <f t="shared" si="193"/>
        <v>,</v>
      </c>
      <c r="Q976" s="14">
        <f t="shared" si="194"/>
        <v>19</v>
      </c>
      <c r="R976" s="14" t="str">
        <f t="shared" si="195"/>
        <v>,</v>
      </c>
      <c r="S976" s="14">
        <f t="shared" si="196"/>
        <v>3</v>
      </c>
      <c r="T976" s="14" t="str">
        <f t="shared" si="197"/>
        <v>,</v>
      </c>
      <c r="U976" s="14">
        <f t="shared" si="198"/>
        <v>1.82</v>
      </c>
      <c r="V976" s="14" t="str">
        <f t="shared" si="199"/>
        <v>,</v>
      </c>
      <c r="W976" s="14">
        <f t="shared" si="200"/>
        <v>16.25</v>
      </c>
      <c r="X976" s="14" t="str">
        <f t="shared" si="201"/>
        <v>,</v>
      </c>
      <c r="Y976" s="14">
        <f t="shared" si="202"/>
        <v>2005</v>
      </c>
      <c r="Z976" s="14" t="s">
        <v>72</v>
      </c>
    </row>
    <row r="977" spans="1:26" ht="29" x14ac:dyDescent="0.35">
      <c r="A977" t="s">
        <v>42</v>
      </c>
      <c r="B977" s="13">
        <f>VLOOKUP(Table4[[#This Row],[Crop]],Crop!$A$2:$B$5,2,FALSE)</f>
        <v>11</v>
      </c>
      <c r="C977" t="s">
        <v>18</v>
      </c>
      <c r="D977" s="14">
        <f>VLOOKUP(Table4[[#This Row],[District]],district!$A$2:$B$37,2,FALSE)</f>
        <v>19</v>
      </c>
      <c r="E977">
        <v>2006</v>
      </c>
      <c r="F977">
        <v>1.98</v>
      </c>
      <c r="G977">
        <v>3</v>
      </c>
      <c r="H977">
        <v>17.68</v>
      </c>
      <c r="L977" s="15" t="s">
        <v>68</v>
      </c>
      <c r="M977" s="14" t="s">
        <v>71</v>
      </c>
      <c r="N977" s="14" t="str">
        <f t="shared" si="203"/>
        <v>,</v>
      </c>
      <c r="O977" s="14">
        <f t="shared" si="192"/>
        <v>11</v>
      </c>
      <c r="P977" s="14" t="str">
        <f t="shared" si="193"/>
        <v>,</v>
      </c>
      <c r="Q977" s="14">
        <f t="shared" si="194"/>
        <v>19</v>
      </c>
      <c r="R977" s="14" t="str">
        <f t="shared" si="195"/>
        <v>,</v>
      </c>
      <c r="S977" s="14">
        <f t="shared" si="196"/>
        <v>3</v>
      </c>
      <c r="T977" s="14" t="str">
        <f t="shared" si="197"/>
        <v>,</v>
      </c>
      <c r="U977" s="14">
        <f t="shared" si="198"/>
        <v>1.98</v>
      </c>
      <c r="V977" s="14" t="str">
        <f t="shared" si="199"/>
        <v>,</v>
      </c>
      <c r="W977" s="14">
        <f t="shared" si="200"/>
        <v>17.68</v>
      </c>
      <c r="X977" s="14" t="str">
        <f t="shared" si="201"/>
        <v>,</v>
      </c>
      <c r="Y977" s="14">
        <f t="shared" si="202"/>
        <v>2006</v>
      </c>
      <c r="Z977" s="14" t="s">
        <v>72</v>
      </c>
    </row>
    <row r="978" spans="1:26" ht="29" x14ac:dyDescent="0.35">
      <c r="A978" t="s">
        <v>42</v>
      </c>
      <c r="B978" s="13">
        <f>VLOOKUP(Table4[[#This Row],[Crop]],Crop!$A$2:$B$5,2,FALSE)</f>
        <v>11</v>
      </c>
      <c r="C978" t="s">
        <v>18</v>
      </c>
      <c r="D978" s="14">
        <f>VLOOKUP(Table4[[#This Row],[District]],district!$A$2:$B$37,2,FALSE)</f>
        <v>19</v>
      </c>
      <c r="E978">
        <v>2007</v>
      </c>
      <c r="F978">
        <v>2.31</v>
      </c>
      <c r="G978">
        <v>3</v>
      </c>
      <c r="H978">
        <v>20.63</v>
      </c>
      <c r="L978" s="15" t="s">
        <v>68</v>
      </c>
      <c r="M978" s="14" t="s">
        <v>71</v>
      </c>
      <c r="N978" s="14" t="str">
        <f t="shared" si="203"/>
        <v>,</v>
      </c>
      <c r="O978" s="14">
        <f t="shared" si="192"/>
        <v>11</v>
      </c>
      <c r="P978" s="14" t="str">
        <f t="shared" si="193"/>
        <v>,</v>
      </c>
      <c r="Q978" s="14">
        <f t="shared" si="194"/>
        <v>19</v>
      </c>
      <c r="R978" s="14" t="str">
        <f t="shared" si="195"/>
        <v>,</v>
      </c>
      <c r="S978" s="14">
        <f t="shared" si="196"/>
        <v>3</v>
      </c>
      <c r="T978" s="14" t="str">
        <f t="shared" si="197"/>
        <v>,</v>
      </c>
      <c r="U978" s="14">
        <f t="shared" si="198"/>
        <v>2.31</v>
      </c>
      <c r="V978" s="14" t="str">
        <f t="shared" si="199"/>
        <v>,</v>
      </c>
      <c r="W978" s="14">
        <f t="shared" si="200"/>
        <v>20.63</v>
      </c>
      <c r="X978" s="14" t="str">
        <f t="shared" si="201"/>
        <v>,</v>
      </c>
      <c r="Y978" s="14">
        <f t="shared" si="202"/>
        <v>2007</v>
      </c>
      <c r="Z978" s="14" t="s">
        <v>72</v>
      </c>
    </row>
    <row r="979" spans="1:26" ht="29" x14ac:dyDescent="0.35">
      <c r="A979" t="s">
        <v>42</v>
      </c>
      <c r="B979" s="13">
        <f>VLOOKUP(Table4[[#This Row],[Crop]],Crop!$A$2:$B$5,2,FALSE)</f>
        <v>11</v>
      </c>
      <c r="C979" t="s">
        <v>18</v>
      </c>
      <c r="D979" s="14">
        <f>VLOOKUP(Table4[[#This Row],[District]],district!$A$2:$B$37,2,FALSE)</f>
        <v>19</v>
      </c>
      <c r="E979">
        <v>2008</v>
      </c>
      <c r="F979">
        <v>7.83</v>
      </c>
      <c r="G979">
        <v>12</v>
      </c>
      <c r="H979">
        <v>17.48</v>
      </c>
      <c r="L979" s="15" t="s">
        <v>68</v>
      </c>
      <c r="M979" s="14" t="s">
        <v>71</v>
      </c>
      <c r="N979" s="14" t="str">
        <f t="shared" si="203"/>
        <v>,</v>
      </c>
      <c r="O979" s="14">
        <f t="shared" si="192"/>
        <v>11</v>
      </c>
      <c r="P979" s="14" t="str">
        <f t="shared" si="193"/>
        <v>,</v>
      </c>
      <c r="Q979" s="14">
        <f t="shared" si="194"/>
        <v>19</v>
      </c>
      <c r="R979" s="14" t="str">
        <f t="shared" si="195"/>
        <v>,</v>
      </c>
      <c r="S979" s="14">
        <f t="shared" si="196"/>
        <v>12</v>
      </c>
      <c r="T979" s="14" t="str">
        <f t="shared" si="197"/>
        <v>,</v>
      </c>
      <c r="U979" s="14">
        <f t="shared" si="198"/>
        <v>7.83</v>
      </c>
      <c r="V979" s="14" t="str">
        <f t="shared" si="199"/>
        <v>,</v>
      </c>
      <c r="W979" s="14">
        <f t="shared" si="200"/>
        <v>17.48</v>
      </c>
      <c r="X979" s="14" t="str">
        <f t="shared" si="201"/>
        <v>,</v>
      </c>
      <c r="Y979" s="14">
        <f t="shared" si="202"/>
        <v>2008</v>
      </c>
      <c r="Z979" s="14" t="s">
        <v>72</v>
      </c>
    </row>
    <row r="980" spans="1:26" ht="29" x14ac:dyDescent="0.35">
      <c r="A980" t="s">
        <v>42</v>
      </c>
      <c r="B980" s="13">
        <f>VLOOKUP(Table4[[#This Row],[Crop]],Crop!$A$2:$B$5,2,FALSE)</f>
        <v>11</v>
      </c>
      <c r="C980" t="s">
        <v>18</v>
      </c>
      <c r="D980" s="14">
        <f>VLOOKUP(Table4[[#This Row],[District]],district!$A$2:$B$37,2,FALSE)</f>
        <v>19</v>
      </c>
      <c r="E980">
        <v>2009</v>
      </c>
      <c r="F980">
        <v>14.67</v>
      </c>
      <c r="G980">
        <v>24</v>
      </c>
      <c r="H980">
        <v>16.38</v>
      </c>
      <c r="L980" s="15" t="s">
        <v>68</v>
      </c>
      <c r="M980" s="14" t="s">
        <v>71</v>
      </c>
      <c r="N980" s="14" t="str">
        <f t="shared" si="203"/>
        <v>,</v>
      </c>
      <c r="O980" s="14">
        <f t="shared" si="192"/>
        <v>11</v>
      </c>
      <c r="P980" s="14" t="str">
        <f t="shared" si="193"/>
        <v>,</v>
      </c>
      <c r="Q980" s="14">
        <f t="shared" si="194"/>
        <v>19</v>
      </c>
      <c r="R980" s="14" t="str">
        <f t="shared" si="195"/>
        <v>,</v>
      </c>
      <c r="S980" s="14">
        <f t="shared" si="196"/>
        <v>24</v>
      </c>
      <c r="T980" s="14" t="str">
        <f t="shared" si="197"/>
        <v>,</v>
      </c>
      <c r="U980" s="14">
        <f t="shared" si="198"/>
        <v>14.67</v>
      </c>
      <c r="V980" s="14" t="str">
        <f t="shared" si="199"/>
        <v>,</v>
      </c>
      <c r="W980" s="14">
        <f t="shared" si="200"/>
        <v>16.38</v>
      </c>
      <c r="X980" s="14" t="str">
        <f t="shared" si="201"/>
        <v>,</v>
      </c>
      <c r="Y980" s="14">
        <f t="shared" si="202"/>
        <v>2009</v>
      </c>
      <c r="Z980" s="14" t="s">
        <v>72</v>
      </c>
    </row>
    <row r="981" spans="1:26" ht="29" x14ac:dyDescent="0.35">
      <c r="A981" t="s">
        <v>42</v>
      </c>
      <c r="B981" s="13">
        <f>VLOOKUP(Table4[[#This Row],[Crop]],Crop!$A$2:$B$5,2,FALSE)</f>
        <v>11</v>
      </c>
      <c r="C981" t="s">
        <v>18</v>
      </c>
      <c r="D981" s="14">
        <f>VLOOKUP(Table4[[#This Row],[District]],district!$A$2:$B$37,2,FALSE)</f>
        <v>19</v>
      </c>
      <c r="E981">
        <v>2010</v>
      </c>
      <c r="F981">
        <v>10.41</v>
      </c>
      <c r="G981">
        <v>18</v>
      </c>
      <c r="H981">
        <v>15.49</v>
      </c>
      <c r="L981" s="15" t="s">
        <v>68</v>
      </c>
      <c r="M981" s="14" t="s">
        <v>71</v>
      </c>
      <c r="N981" s="14" t="str">
        <f t="shared" si="203"/>
        <v>,</v>
      </c>
      <c r="O981" s="14">
        <f t="shared" si="192"/>
        <v>11</v>
      </c>
      <c r="P981" s="14" t="str">
        <f t="shared" si="193"/>
        <v>,</v>
      </c>
      <c r="Q981" s="14">
        <f t="shared" si="194"/>
        <v>19</v>
      </c>
      <c r="R981" s="14" t="str">
        <f t="shared" si="195"/>
        <v>,</v>
      </c>
      <c r="S981" s="14">
        <f t="shared" si="196"/>
        <v>18</v>
      </c>
      <c r="T981" s="14" t="str">
        <f t="shared" si="197"/>
        <v>,</v>
      </c>
      <c r="U981" s="14">
        <f t="shared" si="198"/>
        <v>10.41</v>
      </c>
      <c r="V981" s="14" t="str">
        <f t="shared" si="199"/>
        <v>,</v>
      </c>
      <c r="W981" s="14">
        <f t="shared" si="200"/>
        <v>15.49</v>
      </c>
      <c r="X981" s="14" t="str">
        <f t="shared" si="201"/>
        <v>,</v>
      </c>
      <c r="Y981" s="14">
        <f t="shared" si="202"/>
        <v>2010</v>
      </c>
      <c r="Z981" s="14" t="s">
        <v>72</v>
      </c>
    </row>
    <row r="982" spans="1:26" ht="29" x14ac:dyDescent="0.35">
      <c r="A982" t="s">
        <v>42</v>
      </c>
      <c r="B982" s="13">
        <f>VLOOKUP(Table4[[#This Row],[Crop]],Crop!$A$2:$B$5,2,FALSE)</f>
        <v>11</v>
      </c>
      <c r="C982" t="s">
        <v>18</v>
      </c>
      <c r="D982" s="14">
        <f>VLOOKUP(Table4[[#This Row],[District]],district!$A$2:$B$37,2,FALSE)</f>
        <v>19</v>
      </c>
      <c r="E982">
        <v>2011</v>
      </c>
      <c r="F982">
        <v>9.14</v>
      </c>
      <c r="G982">
        <v>15</v>
      </c>
      <c r="H982">
        <v>16.329999999999998</v>
      </c>
      <c r="L982" s="15" t="s">
        <v>68</v>
      </c>
      <c r="M982" s="14" t="s">
        <v>71</v>
      </c>
      <c r="N982" s="14" t="str">
        <f t="shared" si="203"/>
        <v>,</v>
      </c>
      <c r="O982" s="14">
        <f t="shared" si="192"/>
        <v>11</v>
      </c>
      <c r="P982" s="14" t="str">
        <f t="shared" si="193"/>
        <v>,</v>
      </c>
      <c r="Q982" s="14">
        <f t="shared" si="194"/>
        <v>19</v>
      </c>
      <c r="R982" s="14" t="str">
        <f t="shared" si="195"/>
        <v>,</v>
      </c>
      <c r="S982" s="14">
        <f t="shared" si="196"/>
        <v>15</v>
      </c>
      <c r="T982" s="14" t="str">
        <f t="shared" si="197"/>
        <v>,</v>
      </c>
      <c r="U982" s="14">
        <f t="shared" si="198"/>
        <v>9.14</v>
      </c>
      <c r="V982" s="14" t="str">
        <f t="shared" si="199"/>
        <v>,</v>
      </c>
      <c r="W982" s="14">
        <f t="shared" si="200"/>
        <v>16.329999999999998</v>
      </c>
      <c r="X982" s="14" t="str">
        <f t="shared" si="201"/>
        <v>,</v>
      </c>
      <c r="Y982" s="14">
        <f t="shared" si="202"/>
        <v>2011</v>
      </c>
      <c r="Z982" s="14" t="s">
        <v>72</v>
      </c>
    </row>
    <row r="983" spans="1:26" ht="29" x14ac:dyDescent="0.35">
      <c r="A983" t="s">
        <v>42</v>
      </c>
      <c r="B983" s="13">
        <f>VLOOKUP(Table4[[#This Row],[Crop]],Crop!$A$2:$B$5,2,FALSE)</f>
        <v>11</v>
      </c>
      <c r="C983" t="s">
        <v>18</v>
      </c>
      <c r="D983" s="14">
        <f>VLOOKUP(Table4[[#This Row],[District]],district!$A$2:$B$37,2,FALSE)</f>
        <v>19</v>
      </c>
      <c r="E983">
        <v>2012</v>
      </c>
      <c r="F983">
        <v>9.8000000000000007</v>
      </c>
      <c r="G983">
        <v>14</v>
      </c>
      <c r="H983">
        <v>18.75</v>
      </c>
      <c r="L983" s="15" t="s">
        <v>68</v>
      </c>
      <c r="M983" s="14" t="s">
        <v>71</v>
      </c>
      <c r="N983" s="14" t="str">
        <f t="shared" si="203"/>
        <v>,</v>
      </c>
      <c r="O983" s="14">
        <f t="shared" si="192"/>
        <v>11</v>
      </c>
      <c r="P983" s="14" t="str">
        <f t="shared" si="193"/>
        <v>,</v>
      </c>
      <c r="Q983" s="14">
        <f t="shared" si="194"/>
        <v>19</v>
      </c>
      <c r="R983" s="14" t="str">
        <f t="shared" si="195"/>
        <v>,</v>
      </c>
      <c r="S983" s="14">
        <f t="shared" si="196"/>
        <v>14</v>
      </c>
      <c r="T983" s="14" t="str">
        <f t="shared" si="197"/>
        <v>,</v>
      </c>
      <c r="U983" s="14">
        <f t="shared" si="198"/>
        <v>9.8000000000000007</v>
      </c>
      <c r="V983" s="14" t="str">
        <f t="shared" si="199"/>
        <v>,</v>
      </c>
      <c r="W983" s="14">
        <f t="shared" si="200"/>
        <v>18.75</v>
      </c>
      <c r="X983" s="14" t="str">
        <f t="shared" si="201"/>
        <v>,</v>
      </c>
      <c r="Y983" s="14">
        <f t="shared" si="202"/>
        <v>2012</v>
      </c>
      <c r="Z983" s="14" t="s">
        <v>72</v>
      </c>
    </row>
    <row r="984" spans="1:26" ht="29" x14ac:dyDescent="0.35">
      <c r="A984" t="s">
        <v>42</v>
      </c>
      <c r="B984" s="13">
        <f>VLOOKUP(Table4[[#This Row],[Crop]],Crop!$A$2:$B$5,2,FALSE)</f>
        <v>11</v>
      </c>
      <c r="C984" t="s">
        <v>18</v>
      </c>
      <c r="D984" s="14">
        <f>VLOOKUP(Table4[[#This Row],[District]],district!$A$2:$B$37,2,FALSE)</f>
        <v>19</v>
      </c>
      <c r="E984">
        <v>2013</v>
      </c>
      <c r="F984">
        <v>7.61</v>
      </c>
      <c r="G984">
        <v>14</v>
      </c>
      <c r="H984">
        <v>14.56</v>
      </c>
      <c r="L984" s="15" t="s">
        <v>68</v>
      </c>
      <c r="M984" s="14" t="s">
        <v>71</v>
      </c>
      <c r="N984" s="14" t="str">
        <f t="shared" si="203"/>
        <v>,</v>
      </c>
      <c r="O984" s="14">
        <f t="shared" si="192"/>
        <v>11</v>
      </c>
      <c r="P984" s="14" t="str">
        <f t="shared" si="193"/>
        <v>,</v>
      </c>
      <c r="Q984" s="14">
        <f t="shared" si="194"/>
        <v>19</v>
      </c>
      <c r="R984" s="14" t="str">
        <f t="shared" si="195"/>
        <v>,</v>
      </c>
      <c r="S984" s="14">
        <f t="shared" si="196"/>
        <v>14</v>
      </c>
      <c r="T984" s="14" t="str">
        <f t="shared" si="197"/>
        <v>,</v>
      </c>
      <c r="U984" s="14">
        <f t="shared" si="198"/>
        <v>7.61</v>
      </c>
      <c r="V984" s="14" t="str">
        <f t="shared" si="199"/>
        <v>,</v>
      </c>
      <c r="W984" s="14">
        <f t="shared" si="200"/>
        <v>14.56</v>
      </c>
      <c r="X984" s="14" t="str">
        <f t="shared" si="201"/>
        <v>,</v>
      </c>
      <c r="Y984" s="14">
        <f t="shared" si="202"/>
        <v>2013</v>
      </c>
      <c r="Z984" s="14" t="s">
        <v>72</v>
      </c>
    </row>
    <row r="985" spans="1:26" ht="29" x14ac:dyDescent="0.35">
      <c r="A985" t="s">
        <v>42</v>
      </c>
      <c r="B985" s="13">
        <f>VLOOKUP(Table4[[#This Row],[Crop]],Crop!$A$2:$B$5,2,FALSE)</f>
        <v>11</v>
      </c>
      <c r="C985" t="s">
        <v>18</v>
      </c>
      <c r="D985" s="14">
        <f>VLOOKUP(Table4[[#This Row],[District]],district!$A$2:$B$37,2,FALSE)</f>
        <v>19</v>
      </c>
      <c r="E985">
        <v>2014</v>
      </c>
      <c r="F985">
        <v>11.58</v>
      </c>
      <c r="G985">
        <v>15</v>
      </c>
      <c r="H985">
        <v>20.68</v>
      </c>
      <c r="L985" s="15" t="s">
        <v>68</v>
      </c>
      <c r="M985" s="14" t="s">
        <v>71</v>
      </c>
      <c r="N985" s="14" t="str">
        <f t="shared" si="203"/>
        <v>,</v>
      </c>
      <c r="O985" s="14">
        <f t="shared" si="192"/>
        <v>11</v>
      </c>
      <c r="P985" s="14" t="str">
        <f t="shared" si="193"/>
        <v>,</v>
      </c>
      <c r="Q985" s="14">
        <f t="shared" si="194"/>
        <v>19</v>
      </c>
      <c r="R985" s="14" t="str">
        <f t="shared" si="195"/>
        <v>,</v>
      </c>
      <c r="S985" s="14">
        <f t="shared" si="196"/>
        <v>15</v>
      </c>
      <c r="T985" s="14" t="str">
        <f t="shared" si="197"/>
        <v>,</v>
      </c>
      <c r="U985" s="14">
        <f t="shared" si="198"/>
        <v>11.58</v>
      </c>
      <c r="V985" s="14" t="str">
        <f t="shared" si="199"/>
        <v>,</v>
      </c>
      <c r="W985" s="14">
        <f t="shared" si="200"/>
        <v>20.68</v>
      </c>
      <c r="X985" s="14" t="str">
        <f t="shared" si="201"/>
        <v>,</v>
      </c>
      <c r="Y985" s="14">
        <f t="shared" si="202"/>
        <v>2014</v>
      </c>
      <c r="Z985" s="14" t="s">
        <v>72</v>
      </c>
    </row>
    <row r="986" spans="1:26" ht="29" x14ac:dyDescent="0.35">
      <c r="A986" t="s">
        <v>42</v>
      </c>
      <c r="B986" s="13">
        <f>VLOOKUP(Table4[[#This Row],[Crop]],Crop!$A$2:$B$5,2,FALSE)</f>
        <v>11</v>
      </c>
      <c r="C986" t="s">
        <v>18</v>
      </c>
      <c r="D986" s="14">
        <f>VLOOKUP(Table4[[#This Row],[District]],district!$A$2:$B$37,2,FALSE)</f>
        <v>19</v>
      </c>
      <c r="E986">
        <v>2015</v>
      </c>
      <c r="F986">
        <v>17.27</v>
      </c>
      <c r="G986">
        <v>20</v>
      </c>
      <c r="H986">
        <v>23.13</v>
      </c>
      <c r="L986" s="15" t="s">
        <v>68</v>
      </c>
      <c r="M986" s="14" t="s">
        <v>71</v>
      </c>
      <c r="N986" s="14" t="str">
        <f t="shared" si="203"/>
        <v>,</v>
      </c>
      <c r="O986" s="14">
        <f t="shared" si="192"/>
        <v>11</v>
      </c>
      <c r="P986" s="14" t="str">
        <f t="shared" si="193"/>
        <v>,</v>
      </c>
      <c r="Q986" s="14">
        <f t="shared" si="194"/>
        <v>19</v>
      </c>
      <c r="R986" s="14" t="str">
        <f t="shared" si="195"/>
        <v>,</v>
      </c>
      <c r="S986" s="14">
        <f t="shared" si="196"/>
        <v>20</v>
      </c>
      <c r="T986" s="14" t="str">
        <f t="shared" si="197"/>
        <v>,</v>
      </c>
      <c r="U986" s="14">
        <f t="shared" si="198"/>
        <v>17.27</v>
      </c>
      <c r="V986" s="14" t="str">
        <f t="shared" si="199"/>
        <v>,</v>
      </c>
      <c r="W986" s="14">
        <f t="shared" si="200"/>
        <v>23.13</v>
      </c>
      <c r="X986" s="14" t="str">
        <f t="shared" si="201"/>
        <v>,</v>
      </c>
      <c r="Y986" s="14">
        <f t="shared" si="202"/>
        <v>2015</v>
      </c>
      <c r="Z986" s="14" t="s">
        <v>72</v>
      </c>
    </row>
    <row r="987" spans="1:26" ht="29" x14ac:dyDescent="0.35">
      <c r="A987" t="s">
        <v>42</v>
      </c>
      <c r="B987" s="13">
        <f>VLOOKUP(Table4[[#This Row],[Crop]],Crop!$A$2:$B$5,2,FALSE)</f>
        <v>11</v>
      </c>
      <c r="C987" t="s">
        <v>18</v>
      </c>
      <c r="D987" s="14">
        <f>VLOOKUP(Table4[[#This Row],[District]],district!$A$2:$B$37,2,FALSE)</f>
        <v>19</v>
      </c>
      <c r="E987">
        <v>2016</v>
      </c>
      <c r="F987">
        <v>18.38</v>
      </c>
      <c r="G987">
        <v>27</v>
      </c>
      <c r="H987">
        <v>18.239999999999998</v>
      </c>
      <c r="L987" s="15" t="s">
        <v>68</v>
      </c>
      <c r="M987" s="14" t="s">
        <v>71</v>
      </c>
      <c r="N987" s="14" t="str">
        <f t="shared" si="203"/>
        <v>,</v>
      </c>
      <c r="O987" s="14">
        <f t="shared" si="192"/>
        <v>11</v>
      </c>
      <c r="P987" s="14" t="str">
        <f t="shared" si="193"/>
        <v>,</v>
      </c>
      <c r="Q987" s="14">
        <f t="shared" si="194"/>
        <v>19</v>
      </c>
      <c r="R987" s="14" t="str">
        <f t="shared" si="195"/>
        <v>,</v>
      </c>
      <c r="S987" s="14">
        <f t="shared" si="196"/>
        <v>27</v>
      </c>
      <c r="T987" s="14" t="str">
        <f t="shared" si="197"/>
        <v>,</v>
      </c>
      <c r="U987" s="14">
        <f t="shared" si="198"/>
        <v>18.38</v>
      </c>
      <c r="V987" s="14" t="str">
        <f t="shared" si="199"/>
        <v>,</v>
      </c>
      <c r="W987" s="14">
        <f t="shared" si="200"/>
        <v>18.239999999999998</v>
      </c>
      <c r="X987" s="14" t="str">
        <f t="shared" si="201"/>
        <v>,</v>
      </c>
      <c r="Y987" s="14">
        <f t="shared" si="202"/>
        <v>2016</v>
      </c>
      <c r="Z987" s="14" t="s">
        <v>72</v>
      </c>
    </row>
    <row r="988" spans="1:26" ht="29" x14ac:dyDescent="0.35">
      <c r="A988" t="s">
        <v>42</v>
      </c>
      <c r="B988" s="13">
        <f>VLOOKUP(Table4[[#This Row],[Crop]],Crop!$A$2:$B$5,2,FALSE)</f>
        <v>11</v>
      </c>
      <c r="C988" t="s">
        <v>18</v>
      </c>
      <c r="D988" s="14">
        <f>VLOOKUP(Table4[[#This Row],[District]],district!$A$2:$B$37,2,FALSE)</f>
        <v>19</v>
      </c>
      <c r="E988">
        <v>2017</v>
      </c>
      <c r="F988">
        <v>17.97</v>
      </c>
      <c r="G988">
        <v>21</v>
      </c>
      <c r="H988">
        <v>22.93</v>
      </c>
      <c r="L988" s="15" t="s">
        <v>68</v>
      </c>
      <c r="M988" s="14" t="s">
        <v>71</v>
      </c>
      <c r="N988" s="14" t="str">
        <f t="shared" si="203"/>
        <v>,</v>
      </c>
      <c r="O988" s="14">
        <f t="shared" si="192"/>
        <v>11</v>
      </c>
      <c r="P988" s="14" t="str">
        <f t="shared" si="193"/>
        <v>,</v>
      </c>
      <c r="Q988" s="14">
        <f t="shared" si="194"/>
        <v>19</v>
      </c>
      <c r="R988" s="14" t="str">
        <f t="shared" si="195"/>
        <v>,</v>
      </c>
      <c r="S988" s="14">
        <f t="shared" si="196"/>
        <v>21</v>
      </c>
      <c r="T988" s="14" t="str">
        <f t="shared" si="197"/>
        <v>,</v>
      </c>
      <c r="U988" s="14">
        <f t="shared" si="198"/>
        <v>17.97</v>
      </c>
      <c r="V988" s="14" t="str">
        <f t="shared" si="199"/>
        <v>,</v>
      </c>
      <c r="W988" s="14">
        <f t="shared" si="200"/>
        <v>22.93</v>
      </c>
      <c r="X988" s="14" t="str">
        <f t="shared" si="201"/>
        <v>,</v>
      </c>
      <c r="Y988" s="14">
        <f t="shared" si="202"/>
        <v>2017</v>
      </c>
      <c r="Z988" s="14" t="s">
        <v>72</v>
      </c>
    </row>
    <row r="989" spans="1:26" ht="29" x14ac:dyDescent="0.35">
      <c r="A989" t="s">
        <v>42</v>
      </c>
      <c r="B989" s="13">
        <f>VLOOKUP(Table4[[#This Row],[Crop]],Crop!$A$2:$B$5,2,FALSE)</f>
        <v>11</v>
      </c>
      <c r="C989" t="s">
        <v>18</v>
      </c>
      <c r="D989" s="14">
        <f>VLOOKUP(Table4[[#This Row],[District]],district!$A$2:$B$37,2,FALSE)</f>
        <v>19</v>
      </c>
      <c r="E989">
        <v>2018</v>
      </c>
      <c r="F989">
        <v>29.53</v>
      </c>
      <c r="G989">
        <v>30</v>
      </c>
      <c r="H989">
        <v>26.37</v>
      </c>
      <c r="L989" s="15" t="s">
        <v>68</v>
      </c>
      <c r="M989" s="14" t="s">
        <v>71</v>
      </c>
      <c r="N989" s="14" t="str">
        <f t="shared" si="203"/>
        <v>,</v>
      </c>
      <c r="O989" s="14">
        <f t="shared" si="192"/>
        <v>11</v>
      </c>
      <c r="P989" s="14" t="str">
        <f t="shared" si="193"/>
        <v>,</v>
      </c>
      <c r="Q989" s="14">
        <f t="shared" si="194"/>
        <v>19</v>
      </c>
      <c r="R989" s="14" t="str">
        <f t="shared" si="195"/>
        <v>,</v>
      </c>
      <c r="S989" s="14">
        <f t="shared" si="196"/>
        <v>30</v>
      </c>
      <c r="T989" s="14" t="str">
        <f t="shared" si="197"/>
        <v>,</v>
      </c>
      <c r="U989" s="14">
        <f t="shared" si="198"/>
        <v>29.53</v>
      </c>
      <c r="V989" s="14" t="str">
        <f t="shared" si="199"/>
        <v>,</v>
      </c>
      <c r="W989" s="14">
        <f t="shared" si="200"/>
        <v>26.37</v>
      </c>
      <c r="X989" s="14" t="str">
        <f t="shared" si="201"/>
        <v>,</v>
      </c>
      <c r="Y989" s="14">
        <f t="shared" si="202"/>
        <v>2018</v>
      </c>
      <c r="Z989" s="14" t="s">
        <v>72</v>
      </c>
    </row>
    <row r="990" spans="1:26" ht="29" x14ac:dyDescent="0.35">
      <c r="A990" t="s">
        <v>42</v>
      </c>
      <c r="B990" s="13">
        <f>VLOOKUP(Table4[[#This Row],[Crop]],Crop!$A$2:$B$5,2,FALSE)</f>
        <v>11</v>
      </c>
      <c r="C990" t="s">
        <v>18</v>
      </c>
      <c r="D990" s="14">
        <f>VLOOKUP(Table4[[#This Row],[District]],district!$A$2:$B$37,2,FALSE)</f>
        <v>19</v>
      </c>
      <c r="E990">
        <v>2019</v>
      </c>
      <c r="F990">
        <v>29.5</v>
      </c>
      <c r="G990">
        <v>49</v>
      </c>
      <c r="H990">
        <v>16.13</v>
      </c>
      <c r="L990" s="15" t="s">
        <v>68</v>
      </c>
      <c r="M990" s="14" t="s">
        <v>71</v>
      </c>
      <c r="N990" s="14" t="str">
        <f t="shared" si="203"/>
        <v>,</v>
      </c>
      <c r="O990" s="14">
        <f t="shared" si="192"/>
        <v>11</v>
      </c>
      <c r="P990" s="14" t="str">
        <f t="shared" si="193"/>
        <v>,</v>
      </c>
      <c r="Q990" s="14">
        <f t="shared" si="194"/>
        <v>19</v>
      </c>
      <c r="R990" s="14" t="str">
        <f t="shared" si="195"/>
        <v>,</v>
      </c>
      <c r="S990" s="14">
        <f t="shared" si="196"/>
        <v>49</v>
      </c>
      <c r="T990" s="14" t="str">
        <f t="shared" si="197"/>
        <v>,</v>
      </c>
      <c r="U990" s="14">
        <f t="shared" si="198"/>
        <v>29.5</v>
      </c>
      <c r="V990" s="14" t="str">
        <f t="shared" si="199"/>
        <v>,</v>
      </c>
      <c r="W990" s="14">
        <f t="shared" si="200"/>
        <v>16.13</v>
      </c>
      <c r="X990" s="14" t="str">
        <f t="shared" si="201"/>
        <v>,</v>
      </c>
      <c r="Y990" s="14">
        <f t="shared" si="202"/>
        <v>2019</v>
      </c>
      <c r="Z990" s="14" t="s">
        <v>72</v>
      </c>
    </row>
    <row r="991" spans="1:26" ht="29" x14ac:dyDescent="0.35">
      <c r="A991" t="s">
        <v>42</v>
      </c>
      <c r="B991" s="13">
        <f>VLOOKUP(Table4[[#This Row],[Crop]],Crop!$A$2:$B$5,2,FALSE)</f>
        <v>11</v>
      </c>
      <c r="C991" t="s">
        <v>18</v>
      </c>
      <c r="D991" s="14">
        <f>VLOOKUP(Table4[[#This Row],[District]],district!$A$2:$B$37,2,FALSE)</f>
        <v>19</v>
      </c>
      <c r="E991">
        <v>2020</v>
      </c>
      <c r="F991">
        <v>54</v>
      </c>
      <c r="G991">
        <v>58</v>
      </c>
      <c r="H991">
        <v>23.28</v>
      </c>
      <c r="L991" s="15" t="s">
        <v>68</v>
      </c>
      <c r="M991" s="14" t="s">
        <v>71</v>
      </c>
      <c r="N991" s="14" t="str">
        <f t="shared" si="203"/>
        <v>,</v>
      </c>
      <c r="O991" s="14">
        <f t="shared" si="192"/>
        <v>11</v>
      </c>
      <c r="P991" s="14" t="str">
        <f t="shared" si="193"/>
        <v>,</v>
      </c>
      <c r="Q991" s="14">
        <f t="shared" si="194"/>
        <v>19</v>
      </c>
      <c r="R991" s="14" t="str">
        <f t="shared" si="195"/>
        <v>,</v>
      </c>
      <c r="S991" s="14">
        <f t="shared" si="196"/>
        <v>58</v>
      </c>
      <c r="T991" s="14" t="str">
        <f t="shared" si="197"/>
        <v>,</v>
      </c>
      <c r="U991" s="14">
        <f t="shared" si="198"/>
        <v>54</v>
      </c>
      <c r="V991" s="14" t="str">
        <f t="shared" si="199"/>
        <v>,</v>
      </c>
      <c r="W991" s="14">
        <f t="shared" si="200"/>
        <v>23.28</v>
      </c>
      <c r="X991" s="14" t="str">
        <f t="shared" si="201"/>
        <v>,</v>
      </c>
      <c r="Y991" s="14">
        <f t="shared" si="202"/>
        <v>2020</v>
      </c>
      <c r="Z991" s="14" t="s">
        <v>72</v>
      </c>
    </row>
    <row r="992" spans="1:26" ht="29" x14ac:dyDescent="0.35">
      <c r="A992" t="s">
        <v>42</v>
      </c>
      <c r="B992" s="13">
        <f>VLOOKUP(Table4[[#This Row],[Crop]],Crop!$A$2:$B$5,2,FALSE)</f>
        <v>11</v>
      </c>
      <c r="C992" t="s">
        <v>18</v>
      </c>
      <c r="D992" s="14">
        <f>VLOOKUP(Table4[[#This Row],[District]],district!$A$2:$B$37,2,FALSE)</f>
        <v>19</v>
      </c>
      <c r="E992">
        <v>2021</v>
      </c>
      <c r="F992">
        <v>56.97</v>
      </c>
      <c r="G992">
        <v>72</v>
      </c>
      <c r="H992">
        <v>19.78</v>
      </c>
      <c r="K992" s="2"/>
      <c r="L992" s="15" t="s">
        <v>68</v>
      </c>
      <c r="M992" s="14" t="s">
        <v>71</v>
      </c>
      <c r="N992" s="14" t="str">
        <f t="shared" si="203"/>
        <v>,</v>
      </c>
      <c r="O992" s="14">
        <f t="shared" si="192"/>
        <v>11</v>
      </c>
      <c r="P992" s="14" t="str">
        <f t="shared" si="193"/>
        <v>,</v>
      </c>
      <c r="Q992" s="14">
        <f t="shared" si="194"/>
        <v>19</v>
      </c>
      <c r="R992" s="14" t="str">
        <f t="shared" si="195"/>
        <v>,</v>
      </c>
      <c r="S992" s="14">
        <f t="shared" si="196"/>
        <v>72</v>
      </c>
      <c r="T992" s="14" t="str">
        <f t="shared" si="197"/>
        <v>,</v>
      </c>
      <c r="U992" s="14">
        <f t="shared" si="198"/>
        <v>56.97</v>
      </c>
      <c r="V992" s="14" t="str">
        <f t="shared" si="199"/>
        <v>,</v>
      </c>
      <c r="W992" s="14">
        <f t="shared" si="200"/>
        <v>19.78</v>
      </c>
      <c r="X992" s="14" t="str">
        <f t="shared" si="201"/>
        <v>,</v>
      </c>
      <c r="Y992" s="14">
        <f t="shared" si="202"/>
        <v>2021</v>
      </c>
      <c r="Z992" s="14" t="s">
        <v>72</v>
      </c>
    </row>
    <row r="993" spans="1:26" ht="29" hidden="1" x14ac:dyDescent="0.35">
      <c r="A993" t="s">
        <v>42</v>
      </c>
      <c r="B993" s="13">
        <f>VLOOKUP(Table4[[#This Row],[Crop]],Crop!$A$2:$B$5,2,FALSE)</f>
        <v>11</v>
      </c>
      <c r="C993" t="s">
        <v>22</v>
      </c>
      <c r="D993" s="14">
        <f>VLOOKUP(Table4[[#This Row],[District]],district!$A$2:$B$37,2,FALSE)</f>
        <v>18</v>
      </c>
      <c r="E993">
        <v>1990</v>
      </c>
      <c r="L993" s="15" t="s">
        <v>68</v>
      </c>
      <c r="M993" s="14" t="s">
        <v>71</v>
      </c>
      <c r="N993" s="14" t="str">
        <f t="shared" si="203"/>
        <v>,</v>
      </c>
      <c r="O993" s="14">
        <f t="shared" si="192"/>
        <v>11</v>
      </c>
      <c r="P993" s="14" t="str">
        <f t="shared" si="193"/>
        <v>,</v>
      </c>
      <c r="Q993" s="14">
        <f t="shared" si="194"/>
        <v>18</v>
      </c>
      <c r="R993" s="14" t="str">
        <f t="shared" si="195"/>
        <v>,</v>
      </c>
      <c r="S993" s="14">
        <f t="shared" si="196"/>
        <v>0</v>
      </c>
      <c r="T993" s="14" t="str">
        <f t="shared" si="197"/>
        <v>,</v>
      </c>
      <c r="U993" s="14">
        <f t="shared" si="198"/>
        <v>0</v>
      </c>
      <c r="V993" s="14" t="str">
        <f t="shared" si="199"/>
        <v>,</v>
      </c>
      <c r="W993" s="14">
        <f t="shared" si="200"/>
        <v>0</v>
      </c>
      <c r="X993" s="14" t="str">
        <f t="shared" si="201"/>
        <v>,</v>
      </c>
      <c r="Y993" s="14">
        <f t="shared" si="202"/>
        <v>1990</v>
      </c>
      <c r="Z993" s="14" t="s">
        <v>72</v>
      </c>
    </row>
    <row r="994" spans="1:26" ht="29" hidden="1" x14ac:dyDescent="0.35">
      <c r="A994" t="s">
        <v>42</v>
      </c>
      <c r="B994" s="13">
        <f>VLOOKUP(Table4[[#This Row],[Crop]],Crop!$A$2:$B$5,2,FALSE)</f>
        <v>11</v>
      </c>
      <c r="C994" t="s">
        <v>22</v>
      </c>
      <c r="D994" s="14">
        <f>VLOOKUP(Table4[[#This Row],[District]],district!$A$2:$B$37,2,FALSE)</f>
        <v>18</v>
      </c>
      <c r="E994">
        <v>1991</v>
      </c>
      <c r="L994" s="15" t="s">
        <v>68</v>
      </c>
      <c r="M994" s="14" t="s">
        <v>71</v>
      </c>
      <c r="N994" s="14" t="str">
        <f t="shared" si="203"/>
        <v>,</v>
      </c>
      <c r="O994" s="14">
        <f t="shared" ref="O994:O1057" si="204">B994</f>
        <v>11</v>
      </c>
      <c r="P994" s="14" t="str">
        <f t="shared" ref="P994:P1057" si="205">N994</f>
        <v>,</v>
      </c>
      <c r="Q994" s="14">
        <f t="shared" ref="Q994:Q1057" si="206">D994</f>
        <v>18</v>
      </c>
      <c r="R994" s="14" t="str">
        <f t="shared" ref="R994:R1057" si="207">N994</f>
        <v>,</v>
      </c>
      <c r="S994" s="14">
        <f t="shared" ref="S994:S1057" si="208">G994</f>
        <v>0</v>
      </c>
      <c r="T994" s="14" t="str">
        <f t="shared" ref="T994:T1057" si="209">N993</f>
        <v>,</v>
      </c>
      <c r="U994" s="14">
        <f t="shared" ref="U994:U1057" si="210">F994</f>
        <v>0</v>
      </c>
      <c r="V994" s="14" t="str">
        <f t="shared" ref="V994:V1057" si="211">N993</f>
        <v>,</v>
      </c>
      <c r="W994" s="14">
        <f t="shared" ref="W994:W1057" si="212">H994</f>
        <v>0</v>
      </c>
      <c r="X994" s="14" t="str">
        <f t="shared" ref="X994:X1057" si="213">N993</f>
        <v>,</v>
      </c>
      <c r="Y994" s="14">
        <f t="shared" ref="Y994:Y1057" si="214">E994</f>
        <v>1991</v>
      </c>
      <c r="Z994" s="14" t="s">
        <v>72</v>
      </c>
    </row>
    <row r="995" spans="1:26" ht="29" x14ac:dyDescent="0.35">
      <c r="A995" t="s">
        <v>42</v>
      </c>
      <c r="B995" s="13">
        <f>VLOOKUP(Table4[[#This Row],[Crop]],Crop!$A$2:$B$5,2,FALSE)</f>
        <v>11</v>
      </c>
      <c r="C995" t="s">
        <v>22</v>
      </c>
      <c r="D995" s="14">
        <f>VLOOKUP(Table4[[#This Row],[District]],district!$A$2:$B$37,2,FALSE)</f>
        <v>18</v>
      </c>
      <c r="E995">
        <v>1992</v>
      </c>
      <c r="F995">
        <v>0.3</v>
      </c>
      <c r="G995">
        <v>1</v>
      </c>
      <c r="H995">
        <v>8.0399999999999991</v>
      </c>
      <c r="L995" s="15" t="s">
        <v>68</v>
      </c>
      <c r="M995" s="14" t="s">
        <v>71</v>
      </c>
      <c r="N995" s="14" t="str">
        <f t="shared" si="203"/>
        <v>,</v>
      </c>
      <c r="O995" s="14">
        <f t="shared" si="204"/>
        <v>11</v>
      </c>
      <c r="P995" s="14" t="str">
        <f t="shared" si="205"/>
        <v>,</v>
      </c>
      <c r="Q995" s="14">
        <f t="shared" si="206"/>
        <v>18</v>
      </c>
      <c r="R995" s="14" t="str">
        <f t="shared" si="207"/>
        <v>,</v>
      </c>
      <c r="S995" s="14">
        <f t="shared" si="208"/>
        <v>1</v>
      </c>
      <c r="T995" s="14" t="str">
        <f t="shared" si="209"/>
        <v>,</v>
      </c>
      <c r="U995" s="14">
        <f t="shared" si="210"/>
        <v>0.3</v>
      </c>
      <c r="V995" s="14" t="str">
        <f t="shared" si="211"/>
        <v>,</v>
      </c>
      <c r="W995" s="14">
        <f t="shared" si="212"/>
        <v>8.0399999999999991</v>
      </c>
      <c r="X995" s="14" t="str">
        <f t="shared" si="213"/>
        <v>,</v>
      </c>
      <c r="Y995" s="14">
        <f t="shared" si="214"/>
        <v>1992</v>
      </c>
      <c r="Z995" s="14" t="s">
        <v>72</v>
      </c>
    </row>
    <row r="996" spans="1:26" ht="29" x14ac:dyDescent="0.35">
      <c r="A996" t="s">
        <v>42</v>
      </c>
      <c r="B996" s="13">
        <f>VLOOKUP(Table4[[#This Row],[Crop]],Crop!$A$2:$B$5,2,FALSE)</f>
        <v>11</v>
      </c>
      <c r="C996" t="s">
        <v>22</v>
      </c>
      <c r="D996" s="14">
        <f>VLOOKUP(Table4[[#This Row],[District]],district!$A$2:$B$37,2,FALSE)</f>
        <v>18</v>
      </c>
      <c r="E996">
        <v>1993</v>
      </c>
      <c r="F996">
        <v>0.48</v>
      </c>
      <c r="G996">
        <v>1</v>
      </c>
      <c r="H996">
        <v>12.86</v>
      </c>
      <c r="L996" s="15" t="s">
        <v>68</v>
      </c>
      <c r="M996" s="14" t="s">
        <v>71</v>
      </c>
      <c r="N996" s="14" t="str">
        <f t="shared" si="203"/>
        <v>,</v>
      </c>
      <c r="O996" s="14">
        <f t="shared" si="204"/>
        <v>11</v>
      </c>
      <c r="P996" s="14" t="str">
        <f t="shared" si="205"/>
        <v>,</v>
      </c>
      <c r="Q996" s="14">
        <f t="shared" si="206"/>
        <v>18</v>
      </c>
      <c r="R996" s="14" t="str">
        <f t="shared" si="207"/>
        <v>,</v>
      </c>
      <c r="S996" s="14">
        <f t="shared" si="208"/>
        <v>1</v>
      </c>
      <c r="T996" s="14" t="str">
        <f t="shared" si="209"/>
        <v>,</v>
      </c>
      <c r="U996" s="14">
        <f t="shared" si="210"/>
        <v>0.48</v>
      </c>
      <c r="V996" s="14" t="str">
        <f t="shared" si="211"/>
        <v>,</v>
      </c>
      <c r="W996" s="14">
        <f t="shared" si="212"/>
        <v>12.86</v>
      </c>
      <c r="X996" s="14" t="str">
        <f t="shared" si="213"/>
        <v>,</v>
      </c>
      <c r="Y996" s="14">
        <f t="shared" si="214"/>
        <v>1993</v>
      </c>
      <c r="Z996" s="14" t="s">
        <v>72</v>
      </c>
    </row>
    <row r="997" spans="1:26" ht="29" x14ac:dyDescent="0.35">
      <c r="A997" t="s">
        <v>42</v>
      </c>
      <c r="B997" s="13">
        <f>VLOOKUP(Table4[[#This Row],[Crop]],Crop!$A$2:$B$5,2,FALSE)</f>
        <v>11</v>
      </c>
      <c r="C997" t="s">
        <v>22</v>
      </c>
      <c r="D997" s="14">
        <f>VLOOKUP(Table4[[#This Row],[District]],district!$A$2:$B$37,2,FALSE)</f>
        <v>18</v>
      </c>
      <c r="E997">
        <v>1994</v>
      </c>
      <c r="F997">
        <v>1.05</v>
      </c>
      <c r="G997">
        <v>2</v>
      </c>
      <c r="H997">
        <v>14.07</v>
      </c>
      <c r="L997" s="15" t="s">
        <v>68</v>
      </c>
      <c r="M997" s="14" t="s">
        <v>71</v>
      </c>
      <c r="N997" s="14" t="str">
        <f t="shared" si="203"/>
        <v>,</v>
      </c>
      <c r="O997" s="14">
        <f t="shared" si="204"/>
        <v>11</v>
      </c>
      <c r="P997" s="14" t="str">
        <f t="shared" si="205"/>
        <v>,</v>
      </c>
      <c r="Q997" s="14">
        <f t="shared" si="206"/>
        <v>18</v>
      </c>
      <c r="R997" s="14" t="str">
        <f t="shared" si="207"/>
        <v>,</v>
      </c>
      <c r="S997" s="14">
        <f t="shared" si="208"/>
        <v>2</v>
      </c>
      <c r="T997" s="14" t="str">
        <f t="shared" si="209"/>
        <v>,</v>
      </c>
      <c r="U997" s="14">
        <f t="shared" si="210"/>
        <v>1.05</v>
      </c>
      <c r="V997" s="14" t="str">
        <f t="shared" si="211"/>
        <v>,</v>
      </c>
      <c r="W997" s="14">
        <f t="shared" si="212"/>
        <v>14.07</v>
      </c>
      <c r="X997" s="14" t="str">
        <f t="shared" si="213"/>
        <v>,</v>
      </c>
      <c r="Y997" s="14">
        <f t="shared" si="214"/>
        <v>1994</v>
      </c>
      <c r="Z997" s="14" t="s">
        <v>72</v>
      </c>
    </row>
    <row r="998" spans="1:26" ht="29" x14ac:dyDescent="0.35">
      <c r="A998" t="s">
        <v>42</v>
      </c>
      <c r="B998" s="13">
        <f>VLOOKUP(Table4[[#This Row],[Crop]],Crop!$A$2:$B$5,2,FALSE)</f>
        <v>11</v>
      </c>
      <c r="C998" t="s">
        <v>22</v>
      </c>
      <c r="D998" s="14">
        <f>VLOOKUP(Table4[[#This Row],[District]],district!$A$2:$B$37,2,FALSE)</f>
        <v>18</v>
      </c>
      <c r="E998">
        <v>1995</v>
      </c>
      <c r="F998">
        <v>1</v>
      </c>
      <c r="G998">
        <v>2</v>
      </c>
      <c r="H998">
        <v>13.4</v>
      </c>
      <c r="L998" s="15" t="s">
        <v>68</v>
      </c>
      <c r="M998" s="14" t="s">
        <v>71</v>
      </c>
      <c r="N998" s="14" t="str">
        <f t="shared" si="203"/>
        <v>,</v>
      </c>
      <c r="O998" s="14">
        <f t="shared" si="204"/>
        <v>11</v>
      </c>
      <c r="P998" s="14" t="str">
        <f t="shared" si="205"/>
        <v>,</v>
      </c>
      <c r="Q998" s="14">
        <f t="shared" si="206"/>
        <v>18</v>
      </c>
      <c r="R998" s="14" t="str">
        <f t="shared" si="207"/>
        <v>,</v>
      </c>
      <c r="S998" s="14">
        <f t="shared" si="208"/>
        <v>2</v>
      </c>
      <c r="T998" s="14" t="str">
        <f t="shared" si="209"/>
        <v>,</v>
      </c>
      <c r="U998" s="14">
        <f t="shared" si="210"/>
        <v>1</v>
      </c>
      <c r="V998" s="14" t="str">
        <f t="shared" si="211"/>
        <v>,</v>
      </c>
      <c r="W998" s="14">
        <f t="shared" si="212"/>
        <v>13.4</v>
      </c>
      <c r="X998" s="14" t="str">
        <f t="shared" si="213"/>
        <v>,</v>
      </c>
      <c r="Y998" s="14">
        <f t="shared" si="214"/>
        <v>1995</v>
      </c>
      <c r="Z998" s="14" t="s">
        <v>72</v>
      </c>
    </row>
    <row r="999" spans="1:26" ht="29" x14ac:dyDescent="0.35">
      <c r="A999" t="s">
        <v>42</v>
      </c>
      <c r="B999" s="13">
        <f>VLOOKUP(Table4[[#This Row],[Crop]],Crop!$A$2:$B$5,2,FALSE)</f>
        <v>11</v>
      </c>
      <c r="C999" t="s">
        <v>22</v>
      </c>
      <c r="D999" s="14">
        <f>VLOOKUP(Table4[[#This Row],[District]],district!$A$2:$B$37,2,FALSE)</f>
        <v>18</v>
      </c>
      <c r="E999">
        <v>1996</v>
      </c>
      <c r="F999">
        <v>0.99</v>
      </c>
      <c r="G999">
        <v>2</v>
      </c>
      <c r="H999">
        <v>13.26</v>
      </c>
      <c r="L999" s="15" t="s">
        <v>68</v>
      </c>
      <c r="M999" s="14" t="s">
        <v>71</v>
      </c>
      <c r="N999" s="14" t="str">
        <f t="shared" si="203"/>
        <v>,</v>
      </c>
      <c r="O999" s="14">
        <f t="shared" si="204"/>
        <v>11</v>
      </c>
      <c r="P999" s="14" t="str">
        <f t="shared" si="205"/>
        <v>,</v>
      </c>
      <c r="Q999" s="14">
        <f t="shared" si="206"/>
        <v>18</v>
      </c>
      <c r="R999" s="14" t="str">
        <f t="shared" si="207"/>
        <v>,</v>
      </c>
      <c r="S999" s="14">
        <f t="shared" si="208"/>
        <v>2</v>
      </c>
      <c r="T999" s="14" t="str">
        <f t="shared" si="209"/>
        <v>,</v>
      </c>
      <c r="U999" s="14">
        <f t="shared" si="210"/>
        <v>0.99</v>
      </c>
      <c r="V999" s="14" t="str">
        <f t="shared" si="211"/>
        <v>,</v>
      </c>
      <c r="W999" s="14">
        <f t="shared" si="212"/>
        <v>13.26</v>
      </c>
      <c r="X999" s="14" t="str">
        <f t="shared" si="213"/>
        <v>,</v>
      </c>
      <c r="Y999" s="14">
        <f t="shared" si="214"/>
        <v>1996</v>
      </c>
      <c r="Z999" s="14" t="s">
        <v>72</v>
      </c>
    </row>
    <row r="1000" spans="1:26" ht="29" x14ac:dyDescent="0.35">
      <c r="A1000" t="s">
        <v>42</v>
      </c>
      <c r="B1000" s="13">
        <f>VLOOKUP(Table4[[#This Row],[Crop]],Crop!$A$2:$B$5,2,FALSE)</f>
        <v>11</v>
      </c>
      <c r="C1000" t="s">
        <v>22</v>
      </c>
      <c r="D1000" s="14">
        <f>VLOOKUP(Table4[[#This Row],[District]],district!$A$2:$B$37,2,FALSE)</f>
        <v>18</v>
      </c>
      <c r="E1000">
        <v>1997</v>
      </c>
      <c r="F1000">
        <v>1.46</v>
      </c>
      <c r="G1000">
        <v>3</v>
      </c>
      <c r="H1000">
        <v>13.04</v>
      </c>
      <c r="L1000" s="15" t="s">
        <v>68</v>
      </c>
      <c r="M1000" s="14" t="s">
        <v>71</v>
      </c>
      <c r="N1000" s="14" t="str">
        <f t="shared" si="203"/>
        <v>,</v>
      </c>
      <c r="O1000" s="14">
        <f t="shared" si="204"/>
        <v>11</v>
      </c>
      <c r="P1000" s="14" t="str">
        <f t="shared" si="205"/>
        <v>,</v>
      </c>
      <c r="Q1000" s="14">
        <f t="shared" si="206"/>
        <v>18</v>
      </c>
      <c r="R1000" s="14" t="str">
        <f t="shared" si="207"/>
        <v>,</v>
      </c>
      <c r="S1000" s="14">
        <f t="shared" si="208"/>
        <v>3</v>
      </c>
      <c r="T1000" s="14" t="str">
        <f t="shared" si="209"/>
        <v>,</v>
      </c>
      <c r="U1000" s="14">
        <f t="shared" si="210"/>
        <v>1.46</v>
      </c>
      <c r="V1000" s="14" t="str">
        <f t="shared" si="211"/>
        <v>,</v>
      </c>
      <c r="W1000" s="14">
        <f t="shared" si="212"/>
        <v>13.04</v>
      </c>
      <c r="X1000" s="14" t="str">
        <f t="shared" si="213"/>
        <v>,</v>
      </c>
      <c r="Y1000" s="14">
        <f t="shared" si="214"/>
        <v>1997</v>
      </c>
      <c r="Z1000" s="14" t="s">
        <v>72</v>
      </c>
    </row>
    <row r="1001" spans="1:26" ht="29" x14ac:dyDescent="0.35">
      <c r="A1001" t="s">
        <v>42</v>
      </c>
      <c r="B1001" s="13">
        <f>VLOOKUP(Table4[[#This Row],[Crop]],Crop!$A$2:$B$5,2,FALSE)</f>
        <v>11</v>
      </c>
      <c r="C1001" t="s">
        <v>22</v>
      </c>
      <c r="D1001" s="14">
        <f>VLOOKUP(Table4[[#This Row],[District]],district!$A$2:$B$37,2,FALSE)</f>
        <v>18</v>
      </c>
      <c r="E1001">
        <v>1998</v>
      </c>
      <c r="F1001">
        <v>1.62</v>
      </c>
      <c r="G1001">
        <v>3</v>
      </c>
      <c r="H1001">
        <v>14.47</v>
      </c>
      <c r="L1001" s="15" t="s">
        <v>68</v>
      </c>
      <c r="M1001" s="14" t="s">
        <v>71</v>
      </c>
      <c r="N1001" s="14" t="str">
        <f t="shared" si="203"/>
        <v>,</v>
      </c>
      <c r="O1001" s="14">
        <f t="shared" si="204"/>
        <v>11</v>
      </c>
      <c r="P1001" s="14" t="str">
        <f t="shared" si="205"/>
        <v>,</v>
      </c>
      <c r="Q1001" s="14">
        <f t="shared" si="206"/>
        <v>18</v>
      </c>
      <c r="R1001" s="14" t="str">
        <f t="shared" si="207"/>
        <v>,</v>
      </c>
      <c r="S1001" s="14">
        <f t="shared" si="208"/>
        <v>3</v>
      </c>
      <c r="T1001" s="14" t="str">
        <f t="shared" si="209"/>
        <v>,</v>
      </c>
      <c r="U1001" s="14">
        <f t="shared" si="210"/>
        <v>1.62</v>
      </c>
      <c r="V1001" s="14" t="str">
        <f t="shared" si="211"/>
        <v>,</v>
      </c>
      <c r="W1001" s="14">
        <f t="shared" si="212"/>
        <v>14.47</v>
      </c>
      <c r="X1001" s="14" t="str">
        <f t="shared" si="213"/>
        <v>,</v>
      </c>
      <c r="Y1001" s="14">
        <f t="shared" si="214"/>
        <v>1998</v>
      </c>
      <c r="Z1001" s="14" t="s">
        <v>72</v>
      </c>
    </row>
    <row r="1002" spans="1:26" ht="29" x14ac:dyDescent="0.35">
      <c r="A1002" t="s">
        <v>42</v>
      </c>
      <c r="B1002" s="13">
        <f>VLOOKUP(Table4[[#This Row],[Crop]],Crop!$A$2:$B$5,2,FALSE)</f>
        <v>11</v>
      </c>
      <c r="C1002" t="s">
        <v>22</v>
      </c>
      <c r="D1002" s="14">
        <f>VLOOKUP(Table4[[#This Row],[District]],district!$A$2:$B$37,2,FALSE)</f>
        <v>18</v>
      </c>
      <c r="E1002">
        <v>1999</v>
      </c>
      <c r="F1002">
        <v>1.72</v>
      </c>
      <c r="G1002">
        <v>3</v>
      </c>
      <c r="H1002">
        <v>15.36</v>
      </c>
      <c r="L1002" s="15" t="s">
        <v>68</v>
      </c>
      <c r="M1002" s="14" t="s">
        <v>71</v>
      </c>
      <c r="N1002" s="14" t="str">
        <f t="shared" si="203"/>
        <v>,</v>
      </c>
      <c r="O1002" s="14">
        <f t="shared" si="204"/>
        <v>11</v>
      </c>
      <c r="P1002" s="14" t="str">
        <f t="shared" si="205"/>
        <v>,</v>
      </c>
      <c r="Q1002" s="14">
        <f t="shared" si="206"/>
        <v>18</v>
      </c>
      <c r="R1002" s="14" t="str">
        <f t="shared" si="207"/>
        <v>,</v>
      </c>
      <c r="S1002" s="14">
        <f t="shared" si="208"/>
        <v>3</v>
      </c>
      <c r="T1002" s="14" t="str">
        <f t="shared" si="209"/>
        <v>,</v>
      </c>
      <c r="U1002" s="14">
        <f t="shared" si="210"/>
        <v>1.72</v>
      </c>
      <c r="V1002" s="14" t="str">
        <f t="shared" si="211"/>
        <v>,</v>
      </c>
      <c r="W1002" s="14">
        <f t="shared" si="212"/>
        <v>15.36</v>
      </c>
      <c r="X1002" s="14" t="str">
        <f t="shared" si="213"/>
        <v>,</v>
      </c>
      <c r="Y1002" s="14">
        <f t="shared" si="214"/>
        <v>1999</v>
      </c>
      <c r="Z1002" s="14" t="s">
        <v>72</v>
      </c>
    </row>
    <row r="1003" spans="1:26" ht="29" x14ac:dyDescent="0.35">
      <c r="A1003" t="s">
        <v>42</v>
      </c>
      <c r="B1003" s="13">
        <f>VLOOKUP(Table4[[#This Row],[Crop]],Crop!$A$2:$B$5,2,FALSE)</f>
        <v>11</v>
      </c>
      <c r="C1003" t="s">
        <v>22</v>
      </c>
      <c r="D1003" s="14">
        <f>VLOOKUP(Table4[[#This Row],[District]],district!$A$2:$B$37,2,FALSE)</f>
        <v>18</v>
      </c>
      <c r="E1003">
        <v>2000</v>
      </c>
      <c r="F1003">
        <v>1.1599999999999999</v>
      </c>
      <c r="G1003">
        <v>2</v>
      </c>
      <c r="H1003">
        <v>15.54</v>
      </c>
      <c r="L1003" s="15" t="s">
        <v>68</v>
      </c>
      <c r="M1003" s="14" t="s">
        <v>71</v>
      </c>
      <c r="N1003" s="14" t="str">
        <f t="shared" si="203"/>
        <v>,</v>
      </c>
      <c r="O1003" s="14">
        <f t="shared" si="204"/>
        <v>11</v>
      </c>
      <c r="P1003" s="14" t="str">
        <f t="shared" si="205"/>
        <v>,</v>
      </c>
      <c r="Q1003" s="14">
        <f t="shared" si="206"/>
        <v>18</v>
      </c>
      <c r="R1003" s="14" t="str">
        <f t="shared" si="207"/>
        <v>,</v>
      </c>
      <c r="S1003" s="14">
        <f t="shared" si="208"/>
        <v>2</v>
      </c>
      <c r="T1003" s="14" t="str">
        <f t="shared" si="209"/>
        <v>,</v>
      </c>
      <c r="U1003" s="14">
        <f t="shared" si="210"/>
        <v>1.1599999999999999</v>
      </c>
      <c r="V1003" s="14" t="str">
        <f t="shared" si="211"/>
        <v>,</v>
      </c>
      <c r="W1003" s="14">
        <f t="shared" si="212"/>
        <v>15.54</v>
      </c>
      <c r="X1003" s="14" t="str">
        <f t="shared" si="213"/>
        <v>,</v>
      </c>
      <c r="Y1003" s="14">
        <f t="shared" si="214"/>
        <v>2000</v>
      </c>
      <c r="Z1003" s="14" t="s">
        <v>72</v>
      </c>
    </row>
    <row r="1004" spans="1:26" ht="29" x14ac:dyDescent="0.35">
      <c r="A1004" t="s">
        <v>42</v>
      </c>
      <c r="B1004" s="13">
        <f>VLOOKUP(Table4[[#This Row],[Crop]],Crop!$A$2:$B$5,2,FALSE)</f>
        <v>11</v>
      </c>
      <c r="C1004" t="s">
        <v>22</v>
      </c>
      <c r="D1004" s="14">
        <f>VLOOKUP(Table4[[#This Row],[District]],district!$A$2:$B$37,2,FALSE)</f>
        <v>18</v>
      </c>
      <c r="E1004">
        <v>2001</v>
      </c>
      <c r="F1004">
        <v>1</v>
      </c>
      <c r="G1004">
        <v>2</v>
      </c>
      <c r="H1004">
        <v>15.54</v>
      </c>
      <c r="L1004" s="15" t="s">
        <v>68</v>
      </c>
      <c r="M1004" s="14" t="s">
        <v>71</v>
      </c>
      <c r="N1004" s="14" t="str">
        <f t="shared" si="203"/>
        <v>,</v>
      </c>
      <c r="O1004" s="14">
        <f t="shared" si="204"/>
        <v>11</v>
      </c>
      <c r="P1004" s="14" t="str">
        <f t="shared" si="205"/>
        <v>,</v>
      </c>
      <c r="Q1004" s="14">
        <f t="shared" si="206"/>
        <v>18</v>
      </c>
      <c r="R1004" s="14" t="str">
        <f t="shared" si="207"/>
        <v>,</v>
      </c>
      <c r="S1004" s="14">
        <f t="shared" si="208"/>
        <v>2</v>
      </c>
      <c r="T1004" s="14" t="str">
        <f t="shared" si="209"/>
        <v>,</v>
      </c>
      <c r="U1004" s="14">
        <f t="shared" si="210"/>
        <v>1</v>
      </c>
      <c r="V1004" s="14" t="str">
        <f t="shared" si="211"/>
        <v>,</v>
      </c>
      <c r="W1004" s="14">
        <f t="shared" si="212"/>
        <v>15.54</v>
      </c>
      <c r="X1004" s="14" t="str">
        <f t="shared" si="213"/>
        <v>,</v>
      </c>
      <c r="Y1004" s="14">
        <f t="shared" si="214"/>
        <v>2001</v>
      </c>
      <c r="Z1004" s="14" t="s">
        <v>72</v>
      </c>
    </row>
    <row r="1005" spans="1:26" ht="29" x14ac:dyDescent="0.35">
      <c r="A1005" t="s">
        <v>42</v>
      </c>
      <c r="B1005" s="13">
        <f>VLOOKUP(Table4[[#This Row],[Crop]],Crop!$A$2:$B$5,2,FALSE)</f>
        <v>11</v>
      </c>
      <c r="C1005" t="s">
        <v>22</v>
      </c>
      <c r="D1005" s="14">
        <f>VLOOKUP(Table4[[#This Row],[District]],district!$A$2:$B$37,2,FALSE)</f>
        <v>18</v>
      </c>
      <c r="E1005">
        <v>2002</v>
      </c>
      <c r="F1005">
        <v>1.1299999999999999</v>
      </c>
      <c r="G1005">
        <v>2</v>
      </c>
      <c r="H1005">
        <v>15.14</v>
      </c>
      <c r="L1005" s="15" t="s">
        <v>68</v>
      </c>
      <c r="M1005" s="14" t="s">
        <v>71</v>
      </c>
      <c r="N1005" s="14" t="str">
        <f t="shared" si="203"/>
        <v>,</v>
      </c>
      <c r="O1005" s="14">
        <f t="shared" si="204"/>
        <v>11</v>
      </c>
      <c r="P1005" s="14" t="str">
        <f t="shared" si="205"/>
        <v>,</v>
      </c>
      <c r="Q1005" s="14">
        <f t="shared" si="206"/>
        <v>18</v>
      </c>
      <c r="R1005" s="14" t="str">
        <f t="shared" si="207"/>
        <v>,</v>
      </c>
      <c r="S1005" s="14">
        <f t="shared" si="208"/>
        <v>2</v>
      </c>
      <c r="T1005" s="14" t="str">
        <f t="shared" si="209"/>
        <v>,</v>
      </c>
      <c r="U1005" s="14">
        <f t="shared" si="210"/>
        <v>1.1299999999999999</v>
      </c>
      <c r="V1005" s="14" t="str">
        <f t="shared" si="211"/>
        <v>,</v>
      </c>
      <c r="W1005" s="14">
        <f t="shared" si="212"/>
        <v>15.14</v>
      </c>
      <c r="X1005" s="14" t="str">
        <f t="shared" si="213"/>
        <v>,</v>
      </c>
      <c r="Y1005" s="14">
        <f t="shared" si="214"/>
        <v>2002</v>
      </c>
      <c r="Z1005" s="14" t="s">
        <v>72</v>
      </c>
    </row>
    <row r="1006" spans="1:26" ht="29" x14ac:dyDescent="0.35">
      <c r="A1006" t="s">
        <v>42</v>
      </c>
      <c r="B1006" s="13">
        <f>VLOOKUP(Table4[[#This Row],[Crop]],Crop!$A$2:$B$5,2,FALSE)</f>
        <v>11</v>
      </c>
      <c r="C1006" t="s">
        <v>22</v>
      </c>
      <c r="D1006" s="14">
        <f>VLOOKUP(Table4[[#This Row],[District]],district!$A$2:$B$37,2,FALSE)</f>
        <v>18</v>
      </c>
      <c r="E1006">
        <v>2003</v>
      </c>
      <c r="F1006">
        <v>1.68</v>
      </c>
      <c r="G1006">
        <v>3</v>
      </c>
      <c r="H1006">
        <v>15</v>
      </c>
      <c r="L1006" s="15" t="s">
        <v>68</v>
      </c>
      <c r="M1006" s="14" t="s">
        <v>71</v>
      </c>
      <c r="N1006" s="14" t="str">
        <f t="shared" si="203"/>
        <v>,</v>
      </c>
      <c r="O1006" s="14">
        <f t="shared" si="204"/>
        <v>11</v>
      </c>
      <c r="P1006" s="14" t="str">
        <f t="shared" si="205"/>
        <v>,</v>
      </c>
      <c r="Q1006" s="14">
        <f t="shared" si="206"/>
        <v>18</v>
      </c>
      <c r="R1006" s="14" t="str">
        <f t="shared" si="207"/>
        <v>,</v>
      </c>
      <c r="S1006" s="14">
        <f t="shared" si="208"/>
        <v>3</v>
      </c>
      <c r="T1006" s="14" t="str">
        <f t="shared" si="209"/>
        <v>,</v>
      </c>
      <c r="U1006" s="14">
        <f t="shared" si="210"/>
        <v>1.68</v>
      </c>
      <c r="V1006" s="14" t="str">
        <f t="shared" si="211"/>
        <v>,</v>
      </c>
      <c r="W1006" s="14">
        <f t="shared" si="212"/>
        <v>15</v>
      </c>
      <c r="X1006" s="14" t="str">
        <f t="shared" si="213"/>
        <v>,</v>
      </c>
      <c r="Y1006" s="14">
        <f t="shared" si="214"/>
        <v>2003</v>
      </c>
      <c r="Z1006" s="14" t="s">
        <v>72</v>
      </c>
    </row>
    <row r="1007" spans="1:26" ht="29" x14ac:dyDescent="0.35">
      <c r="A1007" t="s">
        <v>42</v>
      </c>
      <c r="B1007" s="13">
        <f>VLOOKUP(Table4[[#This Row],[Crop]],Crop!$A$2:$B$5,2,FALSE)</f>
        <v>11</v>
      </c>
      <c r="C1007" t="s">
        <v>22</v>
      </c>
      <c r="D1007" s="14">
        <f>VLOOKUP(Table4[[#This Row],[District]],district!$A$2:$B$37,2,FALSE)</f>
        <v>18</v>
      </c>
      <c r="E1007">
        <v>2004</v>
      </c>
      <c r="F1007">
        <v>2.27</v>
      </c>
      <c r="G1007">
        <v>4</v>
      </c>
      <c r="H1007">
        <v>15.2</v>
      </c>
      <c r="L1007" s="15" t="s">
        <v>68</v>
      </c>
      <c r="M1007" s="14" t="s">
        <v>71</v>
      </c>
      <c r="N1007" s="14" t="str">
        <f t="shared" si="203"/>
        <v>,</v>
      </c>
      <c r="O1007" s="14">
        <f t="shared" si="204"/>
        <v>11</v>
      </c>
      <c r="P1007" s="14" t="str">
        <f t="shared" si="205"/>
        <v>,</v>
      </c>
      <c r="Q1007" s="14">
        <f t="shared" si="206"/>
        <v>18</v>
      </c>
      <c r="R1007" s="14" t="str">
        <f t="shared" si="207"/>
        <v>,</v>
      </c>
      <c r="S1007" s="14">
        <f t="shared" si="208"/>
        <v>4</v>
      </c>
      <c r="T1007" s="14" t="str">
        <f t="shared" si="209"/>
        <v>,</v>
      </c>
      <c r="U1007" s="14">
        <f t="shared" si="210"/>
        <v>2.27</v>
      </c>
      <c r="V1007" s="14" t="str">
        <f t="shared" si="211"/>
        <v>,</v>
      </c>
      <c r="W1007" s="14">
        <f t="shared" si="212"/>
        <v>15.2</v>
      </c>
      <c r="X1007" s="14" t="str">
        <f t="shared" si="213"/>
        <v>,</v>
      </c>
      <c r="Y1007" s="14">
        <f t="shared" si="214"/>
        <v>2004</v>
      </c>
      <c r="Z1007" s="14" t="s">
        <v>72</v>
      </c>
    </row>
    <row r="1008" spans="1:26" ht="29" x14ac:dyDescent="0.35">
      <c r="A1008" t="s">
        <v>42</v>
      </c>
      <c r="B1008" s="13">
        <f>VLOOKUP(Table4[[#This Row],[Crop]],Crop!$A$2:$B$5,2,FALSE)</f>
        <v>11</v>
      </c>
      <c r="C1008" t="s">
        <v>22</v>
      </c>
      <c r="D1008" s="14">
        <f>VLOOKUP(Table4[[#This Row],[District]],district!$A$2:$B$37,2,FALSE)</f>
        <v>18</v>
      </c>
      <c r="E1008">
        <v>2005</v>
      </c>
      <c r="F1008">
        <v>2.65</v>
      </c>
      <c r="G1008">
        <v>4</v>
      </c>
      <c r="H1008">
        <v>17.75</v>
      </c>
      <c r="L1008" s="15" t="s">
        <v>68</v>
      </c>
      <c r="M1008" s="14" t="s">
        <v>71</v>
      </c>
      <c r="N1008" s="14" t="str">
        <f t="shared" si="203"/>
        <v>,</v>
      </c>
      <c r="O1008" s="14">
        <f t="shared" si="204"/>
        <v>11</v>
      </c>
      <c r="P1008" s="14" t="str">
        <f t="shared" si="205"/>
        <v>,</v>
      </c>
      <c r="Q1008" s="14">
        <f t="shared" si="206"/>
        <v>18</v>
      </c>
      <c r="R1008" s="14" t="str">
        <f t="shared" si="207"/>
        <v>,</v>
      </c>
      <c r="S1008" s="14">
        <f t="shared" si="208"/>
        <v>4</v>
      </c>
      <c r="T1008" s="14" t="str">
        <f t="shared" si="209"/>
        <v>,</v>
      </c>
      <c r="U1008" s="14">
        <f t="shared" si="210"/>
        <v>2.65</v>
      </c>
      <c r="V1008" s="14" t="str">
        <f t="shared" si="211"/>
        <v>,</v>
      </c>
      <c r="W1008" s="14">
        <f t="shared" si="212"/>
        <v>17.75</v>
      </c>
      <c r="X1008" s="14" t="str">
        <f t="shared" si="213"/>
        <v>,</v>
      </c>
      <c r="Y1008" s="14">
        <f t="shared" si="214"/>
        <v>2005</v>
      </c>
      <c r="Z1008" s="14" t="s">
        <v>72</v>
      </c>
    </row>
    <row r="1009" spans="1:26" ht="29" x14ac:dyDescent="0.35">
      <c r="A1009" t="s">
        <v>42</v>
      </c>
      <c r="B1009" s="13">
        <f>VLOOKUP(Table4[[#This Row],[Crop]],Crop!$A$2:$B$5,2,FALSE)</f>
        <v>11</v>
      </c>
      <c r="C1009" t="s">
        <v>22</v>
      </c>
      <c r="D1009" s="14">
        <f>VLOOKUP(Table4[[#This Row],[District]],district!$A$2:$B$37,2,FALSE)</f>
        <v>18</v>
      </c>
      <c r="E1009">
        <v>2006</v>
      </c>
      <c r="F1009">
        <v>4.1100000000000003</v>
      </c>
      <c r="G1009">
        <v>6</v>
      </c>
      <c r="H1009">
        <v>18.350000000000001</v>
      </c>
      <c r="L1009" s="15" t="s">
        <v>68</v>
      </c>
      <c r="M1009" s="14" t="s">
        <v>71</v>
      </c>
      <c r="N1009" s="14" t="str">
        <f t="shared" si="203"/>
        <v>,</v>
      </c>
      <c r="O1009" s="14">
        <f t="shared" si="204"/>
        <v>11</v>
      </c>
      <c r="P1009" s="14" t="str">
        <f t="shared" si="205"/>
        <v>,</v>
      </c>
      <c r="Q1009" s="14">
        <f t="shared" si="206"/>
        <v>18</v>
      </c>
      <c r="R1009" s="14" t="str">
        <f t="shared" si="207"/>
        <v>,</v>
      </c>
      <c r="S1009" s="14">
        <f t="shared" si="208"/>
        <v>6</v>
      </c>
      <c r="T1009" s="14" t="str">
        <f t="shared" si="209"/>
        <v>,</v>
      </c>
      <c r="U1009" s="14">
        <f t="shared" si="210"/>
        <v>4.1100000000000003</v>
      </c>
      <c r="V1009" s="14" t="str">
        <f t="shared" si="211"/>
        <v>,</v>
      </c>
      <c r="W1009" s="14">
        <f t="shared" si="212"/>
        <v>18.350000000000001</v>
      </c>
      <c r="X1009" s="14" t="str">
        <f t="shared" si="213"/>
        <v>,</v>
      </c>
      <c r="Y1009" s="14">
        <f t="shared" si="214"/>
        <v>2006</v>
      </c>
      <c r="Z1009" s="14" t="s">
        <v>72</v>
      </c>
    </row>
    <row r="1010" spans="1:26" ht="29" x14ac:dyDescent="0.35">
      <c r="A1010" t="s">
        <v>42</v>
      </c>
      <c r="B1010" s="13">
        <f>VLOOKUP(Table4[[#This Row],[Crop]],Crop!$A$2:$B$5,2,FALSE)</f>
        <v>11</v>
      </c>
      <c r="C1010" t="s">
        <v>22</v>
      </c>
      <c r="D1010" s="14">
        <f>VLOOKUP(Table4[[#This Row],[District]],district!$A$2:$B$37,2,FALSE)</f>
        <v>18</v>
      </c>
      <c r="E1010">
        <v>2007</v>
      </c>
      <c r="F1010">
        <v>6.45</v>
      </c>
      <c r="G1010">
        <v>8</v>
      </c>
      <c r="H1010">
        <v>21.6</v>
      </c>
      <c r="L1010" s="15" t="s">
        <v>68</v>
      </c>
      <c r="M1010" s="14" t="s">
        <v>71</v>
      </c>
      <c r="N1010" s="14" t="str">
        <f t="shared" si="203"/>
        <v>,</v>
      </c>
      <c r="O1010" s="14">
        <f t="shared" si="204"/>
        <v>11</v>
      </c>
      <c r="P1010" s="14" t="str">
        <f t="shared" si="205"/>
        <v>,</v>
      </c>
      <c r="Q1010" s="14">
        <f t="shared" si="206"/>
        <v>18</v>
      </c>
      <c r="R1010" s="14" t="str">
        <f t="shared" si="207"/>
        <v>,</v>
      </c>
      <c r="S1010" s="14">
        <f t="shared" si="208"/>
        <v>8</v>
      </c>
      <c r="T1010" s="14" t="str">
        <f t="shared" si="209"/>
        <v>,</v>
      </c>
      <c r="U1010" s="14">
        <f t="shared" si="210"/>
        <v>6.45</v>
      </c>
      <c r="V1010" s="14" t="str">
        <f t="shared" si="211"/>
        <v>,</v>
      </c>
      <c r="W1010" s="14">
        <f t="shared" si="212"/>
        <v>21.6</v>
      </c>
      <c r="X1010" s="14" t="str">
        <f t="shared" si="213"/>
        <v>,</v>
      </c>
      <c r="Y1010" s="14">
        <f t="shared" si="214"/>
        <v>2007</v>
      </c>
      <c r="Z1010" s="14" t="s">
        <v>72</v>
      </c>
    </row>
    <row r="1011" spans="1:26" ht="29" x14ac:dyDescent="0.35">
      <c r="A1011" t="s">
        <v>42</v>
      </c>
      <c r="B1011" s="13">
        <f>VLOOKUP(Table4[[#This Row],[Crop]],Crop!$A$2:$B$5,2,FALSE)</f>
        <v>11</v>
      </c>
      <c r="C1011" t="s">
        <v>22</v>
      </c>
      <c r="D1011" s="14">
        <f>VLOOKUP(Table4[[#This Row],[District]],district!$A$2:$B$37,2,FALSE)</f>
        <v>18</v>
      </c>
      <c r="E1011">
        <v>2008</v>
      </c>
      <c r="F1011">
        <v>9.82</v>
      </c>
      <c r="G1011">
        <v>12</v>
      </c>
      <c r="H1011">
        <v>21.92</v>
      </c>
      <c r="L1011" s="15" t="s">
        <v>68</v>
      </c>
      <c r="M1011" s="14" t="s">
        <v>71</v>
      </c>
      <c r="N1011" s="14" t="str">
        <f t="shared" si="203"/>
        <v>,</v>
      </c>
      <c r="O1011" s="14">
        <f t="shared" si="204"/>
        <v>11</v>
      </c>
      <c r="P1011" s="14" t="str">
        <f t="shared" si="205"/>
        <v>,</v>
      </c>
      <c r="Q1011" s="14">
        <f t="shared" si="206"/>
        <v>18</v>
      </c>
      <c r="R1011" s="14" t="str">
        <f t="shared" si="207"/>
        <v>,</v>
      </c>
      <c r="S1011" s="14">
        <f t="shared" si="208"/>
        <v>12</v>
      </c>
      <c r="T1011" s="14" t="str">
        <f t="shared" si="209"/>
        <v>,</v>
      </c>
      <c r="U1011" s="14">
        <f t="shared" si="210"/>
        <v>9.82</v>
      </c>
      <c r="V1011" s="14" t="str">
        <f t="shared" si="211"/>
        <v>,</v>
      </c>
      <c r="W1011" s="14">
        <f t="shared" si="212"/>
        <v>21.92</v>
      </c>
      <c r="X1011" s="14" t="str">
        <f t="shared" si="213"/>
        <v>,</v>
      </c>
      <c r="Y1011" s="14">
        <f t="shared" si="214"/>
        <v>2008</v>
      </c>
      <c r="Z1011" s="14" t="s">
        <v>72</v>
      </c>
    </row>
    <row r="1012" spans="1:26" ht="29" x14ac:dyDescent="0.35">
      <c r="A1012" t="s">
        <v>42</v>
      </c>
      <c r="B1012" s="13">
        <f>VLOOKUP(Table4[[#This Row],[Crop]],Crop!$A$2:$B$5,2,FALSE)</f>
        <v>11</v>
      </c>
      <c r="C1012" t="s">
        <v>22</v>
      </c>
      <c r="D1012" s="14">
        <f>VLOOKUP(Table4[[#This Row],[District]],district!$A$2:$B$37,2,FALSE)</f>
        <v>18</v>
      </c>
      <c r="E1012">
        <v>2009</v>
      </c>
      <c r="F1012">
        <v>16.73</v>
      </c>
      <c r="G1012">
        <v>25</v>
      </c>
      <c r="H1012">
        <v>17.93</v>
      </c>
      <c r="L1012" s="15" t="s">
        <v>68</v>
      </c>
      <c r="M1012" s="14" t="s">
        <v>71</v>
      </c>
      <c r="N1012" s="14" t="str">
        <f t="shared" si="203"/>
        <v>,</v>
      </c>
      <c r="O1012" s="14">
        <f t="shared" si="204"/>
        <v>11</v>
      </c>
      <c r="P1012" s="14" t="str">
        <f t="shared" si="205"/>
        <v>,</v>
      </c>
      <c r="Q1012" s="14">
        <f t="shared" si="206"/>
        <v>18</v>
      </c>
      <c r="R1012" s="14" t="str">
        <f t="shared" si="207"/>
        <v>,</v>
      </c>
      <c r="S1012" s="14">
        <f t="shared" si="208"/>
        <v>25</v>
      </c>
      <c r="T1012" s="14" t="str">
        <f t="shared" si="209"/>
        <v>,</v>
      </c>
      <c r="U1012" s="14">
        <f t="shared" si="210"/>
        <v>16.73</v>
      </c>
      <c r="V1012" s="14" t="str">
        <f t="shared" si="211"/>
        <v>,</v>
      </c>
      <c r="W1012" s="14">
        <f t="shared" si="212"/>
        <v>17.93</v>
      </c>
      <c r="X1012" s="14" t="str">
        <f t="shared" si="213"/>
        <v>,</v>
      </c>
      <c r="Y1012" s="14">
        <f t="shared" si="214"/>
        <v>2009</v>
      </c>
      <c r="Z1012" s="14" t="s">
        <v>72</v>
      </c>
    </row>
    <row r="1013" spans="1:26" ht="29" x14ac:dyDescent="0.35">
      <c r="A1013" t="s">
        <v>42</v>
      </c>
      <c r="B1013" s="13">
        <f>VLOOKUP(Table4[[#This Row],[Crop]],Crop!$A$2:$B$5,2,FALSE)</f>
        <v>11</v>
      </c>
      <c r="C1013" t="s">
        <v>22</v>
      </c>
      <c r="D1013" s="14">
        <f>VLOOKUP(Table4[[#This Row],[District]],district!$A$2:$B$37,2,FALSE)</f>
        <v>18</v>
      </c>
      <c r="E1013">
        <v>2010</v>
      </c>
      <c r="F1013">
        <v>7.18</v>
      </c>
      <c r="G1013">
        <v>10</v>
      </c>
      <c r="H1013">
        <v>19.239999999999998</v>
      </c>
      <c r="L1013" s="15" t="s">
        <v>68</v>
      </c>
      <c r="M1013" s="14" t="s">
        <v>71</v>
      </c>
      <c r="N1013" s="14" t="str">
        <f t="shared" si="203"/>
        <v>,</v>
      </c>
      <c r="O1013" s="14">
        <f t="shared" si="204"/>
        <v>11</v>
      </c>
      <c r="P1013" s="14" t="str">
        <f t="shared" si="205"/>
        <v>,</v>
      </c>
      <c r="Q1013" s="14">
        <f t="shared" si="206"/>
        <v>18</v>
      </c>
      <c r="R1013" s="14" t="str">
        <f t="shared" si="207"/>
        <v>,</v>
      </c>
      <c r="S1013" s="14">
        <f t="shared" si="208"/>
        <v>10</v>
      </c>
      <c r="T1013" s="14" t="str">
        <f t="shared" si="209"/>
        <v>,</v>
      </c>
      <c r="U1013" s="14">
        <f t="shared" si="210"/>
        <v>7.18</v>
      </c>
      <c r="V1013" s="14" t="str">
        <f t="shared" si="211"/>
        <v>,</v>
      </c>
      <c r="W1013" s="14">
        <f t="shared" si="212"/>
        <v>19.239999999999998</v>
      </c>
      <c r="X1013" s="14" t="str">
        <f t="shared" si="213"/>
        <v>,</v>
      </c>
      <c r="Y1013" s="14">
        <f t="shared" si="214"/>
        <v>2010</v>
      </c>
      <c r="Z1013" s="14" t="s">
        <v>72</v>
      </c>
    </row>
    <row r="1014" spans="1:26" ht="29" x14ac:dyDescent="0.35">
      <c r="A1014" t="s">
        <v>42</v>
      </c>
      <c r="B1014" s="13">
        <f>VLOOKUP(Table4[[#This Row],[Crop]],Crop!$A$2:$B$5,2,FALSE)</f>
        <v>11</v>
      </c>
      <c r="C1014" t="s">
        <v>22</v>
      </c>
      <c r="D1014" s="14">
        <f>VLOOKUP(Table4[[#This Row],[District]],district!$A$2:$B$37,2,FALSE)</f>
        <v>18</v>
      </c>
      <c r="E1014">
        <v>2011</v>
      </c>
      <c r="F1014">
        <v>9.42</v>
      </c>
      <c r="G1014">
        <v>16</v>
      </c>
      <c r="H1014">
        <v>15.77</v>
      </c>
      <c r="L1014" s="15" t="s">
        <v>68</v>
      </c>
      <c r="M1014" s="14" t="s">
        <v>71</v>
      </c>
      <c r="N1014" s="14" t="str">
        <f t="shared" si="203"/>
        <v>,</v>
      </c>
      <c r="O1014" s="14">
        <f t="shared" si="204"/>
        <v>11</v>
      </c>
      <c r="P1014" s="14" t="str">
        <f t="shared" si="205"/>
        <v>,</v>
      </c>
      <c r="Q1014" s="14">
        <f t="shared" si="206"/>
        <v>18</v>
      </c>
      <c r="R1014" s="14" t="str">
        <f t="shared" si="207"/>
        <v>,</v>
      </c>
      <c r="S1014" s="14">
        <f t="shared" si="208"/>
        <v>16</v>
      </c>
      <c r="T1014" s="14" t="str">
        <f t="shared" si="209"/>
        <v>,</v>
      </c>
      <c r="U1014" s="14">
        <f t="shared" si="210"/>
        <v>9.42</v>
      </c>
      <c r="V1014" s="14" t="str">
        <f t="shared" si="211"/>
        <v>,</v>
      </c>
      <c r="W1014" s="14">
        <f t="shared" si="212"/>
        <v>15.77</v>
      </c>
      <c r="X1014" s="14" t="str">
        <f t="shared" si="213"/>
        <v>,</v>
      </c>
      <c r="Y1014" s="14">
        <f t="shared" si="214"/>
        <v>2011</v>
      </c>
      <c r="Z1014" s="14" t="s">
        <v>72</v>
      </c>
    </row>
    <row r="1015" spans="1:26" ht="29" x14ac:dyDescent="0.35">
      <c r="A1015" t="s">
        <v>42</v>
      </c>
      <c r="B1015" s="13">
        <f>VLOOKUP(Table4[[#This Row],[Crop]],Crop!$A$2:$B$5,2,FALSE)</f>
        <v>11</v>
      </c>
      <c r="C1015" t="s">
        <v>22</v>
      </c>
      <c r="D1015" s="14">
        <f>VLOOKUP(Table4[[#This Row],[District]],district!$A$2:$B$37,2,FALSE)</f>
        <v>18</v>
      </c>
      <c r="E1015">
        <v>2012</v>
      </c>
      <c r="F1015">
        <v>8.48</v>
      </c>
      <c r="G1015">
        <v>15</v>
      </c>
      <c r="H1015">
        <v>15.15</v>
      </c>
      <c r="L1015" s="15" t="s">
        <v>68</v>
      </c>
      <c r="M1015" s="14" t="s">
        <v>71</v>
      </c>
      <c r="N1015" s="14" t="str">
        <f t="shared" si="203"/>
        <v>,</v>
      </c>
      <c r="O1015" s="14">
        <f t="shared" si="204"/>
        <v>11</v>
      </c>
      <c r="P1015" s="14" t="str">
        <f t="shared" si="205"/>
        <v>,</v>
      </c>
      <c r="Q1015" s="14">
        <f t="shared" si="206"/>
        <v>18</v>
      </c>
      <c r="R1015" s="14" t="str">
        <f t="shared" si="207"/>
        <v>,</v>
      </c>
      <c r="S1015" s="14">
        <f t="shared" si="208"/>
        <v>15</v>
      </c>
      <c r="T1015" s="14" t="str">
        <f t="shared" si="209"/>
        <v>,</v>
      </c>
      <c r="U1015" s="14">
        <f t="shared" si="210"/>
        <v>8.48</v>
      </c>
      <c r="V1015" s="14" t="str">
        <f t="shared" si="211"/>
        <v>,</v>
      </c>
      <c r="W1015" s="14">
        <f t="shared" si="212"/>
        <v>15.15</v>
      </c>
      <c r="X1015" s="14" t="str">
        <f t="shared" si="213"/>
        <v>,</v>
      </c>
      <c r="Y1015" s="14">
        <f t="shared" si="214"/>
        <v>2012</v>
      </c>
      <c r="Z1015" s="14" t="s">
        <v>72</v>
      </c>
    </row>
    <row r="1016" spans="1:26" ht="29" x14ac:dyDescent="0.35">
      <c r="A1016" t="s">
        <v>42</v>
      </c>
      <c r="B1016" s="13">
        <f>VLOOKUP(Table4[[#This Row],[Crop]],Crop!$A$2:$B$5,2,FALSE)</f>
        <v>11</v>
      </c>
      <c r="C1016" t="s">
        <v>22</v>
      </c>
      <c r="D1016" s="14">
        <f>VLOOKUP(Table4[[#This Row],[District]],district!$A$2:$B$37,2,FALSE)</f>
        <v>18</v>
      </c>
      <c r="E1016">
        <v>2013</v>
      </c>
      <c r="F1016">
        <v>11.11</v>
      </c>
      <c r="G1016">
        <v>16</v>
      </c>
      <c r="H1016">
        <v>18.600000000000001</v>
      </c>
      <c r="L1016" s="15" t="s">
        <v>68</v>
      </c>
      <c r="M1016" s="14" t="s">
        <v>71</v>
      </c>
      <c r="N1016" s="14" t="str">
        <f t="shared" si="203"/>
        <v>,</v>
      </c>
      <c r="O1016" s="14">
        <f t="shared" si="204"/>
        <v>11</v>
      </c>
      <c r="P1016" s="14" t="str">
        <f t="shared" si="205"/>
        <v>,</v>
      </c>
      <c r="Q1016" s="14">
        <f t="shared" si="206"/>
        <v>18</v>
      </c>
      <c r="R1016" s="14" t="str">
        <f t="shared" si="207"/>
        <v>,</v>
      </c>
      <c r="S1016" s="14">
        <f t="shared" si="208"/>
        <v>16</v>
      </c>
      <c r="T1016" s="14" t="str">
        <f t="shared" si="209"/>
        <v>,</v>
      </c>
      <c r="U1016" s="14">
        <f t="shared" si="210"/>
        <v>11.11</v>
      </c>
      <c r="V1016" s="14" t="str">
        <f t="shared" si="211"/>
        <v>,</v>
      </c>
      <c r="W1016" s="14">
        <f t="shared" si="212"/>
        <v>18.600000000000001</v>
      </c>
      <c r="X1016" s="14" t="str">
        <f t="shared" si="213"/>
        <v>,</v>
      </c>
      <c r="Y1016" s="14">
        <f t="shared" si="214"/>
        <v>2013</v>
      </c>
      <c r="Z1016" s="14" t="s">
        <v>72</v>
      </c>
    </row>
    <row r="1017" spans="1:26" ht="29" x14ac:dyDescent="0.35">
      <c r="A1017" t="s">
        <v>42</v>
      </c>
      <c r="B1017" s="13">
        <f>VLOOKUP(Table4[[#This Row],[Crop]],Crop!$A$2:$B$5,2,FALSE)</f>
        <v>11</v>
      </c>
      <c r="C1017" t="s">
        <v>22</v>
      </c>
      <c r="D1017" s="14">
        <f>VLOOKUP(Table4[[#This Row],[District]],district!$A$2:$B$37,2,FALSE)</f>
        <v>18</v>
      </c>
      <c r="E1017">
        <v>2014</v>
      </c>
      <c r="F1017">
        <v>19.84</v>
      </c>
      <c r="G1017">
        <v>30</v>
      </c>
      <c r="H1017">
        <v>17.72</v>
      </c>
      <c r="L1017" s="15" t="s">
        <v>68</v>
      </c>
      <c r="M1017" s="14" t="s">
        <v>71</v>
      </c>
      <c r="N1017" s="14" t="str">
        <f t="shared" si="203"/>
        <v>,</v>
      </c>
      <c r="O1017" s="14">
        <f t="shared" si="204"/>
        <v>11</v>
      </c>
      <c r="P1017" s="14" t="str">
        <f t="shared" si="205"/>
        <v>,</v>
      </c>
      <c r="Q1017" s="14">
        <f t="shared" si="206"/>
        <v>18</v>
      </c>
      <c r="R1017" s="14" t="str">
        <f t="shared" si="207"/>
        <v>,</v>
      </c>
      <c r="S1017" s="14">
        <f t="shared" si="208"/>
        <v>30</v>
      </c>
      <c r="T1017" s="14" t="str">
        <f t="shared" si="209"/>
        <v>,</v>
      </c>
      <c r="U1017" s="14">
        <f t="shared" si="210"/>
        <v>19.84</v>
      </c>
      <c r="V1017" s="14" t="str">
        <f t="shared" si="211"/>
        <v>,</v>
      </c>
      <c r="W1017" s="14">
        <f t="shared" si="212"/>
        <v>17.72</v>
      </c>
      <c r="X1017" s="14" t="str">
        <f t="shared" si="213"/>
        <v>,</v>
      </c>
      <c r="Y1017" s="14">
        <f t="shared" si="214"/>
        <v>2014</v>
      </c>
      <c r="Z1017" s="14" t="s">
        <v>72</v>
      </c>
    </row>
    <row r="1018" spans="1:26" ht="29" x14ac:dyDescent="0.35">
      <c r="A1018" t="s">
        <v>42</v>
      </c>
      <c r="B1018" s="13">
        <f>VLOOKUP(Table4[[#This Row],[Crop]],Crop!$A$2:$B$5,2,FALSE)</f>
        <v>11</v>
      </c>
      <c r="C1018" t="s">
        <v>22</v>
      </c>
      <c r="D1018" s="14">
        <f>VLOOKUP(Table4[[#This Row],[District]],district!$A$2:$B$37,2,FALSE)</f>
        <v>18</v>
      </c>
      <c r="E1018">
        <v>2015</v>
      </c>
      <c r="F1018">
        <v>26.11</v>
      </c>
      <c r="G1018">
        <v>36</v>
      </c>
      <c r="H1018">
        <v>19.43</v>
      </c>
      <c r="L1018" s="15" t="s">
        <v>68</v>
      </c>
      <c r="M1018" s="14" t="s">
        <v>71</v>
      </c>
      <c r="N1018" s="14" t="str">
        <f t="shared" si="203"/>
        <v>,</v>
      </c>
      <c r="O1018" s="14">
        <f t="shared" si="204"/>
        <v>11</v>
      </c>
      <c r="P1018" s="14" t="str">
        <f t="shared" si="205"/>
        <v>,</v>
      </c>
      <c r="Q1018" s="14">
        <f t="shared" si="206"/>
        <v>18</v>
      </c>
      <c r="R1018" s="14" t="str">
        <f t="shared" si="207"/>
        <v>,</v>
      </c>
      <c r="S1018" s="14">
        <f t="shared" si="208"/>
        <v>36</v>
      </c>
      <c r="T1018" s="14" t="str">
        <f t="shared" si="209"/>
        <v>,</v>
      </c>
      <c r="U1018" s="14">
        <f t="shared" si="210"/>
        <v>26.11</v>
      </c>
      <c r="V1018" s="14" t="str">
        <f t="shared" si="211"/>
        <v>,</v>
      </c>
      <c r="W1018" s="14">
        <f t="shared" si="212"/>
        <v>19.43</v>
      </c>
      <c r="X1018" s="14" t="str">
        <f t="shared" si="213"/>
        <v>,</v>
      </c>
      <c r="Y1018" s="14">
        <f t="shared" si="214"/>
        <v>2015</v>
      </c>
      <c r="Z1018" s="14" t="s">
        <v>72</v>
      </c>
    </row>
    <row r="1019" spans="1:26" ht="29" x14ac:dyDescent="0.35">
      <c r="A1019" t="s">
        <v>42</v>
      </c>
      <c r="B1019" s="13">
        <f>VLOOKUP(Table4[[#This Row],[Crop]],Crop!$A$2:$B$5,2,FALSE)</f>
        <v>11</v>
      </c>
      <c r="C1019" t="s">
        <v>22</v>
      </c>
      <c r="D1019" s="14">
        <f>VLOOKUP(Table4[[#This Row],[District]],district!$A$2:$B$37,2,FALSE)</f>
        <v>18</v>
      </c>
      <c r="E1019">
        <v>2016</v>
      </c>
      <c r="F1019">
        <v>16.73</v>
      </c>
      <c r="G1019">
        <v>24</v>
      </c>
      <c r="H1019">
        <v>18.68</v>
      </c>
      <c r="L1019" s="15" t="s">
        <v>68</v>
      </c>
      <c r="M1019" s="14" t="s">
        <v>71</v>
      </c>
      <c r="N1019" s="14" t="str">
        <f t="shared" si="203"/>
        <v>,</v>
      </c>
      <c r="O1019" s="14">
        <f t="shared" si="204"/>
        <v>11</v>
      </c>
      <c r="P1019" s="14" t="str">
        <f t="shared" si="205"/>
        <v>,</v>
      </c>
      <c r="Q1019" s="14">
        <f t="shared" si="206"/>
        <v>18</v>
      </c>
      <c r="R1019" s="14" t="str">
        <f t="shared" si="207"/>
        <v>,</v>
      </c>
      <c r="S1019" s="14">
        <f t="shared" si="208"/>
        <v>24</v>
      </c>
      <c r="T1019" s="14" t="str">
        <f t="shared" si="209"/>
        <v>,</v>
      </c>
      <c r="U1019" s="14">
        <f t="shared" si="210"/>
        <v>16.73</v>
      </c>
      <c r="V1019" s="14" t="str">
        <f t="shared" si="211"/>
        <v>,</v>
      </c>
      <c r="W1019" s="14">
        <f t="shared" si="212"/>
        <v>18.68</v>
      </c>
      <c r="X1019" s="14" t="str">
        <f t="shared" si="213"/>
        <v>,</v>
      </c>
      <c r="Y1019" s="14">
        <f t="shared" si="214"/>
        <v>2016</v>
      </c>
      <c r="Z1019" s="14" t="s">
        <v>72</v>
      </c>
    </row>
    <row r="1020" spans="1:26" ht="29" x14ac:dyDescent="0.35">
      <c r="A1020" t="s">
        <v>42</v>
      </c>
      <c r="B1020" s="13">
        <f>VLOOKUP(Table4[[#This Row],[Crop]],Crop!$A$2:$B$5,2,FALSE)</f>
        <v>11</v>
      </c>
      <c r="C1020" t="s">
        <v>22</v>
      </c>
      <c r="D1020" s="14">
        <f>VLOOKUP(Table4[[#This Row],[District]],district!$A$2:$B$37,2,FALSE)</f>
        <v>18</v>
      </c>
      <c r="E1020">
        <v>2017</v>
      </c>
      <c r="F1020">
        <v>18.2</v>
      </c>
      <c r="G1020">
        <v>25</v>
      </c>
      <c r="H1020">
        <v>19.5</v>
      </c>
      <c r="L1020" s="15" t="s">
        <v>68</v>
      </c>
      <c r="M1020" s="14" t="s">
        <v>71</v>
      </c>
      <c r="N1020" s="14" t="str">
        <f t="shared" si="203"/>
        <v>,</v>
      </c>
      <c r="O1020" s="14">
        <f t="shared" si="204"/>
        <v>11</v>
      </c>
      <c r="P1020" s="14" t="str">
        <f t="shared" si="205"/>
        <v>,</v>
      </c>
      <c r="Q1020" s="14">
        <f t="shared" si="206"/>
        <v>18</v>
      </c>
      <c r="R1020" s="14" t="str">
        <f t="shared" si="207"/>
        <v>,</v>
      </c>
      <c r="S1020" s="14">
        <f t="shared" si="208"/>
        <v>25</v>
      </c>
      <c r="T1020" s="14" t="str">
        <f t="shared" si="209"/>
        <v>,</v>
      </c>
      <c r="U1020" s="14">
        <f t="shared" si="210"/>
        <v>18.2</v>
      </c>
      <c r="V1020" s="14" t="str">
        <f t="shared" si="211"/>
        <v>,</v>
      </c>
      <c r="W1020" s="14">
        <f t="shared" si="212"/>
        <v>19.5</v>
      </c>
      <c r="X1020" s="14" t="str">
        <f t="shared" si="213"/>
        <v>,</v>
      </c>
      <c r="Y1020" s="14">
        <f t="shared" si="214"/>
        <v>2017</v>
      </c>
      <c r="Z1020" s="14" t="s">
        <v>72</v>
      </c>
    </row>
    <row r="1021" spans="1:26" ht="29" x14ac:dyDescent="0.35">
      <c r="A1021" t="s">
        <v>42</v>
      </c>
      <c r="B1021" s="13">
        <f>VLOOKUP(Table4[[#This Row],[Crop]],Crop!$A$2:$B$5,2,FALSE)</f>
        <v>11</v>
      </c>
      <c r="C1021" t="s">
        <v>22</v>
      </c>
      <c r="D1021" s="14">
        <f>VLOOKUP(Table4[[#This Row],[District]],district!$A$2:$B$37,2,FALSE)</f>
        <v>18</v>
      </c>
      <c r="E1021">
        <v>2018</v>
      </c>
      <c r="F1021">
        <v>20.34</v>
      </c>
      <c r="G1021">
        <v>27</v>
      </c>
      <c r="H1021">
        <v>20.18</v>
      </c>
      <c r="L1021" s="15" t="s">
        <v>68</v>
      </c>
      <c r="M1021" s="14" t="s">
        <v>71</v>
      </c>
      <c r="N1021" s="14" t="str">
        <f t="shared" si="203"/>
        <v>,</v>
      </c>
      <c r="O1021" s="14">
        <f t="shared" si="204"/>
        <v>11</v>
      </c>
      <c r="P1021" s="14" t="str">
        <f t="shared" si="205"/>
        <v>,</v>
      </c>
      <c r="Q1021" s="14">
        <f t="shared" si="206"/>
        <v>18</v>
      </c>
      <c r="R1021" s="14" t="str">
        <f t="shared" si="207"/>
        <v>,</v>
      </c>
      <c r="S1021" s="14">
        <f t="shared" si="208"/>
        <v>27</v>
      </c>
      <c r="T1021" s="14" t="str">
        <f t="shared" si="209"/>
        <v>,</v>
      </c>
      <c r="U1021" s="14">
        <f t="shared" si="210"/>
        <v>20.34</v>
      </c>
      <c r="V1021" s="14" t="str">
        <f t="shared" si="211"/>
        <v>,</v>
      </c>
      <c r="W1021" s="14">
        <f t="shared" si="212"/>
        <v>20.18</v>
      </c>
      <c r="X1021" s="14" t="str">
        <f t="shared" si="213"/>
        <v>,</v>
      </c>
      <c r="Y1021" s="14">
        <f t="shared" si="214"/>
        <v>2018</v>
      </c>
      <c r="Z1021" s="14" t="s">
        <v>72</v>
      </c>
    </row>
    <row r="1022" spans="1:26" ht="29" x14ac:dyDescent="0.35">
      <c r="A1022" t="s">
        <v>42</v>
      </c>
      <c r="B1022" s="13">
        <f>VLOOKUP(Table4[[#This Row],[Crop]],Crop!$A$2:$B$5,2,FALSE)</f>
        <v>11</v>
      </c>
      <c r="C1022" t="s">
        <v>22</v>
      </c>
      <c r="D1022" s="14">
        <f>VLOOKUP(Table4[[#This Row],[District]],district!$A$2:$B$37,2,FALSE)</f>
        <v>18</v>
      </c>
      <c r="E1022">
        <v>2019</v>
      </c>
      <c r="F1022">
        <v>23.76</v>
      </c>
      <c r="G1022">
        <v>34</v>
      </c>
      <c r="H1022">
        <v>18.72</v>
      </c>
      <c r="L1022" s="15" t="s">
        <v>68</v>
      </c>
      <c r="M1022" s="14" t="s">
        <v>71</v>
      </c>
      <c r="N1022" s="14" t="str">
        <f t="shared" si="203"/>
        <v>,</v>
      </c>
      <c r="O1022" s="14">
        <f t="shared" si="204"/>
        <v>11</v>
      </c>
      <c r="P1022" s="14" t="str">
        <f t="shared" si="205"/>
        <v>,</v>
      </c>
      <c r="Q1022" s="14">
        <f t="shared" si="206"/>
        <v>18</v>
      </c>
      <c r="R1022" s="14" t="str">
        <f t="shared" si="207"/>
        <v>,</v>
      </c>
      <c r="S1022" s="14">
        <f t="shared" si="208"/>
        <v>34</v>
      </c>
      <c r="T1022" s="14" t="str">
        <f t="shared" si="209"/>
        <v>,</v>
      </c>
      <c r="U1022" s="14">
        <f t="shared" si="210"/>
        <v>23.76</v>
      </c>
      <c r="V1022" s="14" t="str">
        <f t="shared" si="211"/>
        <v>,</v>
      </c>
      <c r="W1022" s="14">
        <f t="shared" si="212"/>
        <v>18.72</v>
      </c>
      <c r="X1022" s="14" t="str">
        <f t="shared" si="213"/>
        <v>,</v>
      </c>
      <c r="Y1022" s="14">
        <f t="shared" si="214"/>
        <v>2019</v>
      </c>
      <c r="Z1022" s="14" t="s">
        <v>72</v>
      </c>
    </row>
    <row r="1023" spans="1:26" ht="29" x14ac:dyDescent="0.35">
      <c r="A1023" t="s">
        <v>42</v>
      </c>
      <c r="B1023" s="13">
        <f>VLOOKUP(Table4[[#This Row],[Crop]],Crop!$A$2:$B$5,2,FALSE)</f>
        <v>11</v>
      </c>
      <c r="C1023" t="s">
        <v>22</v>
      </c>
      <c r="D1023" s="14">
        <f>VLOOKUP(Table4[[#This Row],[District]],district!$A$2:$B$37,2,FALSE)</f>
        <v>18</v>
      </c>
      <c r="E1023">
        <v>2020</v>
      </c>
      <c r="F1023">
        <v>28.7</v>
      </c>
      <c r="G1023">
        <v>35</v>
      </c>
      <c r="H1023">
        <v>20.5</v>
      </c>
      <c r="L1023" s="15" t="s">
        <v>68</v>
      </c>
      <c r="M1023" s="14" t="s">
        <v>71</v>
      </c>
      <c r="N1023" s="14" t="str">
        <f t="shared" ref="N1023:N1086" si="215">N1022</f>
        <v>,</v>
      </c>
      <c r="O1023" s="14">
        <f t="shared" si="204"/>
        <v>11</v>
      </c>
      <c r="P1023" s="14" t="str">
        <f t="shared" si="205"/>
        <v>,</v>
      </c>
      <c r="Q1023" s="14">
        <f t="shared" si="206"/>
        <v>18</v>
      </c>
      <c r="R1023" s="14" t="str">
        <f t="shared" si="207"/>
        <v>,</v>
      </c>
      <c r="S1023" s="14">
        <f t="shared" si="208"/>
        <v>35</v>
      </c>
      <c r="T1023" s="14" t="str">
        <f t="shared" si="209"/>
        <v>,</v>
      </c>
      <c r="U1023" s="14">
        <f t="shared" si="210"/>
        <v>28.7</v>
      </c>
      <c r="V1023" s="14" t="str">
        <f t="shared" si="211"/>
        <v>,</v>
      </c>
      <c r="W1023" s="14">
        <f t="shared" si="212"/>
        <v>20.5</v>
      </c>
      <c r="X1023" s="14" t="str">
        <f t="shared" si="213"/>
        <v>,</v>
      </c>
      <c r="Y1023" s="14">
        <f t="shared" si="214"/>
        <v>2020</v>
      </c>
      <c r="Z1023" s="14" t="s">
        <v>72</v>
      </c>
    </row>
    <row r="1024" spans="1:26" ht="29" x14ac:dyDescent="0.35">
      <c r="A1024" t="s">
        <v>42</v>
      </c>
      <c r="B1024" s="13">
        <f>VLOOKUP(Table4[[#This Row],[Crop]],Crop!$A$2:$B$5,2,FALSE)</f>
        <v>11</v>
      </c>
      <c r="C1024" t="s">
        <v>22</v>
      </c>
      <c r="D1024" s="14">
        <f>VLOOKUP(Table4[[#This Row],[District]],district!$A$2:$B$37,2,FALSE)</f>
        <v>18</v>
      </c>
      <c r="E1024">
        <v>2021</v>
      </c>
      <c r="F1024">
        <v>12.62</v>
      </c>
      <c r="G1024">
        <v>14</v>
      </c>
      <c r="H1024">
        <v>22.54</v>
      </c>
      <c r="K1024" s="2"/>
      <c r="L1024" s="15" t="s">
        <v>68</v>
      </c>
      <c r="M1024" s="14" t="s">
        <v>71</v>
      </c>
      <c r="N1024" s="14" t="str">
        <f t="shared" si="215"/>
        <v>,</v>
      </c>
      <c r="O1024" s="14">
        <f t="shared" si="204"/>
        <v>11</v>
      </c>
      <c r="P1024" s="14" t="str">
        <f t="shared" si="205"/>
        <v>,</v>
      </c>
      <c r="Q1024" s="14">
        <f t="shared" si="206"/>
        <v>18</v>
      </c>
      <c r="R1024" s="14" t="str">
        <f t="shared" si="207"/>
        <v>,</v>
      </c>
      <c r="S1024" s="14">
        <f t="shared" si="208"/>
        <v>14</v>
      </c>
      <c r="T1024" s="14" t="str">
        <f t="shared" si="209"/>
        <v>,</v>
      </c>
      <c r="U1024" s="14">
        <f t="shared" si="210"/>
        <v>12.62</v>
      </c>
      <c r="V1024" s="14" t="str">
        <f t="shared" si="211"/>
        <v>,</v>
      </c>
      <c r="W1024" s="14">
        <f t="shared" si="212"/>
        <v>22.54</v>
      </c>
      <c r="X1024" s="14" t="str">
        <f t="shared" si="213"/>
        <v>,</v>
      </c>
      <c r="Y1024" s="14">
        <f t="shared" si="214"/>
        <v>2021</v>
      </c>
      <c r="Z1024" s="14" t="s">
        <v>72</v>
      </c>
    </row>
    <row r="1025" spans="1:26" ht="29" hidden="1" x14ac:dyDescent="0.35">
      <c r="A1025" t="s">
        <v>42</v>
      </c>
      <c r="B1025" s="13">
        <f>VLOOKUP(Table4[[#This Row],[Crop]],Crop!$A$2:$B$5,2,FALSE)</f>
        <v>11</v>
      </c>
      <c r="C1025" t="s">
        <v>54</v>
      </c>
      <c r="D1025" s="14">
        <f>VLOOKUP(Table4[[#This Row],[District]],district!$A$2:$B$37,2,FALSE)</f>
        <v>1</v>
      </c>
      <c r="E1025">
        <v>1990</v>
      </c>
      <c r="L1025" s="15" t="s">
        <v>68</v>
      </c>
      <c r="M1025" s="14" t="s">
        <v>71</v>
      </c>
      <c r="N1025" s="14" t="str">
        <f t="shared" si="215"/>
        <v>,</v>
      </c>
      <c r="O1025" s="14">
        <f t="shared" si="204"/>
        <v>11</v>
      </c>
      <c r="P1025" s="14" t="str">
        <f t="shared" si="205"/>
        <v>,</v>
      </c>
      <c r="Q1025" s="14">
        <f t="shared" si="206"/>
        <v>1</v>
      </c>
      <c r="R1025" s="14" t="str">
        <f t="shared" si="207"/>
        <v>,</v>
      </c>
      <c r="S1025" s="14">
        <f t="shared" si="208"/>
        <v>0</v>
      </c>
      <c r="T1025" s="14" t="str">
        <f t="shared" si="209"/>
        <v>,</v>
      </c>
      <c r="U1025" s="14">
        <f t="shared" si="210"/>
        <v>0</v>
      </c>
      <c r="V1025" s="14" t="str">
        <f t="shared" si="211"/>
        <v>,</v>
      </c>
      <c r="W1025" s="14">
        <f t="shared" si="212"/>
        <v>0</v>
      </c>
      <c r="X1025" s="14" t="str">
        <f t="shared" si="213"/>
        <v>,</v>
      </c>
      <c r="Y1025" s="14">
        <f t="shared" si="214"/>
        <v>1990</v>
      </c>
      <c r="Z1025" s="14" t="s">
        <v>72</v>
      </c>
    </row>
    <row r="1026" spans="1:26" ht="29" hidden="1" x14ac:dyDescent="0.35">
      <c r="A1026" t="s">
        <v>42</v>
      </c>
      <c r="B1026" s="13">
        <f>VLOOKUP(Table4[[#This Row],[Crop]],Crop!$A$2:$B$5,2,FALSE)</f>
        <v>11</v>
      </c>
      <c r="C1026" t="s">
        <v>54</v>
      </c>
      <c r="D1026" s="14">
        <f>VLOOKUP(Table4[[#This Row],[District]],district!$A$2:$B$37,2,FALSE)</f>
        <v>1</v>
      </c>
      <c r="E1026">
        <v>1991</v>
      </c>
      <c r="L1026" s="15" t="s">
        <v>68</v>
      </c>
      <c r="M1026" s="14" t="s">
        <v>71</v>
      </c>
      <c r="N1026" s="14" t="str">
        <f t="shared" si="215"/>
        <v>,</v>
      </c>
      <c r="O1026" s="14">
        <f t="shared" si="204"/>
        <v>11</v>
      </c>
      <c r="P1026" s="14" t="str">
        <f t="shared" si="205"/>
        <v>,</v>
      </c>
      <c r="Q1026" s="14">
        <f t="shared" si="206"/>
        <v>1</v>
      </c>
      <c r="R1026" s="14" t="str">
        <f t="shared" si="207"/>
        <v>,</v>
      </c>
      <c r="S1026" s="14">
        <f t="shared" si="208"/>
        <v>0</v>
      </c>
      <c r="T1026" s="14" t="str">
        <f t="shared" si="209"/>
        <v>,</v>
      </c>
      <c r="U1026" s="14">
        <f t="shared" si="210"/>
        <v>0</v>
      </c>
      <c r="V1026" s="14" t="str">
        <f t="shared" si="211"/>
        <v>,</v>
      </c>
      <c r="W1026" s="14">
        <f t="shared" si="212"/>
        <v>0</v>
      </c>
      <c r="X1026" s="14" t="str">
        <f t="shared" si="213"/>
        <v>,</v>
      </c>
      <c r="Y1026" s="14">
        <f t="shared" si="214"/>
        <v>1991</v>
      </c>
      <c r="Z1026" s="14" t="s">
        <v>72</v>
      </c>
    </row>
    <row r="1027" spans="1:26" ht="29" hidden="1" x14ac:dyDescent="0.35">
      <c r="A1027" t="s">
        <v>42</v>
      </c>
      <c r="B1027" s="13">
        <f>VLOOKUP(Table4[[#This Row],[Crop]],Crop!$A$2:$B$5,2,FALSE)</f>
        <v>11</v>
      </c>
      <c r="C1027" t="s">
        <v>54</v>
      </c>
      <c r="D1027" s="14">
        <f>VLOOKUP(Table4[[#This Row],[District]],district!$A$2:$B$37,2,FALSE)</f>
        <v>1</v>
      </c>
      <c r="E1027">
        <v>1992</v>
      </c>
      <c r="L1027" s="15" t="s">
        <v>68</v>
      </c>
      <c r="M1027" s="14" t="s">
        <v>71</v>
      </c>
      <c r="N1027" s="14" t="str">
        <f t="shared" si="215"/>
        <v>,</v>
      </c>
      <c r="O1027" s="14">
        <f t="shared" si="204"/>
        <v>11</v>
      </c>
      <c r="P1027" s="14" t="str">
        <f t="shared" si="205"/>
        <v>,</v>
      </c>
      <c r="Q1027" s="14">
        <f t="shared" si="206"/>
        <v>1</v>
      </c>
      <c r="R1027" s="14" t="str">
        <f t="shared" si="207"/>
        <v>,</v>
      </c>
      <c r="S1027" s="14">
        <f t="shared" si="208"/>
        <v>0</v>
      </c>
      <c r="T1027" s="14" t="str">
        <f t="shared" si="209"/>
        <v>,</v>
      </c>
      <c r="U1027" s="14">
        <f t="shared" si="210"/>
        <v>0</v>
      </c>
      <c r="V1027" s="14" t="str">
        <f t="shared" si="211"/>
        <v>,</v>
      </c>
      <c r="W1027" s="14">
        <f t="shared" si="212"/>
        <v>0</v>
      </c>
      <c r="X1027" s="14" t="str">
        <f t="shared" si="213"/>
        <v>,</v>
      </c>
      <c r="Y1027" s="14">
        <f t="shared" si="214"/>
        <v>1992</v>
      </c>
      <c r="Z1027" s="14" t="s">
        <v>72</v>
      </c>
    </row>
    <row r="1028" spans="1:26" ht="29" hidden="1" x14ac:dyDescent="0.35">
      <c r="A1028" t="s">
        <v>42</v>
      </c>
      <c r="B1028" s="13">
        <f>VLOOKUP(Table4[[#This Row],[Crop]],Crop!$A$2:$B$5,2,FALSE)</f>
        <v>11</v>
      </c>
      <c r="C1028" t="s">
        <v>54</v>
      </c>
      <c r="D1028" s="14">
        <f>VLOOKUP(Table4[[#This Row],[District]],district!$A$2:$B$37,2,FALSE)</f>
        <v>1</v>
      </c>
      <c r="E1028">
        <v>1993</v>
      </c>
      <c r="L1028" s="15" t="s">
        <v>68</v>
      </c>
      <c r="M1028" s="14" t="s">
        <v>71</v>
      </c>
      <c r="N1028" s="14" t="str">
        <f t="shared" si="215"/>
        <v>,</v>
      </c>
      <c r="O1028" s="14">
        <f t="shared" si="204"/>
        <v>11</v>
      </c>
      <c r="P1028" s="14" t="str">
        <f t="shared" si="205"/>
        <v>,</v>
      </c>
      <c r="Q1028" s="14">
        <f t="shared" si="206"/>
        <v>1</v>
      </c>
      <c r="R1028" s="14" t="str">
        <f t="shared" si="207"/>
        <v>,</v>
      </c>
      <c r="S1028" s="14">
        <f t="shared" si="208"/>
        <v>0</v>
      </c>
      <c r="T1028" s="14" t="str">
        <f t="shared" si="209"/>
        <v>,</v>
      </c>
      <c r="U1028" s="14">
        <f t="shared" si="210"/>
        <v>0</v>
      </c>
      <c r="V1028" s="14" t="str">
        <f t="shared" si="211"/>
        <v>,</v>
      </c>
      <c r="W1028" s="14">
        <f t="shared" si="212"/>
        <v>0</v>
      </c>
      <c r="X1028" s="14" t="str">
        <f t="shared" si="213"/>
        <v>,</v>
      </c>
      <c r="Y1028" s="14">
        <f t="shared" si="214"/>
        <v>1993</v>
      </c>
      <c r="Z1028" s="14" t="s">
        <v>72</v>
      </c>
    </row>
    <row r="1029" spans="1:26" ht="29" hidden="1" x14ac:dyDescent="0.35">
      <c r="A1029" t="s">
        <v>42</v>
      </c>
      <c r="B1029" s="13">
        <f>VLOOKUP(Table4[[#This Row],[Crop]],Crop!$A$2:$B$5,2,FALSE)</f>
        <v>11</v>
      </c>
      <c r="C1029" t="s">
        <v>54</v>
      </c>
      <c r="D1029" s="14">
        <f>VLOOKUP(Table4[[#This Row],[District]],district!$A$2:$B$37,2,FALSE)</f>
        <v>1</v>
      </c>
      <c r="E1029">
        <v>1994</v>
      </c>
      <c r="L1029" s="15" t="s">
        <v>68</v>
      </c>
      <c r="M1029" s="14" t="s">
        <v>71</v>
      </c>
      <c r="N1029" s="14" t="str">
        <f t="shared" si="215"/>
        <v>,</v>
      </c>
      <c r="O1029" s="14">
        <f t="shared" si="204"/>
        <v>11</v>
      </c>
      <c r="P1029" s="14" t="str">
        <f t="shared" si="205"/>
        <v>,</v>
      </c>
      <c r="Q1029" s="14">
        <f t="shared" si="206"/>
        <v>1</v>
      </c>
      <c r="R1029" s="14" t="str">
        <f t="shared" si="207"/>
        <v>,</v>
      </c>
      <c r="S1029" s="14">
        <f t="shared" si="208"/>
        <v>0</v>
      </c>
      <c r="T1029" s="14" t="str">
        <f t="shared" si="209"/>
        <v>,</v>
      </c>
      <c r="U1029" s="14">
        <f t="shared" si="210"/>
        <v>0</v>
      </c>
      <c r="V1029" s="14" t="str">
        <f t="shared" si="211"/>
        <v>,</v>
      </c>
      <c r="W1029" s="14">
        <f t="shared" si="212"/>
        <v>0</v>
      </c>
      <c r="X1029" s="14" t="str">
        <f t="shared" si="213"/>
        <v>,</v>
      </c>
      <c r="Y1029" s="14">
        <f t="shared" si="214"/>
        <v>1994</v>
      </c>
      <c r="Z1029" s="14" t="s">
        <v>72</v>
      </c>
    </row>
    <row r="1030" spans="1:26" ht="29" hidden="1" x14ac:dyDescent="0.35">
      <c r="A1030" t="s">
        <v>42</v>
      </c>
      <c r="B1030" s="13">
        <f>VLOOKUP(Table4[[#This Row],[Crop]],Crop!$A$2:$B$5,2,FALSE)</f>
        <v>11</v>
      </c>
      <c r="C1030" t="s">
        <v>54</v>
      </c>
      <c r="D1030" s="14">
        <f>VLOOKUP(Table4[[#This Row],[District]],district!$A$2:$B$37,2,FALSE)</f>
        <v>1</v>
      </c>
      <c r="E1030">
        <v>1995</v>
      </c>
      <c r="L1030" s="15" t="s">
        <v>68</v>
      </c>
      <c r="M1030" s="14" t="s">
        <v>71</v>
      </c>
      <c r="N1030" s="14" t="str">
        <f t="shared" si="215"/>
        <v>,</v>
      </c>
      <c r="O1030" s="14">
        <f t="shared" si="204"/>
        <v>11</v>
      </c>
      <c r="P1030" s="14" t="str">
        <f t="shared" si="205"/>
        <v>,</v>
      </c>
      <c r="Q1030" s="14">
        <f t="shared" si="206"/>
        <v>1</v>
      </c>
      <c r="R1030" s="14" t="str">
        <f t="shared" si="207"/>
        <v>,</v>
      </c>
      <c r="S1030" s="14">
        <f t="shared" si="208"/>
        <v>0</v>
      </c>
      <c r="T1030" s="14" t="str">
        <f t="shared" si="209"/>
        <v>,</v>
      </c>
      <c r="U1030" s="14">
        <f t="shared" si="210"/>
        <v>0</v>
      </c>
      <c r="V1030" s="14" t="str">
        <f t="shared" si="211"/>
        <v>,</v>
      </c>
      <c r="W1030" s="14">
        <f t="shared" si="212"/>
        <v>0</v>
      </c>
      <c r="X1030" s="14" t="str">
        <f t="shared" si="213"/>
        <v>,</v>
      </c>
      <c r="Y1030" s="14">
        <f t="shared" si="214"/>
        <v>1995</v>
      </c>
      <c r="Z1030" s="14" t="s">
        <v>72</v>
      </c>
    </row>
    <row r="1031" spans="1:26" ht="29" hidden="1" x14ac:dyDescent="0.35">
      <c r="A1031" t="s">
        <v>42</v>
      </c>
      <c r="B1031" s="13">
        <f>VLOOKUP(Table4[[#This Row],[Crop]],Crop!$A$2:$B$5,2,FALSE)</f>
        <v>11</v>
      </c>
      <c r="C1031" t="s">
        <v>54</v>
      </c>
      <c r="D1031" s="14">
        <f>VLOOKUP(Table4[[#This Row],[District]],district!$A$2:$B$37,2,FALSE)</f>
        <v>1</v>
      </c>
      <c r="E1031">
        <v>1996</v>
      </c>
      <c r="L1031" s="15" t="s">
        <v>68</v>
      </c>
      <c r="M1031" s="14" t="s">
        <v>71</v>
      </c>
      <c r="N1031" s="14" t="str">
        <f t="shared" si="215"/>
        <v>,</v>
      </c>
      <c r="O1031" s="14">
        <f t="shared" si="204"/>
        <v>11</v>
      </c>
      <c r="P1031" s="14" t="str">
        <f t="shared" si="205"/>
        <v>,</v>
      </c>
      <c r="Q1031" s="14">
        <f t="shared" si="206"/>
        <v>1</v>
      </c>
      <c r="R1031" s="14" t="str">
        <f t="shared" si="207"/>
        <v>,</v>
      </c>
      <c r="S1031" s="14">
        <f t="shared" si="208"/>
        <v>0</v>
      </c>
      <c r="T1031" s="14" t="str">
        <f t="shared" si="209"/>
        <v>,</v>
      </c>
      <c r="U1031" s="14">
        <f t="shared" si="210"/>
        <v>0</v>
      </c>
      <c r="V1031" s="14" t="str">
        <f t="shared" si="211"/>
        <v>,</v>
      </c>
      <c r="W1031" s="14">
        <f t="shared" si="212"/>
        <v>0</v>
      </c>
      <c r="X1031" s="14" t="str">
        <f t="shared" si="213"/>
        <v>,</v>
      </c>
      <c r="Y1031" s="14">
        <f t="shared" si="214"/>
        <v>1996</v>
      </c>
      <c r="Z1031" s="14" t="s">
        <v>72</v>
      </c>
    </row>
    <row r="1032" spans="1:26" ht="29" hidden="1" x14ac:dyDescent="0.35">
      <c r="A1032" t="s">
        <v>42</v>
      </c>
      <c r="B1032" s="13">
        <f>VLOOKUP(Table4[[#This Row],[Crop]],Crop!$A$2:$B$5,2,FALSE)</f>
        <v>11</v>
      </c>
      <c r="C1032" t="s">
        <v>54</v>
      </c>
      <c r="D1032" s="14">
        <f>VLOOKUP(Table4[[#This Row],[District]],district!$A$2:$B$37,2,FALSE)</f>
        <v>1</v>
      </c>
      <c r="E1032">
        <v>1997</v>
      </c>
      <c r="L1032" s="15" t="s">
        <v>68</v>
      </c>
      <c r="M1032" s="14" t="s">
        <v>71</v>
      </c>
      <c r="N1032" s="14" t="str">
        <f t="shared" si="215"/>
        <v>,</v>
      </c>
      <c r="O1032" s="14">
        <f t="shared" si="204"/>
        <v>11</v>
      </c>
      <c r="P1032" s="14" t="str">
        <f t="shared" si="205"/>
        <v>,</v>
      </c>
      <c r="Q1032" s="14">
        <f t="shared" si="206"/>
        <v>1</v>
      </c>
      <c r="R1032" s="14" t="str">
        <f t="shared" si="207"/>
        <v>,</v>
      </c>
      <c r="S1032" s="14">
        <f t="shared" si="208"/>
        <v>0</v>
      </c>
      <c r="T1032" s="14" t="str">
        <f t="shared" si="209"/>
        <v>,</v>
      </c>
      <c r="U1032" s="14">
        <f t="shared" si="210"/>
        <v>0</v>
      </c>
      <c r="V1032" s="14" t="str">
        <f t="shared" si="211"/>
        <v>,</v>
      </c>
      <c r="W1032" s="14">
        <f t="shared" si="212"/>
        <v>0</v>
      </c>
      <c r="X1032" s="14" t="str">
        <f t="shared" si="213"/>
        <v>,</v>
      </c>
      <c r="Y1032" s="14">
        <f t="shared" si="214"/>
        <v>1997</v>
      </c>
      <c r="Z1032" s="14" t="s">
        <v>72</v>
      </c>
    </row>
    <row r="1033" spans="1:26" ht="29" hidden="1" x14ac:dyDescent="0.35">
      <c r="A1033" t="s">
        <v>42</v>
      </c>
      <c r="B1033" s="13">
        <f>VLOOKUP(Table4[[#This Row],[Crop]],Crop!$A$2:$B$5,2,FALSE)</f>
        <v>11</v>
      </c>
      <c r="C1033" t="s">
        <v>54</v>
      </c>
      <c r="D1033" s="14">
        <f>VLOOKUP(Table4[[#This Row],[District]],district!$A$2:$B$37,2,FALSE)</f>
        <v>1</v>
      </c>
      <c r="E1033">
        <v>1998</v>
      </c>
      <c r="L1033" s="15" t="s">
        <v>68</v>
      </c>
      <c r="M1033" s="14" t="s">
        <v>71</v>
      </c>
      <c r="N1033" s="14" t="str">
        <f t="shared" si="215"/>
        <v>,</v>
      </c>
      <c r="O1033" s="14">
        <f t="shared" si="204"/>
        <v>11</v>
      </c>
      <c r="P1033" s="14" t="str">
        <f t="shared" si="205"/>
        <v>,</v>
      </c>
      <c r="Q1033" s="14">
        <f t="shared" si="206"/>
        <v>1</v>
      </c>
      <c r="R1033" s="14" t="str">
        <f t="shared" si="207"/>
        <v>,</v>
      </c>
      <c r="S1033" s="14">
        <f t="shared" si="208"/>
        <v>0</v>
      </c>
      <c r="T1033" s="14" t="str">
        <f t="shared" si="209"/>
        <v>,</v>
      </c>
      <c r="U1033" s="14">
        <f t="shared" si="210"/>
        <v>0</v>
      </c>
      <c r="V1033" s="14" t="str">
        <f t="shared" si="211"/>
        <v>,</v>
      </c>
      <c r="W1033" s="14">
        <f t="shared" si="212"/>
        <v>0</v>
      </c>
      <c r="X1033" s="14" t="str">
        <f t="shared" si="213"/>
        <v>,</v>
      </c>
      <c r="Y1033" s="14">
        <f t="shared" si="214"/>
        <v>1998</v>
      </c>
      <c r="Z1033" s="14" t="s">
        <v>72</v>
      </c>
    </row>
    <row r="1034" spans="1:26" ht="29" hidden="1" x14ac:dyDescent="0.35">
      <c r="A1034" t="s">
        <v>42</v>
      </c>
      <c r="B1034" s="13">
        <f>VLOOKUP(Table4[[#This Row],[Crop]],Crop!$A$2:$B$5,2,FALSE)</f>
        <v>11</v>
      </c>
      <c r="C1034" t="s">
        <v>54</v>
      </c>
      <c r="D1034" s="14">
        <f>VLOOKUP(Table4[[#This Row],[District]],district!$A$2:$B$37,2,FALSE)</f>
        <v>1</v>
      </c>
      <c r="E1034">
        <v>1999</v>
      </c>
      <c r="L1034" s="15" t="s">
        <v>68</v>
      </c>
      <c r="M1034" s="14" t="s">
        <v>71</v>
      </c>
      <c r="N1034" s="14" t="str">
        <f t="shared" si="215"/>
        <v>,</v>
      </c>
      <c r="O1034" s="14">
        <f t="shared" si="204"/>
        <v>11</v>
      </c>
      <c r="P1034" s="14" t="str">
        <f t="shared" si="205"/>
        <v>,</v>
      </c>
      <c r="Q1034" s="14">
        <f t="shared" si="206"/>
        <v>1</v>
      </c>
      <c r="R1034" s="14" t="str">
        <f t="shared" si="207"/>
        <v>,</v>
      </c>
      <c r="S1034" s="14">
        <f t="shared" si="208"/>
        <v>0</v>
      </c>
      <c r="T1034" s="14" t="str">
        <f t="shared" si="209"/>
        <v>,</v>
      </c>
      <c r="U1034" s="14">
        <f t="shared" si="210"/>
        <v>0</v>
      </c>
      <c r="V1034" s="14" t="str">
        <f t="shared" si="211"/>
        <v>,</v>
      </c>
      <c r="W1034" s="14">
        <f t="shared" si="212"/>
        <v>0</v>
      </c>
      <c r="X1034" s="14" t="str">
        <f t="shared" si="213"/>
        <v>,</v>
      </c>
      <c r="Y1034" s="14">
        <f t="shared" si="214"/>
        <v>1999</v>
      </c>
      <c r="Z1034" s="14" t="s">
        <v>72</v>
      </c>
    </row>
    <row r="1035" spans="1:26" ht="29" hidden="1" x14ac:dyDescent="0.35">
      <c r="A1035" t="s">
        <v>42</v>
      </c>
      <c r="B1035" s="13">
        <f>VLOOKUP(Table4[[#This Row],[Crop]],Crop!$A$2:$B$5,2,FALSE)</f>
        <v>11</v>
      </c>
      <c r="C1035" t="s">
        <v>54</v>
      </c>
      <c r="D1035" s="14">
        <f>VLOOKUP(Table4[[#This Row],[District]],district!$A$2:$B$37,2,FALSE)</f>
        <v>1</v>
      </c>
      <c r="E1035">
        <v>2000</v>
      </c>
      <c r="L1035" s="15" t="s">
        <v>68</v>
      </c>
      <c r="M1035" s="14" t="s">
        <v>71</v>
      </c>
      <c r="N1035" s="14" t="str">
        <f t="shared" si="215"/>
        <v>,</v>
      </c>
      <c r="O1035" s="14">
        <f t="shared" si="204"/>
        <v>11</v>
      </c>
      <c r="P1035" s="14" t="str">
        <f t="shared" si="205"/>
        <v>,</v>
      </c>
      <c r="Q1035" s="14">
        <f t="shared" si="206"/>
        <v>1</v>
      </c>
      <c r="R1035" s="14" t="str">
        <f t="shared" si="207"/>
        <v>,</v>
      </c>
      <c r="S1035" s="14">
        <f t="shared" si="208"/>
        <v>0</v>
      </c>
      <c r="T1035" s="14" t="str">
        <f t="shared" si="209"/>
        <v>,</v>
      </c>
      <c r="U1035" s="14">
        <f t="shared" si="210"/>
        <v>0</v>
      </c>
      <c r="V1035" s="14" t="str">
        <f t="shared" si="211"/>
        <v>,</v>
      </c>
      <c r="W1035" s="14">
        <f t="shared" si="212"/>
        <v>0</v>
      </c>
      <c r="X1035" s="14" t="str">
        <f t="shared" si="213"/>
        <v>,</v>
      </c>
      <c r="Y1035" s="14">
        <f t="shared" si="214"/>
        <v>2000</v>
      </c>
      <c r="Z1035" s="14" t="s">
        <v>72</v>
      </c>
    </row>
    <row r="1036" spans="1:26" ht="29" hidden="1" x14ac:dyDescent="0.35">
      <c r="A1036" t="s">
        <v>42</v>
      </c>
      <c r="B1036" s="13">
        <f>VLOOKUP(Table4[[#This Row],[Crop]],Crop!$A$2:$B$5,2,FALSE)</f>
        <v>11</v>
      </c>
      <c r="C1036" t="s">
        <v>54</v>
      </c>
      <c r="D1036" s="14">
        <f>VLOOKUP(Table4[[#This Row],[District]],district!$A$2:$B$37,2,FALSE)</f>
        <v>1</v>
      </c>
      <c r="E1036">
        <v>2001</v>
      </c>
      <c r="L1036" s="15" t="s">
        <v>68</v>
      </c>
      <c r="M1036" s="14" t="s">
        <v>71</v>
      </c>
      <c r="N1036" s="14" t="str">
        <f t="shared" si="215"/>
        <v>,</v>
      </c>
      <c r="O1036" s="14">
        <f t="shared" si="204"/>
        <v>11</v>
      </c>
      <c r="P1036" s="14" t="str">
        <f t="shared" si="205"/>
        <v>,</v>
      </c>
      <c r="Q1036" s="14">
        <f t="shared" si="206"/>
        <v>1</v>
      </c>
      <c r="R1036" s="14" t="str">
        <f t="shared" si="207"/>
        <v>,</v>
      </c>
      <c r="S1036" s="14">
        <f t="shared" si="208"/>
        <v>0</v>
      </c>
      <c r="T1036" s="14" t="str">
        <f t="shared" si="209"/>
        <v>,</v>
      </c>
      <c r="U1036" s="14">
        <f t="shared" si="210"/>
        <v>0</v>
      </c>
      <c r="V1036" s="14" t="str">
        <f t="shared" si="211"/>
        <v>,</v>
      </c>
      <c r="W1036" s="14">
        <f t="shared" si="212"/>
        <v>0</v>
      </c>
      <c r="X1036" s="14" t="str">
        <f t="shared" si="213"/>
        <v>,</v>
      </c>
      <c r="Y1036" s="14">
        <f t="shared" si="214"/>
        <v>2001</v>
      </c>
      <c r="Z1036" s="14" t="s">
        <v>72</v>
      </c>
    </row>
    <row r="1037" spans="1:26" ht="29" hidden="1" x14ac:dyDescent="0.35">
      <c r="A1037" t="s">
        <v>42</v>
      </c>
      <c r="B1037" s="13">
        <f>VLOOKUP(Table4[[#This Row],[Crop]],Crop!$A$2:$B$5,2,FALSE)</f>
        <v>11</v>
      </c>
      <c r="C1037" t="s">
        <v>54</v>
      </c>
      <c r="D1037" s="14">
        <f>VLOOKUP(Table4[[#This Row],[District]],district!$A$2:$B$37,2,FALSE)</f>
        <v>1</v>
      </c>
      <c r="E1037">
        <v>2002</v>
      </c>
      <c r="L1037" s="15" t="s">
        <v>68</v>
      </c>
      <c r="M1037" s="14" t="s">
        <v>71</v>
      </c>
      <c r="N1037" s="14" t="str">
        <f t="shared" si="215"/>
        <v>,</v>
      </c>
      <c r="O1037" s="14">
        <f t="shared" si="204"/>
        <v>11</v>
      </c>
      <c r="P1037" s="14" t="str">
        <f t="shared" si="205"/>
        <v>,</v>
      </c>
      <c r="Q1037" s="14">
        <f t="shared" si="206"/>
        <v>1</v>
      </c>
      <c r="R1037" s="14" t="str">
        <f t="shared" si="207"/>
        <v>,</v>
      </c>
      <c r="S1037" s="14">
        <f t="shared" si="208"/>
        <v>0</v>
      </c>
      <c r="T1037" s="14" t="str">
        <f t="shared" si="209"/>
        <v>,</v>
      </c>
      <c r="U1037" s="14">
        <f t="shared" si="210"/>
        <v>0</v>
      </c>
      <c r="V1037" s="14" t="str">
        <f t="shared" si="211"/>
        <v>,</v>
      </c>
      <c r="W1037" s="14">
        <f t="shared" si="212"/>
        <v>0</v>
      </c>
      <c r="X1037" s="14" t="str">
        <f t="shared" si="213"/>
        <v>,</v>
      </c>
      <c r="Y1037" s="14">
        <f t="shared" si="214"/>
        <v>2002</v>
      </c>
      <c r="Z1037" s="14" t="s">
        <v>72</v>
      </c>
    </row>
    <row r="1038" spans="1:26" ht="29" hidden="1" x14ac:dyDescent="0.35">
      <c r="A1038" t="s">
        <v>42</v>
      </c>
      <c r="B1038" s="13">
        <f>VLOOKUP(Table4[[#This Row],[Crop]],Crop!$A$2:$B$5,2,FALSE)</f>
        <v>11</v>
      </c>
      <c r="C1038" t="s">
        <v>54</v>
      </c>
      <c r="D1038" s="14">
        <f>VLOOKUP(Table4[[#This Row],[District]],district!$A$2:$B$37,2,FALSE)</f>
        <v>1</v>
      </c>
      <c r="E1038">
        <v>2003</v>
      </c>
      <c r="L1038" s="15" t="s">
        <v>68</v>
      </c>
      <c r="M1038" s="14" t="s">
        <v>71</v>
      </c>
      <c r="N1038" s="14" t="str">
        <f t="shared" si="215"/>
        <v>,</v>
      </c>
      <c r="O1038" s="14">
        <f t="shared" si="204"/>
        <v>11</v>
      </c>
      <c r="P1038" s="14" t="str">
        <f t="shared" si="205"/>
        <v>,</v>
      </c>
      <c r="Q1038" s="14">
        <f t="shared" si="206"/>
        <v>1</v>
      </c>
      <c r="R1038" s="14" t="str">
        <f t="shared" si="207"/>
        <v>,</v>
      </c>
      <c r="S1038" s="14">
        <f t="shared" si="208"/>
        <v>0</v>
      </c>
      <c r="T1038" s="14" t="str">
        <f t="shared" si="209"/>
        <v>,</v>
      </c>
      <c r="U1038" s="14">
        <f t="shared" si="210"/>
        <v>0</v>
      </c>
      <c r="V1038" s="14" t="str">
        <f t="shared" si="211"/>
        <v>,</v>
      </c>
      <c r="W1038" s="14">
        <f t="shared" si="212"/>
        <v>0</v>
      </c>
      <c r="X1038" s="14" t="str">
        <f t="shared" si="213"/>
        <v>,</v>
      </c>
      <c r="Y1038" s="14">
        <f t="shared" si="214"/>
        <v>2003</v>
      </c>
      <c r="Z1038" s="14" t="s">
        <v>72</v>
      </c>
    </row>
    <row r="1039" spans="1:26" ht="29" hidden="1" x14ac:dyDescent="0.35">
      <c r="A1039" t="s">
        <v>42</v>
      </c>
      <c r="B1039" s="13">
        <f>VLOOKUP(Table4[[#This Row],[Crop]],Crop!$A$2:$B$5,2,FALSE)</f>
        <v>11</v>
      </c>
      <c r="C1039" t="s">
        <v>54</v>
      </c>
      <c r="D1039" s="14">
        <f>VLOOKUP(Table4[[#This Row],[District]],district!$A$2:$B$37,2,FALSE)</f>
        <v>1</v>
      </c>
      <c r="E1039">
        <v>2004</v>
      </c>
      <c r="L1039" s="15" t="s">
        <v>68</v>
      </c>
      <c r="M1039" s="14" t="s">
        <v>71</v>
      </c>
      <c r="N1039" s="14" t="str">
        <f t="shared" si="215"/>
        <v>,</v>
      </c>
      <c r="O1039" s="14">
        <f t="shared" si="204"/>
        <v>11</v>
      </c>
      <c r="P1039" s="14" t="str">
        <f t="shared" si="205"/>
        <v>,</v>
      </c>
      <c r="Q1039" s="14">
        <f t="shared" si="206"/>
        <v>1</v>
      </c>
      <c r="R1039" s="14" t="str">
        <f t="shared" si="207"/>
        <v>,</v>
      </c>
      <c r="S1039" s="14">
        <f t="shared" si="208"/>
        <v>0</v>
      </c>
      <c r="T1039" s="14" t="str">
        <f t="shared" si="209"/>
        <v>,</v>
      </c>
      <c r="U1039" s="14">
        <f t="shared" si="210"/>
        <v>0</v>
      </c>
      <c r="V1039" s="14" t="str">
        <f t="shared" si="211"/>
        <v>,</v>
      </c>
      <c r="W1039" s="14">
        <f t="shared" si="212"/>
        <v>0</v>
      </c>
      <c r="X1039" s="14" t="str">
        <f t="shared" si="213"/>
        <v>,</v>
      </c>
      <c r="Y1039" s="14">
        <f t="shared" si="214"/>
        <v>2004</v>
      </c>
      <c r="Z1039" s="14" t="s">
        <v>72</v>
      </c>
    </row>
    <row r="1040" spans="1:26" ht="29" hidden="1" x14ac:dyDescent="0.35">
      <c r="A1040" t="s">
        <v>42</v>
      </c>
      <c r="B1040" s="13">
        <f>VLOOKUP(Table4[[#This Row],[Crop]],Crop!$A$2:$B$5,2,FALSE)</f>
        <v>11</v>
      </c>
      <c r="C1040" t="s">
        <v>54</v>
      </c>
      <c r="D1040" s="14">
        <f>VLOOKUP(Table4[[#This Row],[District]],district!$A$2:$B$37,2,FALSE)</f>
        <v>1</v>
      </c>
      <c r="E1040">
        <v>2005</v>
      </c>
      <c r="L1040" s="15" t="s">
        <v>68</v>
      </c>
      <c r="M1040" s="14" t="s">
        <v>71</v>
      </c>
      <c r="N1040" s="14" t="str">
        <f t="shared" si="215"/>
        <v>,</v>
      </c>
      <c r="O1040" s="14">
        <f t="shared" si="204"/>
        <v>11</v>
      </c>
      <c r="P1040" s="14" t="str">
        <f t="shared" si="205"/>
        <v>,</v>
      </c>
      <c r="Q1040" s="14">
        <f t="shared" si="206"/>
        <v>1</v>
      </c>
      <c r="R1040" s="14" t="str">
        <f t="shared" si="207"/>
        <v>,</v>
      </c>
      <c r="S1040" s="14">
        <f t="shared" si="208"/>
        <v>0</v>
      </c>
      <c r="T1040" s="14" t="str">
        <f t="shared" si="209"/>
        <v>,</v>
      </c>
      <c r="U1040" s="14">
        <f t="shared" si="210"/>
        <v>0</v>
      </c>
      <c r="V1040" s="14" t="str">
        <f t="shared" si="211"/>
        <v>,</v>
      </c>
      <c r="W1040" s="14">
        <f t="shared" si="212"/>
        <v>0</v>
      </c>
      <c r="X1040" s="14" t="str">
        <f t="shared" si="213"/>
        <v>,</v>
      </c>
      <c r="Y1040" s="14">
        <f t="shared" si="214"/>
        <v>2005</v>
      </c>
      <c r="Z1040" s="14" t="s">
        <v>72</v>
      </c>
    </row>
    <row r="1041" spans="1:26" ht="29" hidden="1" x14ac:dyDescent="0.35">
      <c r="A1041" t="s">
        <v>42</v>
      </c>
      <c r="B1041" s="13">
        <f>VLOOKUP(Table4[[#This Row],[Crop]],Crop!$A$2:$B$5,2,FALSE)</f>
        <v>11</v>
      </c>
      <c r="C1041" t="s">
        <v>54</v>
      </c>
      <c r="D1041" s="14">
        <f>VLOOKUP(Table4[[#This Row],[District]],district!$A$2:$B$37,2,FALSE)</f>
        <v>1</v>
      </c>
      <c r="E1041">
        <v>2006</v>
      </c>
      <c r="L1041" s="15" t="s">
        <v>68</v>
      </c>
      <c r="M1041" s="14" t="s">
        <v>71</v>
      </c>
      <c r="N1041" s="14" t="str">
        <f t="shared" si="215"/>
        <v>,</v>
      </c>
      <c r="O1041" s="14">
        <f t="shared" si="204"/>
        <v>11</v>
      </c>
      <c r="P1041" s="14" t="str">
        <f t="shared" si="205"/>
        <v>,</v>
      </c>
      <c r="Q1041" s="14">
        <f t="shared" si="206"/>
        <v>1</v>
      </c>
      <c r="R1041" s="14" t="str">
        <f t="shared" si="207"/>
        <v>,</v>
      </c>
      <c r="S1041" s="14">
        <f t="shared" si="208"/>
        <v>0</v>
      </c>
      <c r="T1041" s="14" t="str">
        <f t="shared" si="209"/>
        <v>,</v>
      </c>
      <c r="U1041" s="14">
        <f t="shared" si="210"/>
        <v>0</v>
      </c>
      <c r="V1041" s="14" t="str">
        <f t="shared" si="211"/>
        <v>,</v>
      </c>
      <c r="W1041" s="14">
        <f t="shared" si="212"/>
        <v>0</v>
      </c>
      <c r="X1041" s="14" t="str">
        <f t="shared" si="213"/>
        <v>,</v>
      </c>
      <c r="Y1041" s="14">
        <f t="shared" si="214"/>
        <v>2006</v>
      </c>
      <c r="Z1041" s="14" t="s">
        <v>72</v>
      </c>
    </row>
    <row r="1042" spans="1:26" ht="29" hidden="1" x14ac:dyDescent="0.35">
      <c r="A1042" t="s">
        <v>42</v>
      </c>
      <c r="B1042" s="13">
        <f>VLOOKUP(Table4[[#This Row],[Crop]],Crop!$A$2:$B$5,2,FALSE)</f>
        <v>11</v>
      </c>
      <c r="C1042" t="s">
        <v>54</v>
      </c>
      <c r="D1042" s="14">
        <f>VLOOKUP(Table4[[#This Row],[District]],district!$A$2:$B$37,2,FALSE)</f>
        <v>1</v>
      </c>
      <c r="E1042">
        <v>2007</v>
      </c>
      <c r="L1042" s="15" t="s">
        <v>68</v>
      </c>
      <c r="M1042" s="14" t="s">
        <v>71</v>
      </c>
      <c r="N1042" s="14" t="str">
        <f t="shared" si="215"/>
        <v>,</v>
      </c>
      <c r="O1042" s="14">
        <f t="shared" si="204"/>
        <v>11</v>
      </c>
      <c r="P1042" s="14" t="str">
        <f t="shared" si="205"/>
        <v>,</v>
      </c>
      <c r="Q1042" s="14">
        <f t="shared" si="206"/>
        <v>1</v>
      </c>
      <c r="R1042" s="14" t="str">
        <f t="shared" si="207"/>
        <v>,</v>
      </c>
      <c r="S1042" s="14">
        <f t="shared" si="208"/>
        <v>0</v>
      </c>
      <c r="T1042" s="14" t="str">
        <f t="shared" si="209"/>
        <v>,</v>
      </c>
      <c r="U1042" s="14">
        <f t="shared" si="210"/>
        <v>0</v>
      </c>
      <c r="V1042" s="14" t="str">
        <f t="shared" si="211"/>
        <v>,</v>
      </c>
      <c r="W1042" s="14">
        <f t="shared" si="212"/>
        <v>0</v>
      </c>
      <c r="X1042" s="14" t="str">
        <f t="shared" si="213"/>
        <v>,</v>
      </c>
      <c r="Y1042" s="14">
        <f t="shared" si="214"/>
        <v>2007</v>
      </c>
      <c r="Z1042" s="14" t="s">
        <v>72</v>
      </c>
    </row>
    <row r="1043" spans="1:26" ht="29" hidden="1" x14ac:dyDescent="0.35">
      <c r="A1043" t="s">
        <v>42</v>
      </c>
      <c r="B1043" s="13">
        <f>VLOOKUP(Table4[[#This Row],[Crop]],Crop!$A$2:$B$5,2,FALSE)</f>
        <v>11</v>
      </c>
      <c r="C1043" t="s">
        <v>54</v>
      </c>
      <c r="D1043" s="14">
        <f>VLOOKUP(Table4[[#This Row],[District]],district!$A$2:$B$37,2,FALSE)</f>
        <v>1</v>
      </c>
      <c r="E1043">
        <v>2008</v>
      </c>
      <c r="L1043" s="15" t="s">
        <v>68</v>
      </c>
      <c r="M1043" s="14" t="s">
        <v>71</v>
      </c>
      <c r="N1043" s="14" t="str">
        <f t="shared" si="215"/>
        <v>,</v>
      </c>
      <c r="O1043" s="14">
        <f t="shared" si="204"/>
        <v>11</v>
      </c>
      <c r="P1043" s="14" t="str">
        <f t="shared" si="205"/>
        <v>,</v>
      </c>
      <c r="Q1043" s="14">
        <f t="shared" si="206"/>
        <v>1</v>
      </c>
      <c r="R1043" s="14" t="str">
        <f t="shared" si="207"/>
        <v>,</v>
      </c>
      <c r="S1043" s="14">
        <f t="shared" si="208"/>
        <v>0</v>
      </c>
      <c r="T1043" s="14" t="str">
        <f t="shared" si="209"/>
        <v>,</v>
      </c>
      <c r="U1043" s="14">
        <f t="shared" si="210"/>
        <v>0</v>
      </c>
      <c r="V1043" s="14" t="str">
        <f t="shared" si="211"/>
        <v>,</v>
      </c>
      <c r="W1043" s="14">
        <f t="shared" si="212"/>
        <v>0</v>
      </c>
      <c r="X1043" s="14" t="str">
        <f t="shared" si="213"/>
        <v>,</v>
      </c>
      <c r="Y1043" s="14">
        <f t="shared" si="214"/>
        <v>2008</v>
      </c>
      <c r="Z1043" s="14" t="s">
        <v>72</v>
      </c>
    </row>
    <row r="1044" spans="1:26" ht="29" hidden="1" x14ac:dyDescent="0.35">
      <c r="A1044" t="s">
        <v>42</v>
      </c>
      <c r="B1044" s="13">
        <f>VLOOKUP(Table4[[#This Row],[Crop]],Crop!$A$2:$B$5,2,FALSE)</f>
        <v>11</v>
      </c>
      <c r="C1044" t="s">
        <v>54</v>
      </c>
      <c r="D1044" s="14">
        <f>VLOOKUP(Table4[[#This Row],[District]],district!$A$2:$B$37,2,FALSE)</f>
        <v>1</v>
      </c>
      <c r="E1044">
        <v>2009</v>
      </c>
      <c r="L1044" s="15" t="s">
        <v>68</v>
      </c>
      <c r="M1044" s="14" t="s">
        <v>71</v>
      </c>
      <c r="N1044" s="14" t="str">
        <f t="shared" si="215"/>
        <v>,</v>
      </c>
      <c r="O1044" s="14">
        <f t="shared" si="204"/>
        <v>11</v>
      </c>
      <c r="P1044" s="14" t="str">
        <f t="shared" si="205"/>
        <v>,</v>
      </c>
      <c r="Q1044" s="14">
        <f t="shared" si="206"/>
        <v>1</v>
      </c>
      <c r="R1044" s="14" t="str">
        <f t="shared" si="207"/>
        <v>,</v>
      </c>
      <c r="S1044" s="14">
        <f t="shared" si="208"/>
        <v>0</v>
      </c>
      <c r="T1044" s="14" t="str">
        <f t="shared" si="209"/>
        <v>,</v>
      </c>
      <c r="U1044" s="14">
        <f t="shared" si="210"/>
        <v>0</v>
      </c>
      <c r="V1044" s="14" t="str">
        <f t="shared" si="211"/>
        <v>,</v>
      </c>
      <c r="W1044" s="14">
        <f t="shared" si="212"/>
        <v>0</v>
      </c>
      <c r="X1044" s="14" t="str">
        <f t="shared" si="213"/>
        <v>,</v>
      </c>
      <c r="Y1044" s="14">
        <f t="shared" si="214"/>
        <v>2009</v>
      </c>
      <c r="Z1044" s="14" t="s">
        <v>72</v>
      </c>
    </row>
    <row r="1045" spans="1:26" ht="29" hidden="1" x14ac:dyDescent="0.35">
      <c r="A1045" t="s">
        <v>42</v>
      </c>
      <c r="B1045" s="13">
        <f>VLOOKUP(Table4[[#This Row],[Crop]],Crop!$A$2:$B$5,2,FALSE)</f>
        <v>11</v>
      </c>
      <c r="C1045" t="s">
        <v>54</v>
      </c>
      <c r="D1045" s="14">
        <f>VLOOKUP(Table4[[#This Row],[District]],district!$A$2:$B$37,2,FALSE)</f>
        <v>1</v>
      </c>
      <c r="E1045">
        <v>2010</v>
      </c>
      <c r="L1045" s="15" t="s">
        <v>68</v>
      </c>
      <c r="M1045" s="14" t="s">
        <v>71</v>
      </c>
      <c r="N1045" s="14" t="str">
        <f t="shared" si="215"/>
        <v>,</v>
      </c>
      <c r="O1045" s="14">
        <f t="shared" si="204"/>
        <v>11</v>
      </c>
      <c r="P1045" s="14" t="str">
        <f t="shared" si="205"/>
        <v>,</v>
      </c>
      <c r="Q1045" s="14">
        <f t="shared" si="206"/>
        <v>1</v>
      </c>
      <c r="R1045" s="14" t="str">
        <f t="shared" si="207"/>
        <v>,</v>
      </c>
      <c r="S1045" s="14">
        <f t="shared" si="208"/>
        <v>0</v>
      </c>
      <c r="T1045" s="14" t="str">
        <f t="shared" si="209"/>
        <v>,</v>
      </c>
      <c r="U1045" s="14">
        <f t="shared" si="210"/>
        <v>0</v>
      </c>
      <c r="V1045" s="14" t="str">
        <f t="shared" si="211"/>
        <v>,</v>
      </c>
      <c r="W1045" s="14">
        <f t="shared" si="212"/>
        <v>0</v>
      </c>
      <c r="X1045" s="14" t="str">
        <f t="shared" si="213"/>
        <v>,</v>
      </c>
      <c r="Y1045" s="14">
        <f t="shared" si="214"/>
        <v>2010</v>
      </c>
      <c r="Z1045" s="14" t="s">
        <v>72</v>
      </c>
    </row>
    <row r="1046" spans="1:26" ht="29" hidden="1" x14ac:dyDescent="0.35">
      <c r="A1046" t="s">
        <v>42</v>
      </c>
      <c r="B1046" s="13">
        <f>VLOOKUP(Table4[[#This Row],[Crop]],Crop!$A$2:$B$5,2,FALSE)</f>
        <v>11</v>
      </c>
      <c r="C1046" t="s">
        <v>54</v>
      </c>
      <c r="D1046" s="14">
        <f>VLOOKUP(Table4[[#This Row],[District]],district!$A$2:$B$37,2,FALSE)</f>
        <v>1</v>
      </c>
      <c r="E1046">
        <v>2011</v>
      </c>
      <c r="L1046" s="15" t="s">
        <v>68</v>
      </c>
      <c r="M1046" s="14" t="s">
        <v>71</v>
      </c>
      <c r="N1046" s="14" t="str">
        <f t="shared" si="215"/>
        <v>,</v>
      </c>
      <c r="O1046" s="14">
        <f t="shared" si="204"/>
        <v>11</v>
      </c>
      <c r="P1046" s="14" t="str">
        <f t="shared" si="205"/>
        <v>,</v>
      </c>
      <c r="Q1046" s="14">
        <f t="shared" si="206"/>
        <v>1</v>
      </c>
      <c r="R1046" s="14" t="str">
        <f t="shared" si="207"/>
        <v>,</v>
      </c>
      <c r="S1046" s="14">
        <f t="shared" si="208"/>
        <v>0</v>
      </c>
      <c r="T1046" s="14" t="str">
        <f t="shared" si="209"/>
        <v>,</v>
      </c>
      <c r="U1046" s="14">
        <f t="shared" si="210"/>
        <v>0</v>
      </c>
      <c r="V1046" s="14" t="str">
        <f t="shared" si="211"/>
        <v>,</v>
      </c>
      <c r="W1046" s="14">
        <f t="shared" si="212"/>
        <v>0</v>
      </c>
      <c r="X1046" s="14" t="str">
        <f t="shared" si="213"/>
        <v>,</v>
      </c>
      <c r="Y1046" s="14">
        <f t="shared" si="214"/>
        <v>2011</v>
      </c>
      <c r="Z1046" s="14" t="s">
        <v>72</v>
      </c>
    </row>
    <row r="1047" spans="1:26" ht="29" hidden="1" x14ac:dyDescent="0.35">
      <c r="A1047" t="s">
        <v>42</v>
      </c>
      <c r="B1047" s="13">
        <f>VLOOKUP(Table4[[#This Row],[Crop]],Crop!$A$2:$B$5,2,FALSE)</f>
        <v>11</v>
      </c>
      <c r="C1047" t="s">
        <v>54</v>
      </c>
      <c r="D1047" s="14">
        <f>VLOOKUP(Table4[[#This Row],[District]],district!$A$2:$B$37,2,FALSE)</f>
        <v>1</v>
      </c>
      <c r="E1047">
        <v>2012</v>
      </c>
      <c r="L1047" s="15" t="s">
        <v>68</v>
      </c>
      <c r="M1047" s="14" t="s">
        <v>71</v>
      </c>
      <c r="N1047" s="14" t="str">
        <f t="shared" si="215"/>
        <v>,</v>
      </c>
      <c r="O1047" s="14">
        <f t="shared" si="204"/>
        <v>11</v>
      </c>
      <c r="P1047" s="14" t="str">
        <f t="shared" si="205"/>
        <v>,</v>
      </c>
      <c r="Q1047" s="14">
        <f t="shared" si="206"/>
        <v>1</v>
      </c>
      <c r="R1047" s="14" t="str">
        <f t="shared" si="207"/>
        <v>,</v>
      </c>
      <c r="S1047" s="14">
        <f t="shared" si="208"/>
        <v>0</v>
      </c>
      <c r="T1047" s="14" t="str">
        <f t="shared" si="209"/>
        <v>,</v>
      </c>
      <c r="U1047" s="14">
        <f t="shared" si="210"/>
        <v>0</v>
      </c>
      <c r="V1047" s="14" t="str">
        <f t="shared" si="211"/>
        <v>,</v>
      </c>
      <c r="W1047" s="14">
        <f t="shared" si="212"/>
        <v>0</v>
      </c>
      <c r="X1047" s="14" t="str">
        <f t="shared" si="213"/>
        <v>,</v>
      </c>
      <c r="Y1047" s="14">
        <f t="shared" si="214"/>
        <v>2012</v>
      </c>
      <c r="Z1047" s="14" t="s">
        <v>72</v>
      </c>
    </row>
    <row r="1048" spans="1:26" ht="29" hidden="1" x14ac:dyDescent="0.35">
      <c r="A1048" t="s">
        <v>42</v>
      </c>
      <c r="B1048" s="13">
        <f>VLOOKUP(Table4[[#This Row],[Crop]],Crop!$A$2:$B$5,2,FALSE)</f>
        <v>11</v>
      </c>
      <c r="C1048" t="s">
        <v>54</v>
      </c>
      <c r="D1048" s="14">
        <f>VLOOKUP(Table4[[#This Row],[District]],district!$A$2:$B$37,2,FALSE)</f>
        <v>1</v>
      </c>
      <c r="E1048">
        <v>2013</v>
      </c>
      <c r="L1048" s="15" t="s">
        <v>68</v>
      </c>
      <c r="M1048" s="14" t="s">
        <v>71</v>
      </c>
      <c r="N1048" s="14" t="str">
        <f t="shared" si="215"/>
        <v>,</v>
      </c>
      <c r="O1048" s="14">
        <f t="shared" si="204"/>
        <v>11</v>
      </c>
      <c r="P1048" s="14" t="str">
        <f t="shared" si="205"/>
        <v>,</v>
      </c>
      <c r="Q1048" s="14">
        <f t="shared" si="206"/>
        <v>1</v>
      </c>
      <c r="R1048" s="14" t="str">
        <f t="shared" si="207"/>
        <v>,</v>
      </c>
      <c r="S1048" s="14">
        <f t="shared" si="208"/>
        <v>0</v>
      </c>
      <c r="T1048" s="14" t="str">
        <f t="shared" si="209"/>
        <v>,</v>
      </c>
      <c r="U1048" s="14">
        <f t="shared" si="210"/>
        <v>0</v>
      </c>
      <c r="V1048" s="14" t="str">
        <f t="shared" si="211"/>
        <v>,</v>
      </c>
      <c r="W1048" s="14">
        <f t="shared" si="212"/>
        <v>0</v>
      </c>
      <c r="X1048" s="14" t="str">
        <f t="shared" si="213"/>
        <v>,</v>
      </c>
      <c r="Y1048" s="14">
        <f t="shared" si="214"/>
        <v>2013</v>
      </c>
      <c r="Z1048" s="14" t="s">
        <v>72</v>
      </c>
    </row>
    <row r="1049" spans="1:26" ht="29" hidden="1" x14ac:dyDescent="0.35">
      <c r="A1049" t="s">
        <v>42</v>
      </c>
      <c r="B1049" s="13">
        <f>VLOOKUP(Table4[[#This Row],[Crop]],Crop!$A$2:$B$5,2,FALSE)</f>
        <v>11</v>
      </c>
      <c r="C1049" t="s">
        <v>54</v>
      </c>
      <c r="D1049" s="14">
        <f>VLOOKUP(Table4[[#This Row],[District]],district!$A$2:$B$37,2,FALSE)</f>
        <v>1</v>
      </c>
      <c r="E1049">
        <v>2014</v>
      </c>
      <c r="L1049" s="15" t="s">
        <v>68</v>
      </c>
      <c r="M1049" s="14" t="s">
        <v>71</v>
      </c>
      <c r="N1049" s="14" t="str">
        <f t="shared" si="215"/>
        <v>,</v>
      </c>
      <c r="O1049" s="14">
        <f t="shared" si="204"/>
        <v>11</v>
      </c>
      <c r="P1049" s="14" t="str">
        <f t="shared" si="205"/>
        <v>,</v>
      </c>
      <c r="Q1049" s="14">
        <f t="shared" si="206"/>
        <v>1</v>
      </c>
      <c r="R1049" s="14" t="str">
        <f t="shared" si="207"/>
        <v>,</v>
      </c>
      <c r="S1049" s="14">
        <f t="shared" si="208"/>
        <v>0</v>
      </c>
      <c r="T1049" s="14" t="str">
        <f t="shared" si="209"/>
        <v>,</v>
      </c>
      <c r="U1049" s="14">
        <f t="shared" si="210"/>
        <v>0</v>
      </c>
      <c r="V1049" s="14" t="str">
        <f t="shared" si="211"/>
        <v>,</v>
      </c>
      <c r="W1049" s="14">
        <f t="shared" si="212"/>
        <v>0</v>
      </c>
      <c r="X1049" s="14" t="str">
        <f t="shared" si="213"/>
        <v>,</v>
      </c>
      <c r="Y1049" s="14">
        <f t="shared" si="214"/>
        <v>2014</v>
      </c>
      <c r="Z1049" s="14" t="s">
        <v>72</v>
      </c>
    </row>
    <row r="1050" spans="1:26" ht="29" hidden="1" x14ac:dyDescent="0.35">
      <c r="A1050" t="s">
        <v>42</v>
      </c>
      <c r="B1050" s="13">
        <f>VLOOKUP(Table4[[#This Row],[Crop]],Crop!$A$2:$B$5,2,FALSE)</f>
        <v>11</v>
      </c>
      <c r="C1050" t="s">
        <v>54</v>
      </c>
      <c r="D1050" s="14">
        <f>VLOOKUP(Table4[[#This Row],[District]],district!$A$2:$B$37,2,FALSE)</f>
        <v>1</v>
      </c>
      <c r="E1050">
        <v>2015</v>
      </c>
      <c r="L1050" s="15" t="s">
        <v>68</v>
      </c>
      <c r="M1050" s="14" t="s">
        <v>71</v>
      </c>
      <c r="N1050" s="14" t="str">
        <f t="shared" si="215"/>
        <v>,</v>
      </c>
      <c r="O1050" s="14">
        <f t="shared" si="204"/>
        <v>11</v>
      </c>
      <c r="P1050" s="14" t="str">
        <f t="shared" si="205"/>
        <v>,</v>
      </c>
      <c r="Q1050" s="14">
        <f t="shared" si="206"/>
        <v>1</v>
      </c>
      <c r="R1050" s="14" t="str">
        <f t="shared" si="207"/>
        <v>,</v>
      </c>
      <c r="S1050" s="14">
        <f t="shared" si="208"/>
        <v>0</v>
      </c>
      <c r="T1050" s="14" t="str">
        <f t="shared" si="209"/>
        <v>,</v>
      </c>
      <c r="U1050" s="14">
        <f t="shared" si="210"/>
        <v>0</v>
      </c>
      <c r="V1050" s="14" t="str">
        <f t="shared" si="211"/>
        <v>,</v>
      </c>
      <c r="W1050" s="14">
        <f t="shared" si="212"/>
        <v>0</v>
      </c>
      <c r="X1050" s="14" t="str">
        <f t="shared" si="213"/>
        <v>,</v>
      </c>
      <c r="Y1050" s="14">
        <f t="shared" si="214"/>
        <v>2015</v>
      </c>
      <c r="Z1050" s="14" t="s">
        <v>72</v>
      </c>
    </row>
    <row r="1051" spans="1:26" ht="29" hidden="1" x14ac:dyDescent="0.35">
      <c r="A1051" t="s">
        <v>42</v>
      </c>
      <c r="B1051" s="13">
        <f>VLOOKUP(Table4[[#This Row],[Crop]],Crop!$A$2:$B$5,2,FALSE)</f>
        <v>11</v>
      </c>
      <c r="C1051" t="s">
        <v>54</v>
      </c>
      <c r="D1051" s="14">
        <f>VLOOKUP(Table4[[#This Row],[District]],district!$A$2:$B$37,2,FALSE)</f>
        <v>1</v>
      </c>
      <c r="E1051">
        <v>2016</v>
      </c>
      <c r="L1051" s="15" t="s">
        <v>68</v>
      </c>
      <c r="M1051" s="14" t="s">
        <v>71</v>
      </c>
      <c r="N1051" s="14" t="str">
        <f t="shared" si="215"/>
        <v>,</v>
      </c>
      <c r="O1051" s="14">
        <f t="shared" si="204"/>
        <v>11</v>
      </c>
      <c r="P1051" s="14" t="str">
        <f t="shared" si="205"/>
        <v>,</v>
      </c>
      <c r="Q1051" s="14">
        <f t="shared" si="206"/>
        <v>1</v>
      </c>
      <c r="R1051" s="14" t="str">
        <f t="shared" si="207"/>
        <v>,</v>
      </c>
      <c r="S1051" s="14">
        <f t="shared" si="208"/>
        <v>0</v>
      </c>
      <c r="T1051" s="14" t="str">
        <f t="shared" si="209"/>
        <v>,</v>
      </c>
      <c r="U1051" s="14">
        <f t="shared" si="210"/>
        <v>0</v>
      </c>
      <c r="V1051" s="14" t="str">
        <f t="shared" si="211"/>
        <v>,</v>
      </c>
      <c r="W1051" s="14">
        <f t="shared" si="212"/>
        <v>0</v>
      </c>
      <c r="X1051" s="14" t="str">
        <f t="shared" si="213"/>
        <v>,</v>
      </c>
      <c r="Y1051" s="14">
        <f t="shared" si="214"/>
        <v>2016</v>
      </c>
      <c r="Z1051" s="14" t="s">
        <v>72</v>
      </c>
    </row>
    <row r="1052" spans="1:26" ht="29" hidden="1" x14ac:dyDescent="0.35">
      <c r="A1052" t="s">
        <v>42</v>
      </c>
      <c r="B1052" s="13">
        <f>VLOOKUP(Table4[[#This Row],[Crop]],Crop!$A$2:$B$5,2,FALSE)</f>
        <v>11</v>
      </c>
      <c r="C1052" t="s">
        <v>54</v>
      </c>
      <c r="D1052" s="14">
        <f>VLOOKUP(Table4[[#This Row],[District]],district!$A$2:$B$37,2,FALSE)</f>
        <v>1</v>
      </c>
      <c r="E1052">
        <v>2017</v>
      </c>
      <c r="L1052" s="15" t="s">
        <v>68</v>
      </c>
      <c r="M1052" s="14" t="s">
        <v>71</v>
      </c>
      <c r="N1052" s="14" t="str">
        <f t="shared" si="215"/>
        <v>,</v>
      </c>
      <c r="O1052" s="14">
        <f t="shared" si="204"/>
        <v>11</v>
      </c>
      <c r="P1052" s="14" t="str">
        <f t="shared" si="205"/>
        <v>,</v>
      </c>
      <c r="Q1052" s="14">
        <f t="shared" si="206"/>
        <v>1</v>
      </c>
      <c r="R1052" s="14" t="str">
        <f t="shared" si="207"/>
        <v>,</v>
      </c>
      <c r="S1052" s="14">
        <f t="shared" si="208"/>
        <v>0</v>
      </c>
      <c r="T1052" s="14" t="str">
        <f t="shared" si="209"/>
        <v>,</v>
      </c>
      <c r="U1052" s="14">
        <f t="shared" si="210"/>
        <v>0</v>
      </c>
      <c r="V1052" s="14" t="str">
        <f t="shared" si="211"/>
        <v>,</v>
      </c>
      <c r="W1052" s="14">
        <f t="shared" si="212"/>
        <v>0</v>
      </c>
      <c r="X1052" s="14" t="str">
        <f t="shared" si="213"/>
        <v>,</v>
      </c>
      <c r="Y1052" s="14">
        <f t="shared" si="214"/>
        <v>2017</v>
      </c>
      <c r="Z1052" s="14" t="s">
        <v>72</v>
      </c>
    </row>
    <row r="1053" spans="1:26" ht="29" hidden="1" x14ac:dyDescent="0.35">
      <c r="A1053" t="s">
        <v>42</v>
      </c>
      <c r="B1053" s="13">
        <f>VLOOKUP(Table4[[#This Row],[Crop]],Crop!$A$2:$B$5,2,FALSE)</f>
        <v>11</v>
      </c>
      <c r="C1053" t="s">
        <v>54</v>
      </c>
      <c r="D1053" s="14">
        <f>VLOOKUP(Table4[[#This Row],[District]],district!$A$2:$B$37,2,FALSE)</f>
        <v>1</v>
      </c>
      <c r="E1053">
        <v>2018</v>
      </c>
      <c r="L1053" s="15" t="s">
        <v>68</v>
      </c>
      <c r="M1053" s="14" t="s">
        <v>71</v>
      </c>
      <c r="N1053" s="14" t="str">
        <f t="shared" si="215"/>
        <v>,</v>
      </c>
      <c r="O1053" s="14">
        <f t="shared" si="204"/>
        <v>11</v>
      </c>
      <c r="P1053" s="14" t="str">
        <f t="shared" si="205"/>
        <v>,</v>
      </c>
      <c r="Q1053" s="14">
        <f t="shared" si="206"/>
        <v>1</v>
      </c>
      <c r="R1053" s="14" t="str">
        <f t="shared" si="207"/>
        <v>,</v>
      </c>
      <c r="S1053" s="14">
        <f t="shared" si="208"/>
        <v>0</v>
      </c>
      <c r="T1053" s="14" t="str">
        <f t="shared" si="209"/>
        <v>,</v>
      </c>
      <c r="U1053" s="14">
        <f t="shared" si="210"/>
        <v>0</v>
      </c>
      <c r="V1053" s="14" t="str">
        <f t="shared" si="211"/>
        <v>,</v>
      </c>
      <c r="W1053" s="14">
        <f t="shared" si="212"/>
        <v>0</v>
      </c>
      <c r="X1053" s="14" t="str">
        <f t="shared" si="213"/>
        <v>,</v>
      </c>
      <c r="Y1053" s="14">
        <f t="shared" si="214"/>
        <v>2018</v>
      </c>
      <c r="Z1053" s="14" t="s">
        <v>72</v>
      </c>
    </row>
    <row r="1054" spans="1:26" ht="29" hidden="1" x14ac:dyDescent="0.35">
      <c r="A1054" t="s">
        <v>42</v>
      </c>
      <c r="B1054" s="13">
        <f>VLOOKUP(Table4[[#This Row],[Crop]],Crop!$A$2:$B$5,2,FALSE)</f>
        <v>11</v>
      </c>
      <c r="C1054" t="s">
        <v>54</v>
      </c>
      <c r="D1054" s="14">
        <f>VLOOKUP(Table4[[#This Row],[District]],district!$A$2:$B$37,2,FALSE)</f>
        <v>1</v>
      </c>
      <c r="E1054">
        <v>2019</v>
      </c>
      <c r="L1054" s="15" t="s">
        <v>68</v>
      </c>
      <c r="M1054" s="14" t="s">
        <v>71</v>
      </c>
      <c r="N1054" s="14" t="str">
        <f t="shared" si="215"/>
        <v>,</v>
      </c>
      <c r="O1054" s="14">
        <f t="shared" si="204"/>
        <v>11</v>
      </c>
      <c r="P1054" s="14" t="str">
        <f t="shared" si="205"/>
        <v>,</v>
      </c>
      <c r="Q1054" s="14">
        <f t="shared" si="206"/>
        <v>1</v>
      </c>
      <c r="R1054" s="14" t="str">
        <f t="shared" si="207"/>
        <v>,</v>
      </c>
      <c r="S1054" s="14">
        <f t="shared" si="208"/>
        <v>0</v>
      </c>
      <c r="T1054" s="14" t="str">
        <f t="shared" si="209"/>
        <v>,</v>
      </c>
      <c r="U1054" s="14">
        <f t="shared" si="210"/>
        <v>0</v>
      </c>
      <c r="V1054" s="14" t="str">
        <f t="shared" si="211"/>
        <v>,</v>
      </c>
      <c r="W1054" s="14">
        <f t="shared" si="212"/>
        <v>0</v>
      </c>
      <c r="X1054" s="14" t="str">
        <f t="shared" si="213"/>
        <v>,</v>
      </c>
      <c r="Y1054" s="14">
        <f t="shared" si="214"/>
        <v>2019</v>
      </c>
      <c r="Z1054" s="14" t="s">
        <v>72</v>
      </c>
    </row>
    <row r="1055" spans="1:26" ht="29" hidden="1" x14ac:dyDescent="0.35">
      <c r="A1055" t="s">
        <v>42</v>
      </c>
      <c r="B1055" s="13">
        <f>VLOOKUP(Table4[[#This Row],[Crop]],Crop!$A$2:$B$5,2,FALSE)</f>
        <v>11</v>
      </c>
      <c r="C1055" t="s">
        <v>54</v>
      </c>
      <c r="D1055" s="14">
        <f>VLOOKUP(Table4[[#This Row],[District]],district!$A$2:$B$37,2,FALSE)</f>
        <v>1</v>
      </c>
      <c r="E1055">
        <v>2020</v>
      </c>
      <c r="L1055" s="15" t="s">
        <v>68</v>
      </c>
      <c r="M1055" s="14" t="s">
        <v>71</v>
      </c>
      <c r="N1055" s="14" t="str">
        <f t="shared" si="215"/>
        <v>,</v>
      </c>
      <c r="O1055" s="14">
        <f t="shared" si="204"/>
        <v>11</v>
      </c>
      <c r="P1055" s="14" t="str">
        <f t="shared" si="205"/>
        <v>,</v>
      </c>
      <c r="Q1055" s="14">
        <f t="shared" si="206"/>
        <v>1</v>
      </c>
      <c r="R1055" s="14" t="str">
        <f t="shared" si="207"/>
        <v>,</v>
      </c>
      <c r="S1055" s="14">
        <f t="shared" si="208"/>
        <v>0</v>
      </c>
      <c r="T1055" s="14" t="str">
        <f t="shared" si="209"/>
        <v>,</v>
      </c>
      <c r="U1055" s="14">
        <f t="shared" si="210"/>
        <v>0</v>
      </c>
      <c r="V1055" s="14" t="str">
        <f t="shared" si="211"/>
        <v>,</v>
      </c>
      <c r="W1055" s="14">
        <f t="shared" si="212"/>
        <v>0</v>
      </c>
      <c r="X1055" s="14" t="str">
        <f t="shared" si="213"/>
        <v>,</v>
      </c>
      <c r="Y1055" s="14">
        <f t="shared" si="214"/>
        <v>2020</v>
      </c>
      <c r="Z1055" s="14" t="s">
        <v>72</v>
      </c>
    </row>
    <row r="1056" spans="1:26" ht="29" hidden="1" x14ac:dyDescent="0.35">
      <c r="A1056" t="s">
        <v>42</v>
      </c>
      <c r="B1056" s="13">
        <f>VLOOKUP(Table4[[#This Row],[Crop]],Crop!$A$2:$B$5,2,FALSE)</f>
        <v>11</v>
      </c>
      <c r="C1056" t="s">
        <v>54</v>
      </c>
      <c r="D1056" s="14">
        <f>VLOOKUP(Table4[[#This Row],[District]],district!$A$2:$B$37,2,FALSE)</f>
        <v>1</v>
      </c>
      <c r="E1056">
        <v>2021</v>
      </c>
      <c r="K1056" s="2"/>
      <c r="L1056" s="15" t="s">
        <v>68</v>
      </c>
      <c r="M1056" s="14" t="s">
        <v>71</v>
      </c>
      <c r="N1056" s="14" t="str">
        <f t="shared" si="215"/>
        <v>,</v>
      </c>
      <c r="O1056" s="14">
        <f t="shared" si="204"/>
        <v>11</v>
      </c>
      <c r="P1056" s="14" t="str">
        <f t="shared" si="205"/>
        <v>,</v>
      </c>
      <c r="Q1056" s="14">
        <f t="shared" si="206"/>
        <v>1</v>
      </c>
      <c r="R1056" s="14" t="str">
        <f t="shared" si="207"/>
        <v>,</v>
      </c>
      <c r="S1056" s="14">
        <f t="shared" si="208"/>
        <v>0</v>
      </c>
      <c r="T1056" s="14" t="str">
        <f t="shared" si="209"/>
        <v>,</v>
      </c>
      <c r="U1056" s="14">
        <f t="shared" si="210"/>
        <v>0</v>
      </c>
      <c r="V1056" s="14" t="str">
        <f t="shared" si="211"/>
        <v>,</v>
      </c>
      <c r="W1056" s="14">
        <f t="shared" si="212"/>
        <v>0</v>
      </c>
      <c r="X1056" s="14" t="str">
        <f t="shared" si="213"/>
        <v>,</v>
      </c>
      <c r="Y1056" s="14">
        <f t="shared" si="214"/>
        <v>2021</v>
      </c>
      <c r="Z1056" s="14" t="s">
        <v>72</v>
      </c>
    </row>
    <row r="1057" spans="1:26" ht="29" hidden="1" x14ac:dyDescent="0.35">
      <c r="A1057" t="s">
        <v>42</v>
      </c>
      <c r="B1057" s="13">
        <f>VLOOKUP(Table4[[#This Row],[Crop]],Crop!$A$2:$B$5,2,FALSE)</f>
        <v>11</v>
      </c>
      <c r="C1057" t="s">
        <v>55</v>
      </c>
      <c r="D1057" s="14">
        <f>VLOOKUP(Table4[[#This Row],[District]],district!$A$2:$B$37,2,FALSE)</f>
        <v>30</v>
      </c>
      <c r="E1057">
        <v>1990</v>
      </c>
      <c r="L1057" s="15" t="s">
        <v>68</v>
      </c>
      <c r="M1057" s="14" t="s">
        <v>71</v>
      </c>
      <c r="N1057" s="14" t="str">
        <f t="shared" si="215"/>
        <v>,</v>
      </c>
      <c r="O1057" s="14">
        <f t="shared" si="204"/>
        <v>11</v>
      </c>
      <c r="P1057" s="14" t="str">
        <f t="shared" si="205"/>
        <v>,</v>
      </c>
      <c r="Q1057" s="14">
        <f t="shared" si="206"/>
        <v>30</v>
      </c>
      <c r="R1057" s="14" t="str">
        <f t="shared" si="207"/>
        <v>,</v>
      </c>
      <c r="S1057" s="14">
        <f t="shared" si="208"/>
        <v>0</v>
      </c>
      <c r="T1057" s="14" t="str">
        <f t="shared" si="209"/>
        <v>,</v>
      </c>
      <c r="U1057" s="14">
        <f t="shared" si="210"/>
        <v>0</v>
      </c>
      <c r="V1057" s="14" t="str">
        <f t="shared" si="211"/>
        <v>,</v>
      </c>
      <c r="W1057" s="14">
        <f t="shared" si="212"/>
        <v>0</v>
      </c>
      <c r="X1057" s="14" t="str">
        <f t="shared" si="213"/>
        <v>,</v>
      </c>
      <c r="Y1057" s="14">
        <f t="shared" si="214"/>
        <v>1990</v>
      </c>
      <c r="Z1057" s="14" t="s">
        <v>72</v>
      </c>
    </row>
    <row r="1058" spans="1:26" ht="29" hidden="1" x14ac:dyDescent="0.35">
      <c r="A1058" t="s">
        <v>42</v>
      </c>
      <c r="B1058" s="13">
        <f>VLOOKUP(Table4[[#This Row],[Crop]],Crop!$A$2:$B$5,2,FALSE)</f>
        <v>11</v>
      </c>
      <c r="C1058" t="s">
        <v>55</v>
      </c>
      <c r="D1058" s="14">
        <f>VLOOKUP(Table4[[#This Row],[District]],district!$A$2:$B$37,2,FALSE)</f>
        <v>30</v>
      </c>
      <c r="E1058">
        <v>1991</v>
      </c>
      <c r="L1058" s="15" t="s">
        <v>68</v>
      </c>
      <c r="M1058" s="14" t="s">
        <v>71</v>
      </c>
      <c r="N1058" s="14" t="str">
        <f t="shared" si="215"/>
        <v>,</v>
      </c>
      <c r="O1058" s="14">
        <f t="shared" ref="O1058:O1121" si="216">B1058</f>
        <v>11</v>
      </c>
      <c r="P1058" s="14" t="str">
        <f t="shared" ref="P1058:P1121" si="217">N1058</f>
        <v>,</v>
      </c>
      <c r="Q1058" s="14">
        <f t="shared" ref="Q1058:Q1121" si="218">D1058</f>
        <v>30</v>
      </c>
      <c r="R1058" s="14" t="str">
        <f t="shared" ref="R1058:R1121" si="219">N1058</f>
        <v>,</v>
      </c>
      <c r="S1058" s="14">
        <f t="shared" ref="S1058:S1121" si="220">G1058</f>
        <v>0</v>
      </c>
      <c r="T1058" s="14" t="str">
        <f t="shared" ref="T1058:T1121" si="221">N1057</f>
        <v>,</v>
      </c>
      <c r="U1058" s="14">
        <f t="shared" ref="U1058:U1121" si="222">F1058</f>
        <v>0</v>
      </c>
      <c r="V1058" s="14" t="str">
        <f t="shared" ref="V1058:V1121" si="223">N1057</f>
        <v>,</v>
      </c>
      <c r="W1058" s="14">
        <f t="shared" ref="W1058:W1121" si="224">H1058</f>
        <v>0</v>
      </c>
      <c r="X1058" s="14" t="str">
        <f t="shared" ref="X1058:X1121" si="225">N1057</f>
        <v>,</v>
      </c>
      <c r="Y1058" s="14">
        <f t="shared" ref="Y1058:Y1121" si="226">E1058</f>
        <v>1991</v>
      </c>
      <c r="Z1058" s="14" t="s">
        <v>72</v>
      </c>
    </row>
    <row r="1059" spans="1:26" ht="29" hidden="1" x14ac:dyDescent="0.35">
      <c r="A1059" t="s">
        <v>42</v>
      </c>
      <c r="B1059" s="13">
        <f>VLOOKUP(Table4[[#This Row],[Crop]],Crop!$A$2:$B$5,2,FALSE)</f>
        <v>11</v>
      </c>
      <c r="C1059" t="s">
        <v>55</v>
      </c>
      <c r="D1059" s="14">
        <f>VLOOKUP(Table4[[#This Row],[District]],district!$A$2:$B$37,2,FALSE)</f>
        <v>30</v>
      </c>
      <c r="E1059">
        <v>1992</v>
      </c>
      <c r="L1059" s="15" t="s">
        <v>68</v>
      </c>
      <c r="M1059" s="14" t="s">
        <v>71</v>
      </c>
      <c r="N1059" s="14" t="str">
        <f t="shared" si="215"/>
        <v>,</v>
      </c>
      <c r="O1059" s="14">
        <f t="shared" si="216"/>
        <v>11</v>
      </c>
      <c r="P1059" s="14" t="str">
        <f t="shared" si="217"/>
        <v>,</v>
      </c>
      <c r="Q1059" s="14">
        <f t="shared" si="218"/>
        <v>30</v>
      </c>
      <c r="R1059" s="14" t="str">
        <f t="shared" si="219"/>
        <v>,</v>
      </c>
      <c r="S1059" s="14">
        <f t="shared" si="220"/>
        <v>0</v>
      </c>
      <c r="T1059" s="14" t="str">
        <f t="shared" si="221"/>
        <v>,</v>
      </c>
      <c r="U1059" s="14">
        <f t="shared" si="222"/>
        <v>0</v>
      </c>
      <c r="V1059" s="14" t="str">
        <f t="shared" si="223"/>
        <v>,</v>
      </c>
      <c r="W1059" s="14">
        <f t="shared" si="224"/>
        <v>0</v>
      </c>
      <c r="X1059" s="14" t="str">
        <f t="shared" si="225"/>
        <v>,</v>
      </c>
      <c r="Y1059" s="14">
        <f t="shared" si="226"/>
        <v>1992</v>
      </c>
      <c r="Z1059" s="14" t="s">
        <v>72</v>
      </c>
    </row>
    <row r="1060" spans="1:26" ht="29" hidden="1" x14ac:dyDescent="0.35">
      <c r="A1060" t="s">
        <v>42</v>
      </c>
      <c r="B1060" s="13">
        <f>VLOOKUP(Table4[[#This Row],[Crop]],Crop!$A$2:$B$5,2,FALSE)</f>
        <v>11</v>
      </c>
      <c r="C1060" t="s">
        <v>55</v>
      </c>
      <c r="D1060" s="14">
        <f>VLOOKUP(Table4[[#This Row],[District]],district!$A$2:$B$37,2,FALSE)</f>
        <v>30</v>
      </c>
      <c r="E1060">
        <v>1993</v>
      </c>
      <c r="L1060" s="15" t="s">
        <v>68</v>
      </c>
      <c r="M1060" s="14" t="s">
        <v>71</v>
      </c>
      <c r="N1060" s="14" t="str">
        <f t="shared" si="215"/>
        <v>,</v>
      </c>
      <c r="O1060" s="14">
        <f t="shared" si="216"/>
        <v>11</v>
      </c>
      <c r="P1060" s="14" t="str">
        <f t="shared" si="217"/>
        <v>,</v>
      </c>
      <c r="Q1060" s="14">
        <f t="shared" si="218"/>
        <v>30</v>
      </c>
      <c r="R1060" s="14" t="str">
        <f t="shared" si="219"/>
        <v>,</v>
      </c>
      <c r="S1060" s="14">
        <f t="shared" si="220"/>
        <v>0</v>
      </c>
      <c r="T1060" s="14" t="str">
        <f t="shared" si="221"/>
        <v>,</v>
      </c>
      <c r="U1060" s="14">
        <f t="shared" si="222"/>
        <v>0</v>
      </c>
      <c r="V1060" s="14" t="str">
        <f t="shared" si="223"/>
        <v>,</v>
      </c>
      <c r="W1060" s="14">
        <f t="shared" si="224"/>
        <v>0</v>
      </c>
      <c r="X1060" s="14" t="str">
        <f t="shared" si="225"/>
        <v>,</v>
      </c>
      <c r="Y1060" s="14">
        <f t="shared" si="226"/>
        <v>1993</v>
      </c>
      <c r="Z1060" s="14" t="s">
        <v>72</v>
      </c>
    </row>
    <row r="1061" spans="1:26" ht="29" hidden="1" x14ac:dyDescent="0.35">
      <c r="A1061" t="s">
        <v>42</v>
      </c>
      <c r="B1061" s="13">
        <f>VLOOKUP(Table4[[#This Row],[Crop]],Crop!$A$2:$B$5,2,FALSE)</f>
        <v>11</v>
      </c>
      <c r="C1061" t="s">
        <v>55</v>
      </c>
      <c r="D1061" s="14">
        <f>VLOOKUP(Table4[[#This Row],[District]],district!$A$2:$B$37,2,FALSE)</f>
        <v>30</v>
      </c>
      <c r="E1061">
        <v>1994</v>
      </c>
      <c r="L1061" s="15" t="s">
        <v>68</v>
      </c>
      <c r="M1061" s="14" t="s">
        <v>71</v>
      </c>
      <c r="N1061" s="14" t="str">
        <f t="shared" si="215"/>
        <v>,</v>
      </c>
      <c r="O1061" s="14">
        <f t="shared" si="216"/>
        <v>11</v>
      </c>
      <c r="P1061" s="14" t="str">
        <f t="shared" si="217"/>
        <v>,</v>
      </c>
      <c r="Q1061" s="14">
        <f t="shared" si="218"/>
        <v>30</v>
      </c>
      <c r="R1061" s="14" t="str">
        <f t="shared" si="219"/>
        <v>,</v>
      </c>
      <c r="S1061" s="14">
        <f t="shared" si="220"/>
        <v>0</v>
      </c>
      <c r="T1061" s="14" t="str">
        <f t="shared" si="221"/>
        <v>,</v>
      </c>
      <c r="U1061" s="14">
        <f t="shared" si="222"/>
        <v>0</v>
      </c>
      <c r="V1061" s="14" t="str">
        <f t="shared" si="223"/>
        <v>,</v>
      </c>
      <c r="W1061" s="14">
        <f t="shared" si="224"/>
        <v>0</v>
      </c>
      <c r="X1061" s="14" t="str">
        <f t="shared" si="225"/>
        <v>,</v>
      </c>
      <c r="Y1061" s="14">
        <f t="shared" si="226"/>
        <v>1994</v>
      </c>
      <c r="Z1061" s="14" t="s">
        <v>72</v>
      </c>
    </row>
    <row r="1062" spans="1:26" ht="29" hidden="1" x14ac:dyDescent="0.35">
      <c r="A1062" t="s">
        <v>42</v>
      </c>
      <c r="B1062" s="13">
        <f>VLOOKUP(Table4[[#This Row],[Crop]],Crop!$A$2:$B$5,2,FALSE)</f>
        <v>11</v>
      </c>
      <c r="C1062" t="s">
        <v>55</v>
      </c>
      <c r="D1062" s="14">
        <f>VLOOKUP(Table4[[#This Row],[District]],district!$A$2:$B$37,2,FALSE)</f>
        <v>30</v>
      </c>
      <c r="E1062">
        <v>1995</v>
      </c>
      <c r="L1062" s="15" t="s">
        <v>68</v>
      </c>
      <c r="M1062" s="14" t="s">
        <v>71</v>
      </c>
      <c r="N1062" s="14" t="str">
        <f t="shared" si="215"/>
        <v>,</v>
      </c>
      <c r="O1062" s="14">
        <f t="shared" si="216"/>
        <v>11</v>
      </c>
      <c r="P1062" s="14" t="str">
        <f t="shared" si="217"/>
        <v>,</v>
      </c>
      <c r="Q1062" s="14">
        <f t="shared" si="218"/>
        <v>30</v>
      </c>
      <c r="R1062" s="14" t="str">
        <f t="shared" si="219"/>
        <v>,</v>
      </c>
      <c r="S1062" s="14">
        <f t="shared" si="220"/>
        <v>0</v>
      </c>
      <c r="T1062" s="14" t="str">
        <f t="shared" si="221"/>
        <v>,</v>
      </c>
      <c r="U1062" s="14">
        <f t="shared" si="222"/>
        <v>0</v>
      </c>
      <c r="V1062" s="14" t="str">
        <f t="shared" si="223"/>
        <v>,</v>
      </c>
      <c r="W1062" s="14">
        <f t="shared" si="224"/>
        <v>0</v>
      </c>
      <c r="X1062" s="14" t="str">
        <f t="shared" si="225"/>
        <v>,</v>
      </c>
      <c r="Y1062" s="14">
        <f t="shared" si="226"/>
        <v>1995</v>
      </c>
      <c r="Z1062" s="14" t="s">
        <v>72</v>
      </c>
    </row>
    <row r="1063" spans="1:26" ht="29" hidden="1" x14ac:dyDescent="0.35">
      <c r="A1063" t="s">
        <v>42</v>
      </c>
      <c r="B1063" s="13">
        <f>VLOOKUP(Table4[[#This Row],[Crop]],Crop!$A$2:$B$5,2,FALSE)</f>
        <v>11</v>
      </c>
      <c r="C1063" t="s">
        <v>55</v>
      </c>
      <c r="D1063" s="14">
        <f>VLOOKUP(Table4[[#This Row],[District]],district!$A$2:$B$37,2,FALSE)</f>
        <v>30</v>
      </c>
      <c r="E1063">
        <v>1996</v>
      </c>
      <c r="L1063" s="15" t="s">
        <v>68</v>
      </c>
      <c r="M1063" s="14" t="s">
        <v>71</v>
      </c>
      <c r="N1063" s="14" t="str">
        <f t="shared" si="215"/>
        <v>,</v>
      </c>
      <c r="O1063" s="14">
        <f t="shared" si="216"/>
        <v>11</v>
      </c>
      <c r="P1063" s="14" t="str">
        <f t="shared" si="217"/>
        <v>,</v>
      </c>
      <c r="Q1063" s="14">
        <f t="shared" si="218"/>
        <v>30</v>
      </c>
      <c r="R1063" s="14" t="str">
        <f t="shared" si="219"/>
        <v>,</v>
      </c>
      <c r="S1063" s="14">
        <f t="shared" si="220"/>
        <v>0</v>
      </c>
      <c r="T1063" s="14" t="str">
        <f t="shared" si="221"/>
        <v>,</v>
      </c>
      <c r="U1063" s="14">
        <f t="shared" si="222"/>
        <v>0</v>
      </c>
      <c r="V1063" s="14" t="str">
        <f t="shared" si="223"/>
        <v>,</v>
      </c>
      <c r="W1063" s="14">
        <f t="shared" si="224"/>
        <v>0</v>
      </c>
      <c r="X1063" s="14" t="str">
        <f t="shared" si="225"/>
        <v>,</v>
      </c>
      <c r="Y1063" s="14">
        <f t="shared" si="226"/>
        <v>1996</v>
      </c>
      <c r="Z1063" s="14" t="s">
        <v>72</v>
      </c>
    </row>
    <row r="1064" spans="1:26" ht="29" hidden="1" x14ac:dyDescent="0.35">
      <c r="A1064" t="s">
        <v>42</v>
      </c>
      <c r="B1064" s="13">
        <f>VLOOKUP(Table4[[#This Row],[Crop]],Crop!$A$2:$B$5,2,FALSE)</f>
        <v>11</v>
      </c>
      <c r="C1064" t="s">
        <v>55</v>
      </c>
      <c r="D1064" s="14">
        <f>VLOOKUP(Table4[[#This Row],[District]],district!$A$2:$B$37,2,FALSE)</f>
        <v>30</v>
      </c>
      <c r="E1064">
        <v>1997</v>
      </c>
      <c r="L1064" s="15" t="s">
        <v>68</v>
      </c>
      <c r="M1064" s="14" t="s">
        <v>71</v>
      </c>
      <c r="N1064" s="14" t="str">
        <f t="shared" si="215"/>
        <v>,</v>
      </c>
      <c r="O1064" s="14">
        <f t="shared" si="216"/>
        <v>11</v>
      </c>
      <c r="P1064" s="14" t="str">
        <f t="shared" si="217"/>
        <v>,</v>
      </c>
      <c r="Q1064" s="14">
        <f t="shared" si="218"/>
        <v>30</v>
      </c>
      <c r="R1064" s="14" t="str">
        <f t="shared" si="219"/>
        <v>,</v>
      </c>
      <c r="S1064" s="14">
        <f t="shared" si="220"/>
        <v>0</v>
      </c>
      <c r="T1064" s="14" t="str">
        <f t="shared" si="221"/>
        <v>,</v>
      </c>
      <c r="U1064" s="14">
        <f t="shared" si="222"/>
        <v>0</v>
      </c>
      <c r="V1064" s="14" t="str">
        <f t="shared" si="223"/>
        <v>,</v>
      </c>
      <c r="W1064" s="14">
        <f t="shared" si="224"/>
        <v>0</v>
      </c>
      <c r="X1064" s="14" t="str">
        <f t="shared" si="225"/>
        <v>,</v>
      </c>
      <c r="Y1064" s="14">
        <f t="shared" si="226"/>
        <v>1997</v>
      </c>
      <c r="Z1064" s="14" t="s">
        <v>72</v>
      </c>
    </row>
    <row r="1065" spans="1:26" ht="29" hidden="1" x14ac:dyDescent="0.35">
      <c r="A1065" t="s">
        <v>42</v>
      </c>
      <c r="B1065" s="13">
        <f>VLOOKUP(Table4[[#This Row],[Crop]],Crop!$A$2:$B$5,2,FALSE)</f>
        <v>11</v>
      </c>
      <c r="C1065" t="s">
        <v>55</v>
      </c>
      <c r="D1065" s="14">
        <f>VLOOKUP(Table4[[#This Row],[District]],district!$A$2:$B$37,2,FALSE)</f>
        <v>30</v>
      </c>
      <c r="E1065">
        <v>1998</v>
      </c>
      <c r="L1065" s="15" t="s">
        <v>68</v>
      </c>
      <c r="M1065" s="14" t="s">
        <v>71</v>
      </c>
      <c r="N1065" s="14" t="str">
        <f t="shared" si="215"/>
        <v>,</v>
      </c>
      <c r="O1065" s="14">
        <f t="shared" si="216"/>
        <v>11</v>
      </c>
      <c r="P1065" s="14" t="str">
        <f t="shared" si="217"/>
        <v>,</v>
      </c>
      <c r="Q1065" s="14">
        <f t="shared" si="218"/>
        <v>30</v>
      </c>
      <c r="R1065" s="14" t="str">
        <f t="shared" si="219"/>
        <v>,</v>
      </c>
      <c r="S1065" s="14">
        <f t="shared" si="220"/>
        <v>0</v>
      </c>
      <c r="T1065" s="14" t="str">
        <f t="shared" si="221"/>
        <v>,</v>
      </c>
      <c r="U1065" s="14">
        <f t="shared" si="222"/>
        <v>0</v>
      </c>
      <c r="V1065" s="14" t="str">
        <f t="shared" si="223"/>
        <v>,</v>
      </c>
      <c r="W1065" s="14">
        <f t="shared" si="224"/>
        <v>0</v>
      </c>
      <c r="X1065" s="14" t="str">
        <f t="shared" si="225"/>
        <v>,</v>
      </c>
      <c r="Y1065" s="14">
        <f t="shared" si="226"/>
        <v>1998</v>
      </c>
      <c r="Z1065" s="14" t="s">
        <v>72</v>
      </c>
    </row>
    <row r="1066" spans="1:26" ht="29" hidden="1" x14ac:dyDescent="0.35">
      <c r="A1066" t="s">
        <v>42</v>
      </c>
      <c r="B1066" s="13">
        <f>VLOOKUP(Table4[[#This Row],[Crop]],Crop!$A$2:$B$5,2,FALSE)</f>
        <v>11</v>
      </c>
      <c r="C1066" t="s">
        <v>55</v>
      </c>
      <c r="D1066" s="14">
        <f>VLOOKUP(Table4[[#This Row],[District]],district!$A$2:$B$37,2,FALSE)</f>
        <v>30</v>
      </c>
      <c r="E1066">
        <v>1999</v>
      </c>
      <c r="L1066" s="15" t="s">
        <v>68</v>
      </c>
      <c r="M1066" s="14" t="s">
        <v>71</v>
      </c>
      <c r="N1066" s="14" t="str">
        <f t="shared" si="215"/>
        <v>,</v>
      </c>
      <c r="O1066" s="14">
        <f t="shared" si="216"/>
        <v>11</v>
      </c>
      <c r="P1066" s="14" t="str">
        <f t="shared" si="217"/>
        <v>,</v>
      </c>
      <c r="Q1066" s="14">
        <f t="shared" si="218"/>
        <v>30</v>
      </c>
      <c r="R1066" s="14" t="str">
        <f t="shared" si="219"/>
        <v>,</v>
      </c>
      <c r="S1066" s="14">
        <f t="shared" si="220"/>
        <v>0</v>
      </c>
      <c r="T1066" s="14" t="str">
        <f t="shared" si="221"/>
        <v>,</v>
      </c>
      <c r="U1066" s="14">
        <f t="shared" si="222"/>
        <v>0</v>
      </c>
      <c r="V1066" s="14" t="str">
        <f t="shared" si="223"/>
        <v>,</v>
      </c>
      <c r="W1066" s="14">
        <f t="shared" si="224"/>
        <v>0</v>
      </c>
      <c r="X1066" s="14" t="str">
        <f t="shared" si="225"/>
        <v>,</v>
      </c>
      <c r="Y1066" s="14">
        <f t="shared" si="226"/>
        <v>1999</v>
      </c>
      <c r="Z1066" s="14" t="s">
        <v>72</v>
      </c>
    </row>
    <row r="1067" spans="1:26" ht="29" hidden="1" x14ac:dyDescent="0.35">
      <c r="A1067" t="s">
        <v>42</v>
      </c>
      <c r="B1067" s="13">
        <f>VLOOKUP(Table4[[#This Row],[Crop]],Crop!$A$2:$B$5,2,FALSE)</f>
        <v>11</v>
      </c>
      <c r="C1067" t="s">
        <v>55</v>
      </c>
      <c r="D1067" s="14">
        <f>VLOOKUP(Table4[[#This Row],[District]],district!$A$2:$B$37,2,FALSE)</f>
        <v>30</v>
      </c>
      <c r="E1067">
        <v>2000</v>
      </c>
      <c r="L1067" s="15" t="s">
        <v>68</v>
      </c>
      <c r="M1067" s="14" t="s">
        <v>71</v>
      </c>
      <c r="N1067" s="14" t="str">
        <f t="shared" si="215"/>
        <v>,</v>
      </c>
      <c r="O1067" s="14">
        <f t="shared" si="216"/>
        <v>11</v>
      </c>
      <c r="P1067" s="14" t="str">
        <f t="shared" si="217"/>
        <v>,</v>
      </c>
      <c r="Q1067" s="14">
        <f t="shared" si="218"/>
        <v>30</v>
      </c>
      <c r="R1067" s="14" t="str">
        <f t="shared" si="219"/>
        <v>,</v>
      </c>
      <c r="S1067" s="14">
        <f t="shared" si="220"/>
        <v>0</v>
      </c>
      <c r="T1067" s="14" t="str">
        <f t="shared" si="221"/>
        <v>,</v>
      </c>
      <c r="U1067" s="14">
        <f t="shared" si="222"/>
        <v>0</v>
      </c>
      <c r="V1067" s="14" t="str">
        <f t="shared" si="223"/>
        <v>,</v>
      </c>
      <c r="W1067" s="14">
        <f t="shared" si="224"/>
        <v>0</v>
      </c>
      <c r="X1067" s="14" t="str">
        <f t="shared" si="225"/>
        <v>,</v>
      </c>
      <c r="Y1067" s="14">
        <f t="shared" si="226"/>
        <v>2000</v>
      </c>
      <c r="Z1067" s="14" t="s">
        <v>72</v>
      </c>
    </row>
    <row r="1068" spans="1:26" ht="29" hidden="1" x14ac:dyDescent="0.35">
      <c r="A1068" t="s">
        <v>42</v>
      </c>
      <c r="B1068" s="13">
        <f>VLOOKUP(Table4[[#This Row],[Crop]],Crop!$A$2:$B$5,2,FALSE)</f>
        <v>11</v>
      </c>
      <c r="C1068" t="s">
        <v>55</v>
      </c>
      <c r="D1068" s="14">
        <f>VLOOKUP(Table4[[#This Row],[District]],district!$A$2:$B$37,2,FALSE)</f>
        <v>30</v>
      </c>
      <c r="E1068">
        <v>2001</v>
      </c>
      <c r="L1068" s="15" t="s">
        <v>68</v>
      </c>
      <c r="M1068" s="14" t="s">
        <v>71</v>
      </c>
      <c r="N1068" s="14" t="str">
        <f t="shared" si="215"/>
        <v>,</v>
      </c>
      <c r="O1068" s="14">
        <f t="shared" si="216"/>
        <v>11</v>
      </c>
      <c r="P1068" s="14" t="str">
        <f t="shared" si="217"/>
        <v>,</v>
      </c>
      <c r="Q1068" s="14">
        <f t="shared" si="218"/>
        <v>30</v>
      </c>
      <c r="R1068" s="14" t="str">
        <f t="shared" si="219"/>
        <v>,</v>
      </c>
      <c r="S1068" s="14">
        <f t="shared" si="220"/>
        <v>0</v>
      </c>
      <c r="T1068" s="14" t="str">
        <f t="shared" si="221"/>
        <v>,</v>
      </c>
      <c r="U1068" s="14">
        <f t="shared" si="222"/>
        <v>0</v>
      </c>
      <c r="V1068" s="14" t="str">
        <f t="shared" si="223"/>
        <v>,</v>
      </c>
      <c r="W1068" s="14">
        <f t="shared" si="224"/>
        <v>0</v>
      </c>
      <c r="X1068" s="14" t="str">
        <f t="shared" si="225"/>
        <v>,</v>
      </c>
      <c r="Y1068" s="14">
        <f t="shared" si="226"/>
        <v>2001</v>
      </c>
      <c r="Z1068" s="14" t="s">
        <v>72</v>
      </c>
    </row>
    <row r="1069" spans="1:26" ht="29" hidden="1" x14ac:dyDescent="0.35">
      <c r="A1069" t="s">
        <v>42</v>
      </c>
      <c r="B1069" s="13">
        <f>VLOOKUP(Table4[[#This Row],[Crop]],Crop!$A$2:$B$5,2,FALSE)</f>
        <v>11</v>
      </c>
      <c r="C1069" t="s">
        <v>55</v>
      </c>
      <c r="D1069" s="14">
        <f>VLOOKUP(Table4[[#This Row],[District]],district!$A$2:$B$37,2,FALSE)</f>
        <v>30</v>
      </c>
      <c r="E1069">
        <v>2002</v>
      </c>
      <c r="L1069" s="15" t="s">
        <v>68</v>
      </c>
      <c r="M1069" s="14" t="s">
        <v>71</v>
      </c>
      <c r="N1069" s="14" t="str">
        <f t="shared" si="215"/>
        <v>,</v>
      </c>
      <c r="O1069" s="14">
        <f t="shared" si="216"/>
        <v>11</v>
      </c>
      <c r="P1069" s="14" t="str">
        <f t="shared" si="217"/>
        <v>,</v>
      </c>
      <c r="Q1069" s="14">
        <f t="shared" si="218"/>
        <v>30</v>
      </c>
      <c r="R1069" s="14" t="str">
        <f t="shared" si="219"/>
        <v>,</v>
      </c>
      <c r="S1069" s="14">
        <f t="shared" si="220"/>
        <v>0</v>
      </c>
      <c r="T1069" s="14" t="str">
        <f t="shared" si="221"/>
        <v>,</v>
      </c>
      <c r="U1069" s="14">
        <f t="shared" si="222"/>
        <v>0</v>
      </c>
      <c r="V1069" s="14" t="str">
        <f t="shared" si="223"/>
        <v>,</v>
      </c>
      <c r="W1069" s="14">
        <f t="shared" si="224"/>
        <v>0</v>
      </c>
      <c r="X1069" s="14" t="str">
        <f t="shared" si="225"/>
        <v>,</v>
      </c>
      <c r="Y1069" s="14">
        <f t="shared" si="226"/>
        <v>2002</v>
      </c>
      <c r="Z1069" s="14" t="s">
        <v>72</v>
      </c>
    </row>
    <row r="1070" spans="1:26" ht="29" hidden="1" x14ac:dyDescent="0.35">
      <c r="A1070" t="s">
        <v>42</v>
      </c>
      <c r="B1070" s="13">
        <f>VLOOKUP(Table4[[#This Row],[Crop]],Crop!$A$2:$B$5,2,FALSE)</f>
        <v>11</v>
      </c>
      <c r="C1070" t="s">
        <v>55</v>
      </c>
      <c r="D1070" s="14">
        <f>VLOOKUP(Table4[[#This Row],[District]],district!$A$2:$B$37,2,FALSE)</f>
        <v>30</v>
      </c>
      <c r="E1070">
        <v>2003</v>
      </c>
      <c r="L1070" s="15" t="s">
        <v>68</v>
      </c>
      <c r="M1070" s="14" t="s">
        <v>71</v>
      </c>
      <c r="N1070" s="14" t="str">
        <f t="shared" si="215"/>
        <v>,</v>
      </c>
      <c r="O1070" s="14">
        <f t="shared" si="216"/>
        <v>11</v>
      </c>
      <c r="P1070" s="14" t="str">
        <f t="shared" si="217"/>
        <v>,</v>
      </c>
      <c r="Q1070" s="14">
        <f t="shared" si="218"/>
        <v>30</v>
      </c>
      <c r="R1070" s="14" t="str">
        <f t="shared" si="219"/>
        <v>,</v>
      </c>
      <c r="S1070" s="14">
        <f t="shared" si="220"/>
        <v>0</v>
      </c>
      <c r="T1070" s="14" t="str">
        <f t="shared" si="221"/>
        <v>,</v>
      </c>
      <c r="U1070" s="14">
        <f t="shared" si="222"/>
        <v>0</v>
      </c>
      <c r="V1070" s="14" t="str">
        <f t="shared" si="223"/>
        <v>,</v>
      </c>
      <c r="W1070" s="14">
        <f t="shared" si="224"/>
        <v>0</v>
      </c>
      <c r="X1070" s="14" t="str">
        <f t="shared" si="225"/>
        <v>,</v>
      </c>
      <c r="Y1070" s="14">
        <f t="shared" si="226"/>
        <v>2003</v>
      </c>
      <c r="Z1070" s="14" t="s">
        <v>72</v>
      </c>
    </row>
    <row r="1071" spans="1:26" ht="29" hidden="1" x14ac:dyDescent="0.35">
      <c r="A1071" t="s">
        <v>42</v>
      </c>
      <c r="B1071" s="13">
        <f>VLOOKUP(Table4[[#This Row],[Crop]],Crop!$A$2:$B$5,2,FALSE)</f>
        <v>11</v>
      </c>
      <c r="C1071" t="s">
        <v>55</v>
      </c>
      <c r="D1071" s="14">
        <f>VLOOKUP(Table4[[#This Row],[District]],district!$A$2:$B$37,2,FALSE)</f>
        <v>30</v>
      </c>
      <c r="E1071">
        <v>2004</v>
      </c>
      <c r="L1071" s="15" t="s">
        <v>68</v>
      </c>
      <c r="M1071" s="14" t="s">
        <v>71</v>
      </c>
      <c r="N1071" s="14" t="str">
        <f t="shared" si="215"/>
        <v>,</v>
      </c>
      <c r="O1071" s="14">
        <f t="shared" si="216"/>
        <v>11</v>
      </c>
      <c r="P1071" s="14" t="str">
        <f t="shared" si="217"/>
        <v>,</v>
      </c>
      <c r="Q1071" s="14">
        <f t="shared" si="218"/>
        <v>30</v>
      </c>
      <c r="R1071" s="14" t="str">
        <f t="shared" si="219"/>
        <v>,</v>
      </c>
      <c r="S1071" s="14">
        <f t="shared" si="220"/>
        <v>0</v>
      </c>
      <c r="T1071" s="14" t="str">
        <f t="shared" si="221"/>
        <v>,</v>
      </c>
      <c r="U1071" s="14">
        <f t="shared" si="222"/>
        <v>0</v>
      </c>
      <c r="V1071" s="14" t="str">
        <f t="shared" si="223"/>
        <v>,</v>
      </c>
      <c r="W1071" s="14">
        <f t="shared" si="224"/>
        <v>0</v>
      </c>
      <c r="X1071" s="14" t="str">
        <f t="shared" si="225"/>
        <v>,</v>
      </c>
      <c r="Y1071" s="14">
        <f t="shared" si="226"/>
        <v>2004</v>
      </c>
      <c r="Z1071" s="14" t="s">
        <v>72</v>
      </c>
    </row>
    <row r="1072" spans="1:26" ht="29" hidden="1" x14ac:dyDescent="0.35">
      <c r="A1072" t="s">
        <v>42</v>
      </c>
      <c r="B1072" s="13">
        <f>VLOOKUP(Table4[[#This Row],[Crop]],Crop!$A$2:$B$5,2,FALSE)</f>
        <v>11</v>
      </c>
      <c r="C1072" t="s">
        <v>55</v>
      </c>
      <c r="D1072" s="14">
        <f>VLOOKUP(Table4[[#This Row],[District]],district!$A$2:$B$37,2,FALSE)</f>
        <v>30</v>
      </c>
      <c r="E1072">
        <v>2005</v>
      </c>
      <c r="L1072" s="15" t="s">
        <v>68</v>
      </c>
      <c r="M1072" s="14" t="s">
        <v>71</v>
      </c>
      <c r="N1072" s="14" t="str">
        <f t="shared" si="215"/>
        <v>,</v>
      </c>
      <c r="O1072" s="14">
        <f t="shared" si="216"/>
        <v>11</v>
      </c>
      <c r="P1072" s="14" t="str">
        <f t="shared" si="217"/>
        <v>,</v>
      </c>
      <c r="Q1072" s="14">
        <f t="shared" si="218"/>
        <v>30</v>
      </c>
      <c r="R1072" s="14" t="str">
        <f t="shared" si="219"/>
        <v>,</v>
      </c>
      <c r="S1072" s="14">
        <f t="shared" si="220"/>
        <v>0</v>
      </c>
      <c r="T1072" s="14" t="str">
        <f t="shared" si="221"/>
        <v>,</v>
      </c>
      <c r="U1072" s="14">
        <f t="shared" si="222"/>
        <v>0</v>
      </c>
      <c r="V1072" s="14" t="str">
        <f t="shared" si="223"/>
        <v>,</v>
      </c>
      <c r="W1072" s="14">
        <f t="shared" si="224"/>
        <v>0</v>
      </c>
      <c r="X1072" s="14" t="str">
        <f t="shared" si="225"/>
        <v>,</v>
      </c>
      <c r="Y1072" s="14">
        <f t="shared" si="226"/>
        <v>2005</v>
      </c>
      <c r="Z1072" s="14" t="s">
        <v>72</v>
      </c>
    </row>
    <row r="1073" spans="1:26" ht="29" hidden="1" x14ac:dyDescent="0.35">
      <c r="A1073" t="s">
        <v>42</v>
      </c>
      <c r="B1073" s="13">
        <f>VLOOKUP(Table4[[#This Row],[Crop]],Crop!$A$2:$B$5,2,FALSE)</f>
        <v>11</v>
      </c>
      <c r="C1073" t="s">
        <v>55</v>
      </c>
      <c r="D1073" s="14">
        <f>VLOOKUP(Table4[[#This Row],[District]],district!$A$2:$B$37,2,FALSE)</f>
        <v>30</v>
      </c>
      <c r="E1073">
        <v>2006</v>
      </c>
      <c r="L1073" s="15" t="s">
        <v>68</v>
      </c>
      <c r="M1073" s="14" t="s">
        <v>71</v>
      </c>
      <c r="N1073" s="14" t="str">
        <f t="shared" si="215"/>
        <v>,</v>
      </c>
      <c r="O1073" s="14">
        <f t="shared" si="216"/>
        <v>11</v>
      </c>
      <c r="P1073" s="14" t="str">
        <f t="shared" si="217"/>
        <v>,</v>
      </c>
      <c r="Q1073" s="14">
        <f t="shared" si="218"/>
        <v>30</v>
      </c>
      <c r="R1073" s="14" t="str">
        <f t="shared" si="219"/>
        <v>,</v>
      </c>
      <c r="S1073" s="14">
        <f t="shared" si="220"/>
        <v>0</v>
      </c>
      <c r="T1073" s="14" t="str">
        <f t="shared" si="221"/>
        <v>,</v>
      </c>
      <c r="U1073" s="14">
        <f t="shared" si="222"/>
        <v>0</v>
      </c>
      <c r="V1073" s="14" t="str">
        <f t="shared" si="223"/>
        <v>,</v>
      </c>
      <c r="W1073" s="14">
        <f t="shared" si="224"/>
        <v>0</v>
      </c>
      <c r="X1073" s="14" t="str">
        <f t="shared" si="225"/>
        <v>,</v>
      </c>
      <c r="Y1073" s="14">
        <f t="shared" si="226"/>
        <v>2006</v>
      </c>
      <c r="Z1073" s="14" t="s">
        <v>72</v>
      </c>
    </row>
    <row r="1074" spans="1:26" ht="29" hidden="1" x14ac:dyDescent="0.35">
      <c r="A1074" t="s">
        <v>42</v>
      </c>
      <c r="B1074" s="13">
        <f>VLOOKUP(Table4[[#This Row],[Crop]],Crop!$A$2:$B$5,2,FALSE)</f>
        <v>11</v>
      </c>
      <c r="C1074" t="s">
        <v>55</v>
      </c>
      <c r="D1074" s="14">
        <f>VLOOKUP(Table4[[#This Row],[District]],district!$A$2:$B$37,2,FALSE)</f>
        <v>30</v>
      </c>
      <c r="E1074">
        <v>2007</v>
      </c>
      <c r="L1074" s="15" t="s">
        <v>68</v>
      </c>
      <c r="M1074" s="14" t="s">
        <v>71</v>
      </c>
      <c r="N1074" s="14" t="str">
        <f t="shared" si="215"/>
        <v>,</v>
      </c>
      <c r="O1074" s="14">
        <f t="shared" si="216"/>
        <v>11</v>
      </c>
      <c r="P1074" s="14" t="str">
        <f t="shared" si="217"/>
        <v>,</v>
      </c>
      <c r="Q1074" s="14">
        <f t="shared" si="218"/>
        <v>30</v>
      </c>
      <c r="R1074" s="14" t="str">
        <f t="shared" si="219"/>
        <v>,</v>
      </c>
      <c r="S1074" s="14">
        <f t="shared" si="220"/>
        <v>0</v>
      </c>
      <c r="T1074" s="14" t="str">
        <f t="shared" si="221"/>
        <v>,</v>
      </c>
      <c r="U1074" s="14">
        <f t="shared" si="222"/>
        <v>0</v>
      </c>
      <c r="V1074" s="14" t="str">
        <f t="shared" si="223"/>
        <v>,</v>
      </c>
      <c r="W1074" s="14">
        <f t="shared" si="224"/>
        <v>0</v>
      </c>
      <c r="X1074" s="14" t="str">
        <f t="shared" si="225"/>
        <v>,</v>
      </c>
      <c r="Y1074" s="14">
        <f t="shared" si="226"/>
        <v>2007</v>
      </c>
      <c r="Z1074" s="14" t="s">
        <v>72</v>
      </c>
    </row>
    <row r="1075" spans="1:26" ht="29" hidden="1" x14ac:dyDescent="0.35">
      <c r="A1075" t="s">
        <v>42</v>
      </c>
      <c r="B1075" s="13">
        <f>VLOOKUP(Table4[[#This Row],[Crop]],Crop!$A$2:$B$5,2,FALSE)</f>
        <v>11</v>
      </c>
      <c r="C1075" t="s">
        <v>55</v>
      </c>
      <c r="D1075" s="14">
        <f>VLOOKUP(Table4[[#This Row],[District]],district!$A$2:$B$37,2,FALSE)</f>
        <v>30</v>
      </c>
      <c r="E1075">
        <v>2008</v>
      </c>
      <c r="L1075" s="15" t="s">
        <v>68</v>
      </c>
      <c r="M1075" s="14" t="s">
        <v>71</v>
      </c>
      <c r="N1075" s="14" t="str">
        <f t="shared" si="215"/>
        <v>,</v>
      </c>
      <c r="O1075" s="14">
        <f t="shared" si="216"/>
        <v>11</v>
      </c>
      <c r="P1075" s="14" t="str">
        <f t="shared" si="217"/>
        <v>,</v>
      </c>
      <c r="Q1075" s="14">
        <f t="shared" si="218"/>
        <v>30</v>
      </c>
      <c r="R1075" s="14" t="str">
        <f t="shared" si="219"/>
        <v>,</v>
      </c>
      <c r="S1075" s="14">
        <f t="shared" si="220"/>
        <v>0</v>
      </c>
      <c r="T1075" s="14" t="str">
        <f t="shared" si="221"/>
        <v>,</v>
      </c>
      <c r="U1075" s="14">
        <f t="shared" si="222"/>
        <v>0</v>
      </c>
      <c r="V1075" s="14" t="str">
        <f t="shared" si="223"/>
        <v>,</v>
      </c>
      <c r="W1075" s="14">
        <f t="shared" si="224"/>
        <v>0</v>
      </c>
      <c r="X1075" s="14" t="str">
        <f t="shared" si="225"/>
        <v>,</v>
      </c>
      <c r="Y1075" s="14">
        <f t="shared" si="226"/>
        <v>2008</v>
      </c>
      <c r="Z1075" s="14" t="s">
        <v>72</v>
      </c>
    </row>
    <row r="1076" spans="1:26" ht="29" hidden="1" x14ac:dyDescent="0.35">
      <c r="A1076" t="s">
        <v>42</v>
      </c>
      <c r="B1076" s="13">
        <f>VLOOKUP(Table4[[#This Row],[Crop]],Crop!$A$2:$B$5,2,FALSE)</f>
        <v>11</v>
      </c>
      <c r="C1076" t="s">
        <v>55</v>
      </c>
      <c r="D1076" s="14">
        <f>VLOOKUP(Table4[[#This Row],[District]],district!$A$2:$B$37,2,FALSE)</f>
        <v>30</v>
      </c>
      <c r="E1076">
        <v>2009</v>
      </c>
      <c r="L1076" s="15" t="s">
        <v>68</v>
      </c>
      <c r="M1076" s="14" t="s">
        <v>71</v>
      </c>
      <c r="N1076" s="14" t="str">
        <f t="shared" si="215"/>
        <v>,</v>
      </c>
      <c r="O1076" s="14">
        <f t="shared" si="216"/>
        <v>11</v>
      </c>
      <c r="P1076" s="14" t="str">
        <f t="shared" si="217"/>
        <v>,</v>
      </c>
      <c r="Q1076" s="14">
        <f t="shared" si="218"/>
        <v>30</v>
      </c>
      <c r="R1076" s="14" t="str">
        <f t="shared" si="219"/>
        <v>,</v>
      </c>
      <c r="S1076" s="14">
        <f t="shared" si="220"/>
        <v>0</v>
      </c>
      <c r="T1076" s="14" t="str">
        <f t="shared" si="221"/>
        <v>,</v>
      </c>
      <c r="U1076" s="14">
        <f t="shared" si="222"/>
        <v>0</v>
      </c>
      <c r="V1076" s="14" t="str">
        <f t="shared" si="223"/>
        <v>,</v>
      </c>
      <c r="W1076" s="14">
        <f t="shared" si="224"/>
        <v>0</v>
      </c>
      <c r="X1076" s="14" t="str">
        <f t="shared" si="225"/>
        <v>,</v>
      </c>
      <c r="Y1076" s="14">
        <f t="shared" si="226"/>
        <v>2009</v>
      </c>
      <c r="Z1076" s="14" t="s">
        <v>72</v>
      </c>
    </row>
    <row r="1077" spans="1:26" ht="29" hidden="1" x14ac:dyDescent="0.35">
      <c r="A1077" t="s">
        <v>42</v>
      </c>
      <c r="B1077" s="13">
        <f>VLOOKUP(Table4[[#This Row],[Crop]],Crop!$A$2:$B$5,2,FALSE)</f>
        <v>11</v>
      </c>
      <c r="C1077" t="s">
        <v>55</v>
      </c>
      <c r="D1077" s="14">
        <f>VLOOKUP(Table4[[#This Row],[District]],district!$A$2:$B$37,2,FALSE)</f>
        <v>30</v>
      </c>
      <c r="E1077">
        <v>2010</v>
      </c>
      <c r="L1077" s="15" t="s">
        <v>68</v>
      </c>
      <c r="M1077" s="14" t="s">
        <v>71</v>
      </c>
      <c r="N1077" s="14" t="str">
        <f t="shared" si="215"/>
        <v>,</v>
      </c>
      <c r="O1077" s="14">
        <f t="shared" si="216"/>
        <v>11</v>
      </c>
      <c r="P1077" s="14" t="str">
        <f t="shared" si="217"/>
        <v>,</v>
      </c>
      <c r="Q1077" s="14">
        <f t="shared" si="218"/>
        <v>30</v>
      </c>
      <c r="R1077" s="14" t="str">
        <f t="shared" si="219"/>
        <v>,</v>
      </c>
      <c r="S1077" s="14">
        <f t="shared" si="220"/>
        <v>0</v>
      </c>
      <c r="T1077" s="14" t="str">
        <f t="shared" si="221"/>
        <v>,</v>
      </c>
      <c r="U1077" s="14">
        <f t="shared" si="222"/>
        <v>0</v>
      </c>
      <c r="V1077" s="14" t="str">
        <f t="shared" si="223"/>
        <v>,</v>
      </c>
      <c r="W1077" s="14">
        <f t="shared" si="224"/>
        <v>0</v>
      </c>
      <c r="X1077" s="14" t="str">
        <f t="shared" si="225"/>
        <v>,</v>
      </c>
      <c r="Y1077" s="14">
        <f t="shared" si="226"/>
        <v>2010</v>
      </c>
      <c r="Z1077" s="14" t="s">
        <v>72</v>
      </c>
    </row>
    <row r="1078" spans="1:26" ht="29" hidden="1" x14ac:dyDescent="0.35">
      <c r="A1078" t="s">
        <v>42</v>
      </c>
      <c r="B1078" s="13">
        <f>VLOOKUP(Table4[[#This Row],[Crop]],Crop!$A$2:$B$5,2,FALSE)</f>
        <v>11</v>
      </c>
      <c r="C1078" t="s">
        <v>55</v>
      </c>
      <c r="D1078" s="14">
        <f>VLOOKUP(Table4[[#This Row],[District]],district!$A$2:$B$37,2,FALSE)</f>
        <v>30</v>
      </c>
      <c r="E1078">
        <v>2011</v>
      </c>
      <c r="L1078" s="15" t="s">
        <v>68</v>
      </c>
      <c r="M1078" s="14" t="s">
        <v>71</v>
      </c>
      <c r="N1078" s="14" t="str">
        <f t="shared" si="215"/>
        <v>,</v>
      </c>
      <c r="O1078" s="14">
        <f t="shared" si="216"/>
        <v>11</v>
      </c>
      <c r="P1078" s="14" t="str">
        <f t="shared" si="217"/>
        <v>,</v>
      </c>
      <c r="Q1078" s="14">
        <f t="shared" si="218"/>
        <v>30</v>
      </c>
      <c r="R1078" s="14" t="str">
        <f t="shared" si="219"/>
        <v>,</v>
      </c>
      <c r="S1078" s="14">
        <f t="shared" si="220"/>
        <v>0</v>
      </c>
      <c r="T1078" s="14" t="str">
        <f t="shared" si="221"/>
        <v>,</v>
      </c>
      <c r="U1078" s="14">
        <f t="shared" si="222"/>
        <v>0</v>
      </c>
      <c r="V1078" s="14" t="str">
        <f t="shared" si="223"/>
        <v>,</v>
      </c>
      <c r="W1078" s="14">
        <f t="shared" si="224"/>
        <v>0</v>
      </c>
      <c r="X1078" s="14" t="str">
        <f t="shared" si="225"/>
        <v>,</v>
      </c>
      <c r="Y1078" s="14">
        <f t="shared" si="226"/>
        <v>2011</v>
      </c>
      <c r="Z1078" s="14" t="s">
        <v>72</v>
      </c>
    </row>
    <row r="1079" spans="1:26" ht="29" hidden="1" x14ac:dyDescent="0.35">
      <c r="A1079" t="s">
        <v>42</v>
      </c>
      <c r="B1079" s="13">
        <f>VLOOKUP(Table4[[#This Row],[Crop]],Crop!$A$2:$B$5,2,FALSE)</f>
        <v>11</v>
      </c>
      <c r="C1079" t="s">
        <v>55</v>
      </c>
      <c r="D1079" s="14">
        <f>VLOOKUP(Table4[[#This Row],[District]],district!$A$2:$B$37,2,FALSE)</f>
        <v>30</v>
      </c>
      <c r="E1079">
        <v>2012</v>
      </c>
      <c r="L1079" s="15" t="s">
        <v>68</v>
      </c>
      <c r="M1079" s="14" t="s">
        <v>71</v>
      </c>
      <c r="N1079" s="14" t="str">
        <f t="shared" si="215"/>
        <v>,</v>
      </c>
      <c r="O1079" s="14">
        <f t="shared" si="216"/>
        <v>11</v>
      </c>
      <c r="P1079" s="14" t="str">
        <f t="shared" si="217"/>
        <v>,</v>
      </c>
      <c r="Q1079" s="14">
        <f t="shared" si="218"/>
        <v>30</v>
      </c>
      <c r="R1079" s="14" t="str">
        <f t="shared" si="219"/>
        <v>,</v>
      </c>
      <c r="S1079" s="14">
        <f t="shared" si="220"/>
        <v>0</v>
      </c>
      <c r="T1079" s="14" t="str">
        <f t="shared" si="221"/>
        <v>,</v>
      </c>
      <c r="U1079" s="14">
        <f t="shared" si="222"/>
        <v>0</v>
      </c>
      <c r="V1079" s="14" t="str">
        <f t="shared" si="223"/>
        <v>,</v>
      </c>
      <c r="W1079" s="14">
        <f t="shared" si="224"/>
        <v>0</v>
      </c>
      <c r="X1079" s="14" t="str">
        <f t="shared" si="225"/>
        <v>,</v>
      </c>
      <c r="Y1079" s="14">
        <f t="shared" si="226"/>
        <v>2012</v>
      </c>
      <c r="Z1079" s="14" t="s">
        <v>72</v>
      </c>
    </row>
    <row r="1080" spans="1:26" ht="29" hidden="1" x14ac:dyDescent="0.35">
      <c r="A1080" t="s">
        <v>42</v>
      </c>
      <c r="B1080" s="13">
        <f>VLOOKUP(Table4[[#This Row],[Crop]],Crop!$A$2:$B$5,2,FALSE)</f>
        <v>11</v>
      </c>
      <c r="C1080" t="s">
        <v>55</v>
      </c>
      <c r="D1080" s="14">
        <f>VLOOKUP(Table4[[#This Row],[District]],district!$A$2:$B$37,2,FALSE)</f>
        <v>30</v>
      </c>
      <c r="E1080">
        <v>2013</v>
      </c>
      <c r="L1080" s="15" t="s">
        <v>68</v>
      </c>
      <c r="M1080" s="14" t="s">
        <v>71</v>
      </c>
      <c r="N1080" s="14" t="str">
        <f t="shared" si="215"/>
        <v>,</v>
      </c>
      <c r="O1080" s="14">
        <f t="shared" si="216"/>
        <v>11</v>
      </c>
      <c r="P1080" s="14" t="str">
        <f t="shared" si="217"/>
        <v>,</v>
      </c>
      <c r="Q1080" s="14">
        <f t="shared" si="218"/>
        <v>30</v>
      </c>
      <c r="R1080" s="14" t="str">
        <f t="shared" si="219"/>
        <v>,</v>
      </c>
      <c r="S1080" s="14">
        <f t="shared" si="220"/>
        <v>0</v>
      </c>
      <c r="T1080" s="14" t="str">
        <f t="shared" si="221"/>
        <v>,</v>
      </c>
      <c r="U1080" s="14">
        <f t="shared" si="222"/>
        <v>0</v>
      </c>
      <c r="V1080" s="14" t="str">
        <f t="shared" si="223"/>
        <v>,</v>
      </c>
      <c r="W1080" s="14">
        <f t="shared" si="224"/>
        <v>0</v>
      </c>
      <c r="X1080" s="14" t="str">
        <f t="shared" si="225"/>
        <v>,</v>
      </c>
      <c r="Y1080" s="14">
        <f t="shared" si="226"/>
        <v>2013</v>
      </c>
      <c r="Z1080" s="14" t="s">
        <v>72</v>
      </c>
    </row>
    <row r="1081" spans="1:26" ht="29" hidden="1" x14ac:dyDescent="0.35">
      <c r="A1081" t="s">
        <v>42</v>
      </c>
      <c r="B1081" s="13">
        <f>VLOOKUP(Table4[[#This Row],[Crop]],Crop!$A$2:$B$5,2,FALSE)</f>
        <v>11</v>
      </c>
      <c r="C1081" t="s">
        <v>55</v>
      </c>
      <c r="D1081" s="14">
        <f>VLOOKUP(Table4[[#This Row],[District]],district!$A$2:$B$37,2,FALSE)</f>
        <v>30</v>
      </c>
      <c r="E1081">
        <v>2014</v>
      </c>
      <c r="L1081" s="15" t="s">
        <v>68</v>
      </c>
      <c r="M1081" s="14" t="s">
        <v>71</v>
      </c>
      <c r="N1081" s="14" t="str">
        <f t="shared" si="215"/>
        <v>,</v>
      </c>
      <c r="O1081" s="14">
        <f t="shared" si="216"/>
        <v>11</v>
      </c>
      <c r="P1081" s="14" t="str">
        <f t="shared" si="217"/>
        <v>,</v>
      </c>
      <c r="Q1081" s="14">
        <f t="shared" si="218"/>
        <v>30</v>
      </c>
      <c r="R1081" s="14" t="str">
        <f t="shared" si="219"/>
        <v>,</v>
      </c>
      <c r="S1081" s="14">
        <f t="shared" si="220"/>
        <v>0</v>
      </c>
      <c r="T1081" s="14" t="str">
        <f t="shared" si="221"/>
        <v>,</v>
      </c>
      <c r="U1081" s="14">
        <f t="shared" si="222"/>
        <v>0</v>
      </c>
      <c r="V1081" s="14" t="str">
        <f t="shared" si="223"/>
        <v>,</v>
      </c>
      <c r="W1081" s="14">
        <f t="shared" si="224"/>
        <v>0</v>
      </c>
      <c r="X1081" s="14" t="str">
        <f t="shared" si="225"/>
        <v>,</v>
      </c>
      <c r="Y1081" s="14">
        <f t="shared" si="226"/>
        <v>2014</v>
      </c>
      <c r="Z1081" s="14" t="s">
        <v>72</v>
      </c>
    </row>
    <row r="1082" spans="1:26" ht="29" hidden="1" x14ac:dyDescent="0.35">
      <c r="A1082" t="s">
        <v>42</v>
      </c>
      <c r="B1082" s="13">
        <f>VLOOKUP(Table4[[#This Row],[Crop]],Crop!$A$2:$B$5,2,FALSE)</f>
        <v>11</v>
      </c>
      <c r="C1082" t="s">
        <v>55</v>
      </c>
      <c r="D1082" s="14">
        <f>VLOOKUP(Table4[[#This Row],[District]],district!$A$2:$B$37,2,FALSE)</f>
        <v>30</v>
      </c>
      <c r="E1082">
        <v>2015</v>
      </c>
      <c r="L1082" s="15" t="s">
        <v>68</v>
      </c>
      <c r="M1082" s="14" t="s">
        <v>71</v>
      </c>
      <c r="N1082" s="14" t="str">
        <f t="shared" si="215"/>
        <v>,</v>
      </c>
      <c r="O1082" s="14">
        <f t="shared" si="216"/>
        <v>11</v>
      </c>
      <c r="P1082" s="14" t="str">
        <f t="shared" si="217"/>
        <v>,</v>
      </c>
      <c r="Q1082" s="14">
        <f t="shared" si="218"/>
        <v>30</v>
      </c>
      <c r="R1082" s="14" t="str">
        <f t="shared" si="219"/>
        <v>,</v>
      </c>
      <c r="S1082" s="14">
        <f t="shared" si="220"/>
        <v>0</v>
      </c>
      <c r="T1082" s="14" t="str">
        <f t="shared" si="221"/>
        <v>,</v>
      </c>
      <c r="U1082" s="14">
        <f t="shared" si="222"/>
        <v>0</v>
      </c>
      <c r="V1082" s="14" t="str">
        <f t="shared" si="223"/>
        <v>,</v>
      </c>
      <c r="W1082" s="14">
        <f t="shared" si="224"/>
        <v>0</v>
      </c>
      <c r="X1082" s="14" t="str">
        <f t="shared" si="225"/>
        <v>,</v>
      </c>
      <c r="Y1082" s="14">
        <f t="shared" si="226"/>
        <v>2015</v>
      </c>
      <c r="Z1082" s="14" t="s">
        <v>72</v>
      </c>
    </row>
    <row r="1083" spans="1:26" ht="29" hidden="1" x14ac:dyDescent="0.35">
      <c r="A1083" t="s">
        <v>42</v>
      </c>
      <c r="B1083" s="13">
        <f>VLOOKUP(Table4[[#This Row],[Crop]],Crop!$A$2:$B$5,2,FALSE)</f>
        <v>11</v>
      </c>
      <c r="C1083" t="s">
        <v>55</v>
      </c>
      <c r="D1083" s="14">
        <f>VLOOKUP(Table4[[#This Row],[District]],district!$A$2:$B$37,2,FALSE)</f>
        <v>30</v>
      </c>
      <c r="E1083">
        <v>2016</v>
      </c>
      <c r="L1083" s="15" t="s">
        <v>68</v>
      </c>
      <c r="M1083" s="14" t="s">
        <v>71</v>
      </c>
      <c r="N1083" s="14" t="str">
        <f t="shared" si="215"/>
        <v>,</v>
      </c>
      <c r="O1083" s="14">
        <f t="shared" si="216"/>
        <v>11</v>
      </c>
      <c r="P1083" s="14" t="str">
        <f t="shared" si="217"/>
        <v>,</v>
      </c>
      <c r="Q1083" s="14">
        <f t="shared" si="218"/>
        <v>30</v>
      </c>
      <c r="R1083" s="14" t="str">
        <f t="shared" si="219"/>
        <v>,</v>
      </c>
      <c r="S1083" s="14">
        <f t="shared" si="220"/>
        <v>0</v>
      </c>
      <c r="T1083" s="14" t="str">
        <f t="shared" si="221"/>
        <v>,</v>
      </c>
      <c r="U1083" s="14">
        <f t="shared" si="222"/>
        <v>0</v>
      </c>
      <c r="V1083" s="14" t="str">
        <f t="shared" si="223"/>
        <v>,</v>
      </c>
      <c r="W1083" s="14">
        <f t="shared" si="224"/>
        <v>0</v>
      </c>
      <c r="X1083" s="14" t="str">
        <f t="shared" si="225"/>
        <v>,</v>
      </c>
      <c r="Y1083" s="14">
        <f t="shared" si="226"/>
        <v>2016</v>
      </c>
      <c r="Z1083" s="14" t="s">
        <v>72</v>
      </c>
    </row>
    <row r="1084" spans="1:26" ht="29" hidden="1" x14ac:dyDescent="0.35">
      <c r="A1084" t="s">
        <v>42</v>
      </c>
      <c r="B1084" s="13">
        <f>VLOOKUP(Table4[[#This Row],[Crop]],Crop!$A$2:$B$5,2,FALSE)</f>
        <v>11</v>
      </c>
      <c r="C1084" t="s">
        <v>55</v>
      </c>
      <c r="D1084" s="14">
        <f>VLOOKUP(Table4[[#This Row],[District]],district!$A$2:$B$37,2,FALSE)</f>
        <v>30</v>
      </c>
      <c r="E1084">
        <v>2017</v>
      </c>
      <c r="L1084" s="15" t="s">
        <v>68</v>
      </c>
      <c r="M1084" s="14" t="s">
        <v>71</v>
      </c>
      <c r="N1084" s="14" t="str">
        <f t="shared" si="215"/>
        <v>,</v>
      </c>
      <c r="O1084" s="14">
        <f t="shared" si="216"/>
        <v>11</v>
      </c>
      <c r="P1084" s="14" t="str">
        <f t="shared" si="217"/>
        <v>,</v>
      </c>
      <c r="Q1084" s="14">
        <f t="shared" si="218"/>
        <v>30</v>
      </c>
      <c r="R1084" s="14" t="str">
        <f t="shared" si="219"/>
        <v>,</v>
      </c>
      <c r="S1084" s="14">
        <f t="shared" si="220"/>
        <v>0</v>
      </c>
      <c r="T1084" s="14" t="str">
        <f t="shared" si="221"/>
        <v>,</v>
      </c>
      <c r="U1084" s="14">
        <f t="shared" si="222"/>
        <v>0</v>
      </c>
      <c r="V1084" s="14" t="str">
        <f t="shared" si="223"/>
        <v>,</v>
      </c>
      <c r="W1084" s="14">
        <f t="shared" si="224"/>
        <v>0</v>
      </c>
      <c r="X1084" s="14" t="str">
        <f t="shared" si="225"/>
        <v>,</v>
      </c>
      <c r="Y1084" s="14">
        <f t="shared" si="226"/>
        <v>2017</v>
      </c>
      <c r="Z1084" s="14" t="s">
        <v>72</v>
      </c>
    </row>
    <row r="1085" spans="1:26" ht="29" hidden="1" x14ac:dyDescent="0.35">
      <c r="A1085" t="s">
        <v>42</v>
      </c>
      <c r="B1085" s="13">
        <f>VLOOKUP(Table4[[#This Row],[Crop]],Crop!$A$2:$B$5,2,FALSE)</f>
        <v>11</v>
      </c>
      <c r="C1085" t="s">
        <v>55</v>
      </c>
      <c r="D1085" s="14">
        <f>VLOOKUP(Table4[[#This Row],[District]],district!$A$2:$B$37,2,FALSE)</f>
        <v>30</v>
      </c>
      <c r="E1085">
        <v>2018</v>
      </c>
      <c r="L1085" s="15" t="s">
        <v>68</v>
      </c>
      <c r="M1085" s="14" t="s">
        <v>71</v>
      </c>
      <c r="N1085" s="14" t="str">
        <f t="shared" si="215"/>
        <v>,</v>
      </c>
      <c r="O1085" s="14">
        <f t="shared" si="216"/>
        <v>11</v>
      </c>
      <c r="P1085" s="14" t="str">
        <f t="shared" si="217"/>
        <v>,</v>
      </c>
      <c r="Q1085" s="14">
        <f t="shared" si="218"/>
        <v>30</v>
      </c>
      <c r="R1085" s="14" t="str">
        <f t="shared" si="219"/>
        <v>,</v>
      </c>
      <c r="S1085" s="14">
        <f t="shared" si="220"/>
        <v>0</v>
      </c>
      <c r="T1085" s="14" t="str">
        <f t="shared" si="221"/>
        <v>,</v>
      </c>
      <c r="U1085" s="14">
        <f t="shared" si="222"/>
        <v>0</v>
      </c>
      <c r="V1085" s="14" t="str">
        <f t="shared" si="223"/>
        <v>,</v>
      </c>
      <c r="W1085" s="14">
        <f t="shared" si="224"/>
        <v>0</v>
      </c>
      <c r="X1085" s="14" t="str">
        <f t="shared" si="225"/>
        <v>,</v>
      </c>
      <c r="Y1085" s="14">
        <f t="shared" si="226"/>
        <v>2018</v>
      </c>
      <c r="Z1085" s="14" t="s">
        <v>72</v>
      </c>
    </row>
    <row r="1086" spans="1:26" ht="29" hidden="1" x14ac:dyDescent="0.35">
      <c r="A1086" t="s">
        <v>42</v>
      </c>
      <c r="B1086" s="13">
        <f>VLOOKUP(Table4[[#This Row],[Crop]],Crop!$A$2:$B$5,2,FALSE)</f>
        <v>11</v>
      </c>
      <c r="C1086" t="s">
        <v>55</v>
      </c>
      <c r="D1086" s="14">
        <f>VLOOKUP(Table4[[#This Row],[District]],district!$A$2:$B$37,2,FALSE)</f>
        <v>30</v>
      </c>
      <c r="E1086">
        <v>2019</v>
      </c>
      <c r="L1086" s="15" t="s">
        <v>68</v>
      </c>
      <c r="M1086" s="14" t="s">
        <v>71</v>
      </c>
      <c r="N1086" s="14" t="str">
        <f t="shared" si="215"/>
        <v>,</v>
      </c>
      <c r="O1086" s="14">
        <f t="shared" si="216"/>
        <v>11</v>
      </c>
      <c r="P1086" s="14" t="str">
        <f t="shared" si="217"/>
        <v>,</v>
      </c>
      <c r="Q1086" s="14">
        <f t="shared" si="218"/>
        <v>30</v>
      </c>
      <c r="R1086" s="14" t="str">
        <f t="shared" si="219"/>
        <v>,</v>
      </c>
      <c r="S1086" s="14">
        <f t="shared" si="220"/>
        <v>0</v>
      </c>
      <c r="T1086" s="14" t="str">
        <f t="shared" si="221"/>
        <v>,</v>
      </c>
      <c r="U1086" s="14">
        <f t="shared" si="222"/>
        <v>0</v>
      </c>
      <c r="V1086" s="14" t="str">
        <f t="shared" si="223"/>
        <v>,</v>
      </c>
      <c r="W1086" s="14">
        <f t="shared" si="224"/>
        <v>0</v>
      </c>
      <c r="X1086" s="14" t="str">
        <f t="shared" si="225"/>
        <v>,</v>
      </c>
      <c r="Y1086" s="14">
        <f t="shared" si="226"/>
        <v>2019</v>
      </c>
      <c r="Z1086" s="14" t="s">
        <v>72</v>
      </c>
    </row>
    <row r="1087" spans="1:26" ht="29" hidden="1" x14ac:dyDescent="0.35">
      <c r="A1087" t="s">
        <v>42</v>
      </c>
      <c r="B1087" s="13">
        <f>VLOOKUP(Table4[[#This Row],[Crop]],Crop!$A$2:$B$5,2,FALSE)</f>
        <v>11</v>
      </c>
      <c r="C1087" t="s">
        <v>55</v>
      </c>
      <c r="D1087" s="14">
        <f>VLOOKUP(Table4[[#This Row],[District]],district!$A$2:$B$37,2,FALSE)</f>
        <v>30</v>
      </c>
      <c r="E1087">
        <v>2020</v>
      </c>
      <c r="L1087" s="15" t="s">
        <v>68</v>
      </c>
      <c r="M1087" s="14" t="s">
        <v>71</v>
      </c>
      <c r="N1087" s="14" t="str">
        <f t="shared" ref="N1087:N1150" si="227">N1086</f>
        <v>,</v>
      </c>
      <c r="O1087" s="14">
        <f t="shared" si="216"/>
        <v>11</v>
      </c>
      <c r="P1087" s="14" t="str">
        <f t="shared" si="217"/>
        <v>,</v>
      </c>
      <c r="Q1087" s="14">
        <f t="shared" si="218"/>
        <v>30</v>
      </c>
      <c r="R1087" s="14" t="str">
        <f t="shared" si="219"/>
        <v>,</v>
      </c>
      <c r="S1087" s="14">
        <f t="shared" si="220"/>
        <v>0</v>
      </c>
      <c r="T1087" s="14" t="str">
        <f t="shared" si="221"/>
        <v>,</v>
      </c>
      <c r="U1087" s="14">
        <f t="shared" si="222"/>
        <v>0</v>
      </c>
      <c r="V1087" s="14" t="str">
        <f t="shared" si="223"/>
        <v>,</v>
      </c>
      <c r="W1087" s="14">
        <f t="shared" si="224"/>
        <v>0</v>
      </c>
      <c r="X1087" s="14" t="str">
        <f t="shared" si="225"/>
        <v>,</v>
      </c>
      <c r="Y1087" s="14">
        <f t="shared" si="226"/>
        <v>2020</v>
      </c>
      <c r="Z1087" s="14" t="s">
        <v>72</v>
      </c>
    </row>
    <row r="1088" spans="1:26" ht="29" hidden="1" x14ac:dyDescent="0.35">
      <c r="A1088" t="s">
        <v>42</v>
      </c>
      <c r="B1088" s="13">
        <f>VLOOKUP(Table4[[#This Row],[Crop]],Crop!$A$2:$B$5,2,FALSE)</f>
        <v>11</v>
      </c>
      <c r="C1088" t="s">
        <v>55</v>
      </c>
      <c r="D1088" s="14">
        <f>VLOOKUP(Table4[[#This Row],[District]],district!$A$2:$B$37,2,FALSE)</f>
        <v>30</v>
      </c>
      <c r="E1088">
        <v>2021</v>
      </c>
      <c r="K1088" s="2"/>
      <c r="L1088" s="15" t="s">
        <v>68</v>
      </c>
      <c r="M1088" s="14" t="s">
        <v>71</v>
      </c>
      <c r="N1088" s="14" t="str">
        <f t="shared" si="227"/>
        <v>,</v>
      </c>
      <c r="O1088" s="14">
        <f t="shared" si="216"/>
        <v>11</v>
      </c>
      <c r="P1088" s="14" t="str">
        <f t="shared" si="217"/>
        <v>,</v>
      </c>
      <c r="Q1088" s="14">
        <f t="shared" si="218"/>
        <v>30</v>
      </c>
      <c r="R1088" s="14" t="str">
        <f t="shared" si="219"/>
        <v>,</v>
      </c>
      <c r="S1088" s="14">
        <f t="shared" si="220"/>
        <v>0</v>
      </c>
      <c r="T1088" s="14" t="str">
        <f t="shared" si="221"/>
        <v>,</v>
      </c>
      <c r="U1088" s="14">
        <f t="shared" si="222"/>
        <v>0</v>
      </c>
      <c r="V1088" s="14" t="str">
        <f t="shared" si="223"/>
        <v>,</v>
      </c>
      <c r="W1088" s="14">
        <f t="shared" si="224"/>
        <v>0</v>
      </c>
      <c r="X1088" s="14" t="str">
        <f t="shared" si="225"/>
        <v>,</v>
      </c>
      <c r="Y1088" s="14">
        <f t="shared" si="226"/>
        <v>2021</v>
      </c>
      <c r="Z1088" s="14" t="s">
        <v>72</v>
      </c>
    </row>
    <row r="1089" spans="1:26" ht="29" hidden="1" x14ac:dyDescent="0.35">
      <c r="A1089" t="s">
        <v>42</v>
      </c>
      <c r="B1089" s="13">
        <f>VLOOKUP(Table4[[#This Row],[Crop]],Crop!$A$2:$B$5,2,FALSE)</f>
        <v>11</v>
      </c>
      <c r="C1089" t="s">
        <v>56</v>
      </c>
      <c r="D1089" s="14">
        <f>VLOOKUP(Table4[[#This Row],[District]],district!$A$2:$B$37,2,FALSE)</f>
        <v>5</v>
      </c>
      <c r="E1089">
        <v>1990</v>
      </c>
      <c r="L1089" s="15" t="s">
        <v>68</v>
      </c>
      <c r="M1089" s="14" t="s">
        <v>71</v>
      </c>
      <c r="N1089" s="14" t="str">
        <f t="shared" si="227"/>
        <v>,</v>
      </c>
      <c r="O1089" s="14">
        <f t="shared" si="216"/>
        <v>11</v>
      </c>
      <c r="P1089" s="14" t="str">
        <f t="shared" si="217"/>
        <v>,</v>
      </c>
      <c r="Q1089" s="14">
        <f t="shared" si="218"/>
        <v>5</v>
      </c>
      <c r="R1089" s="14" t="str">
        <f t="shared" si="219"/>
        <v>,</v>
      </c>
      <c r="S1089" s="14">
        <f t="shared" si="220"/>
        <v>0</v>
      </c>
      <c r="T1089" s="14" t="str">
        <f t="shared" si="221"/>
        <v>,</v>
      </c>
      <c r="U1089" s="14">
        <f t="shared" si="222"/>
        <v>0</v>
      </c>
      <c r="V1089" s="14" t="str">
        <f t="shared" si="223"/>
        <v>,</v>
      </c>
      <c r="W1089" s="14">
        <f t="shared" si="224"/>
        <v>0</v>
      </c>
      <c r="X1089" s="14" t="str">
        <f t="shared" si="225"/>
        <v>,</v>
      </c>
      <c r="Y1089" s="14">
        <f t="shared" si="226"/>
        <v>1990</v>
      </c>
      <c r="Z1089" s="14" t="s">
        <v>72</v>
      </c>
    </row>
    <row r="1090" spans="1:26" ht="29" hidden="1" x14ac:dyDescent="0.35">
      <c r="A1090" t="s">
        <v>42</v>
      </c>
      <c r="B1090" s="13">
        <f>VLOOKUP(Table4[[#This Row],[Crop]],Crop!$A$2:$B$5,2,FALSE)</f>
        <v>11</v>
      </c>
      <c r="C1090" t="s">
        <v>56</v>
      </c>
      <c r="D1090" s="14">
        <f>VLOOKUP(Table4[[#This Row],[District]],district!$A$2:$B$37,2,FALSE)</f>
        <v>5</v>
      </c>
      <c r="E1090">
        <v>1991</v>
      </c>
      <c r="L1090" s="15" t="s">
        <v>68</v>
      </c>
      <c r="M1090" s="14" t="s">
        <v>71</v>
      </c>
      <c r="N1090" s="14" t="str">
        <f t="shared" si="227"/>
        <v>,</v>
      </c>
      <c r="O1090" s="14">
        <f t="shared" si="216"/>
        <v>11</v>
      </c>
      <c r="P1090" s="14" t="str">
        <f t="shared" si="217"/>
        <v>,</v>
      </c>
      <c r="Q1090" s="14">
        <f t="shared" si="218"/>
        <v>5</v>
      </c>
      <c r="R1090" s="14" t="str">
        <f t="shared" si="219"/>
        <v>,</v>
      </c>
      <c r="S1090" s="14">
        <f t="shared" si="220"/>
        <v>0</v>
      </c>
      <c r="T1090" s="14" t="str">
        <f t="shared" si="221"/>
        <v>,</v>
      </c>
      <c r="U1090" s="14">
        <f t="shared" si="222"/>
        <v>0</v>
      </c>
      <c r="V1090" s="14" t="str">
        <f t="shared" si="223"/>
        <v>,</v>
      </c>
      <c r="W1090" s="14">
        <f t="shared" si="224"/>
        <v>0</v>
      </c>
      <c r="X1090" s="14" t="str">
        <f t="shared" si="225"/>
        <v>,</v>
      </c>
      <c r="Y1090" s="14">
        <f t="shared" si="226"/>
        <v>1991</v>
      </c>
      <c r="Z1090" s="14" t="s">
        <v>72</v>
      </c>
    </row>
    <row r="1091" spans="1:26" ht="29" hidden="1" x14ac:dyDescent="0.35">
      <c r="A1091" t="s">
        <v>42</v>
      </c>
      <c r="B1091" s="13">
        <f>VLOOKUP(Table4[[#This Row],[Crop]],Crop!$A$2:$B$5,2,FALSE)</f>
        <v>11</v>
      </c>
      <c r="C1091" t="s">
        <v>56</v>
      </c>
      <c r="D1091" s="14">
        <f>VLOOKUP(Table4[[#This Row],[District]],district!$A$2:$B$37,2,FALSE)</f>
        <v>5</v>
      </c>
      <c r="E1091">
        <v>1992</v>
      </c>
      <c r="L1091" s="15" t="s">
        <v>68</v>
      </c>
      <c r="M1091" s="14" t="s">
        <v>71</v>
      </c>
      <c r="N1091" s="14" t="str">
        <f t="shared" si="227"/>
        <v>,</v>
      </c>
      <c r="O1091" s="14">
        <f t="shared" si="216"/>
        <v>11</v>
      </c>
      <c r="P1091" s="14" t="str">
        <f t="shared" si="217"/>
        <v>,</v>
      </c>
      <c r="Q1091" s="14">
        <f t="shared" si="218"/>
        <v>5</v>
      </c>
      <c r="R1091" s="14" t="str">
        <f t="shared" si="219"/>
        <v>,</v>
      </c>
      <c r="S1091" s="14">
        <f t="shared" si="220"/>
        <v>0</v>
      </c>
      <c r="T1091" s="14" t="str">
        <f t="shared" si="221"/>
        <v>,</v>
      </c>
      <c r="U1091" s="14">
        <f t="shared" si="222"/>
        <v>0</v>
      </c>
      <c r="V1091" s="14" t="str">
        <f t="shared" si="223"/>
        <v>,</v>
      </c>
      <c r="W1091" s="14">
        <f t="shared" si="224"/>
        <v>0</v>
      </c>
      <c r="X1091" s="14" t="str">
        <f t="shared" si="225"/>
        <v>,</v>
      </c>
      <c r="Y1091" s="14">
        <f t="shared" si="226"/>
        <v>1992</v>
      </c>
      <c r="Z1091" s="14" t="s">
        <v>72</v>
      </c>
    </row>
    <row r="1092" spans="1:26" ht="29" hidden="1" x14ac:dyDescent="0.35">
      <c r="A1092" t="s">
        <v>42</v>
      </c>
      <c r="B1092" s="13">
        <f>VLOOKUP(Table4[[#This Row],[Crop]],Crop!$A$2:$B$5,2,FALSE)</f>
        <v>11</v>
      </c>
      <c r="C1092" t="s">
        <v>56</v>
      </c>
      <c r="D1092" s="14">
        <f>VLOOKUP(Table4[[#This Row],[District]],district!$A$2:$B$37,2,FALSE)</f>
        <v>5</v>
      </c>
      <c r="E1092">
        <v>1993</v>
      </c>
      <c r="L1092" s="15" t="s">
        <v>68</v>
      </c>
      <c r="M1092" s="14" t="s">
        <v>71</v>
      </c>
      <c r="N1092" s="14" t="str">
        <f t="shared" si="227"/>
        <v>,</v>
      </c>
      <c r="O1092" s="14">
        <f t="shared" si="216"/>
        <v>11</v>
      </c>
      <c r="P1092" s="14" t="str">
        <f t="shared" si="217"/>
        <v>,</v>
      </c>
      <c r="Q1092" s="14">
        <f t="shared" si="218"/>
        <v>5</v>
      </c>
      <c r="R1092" s="14" t="str">
        <f t="shared" si="219"/>
        <v>,</v>
      </c>
      <c r="S1092" s="14">
        <f t="shared" si="220"/>
        <v>0</v>
      </c>
      <c r="T1092" s="14" t="str">
        <f t="shared" si="221"/>
        <v>,</v>
      </c>
      <c r="U1092" s="14">
        <f t="shared" si="222"/>
        <v>0</v>
      </c>
      <c r="V1092" s="14" t="str">
        <f t="shared" si="223"/>
        <v>,</v>
      </c>
      <c r="W1092" s="14">
        <f t="shared" si="224"/>
        <v>0</v>
      </c>
      <c r="X1092" s="14" t="str">
        <f t="shared" si="225"/>
        <v>,</v>
      </c>
      <c r="Y1092" s="14">
        <f t="shared" si="226"/>
        <v>1993</v>
      </c>
      <c r="Z1092" s="14" t="s">
        <v>72</v>
      </c>
    </row>
    <row r="1093" spans="1:26" ht="29" hidden="1" x14ac:dyDescent="0.35">
      <c r="A1093" t="s">
        <v>42</v>
      </c>
      <c r="B1093" s="13">
        <f>VLOOKUP(Table4[[#This Row],[Crop]],Crop!$A$2:$B$5,2,FALSE)</f>
        <v>11</v>
      </c>
      <c r="C1093" t="s">
        <v>56</v>
      </c>
      <c r="D1093" s="14">
        <f>VLOOKUP(Table4[[#This Row],[District]],district!$A$2:$B$37,2,FALSE)</f>
        <v>5</v>
      </c>
      <c r="E1093">
        <v>1994</v>
      </c>
      <c r="L1093" s="15" t="s">
        <v>68</v>
      </c>
      <c r="M1093" s="14" t="s">
        <v>71</v>
      </c>
      <c r="N1093" s="14" t="str">
        <f t="shared" si="227"/>
        <v>,</v>
      </c>
      <c r="O1093" s="14">
        <f t="shared" si="216"/>
        <v>11</v>
      </c>
      <c r="P1093" s="14" t="str">
        <f t="shared" si="217"/>
        <v>,</v>
      </c>
      <c r="Q1093" s="14">
        <f t="shared" si="218"/>
        <v>5</v>
      </c>
      <c r="R1093" s="14" t="str">
        <f t="shared" si="219"/>
        <v>,</v>
      </c>
      <c r="S1093" s="14">
        <f t="shared" si="220"/>
        <v>0</v>
      </c>
      <c r="T1093" s="14" t="str">
        <f t="shared" si="221"/>
        <v>,</v>
      </c>
      <c r="U1093" s="14">
        <f t="shared" si="222"/>
        <v>0</v>
      </c>
      <c r="V1093" s="14" t="str">
        <f t="shared" si="223"/>
        <v>,</v>
      </c>
      <c r="W1093" s="14">
        <f t="shared" si="224"/>
        <v>0</v>
      </c>
      <c r="X1093" s="14" t="str">
        <f t="shared" si="225"/>
        <v>,</v>
      </c>
      <c r="Y1093" s="14">
        <f t="shared" si="226"/>
        <v>1994</v>
      </c>
      <c r="Z1093" s="14" t="s">
        <v>72</v>
      </c>
    </row>
    <row r="1094" spans="1:26" ht="29" hidden="1" x14ac:dyDescent="0.35">
      <c r="A1094" t="s">
        <v>42</v>
      </c>
      <c r="B1094" s="13">
        <f>VLOOKUP(Table4[[#This Row],[Crop]],Crop!$A$2:$B$5,2,FALSE)</f>
        <v>11</v>
      </c>
      <c r="C1094" t="s">
        <v>56</v>
      </c>
      <c r="D1094" s="14">
        <f>VLOOKUP(Table4[[#This Row],[District]],district!$A$2:$B$37,2,FALSE)</f>
        <v>5</v>
      </c>
      <c r="E1094">
        <v>1995</v>
      </c>
      <c r="L1094" s="15" t="s">
        <v>68</v>
      </c>
      <c r="M1094" s="14" t="s">
        <v>71</v>
      </c>
      <c r="N1094" s="14" t="str">
        <f t="shared" si="227"/>
        <v>,</v>
      </c>
      <c r="O1094" s="14">
        <f t="shared" si="216"/>
        <v>11</v>
      </c>
      <c r="P1094" s="14" t="str">
        <f t="shared" si="217"/>
        <v>,</v>
      </c>
      <c r="Q1094" s="14">
        <f t="shared" si="218"/>
        <v>5</v>
      </c>
      <c r="R1094" s="14" t="str">
        <f t="shared" si="219"/>
        <v>,</v>
      </c>
      <c r="S1094" s="14">
        <f t="shared" si="220"/>
        <v>0</v>
      </c>
      <c r="T1094" s="14" t="str">
        <f t="shared" si="221"/>
        <v>,</v>
      </c>
      <c r="U1094" s="14">
        <f t="shared" si="222"/>
        <v>0</v>
      </c>
      <c r="V1094" s="14" t="str">
        <f t="shared" si="223"/>
        <v>,</v>
      </c>
      <c r="W1094" s="14">
        <f t="shared" si="224"/>
        <v>0</v>
      </c>
      <c r="X1094" s="14" t="str">
        <f t="shared" si="225"/>
        <v>,</v>
      </c>
      <c r="Y1094" s="14">
        <f t="shared" si="226"/>
        <v>1995</v>
      </c>
      <c r="Z1094" s="14" t="s">
        <v>72</v>
      </c>
    </row>
    <row r="1095" spans="1:26" ht="29" hidden="1" x14ac:dyDescent="0.35">
      <c r="A1095" t="s">
        <v>42</v>
      </c>
      <c r="B1095" s="13">
        <f>VLOOKUP(Table4[[#This Row],[Crop]],Crop!$A$2:$B$5,2,FALSE)</f>
        <v>11</v>
      </c>
      <c r="C1095" t="s">
        <v>56</v>
      </c>
      <c r="D1095" s="14">
        <f>VLOOKUP(Table4[[#This Row],[District]],district!$A$2:$B$37,2,FALSE)</f>
        <v>5</v>
      </c>
      <c r="E1095">
        <v>1996</v>
      </c>
      <c r="L1095" s="15" t="s">
        <v>68</v>
      </c>
      <c r="M1095" s="14" t="s">
        <v>71</v>
      </c>
      <c r="N1095" s="14" t="str">
        <f t="shared" si="227"/>
        <v>,</v>
      </c>
      <c r="O1095" s="14">
        <f t="shared" si="216"/>
        <v>11</v>
      </c>
      <c r="P1095" s="14" t="str">
        <f t="shared" si="217"/>
        <v>,</v>
      </c>
      <c r="Q1095" s="14">
        <f t="shared" si="218"/>
        <v>5</v>
      </c>
      <c r="R1095" s="14" t="str">
        <f t="shared" si="219"/>
        <v>,</v>
      </c>
      <c r="S1095" s="14">
        <f t="shared" si="220"/>
        <v>0</v>
      </c>
      <c r="T1095" s="14" t="str">
        <f t="shared" si="221"/>
        <v>,</v>
      </c>
      <c r="U1095" s="14">
        <f t="shared" si="222"/>
        <v>0</v>
      </c>
      <c r="V1095" s="14" t="str">
        <f t="shared" si="223"/>
        <v>,</v>
      </c>
      <c r="W1095" s="14">
        <f t="shared" si="224"/>
        <v>0</v>
      </c>
      <c r="X1095" s="14" t="str">
        <f t="shared" si="225"/>
        <v>,</v>
      </c>
      <c r="Y1095" s="14">
        <f t="shared" si="226"/>
        <v>1996</v>
      </c>
      <c r="Z1095" s="14" t="s">
        <v>72</v>
      </c>
    </row>
    <row r="1096" spans="1:26" ht="29" hidden="1" x14ac:dyDescent="0.35">
      <c r="A1096" t="s">
        <v>42</v>
      </c>
      <c r="B1096" s="13">
        <f>VLOOKUP(Table4[[#This Row],[Crop]],Crop!$A$2:$B$5,2,FALSE)</f>
        <v>11</v>
      </c>
      <c r="C1096" t="s">
        <v>56</v>
      </c>
      <c r="D1096" s="14">
        <f>VLOOKUP(Table4[[#This Row],[District]],district!$A$2:$B$37,2,FALSE)</f>
        <v>5</v>
      </c>
      <c r="E1096">
        <v>1997</v>
      </c>
      <c r="L1096" s="15" t="s">
        <v>68</v>
      </c>
      <c r="M1096" s="14" t="s">
        <v>71</v>
      </c>
      <c r="N1096" s="14" t="str">
        <f t="shared" si="227"/>
        <v>,</v>
      </c>
      <c r="O1096" s="14">
        <f t="shared" si="216"/>
        <v>11</v>
      </c>
      <c r="P1096" s="14" t="str">
        <f t="shared" si="217"/>
        <v>,</v>
      </c>
      <c r="Q1096" s="14">
        <f t="shared" si="218"/>
        <v>5</v>
      </c>
      <c r="R1096" s="14" t="str">
        <f t="shared" si="219"/>
        <v>,</v>
      </c>
      <c r="S1096" s="14">
        <f t="shared" si="220"/>
        <v>0</v>
      </c>
      <c r="T1096" s="14" t="str">
        <f t="shared" si="221"/>
        <v>,</v>
      </c>
      <c r="U1096" s="14">
        <f t="shared" si="222"/>
        <v>0</v>
      </c>
      <c r="V1096" s="14" t="str">
        <f t="shared" si="223"/>
        <v>,</v>
      </c>
      <c r="W1096" s="14">
        <f t="shared" si="224"/>
        <v>0</v>
      </c>
      <c r="X1096" s="14" t="str">
        <f t="shared" si="225"/>
        <v>,</v>
      </c>
      <c r="Y1096" s="14">
        <f t="shared" si="226"/>
        <v>1997</v>
      </c>
      <c r="Z1096" s="14" t="s">
        <v>72</v>
      </c>
    </row>
    <row r="1097" spans="1:26" ht="29" hidden="1" x14ac:dyDescent="0.35">
      <c r="A1097" t="s">
        <v>42</v>
      </c>
      <c r="B1097" s="13">
        <f>VLOOKUP(Table4[[#This Row],[Crop]],Crop!$A$2:$B$5,2,FALSE)</f>
        <v>11</v>
      </c>
      <c r="C1097" t="s">
        <v>56</v>
      </c>
      <c r="D1097" s="14">
        <f>VLOOKUP(Table4[[#This Row],[District]],district!$A$2:$B$37,2,FALSE)</f>
        <v>5</v>
      </c>
      <c r="E1097">
        <v>1998</v>
      </c>
      <c r="L1097" s="15" t="s">
        <v>68</v>
      </c>
      <c r="M1097" s="14" t="s">
        <v>71</v>
      </c>
      <c r="N1097" s="14" t="str">
        <f t="shared" si="227"/>
        <v>,</v>
      </c>
      <c r="O1097" s="14">
        <f t="shared" si="216"/>
        <v>11</v>
      </c>
      <c r="P1097" s="14" t="str">
        <f t="shared" si="217"/>
        <v>,</v>
      </c>
      <c r="Q1097" s="14">
        <f t="shared" si="218"/>
        <v>5</v>
      </c>
      <c r="R1097" s="14" t="str">
        <f t="shared" si="219"/>
        <v>,</v>
      </c>
      <c r="S1097" s="14">
        <f t="shared" si="220"/>
        <v>0</v>
      </c>
      <c r="T1097" s="14" t="str">
        <f t="shared" si="221"/>
        <v>,</v>
      </c>
      <c r="U1097" s="14">
        <f t="shared" si="222"/>
        <v>0</v>
      </c>
      <c r="V1097" s="14" t="str">
        <f t="shared" si="223"/>
        <v>,</v>
      </c>
      <c r="W1097" s="14">
        <f t="shared" si="224"/>
        <v>0</v>
      </c>
      <c r="X1097" s="14" t="str">
        <f t="shared" si="225"/>
        <v>,</v>
      </c>
      <c r="Y1097" s="14">
        <f t="shared" si="226"/>
        <v>1998</v>
      </c>
      <c r="Z1097" s="14" t="s">
        <v>72</v>
      </c>
    </row>
    <row r="1098" spans="1:26" ht="29" hidden="1" x14ac:dyDescent="0.35">
      <c r="A1098" t="s">
        <v>42</v>
      </c>
      <c r="B1098" s="13">
        <f>VLOOKUP(Table4[[#This Row],[Crop]],Crop!$A$2:$B$5,2,FALSE)</f>
        <v>11</v>
      </c>
      <c r="C1098" t="s">
        <v>56</v>
      </c>
      <c r="D1098" s="14">
        <f>VLOOKUP(Table4[[#This Row],[District]],district!$A$2:$B$37,2,FALSE)</f>
        <v>5</v>
      </c>
      <c r="E1098">
        <v>1999</v>
      </c>
      <c r="L1098" s="15" t="s">
        <v>68</v>
      </c>
      <c r="M1098" s="14" t="s">
        <v>71</v>
      </c>
      <c r="N1098" s="14" t="str">
        <f t="shared" si="227"/>
        <v>,</v>
      </c>
      <c r="O1098" s="14">
        <f t="shared" si="216"/>
        <v>11</v>
      </c>
      <c r="P1098" s="14" t="str">
        <f t="shared" si="217"/>
        <v>,</v>
      </c>
      <c r="Q1098" s="14">
        <f t="shared" si="218"/>
        <v>5</v>
      </c>
      <c r="R1098" s="14" t="str">
        <f t="shared" si="219"/>
        <v>,</v>
      </c>
      <c r="S1098" s="14">
        <f t="shared" si="220"/>
        <v>0</v>
      </c>
      <c r="T1098" s="14" t="str">
        <f t="shared" si="221"/>
        <v>,</v>
      </c>
      <c r="U1098" s="14">
        <f t="shared" si="222"/>
        <v>0</v>
      </c>
      <c r="V1098" s="14" t="str">
        <f t="shared" si="223"/>
        <v>,</v>
      </c>
      <c r="W1098" s="14">
        <f t="shared" si="224"/>
        <v>0</v>
      </c>
      <c r="X1098" s="14" t="str">
        <f t="shared" si="225"/>
        <v>,</v>
      </c>
      <c r="Y1098" s="14">
        <f t="shared" si="226"/>
        <v>1999</v>
      </c>
      <c r="Z1098" s="14" t="s">
        <v>72</v>
      </c>
    </row>
    <row r="1099" spans="1:26" ht="29" hidden="1" x14ac:dyDescent="0.35">
      <c r="A1099" t="s">
        <v>42</v>
      </c>
      <c r="B1099" s="13">
        <f>VLOOKUP(Table4[[#This Row],[Crop]],Crop!$A$2:$B$5,2,FALSE)</f>
        <v>11</v>
      </c>
      <c r="C1099" t="s">
        <v>56</v>
      </c>
      <c r="D1099" s="14">
        <f>VLOOKUP(Table4[[#This Row],[District]],district!$A$2:$B$37,2,FALSE)</f>
        <v>5</v>
      </c>
      <c r="E1099">
        <v>2000</v>
      </c>
      <c r="L1099" s="15" t="s">
        <v>68</v>
      </c>
      <c r="M1099" s="14" t="s">
        <v>71</v>
      </c>
      <c r="N1099" s="14" t="str">
        <f t="shared" si="227"/>
        <v>,</v>
      </c>
      <c r="O1099" s="14">
        <f t="shared" si="216"/>
        <v>11</v>
      </c>
      <c r="P1099" s="14" t="str">
        <f t="shared" si="217"/>
        <v>,</v>
      </c>
      <c r="Q1099" s="14">
        <f t="shared" si="218"/>
        <v>5</v>
      </c>
      <c r="R1099" s="14" t="str">
        <f t="shared" si="219"/>
        <v>,</v>
      </c>
      <c r="S1099" s="14">
        <f t="shared" si="220"/>
        <v>0</v>
      </c>
      <c r="T1099" s="14" t="str">
        <f t="shared" si="221"/>
        <v>,</v>
      </c>
      <c r="U1099" s="14">
        <f t="shared" si="222"/>
        <v>0</v>
      </c>
      <c r="V1099" s="14" t="str">
        <f t="shared" si="223"/>
        <v>,</v>
      </c>
      <c r="W1099" s="14">
        <f t="shared" si="224"/>
        <v>0</v>
      </c>
      <c r="X1099" s="14" t="str">
        <f t="shared" si="225"/>
        <v>,</v>
      </c>
      <c r="Y1099" s="14">
        <f t="shared" si="226"/>
        <v>2000</v>
      </c>
      <c r="Z1099" s="14" t="s">
        <v>72</v>
      </c>
    </row>
    <row r="1100" spans="1:26" ht="29" hidden="1" x14ac:dyDescent="0.35">
      <c r="A1100" t="s">
        <v>42</v>
      </c>
      <c r="B1100" s="13">
        <f>VLOOKUP(Table4[[#This Row],[Crop]],Crop!$A$2:$B$5,2,FALSE)</f>
        <v>11</v>
      </c>
      <c r="C1100" t="s">
        <v>56</v>
      </c>
      <c r="D1100" s="14">
        <f>VLOOKUP(Table4[[#This Row],[District]],district!$A$2:$B$37,2,FALSE)</f>
        <v>5</v>
      </c>
      <c r="E1100">
        <v>2001</v>
      </c>
      <c r="L1100" s="15" t="s">
        <v>68</v>
      </c>
      <c r="M1100" s="14" t="s">
        <v>71</v>
      </c>
      <c r="N1100" s="14" t="str">
        <f t="shared" si="227"/>
        <v>,</v>
      </c>
      <c r="O1100" s="14">
        <f t="shared" si="216"/>
        <v>11</v>
      </c>
      <c r="P1100" s="14" t="str">
        <f t="shared" si="217"/>
        <v>,</v>
      </c>
      <c r="Q1100" s="14">
        <f t="shared" si="218"/>
        <v>5</v>
      </c>
      <c r="R1100" s="14" t="str">
        <f t="shared" si="219"/>
        <v>,</v>
      </c>
      <c r="S1100" s="14">
        <f t="shared" si="220"/>
        <v>0</v>
      </c>
      <c r="T1100" s="14" t="str">
        <f t="shared" si="221"/>
        <v>,</v>
      </c>
      <c r="U1100" s="14">
        <f t="shared" si="222"/>
        <v>0</v>
      </c>
      <c r="V1100" s="14" t="str">
        <f t="shared" si="223"/>
        <v>,</v>
      </c>
      <c r="W1100" s="14">
        <f t="shared" si="224"/>
        <v>0</v>
      </c>
      <c r="X1100" s="14" t="str">
        <f t="shared" si="225"/>
        <v>,</v>
      </c>
      <c r="Y1100" s="14">
        <f t="shared" si="226"/>
        <v>2001</v>
      </c>
      <c r="Z1100" s="14" t="s">
        <v>72</v>
      </c>
    </row>
    <row r="1101" spans="1:26" ht="29" hidden="1" x14ac:dyDescent="0.35">
      <c r="A1101" t="s">
        <v>42</v>
      </c>
      <c r="B1101" s="13">
        <f>VLOOKUP(Table4[[#This Row],[Crop]],Crop!$A$2:$B$5,2,FALSE)</f>
        <v>11</v>
      </c>
      <c r="C1101" t="s">
        <v>56</v>
      </c>
      <c r="D1101" s="14">
        <f>VLOOKUP(Table4[[#This Row],[District]],district!$A$2:$B$37,2,FALSE)</f>
        <v>5</v>
      </c>
      <c r="E1101">
        <v>2002</v>
      </c>
      <c r="L1101" s="15" t="s">
        <v>68</v>
      </c>
      <c r="M1101" s="14" t="s">
        <v>71</v>
      </c>
      <c r="N1101" s="14" t="str">
        <f t="shared" si="227"/>
        <v>,</v>
      </c>
      <c r="O1101" s="14">
        <f t="shared" si="216"/>
        <v>11</v>
      </c>
      <c r="P1101" s="14" t="str">
        <f t="shared" si="217"/>
        <v>,</v>
      </c>
      <c r="Q1101" s="14">
        <f t="shared" si="218"/>
        <v>5</v>
      </c>
      <c r="R1101" s="14" t="str">
        <f t="shared" si="219"/>
        <v>,</v>
      </c>
      <c r="S1101" s="14">
        <f t="shared" si="220"/>
        <v>0</v>
      </c>
      <c r="T1101" s="14" t="str">
        <f t="shared" si="221"/>
        <v>,</v>
      </c>
      <c r="U1101" s="14">
        <f t="shared" si="222"/>
        <v>0</v>
      </c>
      <c r="V1101" s="14" t="str">
        <f t="shared" si="223"/>
        <v>,</v>
      </c>
      <c r="W1101" s="14">
        <f t="shared" si="224"/>
        <v>0</v>
      </c>
      <c r="X1101" s="14" t="str">
        <f t="shared" si="225"/>
        <v>,</v>
      </c>
      <c r="Y1101" s="14">
        <f t="shared" si="226"/>
        <v>2002</v>
      </c>
      <c r="Z1101" s="14" t="s">
        <v>72</v>
      </c>
    </row>
    <row r="1102" spans="1:26" ht="29" hidden="1" x14ac:dyDescent="0.35">
      <c r="A1102" t="s">
        <v>42</v>
      </c>
      <c r="B1102" s="13">
        <f>VLOOKUP(Table4[[#This Row],[Crop]],Crop!$A$2:$B$5,2,FALSE)</f>
        <v>11</v>
      </c>
      <c r="C1102" t="s">
        <v>56</v>
      </c>
      <c r="D1102" s="14">
        <f>VLOOKUP(Table4[[#This Row],[District]],district!$A$2:$B$37,2,FALSE)</f>
        <v>5</v>
      </c>
      <c r="E1102">
        <v>2003</v>
      </c>
      <c r="L1102" s="15" t="s">
        <v>68</v>
      </c>
      <c r="M1102" s="14" t="s">
        <v>71</v>
      </c>
      <c r="N1102" s="14" t="str">
        <f t="shared" si="227"/>
        <v>,</v>
      </c>
      <c r="O1102" s="14">
        <f t="shared" si="216"/>
        <v>11</v>
      </c>
      <c r="P1102" s="14" t="str">
        <f t="shared" si="217"/>
        <v>,</v>
      </c>
      <c r="Q1102" s="14">
        <f t="shared" si="218"/>
        <v>5</v>
      </c>
      <c r="R1102" s="14" t="str">
        <f t="shared" si="219"/>
        <v>,</v>
      </c>
      <c r="S1102" s="14">
        <f t="shared" si="220"/>
        <v>0</v>
      </c>
      <c r="T1102" s="14" t="str">
        <f t="shared" si="221"/>
        <v>,</v>
      </c>
      <c r="U1102" s="14">
        <f t="shared" si="222"/>
        <v>0</v>
      </c>
      <c r="V1102" s="14" t="str">
        <f t="shared" si="223"/>
        <v>,</v>
      </c>
      <c r="W1102" s="14">
        <f t="shared" si="224"/>
        <v>0</v>
      </c>
      <c r="X1102" s="14" t="str">
        <f t="shared" si="225"/>
        <v>,</v>
      </c>
      <c r="Y1102" s="14">
        <f t="shared" si="226"/>
        <v>2003</v>
      </c>
      <c r="Z1102" s="14" t="s">
        <v>72</v>
      </c>
    </row>
    <row r="1103" spans="1:26" ht="29" hidden="1" x14ac:dyDescent="0.35">
      <c r="A1103" t="s">
        <v>42</v>
      </c>
      <c r="B1103" s="13">
        <f>VLOOKUP(Table4[[#This Row],[Crop]],Crop!$A$2:$B$5,2,FALSE)</f>
        <v>11</v>
      </c>
      <c r="C1103" t="s">
        <v>56</v>
      </c>
      <c r="D1103" s="14">
        <f>VLOOKUP(Table4[[#This Row],[District]],district!$A$2:$B$37,2,FALSE)</f>
        <v>5</v>
      </c>
      <c r="E1103">
        <v>2004</v>
      </c>
      <c r="L1103" s="15" t="s">
        <v>68</v>
      </c>
      <c r="M1103" s="14" t="s">
        <v>71</v>
      </c>
      <c r="N1103" s="14" t="str">
        <f t="shared" si="227"/>
        <v>,</v>
      </c>
      <c r="O1103" s="14">
        <f t="shared" si="216"/>
        <v>11</v>
      </c>
      <c r="P1103" s="14" t="str">
        <f t="shared" si="217"/>
        <v>,</v>
      </c>
      <c r="Q1103" s="14">
        <f t="shared" si="218"/>
        <v>5</v>
      </c>
      <c r="R1103" s="14" t="str">
        <f t="shared" si="219"/>
        <v>,</v>
      </c>
      <c r="S1103" s="14">
        <f t="shared" si="220"/>
        <v>0</v>
      </c>
      <c r="T1103" s="14" t="str">
        <f t="shared" si="221"/>
        <v>,</v>
      </c>
      <c r="U1103" s="14">
        <f t="shared" si="222"/>
        <v>0</v>
      </c>
      <c r="V1103" s="14" t="str">
        <f t="shared" si="223"/>
        <v>,</v>
      </c>
      <c r="W1103" s="14">
        <f t="shared" si="224"/>
        <v>0</v>
      </c>
      <c r="X1103" s="14" t="str">
        <f t="shared" si="225"/>
        <v>,</v>
      </c>
      <c r="Y1103" s="14">
        <f t="shared" si="226"/>
        <v>2004</v>
      </c>
      <c r="Z1103" s="14" t="s">
        <v>72</v>
      </c>
    </row>
    <row r="1104" spans="1:26" ht="29" hidden="1" x14ac:dyDescent="0.35">
      <c r="A1104" t="s">
        <v>42</v>
      </c>
      <c r="B1104" s="13">
        <f>VLOOKUP(Table4[[#This Row],[Crop]],Crop!$A$2:$B$5,2,FALSE)</f>
        <v>11</v>
      </c>
      <c r="C1104" t="s">
        <v>56</v>
      </c>
      <c r="D1104" s="14">
        <f>VLOOKUP(Table4[[#This Row],[District]],district!$A$2:$B$37,2,FALSE)</f>
        <v>5</v>
      </c>
      <c r="E1104">
        <v>2005</v>
      </c>
      <c r="L1104" s="15" t="s">
        <v>68</v>
      </c>
      <c r="M1104" s="14" t="s">
        <v>71</v>
      </c>
      <c r="N1104" s="14" t="str">
        <f t="shared" si="227"/>
        <v>,</v>
      </c>
      <c r="O1104" s="14">
        <f t="shared" si="216"/>
        <v>11</v>
      </c>
      <c r="P1104" s="14" t="str">
        <f t="shared" si="217"/>
        <v>,</v>
      </c>
      <c r="Q1104" s="14">
        <f t="shared" si="218"/>
        <v>5</v>
      </c>
      <c r="R1104" s="14" t="str">
        <f t="shared" si="219"/>
        <v>,</v>
      </c>
      <c r="S1104" s="14">
        <f t="shared" si="220"/>
        <v>0</v>
      </c>
      <c r="T1104" s="14" t="str">
        <f t="shared" si="221"/>
        <v>,</v>
      </c>
      <c r="U1104" s="14">
        <f t="shared" si="222"/>
        <v>0</v>
      </c>
      <c r="V1104" s="14" t="str">
        <f t="shared" si="223"/>
        <v>,</v>
      </c>
      <c r="W1104" s="14">
        <f t="shared" si="224"/>
        <v>0</v>
      </c>
      <c r="X1104" s="14" t="str">
        <f t="shared" si="225"/>
        <v>,</v>
      </c>
      <c r="Y1104" s="14">
        <f t="shared" si="226"/>
        <v>2005</v>
      </c>
      <c r="Z1104" s="14" t="s">
        <v>72</v>
      </c>
    </row>
    <row r="1105" spans="1:26" ht="29" hidden="1" x14ac:dyDescent="0.35">
      <c r="A1105" t="s">
        <v>42</v>
      </c>
      <c r="B1105" s="13">
        <f>VLOOKUP(Table4[[#This Row],[Crop]],Crop!$A$2:$B$5,2,FALSE)</f>
        <v>11</v>
      </c>
      <c r="C1105" t="s">
        <v>56</v>
      </c>
      <c r="D1105" s="14">
        <f>VLOOKUP(Table4[[#This Row],[District]],district!$A$2:$B$37,2,FALSE)</f>
        <v>5</v>
      </c>
      <c r="E1105">
        <v>2006</v>
      </c>
      <c r="L1105" s="15" t="s">
        <v>68</v>
      </c>
      <c r="M1105" s="14" t="s">
        <v>71</v>
      </c>
      <c r="N1105" s="14" t="str">
        <f t="shared" si="227"/>
        <v>,</v>
      </c>
      <c r="O1105" s="14">
        <f t="shared" si="216"/>
        <v>11</v>
      </c>
      <c r="P1105" s="14" t="str">
        <f t="shared" si="217"/>
        <v>,</v>
      </c>
      <c r="Q1105" s="14">
        <f t="shared" si="218"/>
        <v>5</v>
      </c>
      <c r="R1105" s="14" t="str">
        <f t="shared" si="219"/>
        <v>,</v>
      </c>
      <c r="S1105" s="14">
        <f t="shared" si="220"/>
        <v>0</v>
      </c>
      <c r="T1105" s="14" t="str">
        <f t="shared" si="221"/>
        <v>,</v>
      </c>
      <c r="U1105" s="14">
        <f t="shared" si="222"/>
        <v>0</v>
      </c>
      <c r="V1105" s="14" t="str">
        <f t="shared" si="223"/>
        <v>,</v>
      </c>
      <c r="W1105" s="14">
        <f t="shared" si="224"/>
        <v>0</v>
      </c>
      <c r="X1105" s="14" t="str">
        <f t="shared" si="225"/>
        <v>,</v>
      </c>
      <c r="Y1105" s="14">
        <f t="shared" si="226"/>
        <v>2006</v>
      </c>
      <c r="Z1105" s="14" t="s">
        <v>72</v>
      </c>
    </row>
    <row r="1106" spans="1:26" ht="29" hidden="1" x14ac:dyDescent="0.35">
      <c r="A1106" t="s">
        <v>42</v>
      </c>
      <c r="B1106" s="13">
        <f>VLOOKUP(Table4[[#This Row],[Crop]],Crop!$A$2:$B$5,2,FALSE)</f>
        <v>11</v>
      </c>
      <c r="C1106" t="s">
        <v>56</v>
      </c>
      <c r="D1106" s="14">
        <f>VLOOKUP(Table4[[#This Row],[District]],district!$A$2:$B$37,2,FALSE)</f>
        <v>5</v>
      </c>
      <c r="E1106">
        <v>2007</v>
      </c>
      <c r="L1106" s="15" t="s">
        <v>68</v>
      </c>
      <c r="M1106" s="14" t="s">
        <v>71</v>
      </c>
      <c r="N1106" s="14" t="str">
        <f t="shared" si="227"/>
        <v>,</v>
      </c>
      <c r="O1106" s="14">
        <f t="shared" si="216"/>
        <v>11</v>
      </c>
      <c r="P1106" s="14" t="str">
        <f t="shared" si="217"/>
        <v>,</v>
      </c>
      <c r="Q1106" s="14">
        <f t="shared" si="218"/>
        <v>5</v>
      </c>
      <c r="R1106" s="14" t="str">
        <f t="shared" si="219"/>
        <v>,</v>
      </c>
      <c r="S1106" s="14">
        <f t="shared" si="220"/>
        <v>0</v>
      </c>
      <c r="T1106" s="14" t="str">
        <f t="shared" si="221"/>
        <v>,</v>
      </c>
      <c r="U1106" s="14">
        <f t="shared" si="222"/>
        <v>0</v>
      </c>
      <c r="V1106" s="14" t="str">
        <f t="shared" si="223"/>
        <v>,</v>
      </c>
      <c r="W1106" s="14">
        <f t="shared" si="224"/>
        <v>0</v>
      </c>
      <c r="X1106" s="14" t="str">
        <f t="shared" si="225"/>
        <v>,</v>
      </c>
      <c r="Y1106" s="14">
        <f t="shared" si="226"/>
        <v>2007</v>
      </c>
      <c r="Z1106" s="14" t="s">
        <v>72</v>
      </c>
    </row>
    <row r="1107" spans="1:26" ht="29" hidden="1" x14ac:dyDescent="0.35">
      <c r="A1107" t="s">
        <v>42</v>
      </c>
      <c r="B1107" s="13">
        <f>VLOOKUP(Table4[[#This Row],[Crop]],Crop!$A$2:$B$5,2,FALSE)</f>
        <v>11</v>
      </c>
      <c r="C1107" t="s">
        <v>56</v>
      </c>
      <c r="D1107" s="14">
        <f>VLOOKUP(Table4[[#This Row],[District]],district!$A$2:$B$37,2,FALSE)</f>
        <v>5</v>
      </c>
      <c r="E1107">
        <v>2008</v>
      </c>
      <c r="L1107" s="15" t="s">
        <v>68</v>
      </c>
      <c r="M1107" s="14" t="s">
        <v>71</v>
      </c>
      <c r="N1107" s="14" t="str">
        <f t="shared" si="227"/>
        <v>,</v>
      </c>
      <c r="O1107" s="14">
        <f t="shared" si="216"/>
        <v>11</v>
      </c>
      <c r="P1107" s="14" t="str">
        <f t="shared" si="217"/>
        <v>,</v>
      </c>
      <c r="Q1107" s="14">
        <f t="shared" si="218"/>
        <v>5</v>
      </c>
      <c r="R1107" s="14" t="str">
        <f t="shared" si="219"/>
        <v>,</v>
      </c>
      <c r="S1107" s="14">
        <f t="shared" si="220"/>
        <v>0</v>
      </c>
      <c r="T1107" s="14" t="str">
        <f t="shared" si="221"/>
        <v>,</v>
      </c>
      <c r="U1107" s="14">
        <f t="shared" si="222"/>
        <v>0</v>
      </c>
      <c r="V1107" s="14" t="str">
        <f t="shared" si="223"/>
        <v>,</v>
      </c>
      <c r="W1107" s="14">
        <f t="shared" si="224"/>
        <v>0</v>
      </c>
      <c r="X1107" s="14" t="str">
        <f t="shared" si="225"/>
        <v>,</v>
      </c>
      <c r="Y1107" s="14">
        <f t="shared" si="226"/>
        <v>2008</v>
      </c>
      <c r="Z1107" s="14" t="s">
        <v>72</v>
      </c>
    </row>
    <row r="1108" spans="1:26" ht="29" hidden="1" x14ac:dyDescent="0.35">
      <c r="A1108" t="s">
        <v>42</v>
      </c>
      <c r="B1108" s="13">
        <f>VLOOKUP(Table4[[#This Row],[Crop]],Crop!$A$2:$B$5,2,FALSE)</f>
        <v>11</v>
      </c>
      <c r="C1108" t="s">
        <v>56</v>
      </c>
      <c r="D1108" s="14">
        <f>VLOOKUP(Table4[[#This Row],[District]],district!$A$2:$B$37,2,FALSE)</f>
        <v>5</v>
      </c>
      <c r="E1108">
        <v>2009</v>
      </c>
      <c r="L1108" s="15" t="s">
        <v>68</v>
      </c>
      <c r="M1108" s="14" t="s">
        <v>71</v>
      </c>
      <c r="N1108" s="14" t="str">
        <f t="shared" si="227"/>
        <v>,</v>
      </c>
      <c r="O1108" s="14">
        <f t="shared" si="216"/>
        <v>11</v>
      </c>
      <c r="P1108" s="14" t="str">
        <f t="shared" si="217"/>
        <v>,</v>
      </c>
      <c r="Q1108" s="14">
        <f t="shared" si="218"/>
        <v>5</v>
      </c>
      <c r="R1108" s="14" t="str">
        <f t="shared" si="219"/>
        <v>,</v>
      </c>
      <c r="S1108" s="14">
        <f t="shared" si="220"/>
        <v>0</v>
      </c>
      <c r="T1108" s="14" t="str">
        <f t="shared" si="221"/>
        <v>,</v>
      </c>
      <c r="U1108" s="14">
        <f t="shared" si="222"/>
        <v>0</v>
      </c>
      <c r="V1108" s="14" t="str">
        <f t="shared" si="223"/>
        <v>,</v>
      </c>
      <c r="W1108" s="14">
        <f t="shared" si="224"/>
        <v>0</v>
      </c>
      <c r="X1108" s="14" t="str">
        <f t="shared" si="225"/>
        <v>,</v>
      </c>
      <c r="Y1108" s="14">
        <f t="shared" si="226"/>
        <v>2009</v>
      </c>
      <c r="Z1108" s="14" t="s">
        <v>72</v>
      </c>
    </row>
    <row r="1109" spans="1:26" ht="29" hidden="1" x14ac:dyDescent="0.35">
      <c r="A1109" t="s">
        <v>42</v>
      </c>
      <c r="B1109" s="13">
        <f>VLOOKUP(Table4[[#This Row],[Crop]],Crop!$A$2:$B$5,2,FALSE)</f>
        <v>11</v>
      </c>
      <c r="C1109" t="s">
        <v>56</v>
      </c>
      <c r="D1109" s="14">
        <f>VLOOKUP(Table4[[#This Row],[District]],district!$A$2:$B$37,2,FALSE)</f>
        <v>5</v>
      </c>
      <c r="E1109">
        <v>2010</v>
      </c>
      <c r="L1109" s="15" t="s">
        <v>68</v>
      </c>
      <c r="M1109" s="14" t="s">
        <v>71</v>
      </c>
      <c r="N1109" s="14" t="str">
        <f t="shared" si="227"/>
        <v>,</v>
      </c>
      <c r="O1109" s="14">
        <f t="shared" si="216"/>
        <v>11</v>
      </c>
      <c r="P1109" s="14" t="str">
        <f t="shared" si="217"/>
        <v>,</v>
      </c>
      <c r="Q1109" s="14">
        <f t="shared" si="218"/>
        <v>5</v>
      </c>
      <c r="R1109" s="14" t="str">
        <f t="shared" si="219"/>
        <v>,</v>
      </c>
      <c r="S1109" s="14">
        <f t="shared" si="220"/>
        <v>0</v>
      </c>
      <c r="T1109" s="14" t="str">
        <f t="shared" si="221"/>
        <v>,</v>
      </c>
      <c r="U1109" s="14">
        <f t="shared" si="222"/>
        <v>0</v>
      </c>
      <c r="V1109" s="14" t="str">
        <f t="shared" si="223"/>
        <v>,</v>
      </c>
      <c r="W1109" s="14">
        <f t="shared" si="224"/>
        <v>0</v>
      </c>
      <c r="X1109" s="14" t="str">
        <f t="shared" si="225"/>
        <v>,</v>
      </c>
      <c r="Y1109" s="14">
        <f t="shared" si="226"/>
        <v>2010</v>
      </c>
      <c r="Z1109" s="14" t="s">
        <v>72</v>
      </c>
    </row>
    <row r="1110" spans="1:26" ht="29" hidden="1" x14ac:dyDescent="0.35">
      <c r="A1110" t="s">
        <v>42</v>
      </c>
      <c r="B1110" s="13">
        <f>VLOOKUP(Table4[[#This Row],[Crop]],Crop!$A$2:$B$5,2,FALSE)</f>
        <v>11</v>
      </c>
      <c r="C1110" t="s">
        <v>56</v>
      </c>
      <c r="D1110" s="14">
        <f>VLOOKUP(Table4[[#This Row],[District]],district!$A$2:$B$37,2,FALSE)</f>
        <v>5</v>
      </c>
      <c r="E1110">
        <v>2011</v>
      </c>
      <c r="L1110" s="15" t="s">
        <v>68</v>
      </c>
      <c r="M1110" s="14" t="s">
        <v>71</v>
      </c>
      <c r="N1110" s="14" t="str">
        <f t="shared" si="227"/>
        <v>,</v>
      </c>
      <c r="O1110" s="14">
        <f t="shared" si="216"/>
        <v>11</v>
      </c>
      <c r="P1110" s="14" t="str">
        <f t="shared" si="217"/>
        <v>,</v>
      </c>
      <c r="Q1110" s="14">
        <f t="shared" si="218"/>
        <v>5</v>
      </c>
      <c r="R1110" s="14" t="str">
        <f t="shared" si="219"/>
        <v>,</v>
      </c>
      <c r="S1110" s="14">
        <f t="shared" si="220"/>
        <v>0</v>
      </c>
      <c r="T1110" s="14" t="str">
        <f t="shared" si="221"/>
        <v>,</v>
      </c>
      <c r="U1110" s="14">
        <f t="shared" si="222"/>
        <v>0</v>
      </c>
      <c r="V1110" s="14" t="str">
        <f t="shared" si="223"/>
        <v>,</v>
      </c>
      <c r="W1110" s="14">
        <f t="shared" si="224"/>
        <v>0</v>
      </c>
      <c r="X1110" s="14" t="str">
        <f t="shared" si="225"/>
        <v>,</v>
      </c>
      <c r="Y1110" s="14">
        <f t="shared" si="226"/>
        <v>2011</v>
      </c>
      <c r="Z1110" s="14" t="s">
        <v>72</v>
      </c>
    </row>
    <row r="1111" spans="1:26" ht="29" hidden="1" x14ac:dyDescent="0.35">
      <c r="A1111" t="s">
        <v>42</v>
      </c>
      <c r="B1111" s="13">
        <f>VLOOKUP(Table4[[#This Row],[Crop]],Crop!$A$2:$B$5,2,FALSE)</f>
        <v>11</v>
      </c>
      <c r="C1111" t="s">
        <v>56</v>
      </c>
      <c r="D1111" s="14">
        <f>VLOOKUP(Table4[[#This Row],[District]],district!$A$2:$B$37,2,FALSE)</f>
        <v>5</v>
      </c>
      <c r="E1111">
        <v>2012</v>
      </c>
      <c r="L1111" s="15" t="s">
        <v>68</v>
      </c>
      <c r="M1111" s="14" t="s">
        <v>71</v>
      </c>
      <c r="N1111" s="14" t="str">
        <f t="shared" si="227"/>
        <v>,</v>
      </c>
      <c r="O1111" s="14">
        <f t="shared" si="216"/>
        <v>11</v>
      </c>
      <c r="P1111" s="14" t="str">
        <f t="shared" si="217"/>
        <v>,</v>
      </c>
      <c r="Q1111" s="14">
        <f t="shared" si="218"/>
        <v>5</v>
      </c>
      <c r="R1111" s="14" t="str">
        <f t="shared" si="219"/>
        <v>,</v>
      </c>
      <c r="S1111" s="14">
        <f t="shared" si="220"/>
        <v>0</v>
      </c>
      <c r="T1111" s="14" t="str">
        <f t="shared" si="221"/>
        <v>,</v>
      </c>
      <c r="U1111" s="14">
        <f t="shared" si="222"/>
        <v>0</v>
      </c>
      <c r="V1111" s="14" t="str">
        <f t="shared" si="223"/>
        <v>,</v>
      </c>
      <c r="W1111" s="14">
        <f t="shared" si="224"/>
        <v>0</v>
      </c>
      <c r="X1111" s="14" t="str">
        <f t="shared" si="225"/>
        <v>,</v>
      </c>
      <c r="Y1111" s="14">
        <f t="shared" si="226"/>
        <v>2012</v>
      </c>
      <c r="Z1111" s="14" t="s">
        <v>72</v>
      </c>
    </row>
    <row r="1112" spans="1:26" ht="29" hidden="1" x14ac:dyDescent="0.35">
      <c r="A1112" t="s">
        <v>42</v>
      </c>
      <c r="B1112" s="13">
        <f>VLOOKUP(Table4[[#This Row],[Crop]],Crop!$A$2:$B$5,2,FALSE)</f>
        <v>11</v>
      </c>
      <c r="C1112" t="s">
        <v>56</v>
      </c>
      <c r="D1112" s="14">
        <f>VLOOKUP(Table4[[#This Row],[District]],district!$A$2:$B$37,2,FALSE)</f>
        <v>5</v>
      </c>
      <c r="E1112">
        <v>2013</v>
      </c>
      <c r="L1112" s="15" t="s">
        <v>68</v>
      </c>
      <c r="M1112" s="14" t="s">
        <v>71</v>
      </c>
      <c r="N1112" s="14" t="str">
        <f t="shared" si="227"/>
        <v>,</v>
      </c>
      <c r="O1112" s="14">
        <f t="shared" si="216"/>
        <v>11</v>
      </c>
      <c r="P1112" s="14" t="str">
        <f t="shared" si="217"/>
        <v>,</v>
      </c>
      <c r="Q1112" s="14">
        <f t="shared" si="218"/>
        <v>5</v>
      </c>
      <c r="R1112" s="14" t="str">
        <f t="shared" si="219"/>
        <v>,</v>
      </c>
      <c r="S1112" s="14">
        <f t="shared" si="220"/>
        <v>0</v>
      </c>
      <c r="T1112" s="14" t="str">
        <f t="shared" si="221"/>
        <v>,</v>
      </c>
      <c r="U1112" s="14">
        <f t="shared" si="222"/>
        <v>0</v>
      </c>
      <c r="V1112" s="14" t="str">
        <f t="shared" si="223"/>
        <v>,</v>
      </c>
      <c r="W1112" s="14">
        <f t="shared" si="224"/>
        <v>0</v>
      </c>
      <c r="X1112" s="14" t="str">
        <f t="shared" si="225"/>
        <v>,</v>
      </c>
      <c r="Y1112" s="14">
        <f t="shared" si="226"/>
        <v>2013</v>
      </c>
      <c r="Z1112" s="14" t="s">
        <v>72</v>
      </c>
    </row>
    <row r="1113" spans="1:26" ht="29" hidden="1" x14ac:dyDescent="0.35">
      <c r="A1113" t="s">
        <v>42</v>
      </c>
      <c r="B1113" s="13">
        <f>VLOOKUP(Table4[[#This Row],[Crop]],Crop!$A$2:$B$5,2,FALSE)</f>
        <v>11</v>
      </c>
      <c r="C1113" t="s">
        <v>56</v>
      </c>
      <c r="D1113" s="14">
        <f>VLOOKUP(Table4[[#This Row],[District]],district!$A$2:$B$37,2,FALSE)</f>
        <v>5</v>
      </c>
      <c r="E1113">
        <v>2014</v>
      </c>
      <c r="L1113" s="15" t="s">
        <v>68</v>
      </c>
      <c r="M1113" s="14" t="s">
        <v>71</v>
      </c>
      <c r="N1113" s="14" t="str">
        <f t="shared" si="227"/>
        <v>,</v>
      </c>
      <c r="O1113" s="14">
        <f t="shared" si="216"/>
        <v>11</v>
      </c>
      <c r="P1113" s="14" t="str">
        <f t="shared" si="217"/>
        <v>,</v>
      </c>
      <c r="Q1113" s="14">
        <f t="shared" si="218"/>
        <v>5</v>
      </c>
      <c r="R1113" s="14" t="str">
        <f t="shared" si="219"/>
        <v>,</v>
      </c>
      <c r="S1113" s="14">
        <f t="shared" si="220"/>
        <v>0</v>
      </c>
      <c r="T1113" s="14" t="str">
        <f t="shared" si="221"/>
        <v>,</v>
      </c>
      <c r="U1113" s="14">
        <f t="shared" si="222"/>
        <v>0</v>
      </c>
      <c r="V1113" s="14" t="str">
        <f t="shared" si="223"/>
        <v>,</v>
      </c>
      <c r="W1113" s="14">
        <f t="shared" si="224"/>
        <v>0</v>
      </c>
      <c r="X1113" s="14" t="str">
        <f t="shared" si="225"/>
        <v>,</v>
      </c>
      <c r="Y1113" s="14">
        <f t="shared" si="226"/>
        <v>2014</v>
      </c>
      <c r="Z1113" s="14" t="s">
        <v>72</v>
      </c>
    </row>
    <row r="1114" spans="1:26" ht="29" hidden="1" x14ac:dyDescent="0.35">
      <c r="A1114" t="s">
        <v>42</v>
      </c>
      <c r="B1114" s="13">
        <f>VLOOKUP(Table4[[#This Row],[Crop]],Crop!$A$2:$B$5,2,FALSE)</f>
        <v>11</v>
      </c>
      <c r="C1114" t="s">
        <v>56</v>
      </c>
      <c r="D1114" s="14">
        <f>VLOOKUP(Table4[[#This Row],[District]],district!$A$2:$B$37,2,FALSE)</f>
        <v>5</v>
      </c>
      <c r="E1114">
        <v>2015</v>
      </c>
      <c r="L1114" s="15" t="s">
        <v>68</v>
      </c>
      <c r="M1114" s="14" t="s">
        <v>71</v>
      </c>
      <c r="N1114" s="14" t="str">
        <f t="shared" si="227"/>
        <v>,</v>
      </c>
      <c r="O1114" s="14">
        <f t="shared" si="216"/>
        <v>11</v>
      </c>
      <c r="P1114" s="14" t="str">
        <f t="shared" si="217"/>
        <v>,</v>
      </c>
      <c r="Q1114" s="14">
        <f t="shared" si="218"/>
        <v>5</v>
      </c>
      <c r="R1114" s="14" t="str">
        <f t="shared" si="219"/>
        <v>,</v>
      </c>
      <c r="S1114" s="14">
        <f t="shared" si="220"/>
        <v>0</v>
      </c>
      <c r="T1114" s="14" t="str">
        <f t="shared" si="221"/>
        <v>,</v>
      </c>
      <c r="U1114" s="14">
        <f t="shared" si="222"/>
        <v>0</v>
      </c>
      <c r="V1114" s="14" t="str">
        <f t="shared" si="223"/>
        <v>,</v>
      </c>
      <c r="W1114" s="14">
        <f t="shared" si="224"/>
        <v>0</v>
      </c>
      <c r="X1114" s="14" t="str">
        <f t="shared" si="225"/>
        <v>,</v>
      </c>
      <c r="Y1114" s="14">
        <f t="shared" si="226"/>
        <v>2015</v>
      </c>
      <c r="Z1114" s="14" t="s">
        <v>72</v>
      </c>
    </row>
    <row r="1115" spans="1:26" ht="29" hidden="1" x14ac:dyDescent="0.35">
      <c r="A1115" t="s">
        <v>42</v>
      </c>
      <c r="B1115" s="13">
        <f>VLOOKUP(Table4[[#This Row],[Crop]],Crop!$A$2:$B$5,2,FALSE)</f>
        <v>11</v>
      </c>
      <c r="C1115" t="s">
        <v>56</v>
      </c>
      <c r="D1115" s="14">
        <f>VLOOKUP(Table4[[#This Row],[District]],district!$A$2:$B$37,2,FALSE)</f>
        <v>5</v>
      </c>
      <c r="E1115">
        <v>2016</v>
      </c>
      <c r="L1115" s="15" t="s">
        <v>68</v>
      </c>
      <c r="M1115" s="14" t="s">
        <v>71</v>
      </c>
      <c r="N1115" s="14" t="str">
        <f t="shared" si="227"/>
        <v>,</v>
      </c>
      <c r="O1115" s="14">
        <f t="shared" si="216"/>
        <v>11</v>
      </c>
      <c r="P1115" s="14" t="str">
        <f t="shared" si="217"/>
        <v>,</v>
      </c>
      <c r="Q1115" s="14">
        <f t="shared" si="218"/>
        <v>5</v>
      </c>
      <c r="R1115" s="14" t="str">
        <f t="shared" si="219"/>
        <v>,</v>
      </c>
      <c r="S1115" s="14">
        <f t="shared" si="220"/>
        <v>0</v>
      </c>
      <c r="T1115" s="14" t="str">
        <f t="shared" si="221"/>
        <v>,</v>
      </c>
      <c r="U1115" s="14">
        <f t="shared" si="222"/>
        <v>0</v>
      </c>
      <c r="V1115" s="14" t="str">
        <f t="shared" si="223"/>
        <v>,</v>
      </c>
      <c r="W1115" s="14">
        <f t="shared" si="224"/>
        <v>0</v>
      </c>
      <c r="X1115" s="14" t="str">
        <f t="shared" si="225"/>
        <v>,</v>
      </c>
      <c r="Y1115" s="14">
        <f t="shared" si="226"/>
        <v>2016</v>
      </c>
      <c r="Z1115" s="14" t="s">
        <v>72</v>
      </c>
    </row>
    <row r="1116" spans="1:26" ht="29" hidden="1" x14ac:dyDescent="0.35">
      <c r="A1116" t="s">
        <v>42</v>
      </c>
      <c r="B1116" s="13">
        <f>VLOOKUP(Table4[[#This Row],[Crop]],Crop!$A$2:$B$5,2,FALSE)</f>
        <v>11</v>
      </c>
      <c r="C1116" t="s">
        <v>56</v>
      </c>
      <c r="D1116" s="14">
        <f>VLOOKUP(Table4[[#This Row],[District]],district!$A$2:$B$37,2,FALSE)</f>
        <v>5</v>
      </c>
      <c r="E1116">
        <v>2017</v>
      </c>
      <c r="L1116" s="15" t="s">
        <v>68</v>
      </c>
      <c r="M1116" s="14" t="s">
        <v>71</v>
      </c>
      <c r="N1116" s="14" t="str">
        <f t="shared" si="227"/>
        <v>,</v>
      </c>
      <c r="O1116" s="14">
        <f t="shared" si="216"/>
        <v>11</v>
      </c>
      <c r="P1116" s="14" t="str">
        <f t="shared" si="217"/>
        <v>,</v>
      </c>
      <c r="Q1116" s="14">
        <f t="shared" si="218"/>
        <v>5</v>
      </c>
      <c r="R1116" s="14" t="str">
        <f t="shared" si="219"/>
        <v>,</v>
      </c>
      <c r="S1116" s="14">
        <f t="shared" si="220"/>
        <v>0</v>
      </c>
      <c r="T1116" s="14" t="str">
        <f t="shared" si="221"/>
        <v>,</v>
      </c>
      <c r="U1116" s="14">
        <f t="shared" si="222"/>
        <v>0</v>
      </c>
      <c r="V1116" s="14" t="str">
        <f t="shared" si="223"/>
        <v>,</v>
      </c>
      <c r="W1116" s="14">
        <f t="shared" si="224"/>
        <v>0</v>
      </c>
      <c r="X1116" s="14" t="str">
        <f t="shared" si="225"/>
        <v>,</v>
      </c>
      <c r="Y1116" s="14">
        <f t="shared" si="226"/>
        <v>2017</v>
      </c>
      <c r="Z1116" s="14" t="s">
        <v>72</v>
      </c>
    </row>
    <row r="1117" spans="1:26" ht="29" hidden="1" x14ac:dyDescent="0.35">
      <c r="A1117" t="s">
        <v>42</v>
      </c>
      <c r="B1117" s="13">
        <f>VLOOKUP(Table4[[#This Row],[Crop]],Crop!$A$2:$B$5,2,FALSE)</f>
        <v>11</v>
      </c>
      <c r="C1117" t="s">
        <v>56</v>
      </c>
      <c r="D1117" s="14">
        <f>VLOOKUP(Table4[[#This Row],[District]],district!$A$2:$B$37,2,FALSE)</f>
        <v>5</v>
      </c>
      <c r="E1117">
        <v>2018</v>
      </c>
      <c r="L1117" s="15" t="s">
        <v>68</v>
      </c>
      <c r="M1117" s="14" t="s">
        <v>71</v>
      </c>
      <c r="N1117" s="14" t="str">
        <f t="shared" si="227"/>
        <v>,</v>
      </c>
      <c r="O1117" s="14">
        <f t="shared" si="216"/>
        <v>11</v>
      </c>
      <c r="P1117" s="14" t="str">
        <f t="shared" si="217"/>
        <v>,</v>
      </c>
      <c r="Q1117" s="14">
        <f t="shared" si="218"/>
        <v>5</v>
      </c>
      <c r="R1117" s="14" t="str">
        <f t="shared" si="219"/>
        <v>,</v>
      </c>
      <c r="S1117" s="14">
        <f t="shared" si="220"/>
        <v>0</v>
      </c>
      <c r="T1117" s="14" t="str">
        <f t="shared" si="221"/>
        <v>,</v>
      </c>
      <c r="U1117" s="14">
        <f t="shared" si="222"/>
        <v>0</v>
      </c>
      <c r="V1117" s="14" t="str">
        <f t="shared" si="223"/>
        <v>,</v>
      </c>
      <c r="W1117" s="14">
        <f t="shared" si="224"/>
        <v>0</v>
      </c>
      <c r="X1117" s="14" t="str">
        <f t="shared" si="225"/>
        <v>,</v>
      </c>
      <c r="Y1117" s="14">
        <f t="shared" si="226"/>
        <v>2018</v>
      </c>
      <c r="Z1117" s="14" t="s">
        <v>72</v>
      </c>
    </row>
    <row r="1118" spans="1:26" ht="29" hidden="1" x14ac:dyDescent="0.35">
      <c r="A1118" t="s">
        <v>42</v>
      </c>
      <c r="B1118" s="13">
        <f>VLOOKUP(Table4[[#This Row],[Crop]],Crop!$A$2:$B$5,2,FALSE)</f>
        <v>11</v>
      </c>
      <c r="C1118" t="s">
        <v>56</v>
      </c>
      <c r="D1118" s="14">
        <f>VLOOKUP(Table4[[#This Row],[District]],district!$A$2:$B$37,2,FALSE)</f>
        <v>5</v>
      </c>
      <c r="E1118">
        <v>2019</v>
      </c>
      <c r="L1118" s="15" t="s">
        <v>68</v>
      </c>
      <c r="M1118" s="14" t="s">
        <v>71</v>
      </c>
      <c r="N1118" s="14" t="str">
        <f t="shared" si="227"/>
        <v>,</v>
      </c>
      <c r="O1118" s="14">
        <f t="shared" si="216"/>
        <v>11</v>
      </c>
      <c r="P1118" s="14" t="str">
        <f t="shared" si="217"/>
        <v>,</v>
      </c>
      <c r="Q1118" s="14">
        <f t="shared" si="218"/>
        <v>5</v>
      </c>
      <c r="R1118" s="14" t="str">
        <f t="shared" si="219"/>
        <v>,</v>
      </c>
      <c r="S1118" s="14">
        <f t="shared" si="220"/>
        <v>0</v>
      </c>
      <c r="T1118" s="14" t="str">
        <f t="shared" si="221"/>
        <v>,</v>
      </c>
      <c r="U1118" s="14">
        <f t="shared" si="222"/>
        <v>0</v>
      </c>
      <c r="V1118" s="14" t="str">
        <f t="shared" si="223"/>
        <v>,</v>
      </c>
      <c r="W1118" s="14">
        <f t="shared" si="224"/>
        <v>0</v>
      </c>
      <c r="X1118" s="14" t="str">
        <f t="shared" si="225"/>
        <v>,</v>
      </c>
      <c r="Y1118" s="14">
        <f t="shared" si="226"/>
        <v>2019</v>
      </c>
      <c r="Z1118" s="14" t="s">
        <v>72</v>
      </c>
    </row>
    <row r="1119" spans="1:26" ht="29" hidden="1" x14ac:dyDescent="0.35">
      <c r="A1119" t="s">
        <v>42</v>
      </c>
      <c r="B1119" s="13">
        <f>VLOOKUP(Table4[[#This Row],[Crop]],Crop!$A$2:$B$5,2,FALSE)</f>
        <v>11</v>
      </c>
      <c r="C1119" t="s">
        <v>56</v>
      </c>
      <c r="D1119" s="14">
        <f>VLOOKUP(Table4[[#This Row],[District]],district!$A$2:$B$37,2,FALSE)</f>
        <v>5</v>
      </c>
      <c r="E1119">
        <v>2020</v>
      </c>
      <c r="L1119" s="15" t="s">
        <v>68</v>
      </c>
      <c r="M1119" s="14" t="s">
        <v>71</v>
      </c>
      <c r="N1119" s="14" t="str">
        <f t="shared" si="227"/>
        <v>,</v>
      </c>
      <c r="O1119" s="14">
        <f t="shared" si="216"/>
        <v>11</v>
      </c>
      <c r="P1119" s="14" t="str">
        <f t="shared" si="217"/>
        <v>,</v>
      </c>
      <c r="Q1119" s="14">
        <f t="shared" si="218"/>
        <v>5</v>
      </c>
      <c r="R1119" s="14" t="str">
        <f t="shared" si="219"/>
        <v>,</v>
      </c>
      <c r="S1119" s="14">
        <f t="shared" si="220"/>
        <v>0</v>
      </c>
      <c r="T1119" s="14" t="str">
        <f t="shared" si="221"/>
        <v>,</v>
      </c>
      <c r="U1119" s="14">
        <f t="shared" si="222"/>
        <v>0</v>
      </c>
      <c r="V1119" s="14" t="str">
        <f t="shared" si="223"/>
        <v>,</v>
      </c>
      <c r="W1119" s="14">
        <f t="shared" si="224"/>
        <v>0</v>
      </c>
      <c r="X1119" s="14" t="str">
        <f t="shared" si="225"/>
        <v>,</v>
      </c>
      <c r="Y1119" s="14">
        <f t="shared" si="226"/>
        <v>2020</v>
      </c>
      <c r="Z1119" s="14" t="s">
        <v>72</v>
      </c>
    </row>
    <row r="1120" spans="1:26" ht="29" hidden="1" x14ac:dyDescent="0.35">
      <c r="A1120" t="s">
        <v>42</v>
      </c>
      <c r="B1120" s="13">
        <f>VLOOKUP(Table4[[#This Row],[Crop]],Crop!$A$2:$B$5,2,FALSE)</f>
        <v>11</v>
      </c>
      <c r="C1120" t="s">
        <v>56</v>
      </c>
      <c r="D1120" s="14">
        <f>VLOOKUP(Table4[[#This Row],[District]],district!$A$2:$B$37,2,FALSE)</f>
        <v>5</v>
      </c>
      <c r="E1120">
        <v>2021</v>
      </c>
      <c r="K1120" s="2"/>
      <c r="L1120" s="15" t="s">
        <v>68</v>
      </c>
      <c r="M1120" s="14" t="s">
        <v>71</v>
      </c>
      <c r="N1120" s="14" t="str">
        <f t="shared" si="227"/>
        <v>,</v>
      </c>
      <c r="O1120" s="14">
        <f t="shared" si="216"/>
        <v>11</v>
      </c>
      <c r="P1120" s="14" t="str">
        <f t="shared" si="217"/>
        <v>,</v>
      </c>
      <c r="Q1120" s="14">
        <f t="shared" si="218"/>
        <v>5</v>
      </c>
      <c r="R1120" s="14" t="str">
        <f t="shared" si="219"/>
        <v>,</v>
      </c>
      <c r="S1120" s="14">
        <f t="shared" si="220"/>
        <v>0</v>
      </c>
      <c r="T1120" s="14" t="str">
        <f t="shared" si="221"/>
        <v>,</v>
      </c>
      <c r="U1120" s="14">
        <f t="shared" si="222"/>
        <v>0</v>
      </c>
      <c r="V1120" s="14" t="str">
        <f t="shared" si="223"/>
        <v>,</v>
      </c>
      <c r="W1120" s="14">
        <f t="shared" si="224"/>
        <v>0</v>
      </c>
      <c r="X1120" s="14" t="str">
        <f t="shared" si="225"/>
        <v>,</v>
      </c>
      <c r="Y1120" s="14">
        <f t="shared" si="226"/>
        <v>2021</v>
      </c>
      <c r="Z1120" s="14" t="s">
        <v>72</v>
      </c>
    </row>
    <row r="1121" spans="1:26" ht="29" hidden="1" x14ac:dyDescent="0.35">
      <c r="A1121" t="s">
        <v>42</v>
      </c>
      <c r="B1121" s="13">
        <f>VLOOKUP(Table4[[#This Row],[Crop]],Crop!$A$2:$B$5,2,FALSE)</f>
        <v>11</v>
      </c>
      <c r="C1121" t="s">
        <v>58</v>
      </c>
      <c r="D1121" s="14">
        <f>VLOOKUP(Table4[[#This Row],[District]],district!$A$2:$B$37,2,FALSE)</f>
        <v>6</v>
      </c>
      <c r="E1121">
        <v>1990</v>
      </c>
      <c r="L1121" s="15" t="s">
        <v>68</v>
      </c>
      <c r="M1121" s="14" t="s">
        <v>71</v>
      </c>
      <c r="N1121" s="14" t="str">
        <f t="shared" si="227"/>
        <v>,</v>
      </c>
      <c r="O1121" s="14">
        <f t="shared" si="216"/>
        <v>11</v>
      </c>
      <c r="P1121" s="14" t="str">
        <f t="shared" si="217"/>
        <v>,</v>
      </c>
      <c r="Q1121" s="14">
        <f t="shared" si="218"/>
        <v>6</v>
      </c>
      <c r="R1121" s="14" t="str">
        <f t="shared" si="219"/>
        <v>,</v>
      </c>
      <c r="S1121" s="14">
        <f t="shared" si="220"/>
        <v>0</v>
      </c>
      <c r="T1121" s="14" t="str">
        <f t="shared" si="221"/>
        <v>,</v>
      </c>
      <c r="U1121" s="14">
        <f t="shared" si="222"/>
        <v>0</v>
      </c>
      <c r="V1121" s="14" t="str">
        <f t="shared" si="223"/>
        <v>,</v>
      </c>
      <c r="W1121" s="14">
        <f t="shared" si="224"/>
        <v>0</v>
      </c>
      <c r="X1121" s="14" t="str">
        <f t="shared" si="225"/>
        <v>,</v>
      </c>
      <c r="Y1121" s="14">
        <f t="shared" si="226"/>
        <v>1990</v>
      </c>
      <c r="Z1121" s="14" t="s">
        <v>72</v>
      </c>
    </row>
    <row r="1122" spans="1:26" ht="29" hidden="1" x14ac:dyDescent="0.35">
      <c r="A1122" t="s">
        <v>42</v>
      </c>
      <c r="B1122" s="13">
        <f>VLOOKUP(Table4[[#This Row],[Crop]],Crop!$A$2:$B$5,2,FALSE)</f>
        <v>11</v>
      </c>
      <c r="C1122" t="s">
        <v>58</v>
      </c>
      <c r="D1122" s="14">
        <f>VLOOKUP(Table4[[#This Row],[District]],district!$A$2:$B$37,2,FALSE)</f>
        <v>6</v>
      </c>
      <c r="E1122">
        <v>1991</v>
      </c>
      <c r="L1122" s="15" t="s">
        <v>68</v>
      </c>
      <c r="M1122" s="14" t="s">
        <v>71</v>
      </c>
      <c r="N1122" s="14" t="str">
        <f t="shared" si="227"/>
        <v>,</v>
      </c>
      <c r="O1122" s="14">
        <f t="shared" ref="O1122:O1152" si="228">B1122</f>
        <v>11</v>
      </c>
      <c r="P1122" s="14" t="str">
        <f t="shared" ref="P1122:P1152" si="229">N1122</f>
        <v>,</v>
      </c>
      <c r="Q1122" s="14">
        <f t="shared" ref="Q1122:Q1152" si="230">D1122</f>
        <v>6</v>
      </c>
      <c r="R1122" s="14" t="str">
        <f t="shared" ref="R1122:R1152" si="231">N1122</f>
        <v>,</v>
      </c>
      <c r="S1122" s="14">
        <f t="shared" ref="S1122:S1152" si="232">G1122</f>
        <v>0</v>
      </c>
      <c r="T1122" s="14" t="str">
        <f t="shared" ref="T1122:T1152" si="233">N1121</f>
        <v>,</v>
      </c>
      <c r="U1122" s="14">
        <f t="shared" ref="U1122:U1152" si="234">F1122</f>
        <v>0</v>
      </c>
      <c r="V1122" s="14" t="str">
        <f t="shared" ref="V1122:V1152" si="235">N1121</f>
        <v>,</v>
      </c>
      <c r="W1122" s="14">
        <f t="shared" ref="W1122:W1152" si="236">H1122</f>
        <v>0</v>
      </c>
      <c r="X1122" s="14" t="str">
        <f t="shared" ref="X1122:X1152" si="237">N1121</f>
        <v>,</v>
      </c>
      <c r="Y1122" s="14">
        <f t="shared" ref="Y1122:Y1152" si="238">E1122</f>
        <v>1991</v>
      </c>
      <c r="Z1122" s="14" t="s">
        <v>72</v>
      </c>
    </row>
    <row r="1123" spans="1:26" ht="29" hidden="1" x14ac:dyDescent="0.35">
      <c r="A1123" t="s">
        <v>42</v>
      </c>
      <c r="B1123" s="13">
        <f>VLOOKUP(Table4[[#This Row],[Crop]],Crop!$A$2:$B$5,2,FALSE)</f>
        <v>11</v>
      </c>
      <c r="C1123" t="s">
        <v>58</v>
      </c>
      <c r="D1123" s="14">
        <f>VLOOKUP(Table4[[#This Row],[District]],district!$A$2:$B$37,2,FALSE)</f>
        <v>6</v>
      </c>
      <c r="E1123">
        <v>1992</v>
      </c>
      <c r="L1123" s="15" t="s">
        <v>68</v>
      </c>
      <c r="M1123" s="14" t="s">
        <v>71</v>
      </c>
      <c r="N1123" s="14" t="str">
        <f t="shared" si="227"/>
        <v>,</v>
      </c>
      <c r="O1123" s="14">
        <f t="shared" si="228"/>
        <v>11</v>
      </c>
      <c r="P1123" s="14" t="str">
        <f t="shared" si="229"/>
        <v>,</v>
      </c>
      <c r="Q1123" s="14">
        <f t="shared" si="230"/>
        <v>6</v>
      </c>
      <c r="R1123" s="14" t="str">
        <f t="shared" si="231"/>
        <v>,</v>
      </c>
      <c r="S1123" s="14">
        <f t="shared" si="232"/>
        <v>0</v>
      </c>
      <c r="T1123" s="14" t="str">
        <f t="shared" si="233"/>
        <v>,</v>
      </c>
      <c r="U1123" s="14">
        <f t="shared" si="234"/>
        <v>0</v>
      </c>
      <c r="V1123" s="14" t="str">
        <f t="shared" si="235"/>
        <v>,</v>
      </c>
      <c r="W1123" s="14">
        <f t="shared" si="236"/>
        <v>0</v>
      </c>
      <c r="X1123" s="14" t="str">
        <f t="shared" si="237"/>
        <v>,</v>
      </c>
      <c r="Y1123" s="14">
        <f t="shared" si="238"/>
        <v>1992</v>
      </c>
      <c r="Z1123" s="14" t="s">
        <v>72</v>
      </c>
    </row>
    <row r="1124" spans="1:26" ht="29" hidden="1" x14ac:dyDescent="0.35">
      <c r="A1124" t="s">
        <v>42</v>
      </c>
      <c r="B1124" s="13">
        <f>VLOOKUP(Table4[[#This Row],[Crop]],Crop!$A$2:$B$5,2,FALSE)</f>
        <v>11</v>
      </c>
      <c r="C1124" t="s">
        <v>58</v>
      </c>
      <c r="D1124" s="14">
        <f>VLOOKUP(Table4[[#This Row],[District]],district!$A$2:$B$37,2,FALSE)</f>
        <v>6</v>
      </c>
      <c r="E1124">
        <v>1993</v>
      </c>
      <c r="L1124" s="15" t="s">
        <v>68</v>
      </c>
      <c r="M1124" s="14" t="s">
        <v>71</v>
      </c>
      <c r="N1124" s="14" t="str">
        <f t="shared" si="227"/>
        <v>,</v>
      </c>
      <c r="O1124" s="14">
        <f t="shared" si="228"/>
        <v>11</v>
      </c>
      <c r="P1124" s="14" t="str">
        <f t="shared" si="229"/>
        <v>,</v>
      </c>
      <c r="Q1124" s="14">
        <f t="shared" si="230"/>
        <v>6</v>
      </c>
      <c r="R1124" s="14" t="str">
        <f t="shared" si="231"/>
        <v>,</v>
      </c>
      <c r="S1124" s="14">
        <f t="shared" si="232"/>
        <v>0</v>
      </c>
      <c r="T1124" s="14" t="str">
        <f t="shared" si="233"/>
        <v>,</v>
      </c>
      <c r="U1124" s="14">
        <f t="shared" si="234"/>
        <v>0</v>
      </c>
      <c r="V1124" s="14" t="str">
        <f t="shared" si="235"/>
        <v>,</v>
      </c>
      <c r="W1124" s="14">
        <f t="shared" si="236"/>
        <v>0</v>
      </c>
      <c r="X1124" s="14" t="str">
        <f t="shared" si="237"/>
        <v>,</v>
      </c>
      <c r="Y1124" s="14">
        <f t="shared" si="238"/>
        <v>1993</v>
      </c>
      <c r="Z1124" s="14" t="s">
        <v>72</v>
      </c>
    </row>
    <row r="1125" spans="1:26" ht="29" hidden="1" x14ac:dyDescent="0.35">
      <c r="A1125" t="s">
        <v>42</v>
      </c>
      <c r="B1125" s="13">
        <f>VLOOKUP(Table4[[#This Row],[Crop]],Crop!$A$2:$B$5,2,FALSE)</f>
        <v>11</v>
      </c>
      <c r="C1125" t="s">
        <v>58</v>
      </c>
      <c r="D1125" s="14">
        <f>VLOOKUP(Table4[[#This Row],[District]],district!$A$2:$B$37,2,FALSE)</f>
        <v>6</v>
      </c>
      <c r="E1125">
        <v>1994</v>
      </c>
      <c r="L1125" s="15" t="s">
        <v>68</v>
      </c>
      <c r="M1125" s="14" t="s">
        <v>71</v>
      </c>
      <c r="N1125" s="14" t="str">
        <f t="shared" si="227"/>
        <v>,</v>
      </c>
      <c r="O1125" s="14">
        <f t="shared" si="228"/>
        <v>11</v>
      </c>
      <c r="P1125" s="14" t="str">
        <f t="shared" si="229"/>
        <v>,</v>
      </c>
      <c r="Q1125" s="14">
        <f t="shared" si="230"/>
        <v>6</v>
      </c>
      <c r="R1125" s="14" t="str">
        <f t="shared" si="231"/>
        <v>,</v>
      </c>
      <c r="S1125" s="14">
        <f t="shared" si="232"/>
        <v>0</v>
      </c>
      <c r="T1125" s="14" t="str">
        <f t="shared" si="233"/>
        <v>,</v>
      </c>
      <c r="U1125" s="14">
        <f t="shared" si="234"/>
        <v>0</v>
      </c>
      <c r="V1125" s="14" t="str">
        <f t="shared" si="235"/>
        <v>,</v>
      </c>
      <c r="W1125" s="14">
        <f t="shared" si="236"/>
        <v>0</v>
      </c>
      <c r="X1125" s="14" t="str">
        <f t="shared" si="237"/>
        <v>,</v>
      </c>
      <c r="Y1125" s="14">
        <f t="shared" si="238"/>
        <v>1994</v>
      </c>
      <c r="Z1125" s="14" t="s">
        <v>72</v>
      </c>
    </row>
    <row r="1126" spans="1:26" ht="29" hidden="1" x14ac:dyDescent="0.35">
      <c r="A1126" t="s">
        <v>42</v>
      </c>
      <c r="B1126" s="13">
        <f>VLOOKUP(Table4[[#This Row],[Crop]],Crop!$A$2:$B$5,2,FALSE)</f>
        <v>11</v>
      </c>
      <c r="C1126" t="s">
        <v>58</v>
      </c>
      <c r="D1126" s="14">
        <f>VLOOKUP(Table4[[#This Row],[District]],district!$A$2:$B$37,2,FALSE)</f>
        <v>6</v>
      </c>
      <c r="E1126">
        <v>1995</v>
      </c>
      <c r="L1126" s="15" t="s">
        <v>68</v>
      </c>
      <c r="M1126" s="14" t="s">
        <v>71</v>
      </c>
      <c r="N1126" s="14" t="str">
        <f t="shared" si="227"/>
        <v>,</v>
      </c>
      <c r="O1126" s="14">
        <f t="shared" si="228"/>
        <v>11</v>
      </c>
      <c r="P1126" s="14" t="str">
        <f t="shared" si="229"/>
        <v>,</v>
      </c>
      <c r="Q1126" s="14">
        <f t="shared" si="230"/>
        <v>6</v>
      </c>
      <c r="R1126" s="14" t="str">
        <f t="shared" si="231"/>
        <v>,</v>
      </c>
      <c r="S1126" s="14">
        <f t="shared" si="232"/>
        <v>0</v>
      </c>
      <c r="T1126" s="14" t="str">
        <f t="shared" si="233"/>
        <v>,</v>
      </c>
      <c r="U1126" s="14">
        <f t="shared" si="234"/>
        <v>0</v>
      </c>
      <c r="V1126" s="14" t="str">
        <f t="shared" si="235"/>
        <v>,</v>
      </c>
      <c r="W1126" s="14">
        <f t="shared" si="236"/>
        <v>0</v>
      </c>
      <c r="X1126" s="14" t="str">
        <f t="shared" si="237"/>
        <v>,</v>
      </c>
      <c r="Y1126" s="14">
        <f t="shared" si="238"/>
        <v>1995</v>
      </c>
      <c r="Z1126" s="14" t="s">
        <v>72</v>
      </c>
    </row>
    <row r="1127" spans="1:26" ht="29" hidden="1" x14ac:dyDescent="0.35">
      <c r="A1127" t="s">
        <v>42</v>
      </c>
      <c r="B1127" s="13">
        <f>VLOOKUP(Table4[[#This Row],[Crop]],Crop!$A$2:$B$5,2,FALSE)</f>
        <v>11</v>
      </c>
      <c r="C1127" t="s">
        <v>58</v>
      </c>
      <c r="D1127" s="14">
        <f>VLOOKUP(Table4[[#This Row],[District]],district!$A$2:$B$37,2,FALSE)</f>
        <v>6</v>
      </c>
      <c r="E1127">
        <v>1996</v>
      </c>
      <c r="L1127" s="15" t="s">
        <v>68</v>
      </c>
      <c r="M1127" s="14" t="s">
        <v>71</v>
      </c>
      <c r="N1127" s="14" t="str">
        <f t="shared" si="227"/>
        <v>,</v>
      </c>
      <c r="O1127" s="14">
        <f t="shared" si="228"/>
        <v>11</v>
      </c>
      <c r="P1127" s="14" t="str">
        <f t="shared" si="229"/>
        <v>,</v>
      </c>
      <c r="Q1127" s="14">
        <f t="shared" si="230"/>
        <v>6</v>
      </c>
      <c r="R1127" s="14" t="str">
        <f t="shared" si="231"/>
        <v>,</v>
      </c>
      <c r="S1127" s="14">
        <f t="shared" si="232"/>
        <v>0</v>
      </c>
      <c r="T1127" s="14" t="str">
        <f t="shared" si="233"/>
        <v>,</v>
      </c>
      <c r="U1127" s="14">
        <f t="shared" si="234"/>
        <v>0</v>
      </c>
      <c r="V1127" s="14" t="str">
        <f t="shared" si="235"/>
        <v>,</v>
      </c>
      <c r="W1127" s="14">
        <f t="shared" si="236"/>
        <v>0</v>
      </c>
      <c r="X1127" s="14" t="str">
        <f t="shared" si="237"/>
        <v>,</v>
      </c>
      <c r="Y1127" s="14">
        <f t="shared" si="238"/>
        <v>1996</v>
      </c>
      <c r="Z1127" s="14" t="s">
        <v>72</v>
      </c>
    </row>
    <row r="1128" spans="1:26" ht="29" hidden="1" x14ac:dyDescent="0.35">
      <c r="A1128" t="s">
        <v>42</v>
      </c>
      <c r="B1128" s="13">
        <f>VLOOKUP(Table4[[#This Row],[Crop]],Crop!$A$2:$B$5,2,FALSE)</f>
        <v>11</v>
      </c>
      <c r="C1128" t="s">
        <v>58</v>
      </c>
      <c r="D1128" s="14">
        <f>VLOOKUP(Table4[[#This Row],[District]],district!$A$2:$B$37,2,FALSE)</f>
        <v>6</v>
      </c>
      <c r="E1128">
        <v>1997</v>
      </c>
      <c r="L1128" s="15" t="s">
        <v>68</v>
      </c>
      <c r="M1128" s="14" t="s">
        <v>71</v>
      </c>
      <c r="N1128" s="14" t="str">
        <f t="shared" si="227"/>
        <v>,</v>
      </c>
      <c r="O1128" s="14">
        <f t="shared" si="228"/>
        <v>11</v>
      </c>
      <c r="P1128" s="14" t="str">
        <f t="shared" si="229"/>
        <v>,</v>
      </c>
      <c r="Q1128" s="14">
        <f t="shared" si="230"/>
        <v>6</v>
      </c>
      <c r="R1128" s="14" t="str">
        <f t="shared" si="231"/>
        <v>,</v>
      </c>
      <c r="S1128" s="14">
        <f t="shared" si="232"/>
        <v>0</v>
      </c>
      <c r="T1128" s="14" t="str">
        <f t="shared" si="233"/>
        <v>,</v>
      </c>
      <c r="U1128" s="14">
        <f t="shared" si="234"/>
        <v>0</v>
      </c>
      <c r="V1128" s="14" t="str">
        <f t="shared" si="235"/>
        <v>,</v>
      </c>
      <c r="W1128" s="14">
        <f t="shared" si="236"/>
        <v>0</v>
      </c>
      <c r="X1128" s="14" t="str">
        <f t="shared" si="237"/>
        <v>,</v>
      </c>
      <c r="Y1128" s="14">
        <f t="shared" si="238"/>
        <v>1997</v>
      </c>
      <c r="Z1128" s="14" t="s">
        <v>72</v>
      </c>
    </row>
    <row r="1129" spans="1:26" ht="29" hidden="1" x14ac:dyDescent="0.35">
      <c r="A1129" t="s">
        <v>42</v>
      </c>
      <c r="B1129" s="13">
        <f>VLOOKUP(Table4[[#This Row],[Crop]],Crop!$A$2:$B$5,2,FALSE)</f>
        <v>11</v>
      </c>
      <c r="C1129" t="s">
        <v>58</v>
      </c>
      <c r="D1129" s="14">
        <f>VLOOKUP(Table4[[#This Row],[District]],district!$A$2:$B$37,2,FALSE)</f>
        <v>6</v>
      </c>
      <c r="E1129">
        <v>1998</v>
      </c>
      <c r="L1129" s="15" t="s">
        <v>68</v>
      </c>
      <c r="M1129" s="14" t="s">
        <v>71</v>
      </c>
      <c r="N1129" s="14" t="str">
        <f t="shared" si="227"/>
        <v>,</v>
      </c>
      <c r="O1129" s="14">
        <f t="shared" si="228"/>
        <v>11</v>
      </c>
      <c r="P1129" s="14" t="str">
        <f t="shared" si="229"/>
        <v>,</v>
      </c>
      <c r="Q1129" s="14">
        <f t="shared" si="230"/>
        <v>6</v>
      </c>
      <c r="R1129" s="14" t="str">
        <f t="shared" si="231"/>
        <v>,</v>
      </c>
      <c r="S1129" s="14">
        <f t="shared" si="232"/>
        <v>0</v>
      </c>
      <c r="T1129" s="14" t="str">
        <f t="shared" si="233"/>
        <v>,</v>
      </c>
      <c r="U1129" s="14">
        <f t="shared" si="234"/>
        <v>0</v>
      </c>
      <c r="V1129" s="14" t="str">
        <f t="shared" si="235"/>
        <v>,</v>
      </c>
      <c r="W1129" s="14">
        <f t="shared" si="236"/>
        <v>0</v>
      </c>
      <c r="X1129" s="14" t="str">
        <f t="shared" si="237"/>
        <v>,</v>
      </c>
      <c r="Y1129" s="14">
        <f t="shared" si="238"/>
        <v>1998</v>
      </c>
      <c r="Z1129" s="14" t="s">
        <v>72</v>
      </c>
    </row>
    <row r="1130" spans="1:26" ht="29" hidden="1" x14ac:dyDescent="0.35">
      <c r="A1130" t="s">
        <v>42</v>
      </c>
      <c r="B1130" s="13">
        <f>VLOOKUP(Table4[[#This Row],[Crop]],Crop!$A$2:$B$5,2,FALSE)</f>
        <v>11</v>
      </c>
      <c r="C1130" t="s">
        <v>58</v>
      </c>
      <c r="D1130" s="14">
        <f>VLOOKUP(Table4[[#This Row],[District]],district!$A$2:$B$37,2,FALSE)</f>
        <v>6</v>
      </c>
      <c r="E1130">
        <v>1999</v>
      </c>
      <c r="L1130" s="15" t="s">
        <v>68</v>
      </c>
      <c r="M1130" s="14" t="s">
        <v>71</v>
      </c>
      <c r="N1130" s="14" t="str">
        <f t="shared" si="227"/>
        <v>,</v>
      </c>
      <c r="O1130" s="14">
        <f t="shared" si="228"/>
        <v>11</v>
      </c>
      <c r="P1130" s="14" t="str">
        <f t="shared" si="229"/>
        <v>,</v>
      </c>
      <c r="Q1130" s="14">
        <f t="shared" si="230"/>
        <v>6</v>
      </c>
      <c r="R1130" s="14" t="str">
        <f t="shared" si="231"/>
        <v>,</v>
      </c>
      <c r="S1130" s="14">
        <f t="shared" si="232"/>
        <v>0</v>
      </c>
      <c r="T1130" s="14" t="str">
        <f t="shared" si="233"/>
        <v>,</v>
      </c>
      <c r="U1130" s="14">
        <f t="shared" si="234"/>
        <v>0</v>
      </c>
      <c r="V1130" s="14" t="str">
        <f t="shared" si="235"/>
        <v>,</v>
      </c>
      <c r="W1130" s="14">
        <f t="shared" si="236"/>
        <v>0</v>
      </c>
      <c r="X1130" s="14" t="str">
        <f t="shared" si="237"/>
        <v>,</v>
      </c>
      <c r="Y1130" s="14">
        <f t="shared" si="238"/>
        <v>1999</v>
      </c>
      <c r="Z1130" s="14" t="s">
        <v>72</v>
      </c>
    </row>
    <row r="1131" spans="1:26" ht="29" hidden="1" x14ac:dyDescent="0.35">
      <c r="A1131" t="s">
        <v>42</v>
      </c>
      <c r="B1131" s="13">
        <f>VLOOKUP(Table4[[#This Row],[Crop]],Crop!$A$2:$B$5,2,FALSE)</f>
        <v>11</v>
      </c>
      <c r="C1131" t="s">
        <v>58</v>
      </c>
      <c r="D1131" s="14">
        <f>VLOOKUP(Table4[[#This Row],[District]],district!$A$2:$B$37,2,FALSE)</f>
        <v>6</v>
      </c>
      <c r="E1131">
        <v>2000</v>
      </c>
      <c r="L1131" s="15" t="s">
        <v>68</v>
      </c>
      <c r="M1131" s="14" t="s">
        <v>71</v>
      </c>
      <c r="N1131" s="14" t="str">
        <f t="shared" si="227"/>
        <v>,</v>
      </c>
      <c r="O1131" s="14">
        <f t="shared" si="228"/>
        <v>11</v>
      </c>
      <c r="P1131" s="14" t="str">
        <f t="shared" si="229"/>
        <v>,</v>
      </c>
      <c r="Q1131" s="14">
        <f t="shared" si="230"/>
        <v>6</v>
      </c>
      <c r="R1131" s="14" t="str">
        <f t="shared" si="231"/>
        <v>,</v>
      </c>
      <c r="S1131" s="14">
        <f t="shared" si="232"/>
        <v>0</v>
      </c>
      <c r="T1131" s="14" t="str">
        <f t="shared" si="233"/>
        <v>,</v>
      </c>
      <c r="U1131" s="14">
        <f t="shared" si="234"/>
        <v>0</v>
      </c>
      <c r="V1131" s="14" t="str">
        <f t="shared" si="235"/>
        <v>,</v>
      </c>
      <c r="W1131" s="14">
        <f t="shared" si="236"/>
        <v>0</v>
      </c>
      <c r="X1131" s="14" t="str">
        <f t="shared" si="237"/>
        <v>,</v>
      </c>
      <c r="Y1131" s="14">
        <f t="shared" si="238"/>
        <v>2000</v>
      </c>
      <c r="Z1131" s="14" t="s">
        <v>72</v>
      </c>
    </row>
    <row r="1132" spans="1:26" ht="29" hidden="1" x14ac:dyDescent="0.35">
      <c r="A1132" t="s">
        <v>42</v>
      </c>
      <c r="B1132" s="13">
        <f>VLOOKUP(Table4[[#This Row],[Crop]],Crop!$A$2:$B$5,2,FALSE)</f>
        <v>11</v>
      </c>
      <c r="C1132" t="s">
        <v>58</v>
      </c>
      <c r="D1132" s="14">
        <f>VLOOKUP(Table4[[#This Row],[District]],district!$A$2:$B$37,2,FALSE)</f>
        <v>6</v>
      </c>
      <c r="E1132">
        <v>2001</v>
      </c>
      <c r="L1132" s="15" t="s">
        <v>68</v>
      </c>
      <c r="M1132" s="14" t="s">
        <v>71</v>
      </c>
      <c r="N1132" s="14" t="str">
        <f t="shared" si="227"/>
        <v>,</v>
      </c>
      <c r="O1132" s="14">
        <f t="shared" si="228"/>
        <v>11</v>
      </c>
      <c r="P1132" s="14" t="str">
        <f t="shared" si="229"/>
        <v>,</v>
      </c>
      <c r="Q1132" s="14">
        <f t="shared" si="230"/>
        <v>6</v>
      </c>
      <c r="R1132" s="14" t="str">
        <f t="shared" si="231"/>
        <v>,</v>
      </c>
      <c r="S1132" s="14">
        <f t="shared" si="232"/>
        <v>0</v>
      </c>
      <c r="T1132" s="14" t="str">
        <f t="shared" si="233"/>
        <v>,</v>
      </c>
      <c r="U1132" s="14">
        <f t="shared" si="234"/>
        <v>0</v>
      </c>
      <c r="V1132" s="14" t="str">
        <f t="shared" si="235"/>
        <v>,</v>
      </c>
      <c r="W1132" s="14">
        <f t="shared" si="236"/>
        <v>0</v>
      </c>
      <c r="X1132" s="14" t="str">
        <f t="shared" si="237"/>
        <v>,</v>
      </c>
      <c r="Y1132" s="14">
        <f t="shared" si="238"/>
        <v>2001</v>
      </c>
      <c r="Z1132" s="14" t="s">
        <v>72</v>
      </c>
    </row>
    <row r="1133" spans="1:26" ht="29" hidden="1" x14ac:dyDescent="0.35">
      <c r="A1133" t="s">
        <v>42</v>
      </c>
      <c r="B1133" s="13">
        <f>VLOOKUP(Table4[[#This Row],[Crop]],Crop!$A$2:$B$5,2,FALSE)</f>
        <v>11</v>
      </c>
      <c r="C1133" t="s">
        <v>58</v>
      </c>
      <c r="D1133" s="14">
        <f>VLOOKUP(Table4[[#This Row],[District]],district!$A$2:$B$37,2,FALSE)</f>
        <v>6</v>
      </c>
      <c r="E1133">
        <v>2002</v>
      </c>
      <c r="L1133" s="15" t="s">
        <v>68</v>
      </c>
      <c r="M1133" s="14" t="s">
        <v>71</v>
      </c>
      <c r="N1133" s="14" t="str">
        <f t="shared" si="227"/>
        <v>,</v>
      </c>
      <c r="O1133" s="14">
        <f t="shared" si="228"/>
        <v>11</v>
      </c>
      <c r="P1133" s="14" t="str">
        <f t="shared" si="229"/>
        <v>,</v>
      </c>
      <c r="Q1133" s="14">
        <f t="shared" si="230"/>
        <v>6</v>
      </c>
      <c r="R1133" s="14" t="str">
        <f t="shared" si="231"/>
        <v>,</v>
      </c>
      <c r="S1133" s="14">
        <f t="shared" si="232"/>
        <v>0</v>
      </c>
      <c r="T1133" s="14" t="str">
        <f t="shared" si="233"/>
        <v>,</v>
      </c>
      <c r="U1133" s="14">
        <f t="shared" si="234"/>
        <v>0</v>
      </c>
      <c r="V1133" s="14" t="str">
        <f t="shared" si="235"/>
        <v>,</v>
      </c>
      <c r="W1133" s="14">
        <f t="shared" si="236"/>
        <v>0</v>
      </c>
      <c r="X1133" s="14" t="str">
        <f t="shared" si="237"/>
        <v>,</v>
      </c>
      <c r="Y1133" s="14">
        <f t="shared" si="238"/>
        <v>2002</v>
      </c>
      <c r="Z1133" s="14" t="s">
        <v>72</v>
      </c>
    </row>
    <row r="1134" spans="1:26" ht="29" hidden="1" x14ac:dyDescent="0.35">
      <c r="A1134" t="s">
        <v>42</v>
      </c>
      <c r="B1134" s="13">
        <f>VLOOKUP(Table4[[#This Row],[Crop]],Crop!$A$2:$B$5,2,FALSE)</f>
        <v>11</v>
      </c>
      <c r="C1134" t="s">
        <v>58</v>
      </c>
      <c r="D1134" s="14">
        <f>VLOOKUP(Table4[[#This Row],[District]],district!$A$2:$B$37,2,FALSE)</f>
        <v>6</v>
      </c>
      <c r="E1134">
        <v>2003</v>
      </c>
      <c r="L1134" s="15" t="s">
        <v>68</v>
      </c>
      <c r="M1134" s="14" t="s">
        <v>71</v>
      </c>
      <c r="N1134" s="14" t="str">
        <f t="shared" si="227"/>
        <v>,</v>
      </c>
      <c r="O1134" s="14">
        <f t="shared" si="228"/>
        <v>11</v>
      </c>
      <c r="P1134" s="14" t="str">
        <f t="shared" si="229"/>
        <v>,</v>
      </c>
      <c r="Q1134" s="14">
        <f t="shared" si="230"/>
        <v>6</v>
      </c>
      <c r="R1134" s="14" t="str">
        <f t="shared" si="231"/>
        <v>,</v>
      </c>
      <c r="S1134" s="14">
        <f t="shared" si="232"/>
        <v>0</v>
      </c>
      <c r="T1134" s="14" t="str">
        <f t="shared" si="233"/>
        <v>,</v>
      </c>
      <c r="U1134" s="14">
        <f t="shared" si="234"/>
        <v>0</v>
      </c>
      <c r="V1134" s="14" t="str">
        <f t="shared" si="235"/>
        <v>,</v>
      </c>
      <c r="W1134" s="14">
        <f t="shared" si="236"/>
        <v>0</v>
      </c>
      <c r="X1134" s="14" t="str">
        <f t="shared" si="237"/>
        <v>,</v>
      </c>
      <c r="Y1134" s="14">
        <f t="shared" si="238"/>
        <v>2003</v>
      </c>
      <c r="Z1134" s="14" t="s">
        <v>72</v>
      </c>
    </row>
    <row r="1135" spans="1:26" ht="29" hidden="1" x14ac:dyDescent="0.35">
      <c r="A1135" t="s">
        <v>42</v>
      </c>
      <c r="B1135" s="13">
        <f>VLOOKUP(Table4[[#This Row],[Crop]],Crop!$A$2:$B$5,2,FALSE)</f>
        <v>11</v>
      </c>
      <c r="C1135" t="s">
        <v>58</v>
      </c>
      <c r="D1135" s="14">
        <f>VLOOKUP(Table4[[#This Row],[District]],district!$A$2:$B$37,2,FALSE)</f>
        <v>6</v>
      </c>
      <c r="E1135">
        <v>2004</v>
      </c>
      <c r="L1135" s="15" t="s">
        <v>68</v>
      </c>
      <c r="M1135" s="14" t="s">
        <v>71</v>
      </c>
      <c r="N1135" s="14" t="str">
        <f t="shared" si="227"/>
        <v>,</v>
      </c>
      <c r="O1135" s="14">
        <f t="shared" si="228"/>
        <v>11</v>
      </c>
      <c r="P1135" s="14" t="str">
        <f t="shared" si="229"/>
        <v>,</v>
      </c>
      <c r="Q1135" s="14">
        <f t="shared" si="230"/>
        <v>6</v>
      </c>
      <c r="R1135" s="14" t="str">
        <f t="shared" si="231"/>
        <v>,</v>
      </c>
      <c r="S1135" s="14">
        <f t="shared" si="232"/>
        <v>0</v>
      </c>
      <c r="T1135" s="14" t="str">
        <f t="shared" si="233"/>
        <v>,</v>
      </c>
      <c r="U1135" s="14">
        <f t="shared" si="234"/>
        <v>0</v>
      </c>
      <c r="V1135" s="14" t="str">
        <f t="shared" si="235"/>
        <v>,</v>
      </c>
      <c r="W1135" s="14">
        <f t="shared" si="236"/>
        <v>0</v>
      </c>
      <c r="X1135" s="14" t="str">
        <f t="shared" si="237"/>
        <v>,</v>
      </c>
      <c r="Y1135" s="14">
        <f t="shared" si="238"/>
        <v>2004</v>
      </c>
      <c r="Z1135" s="14" t="s">
        <v>72</v>
      </c>
    </row>
    <row r="1136" spans="1:26" ht="29" hidden="1" x14ac:dyDescent="0.35">
      <c r="A1136" t="s">
        <v>42</v>
      </c>
      <c r="B1136" s="13">
        <f>VLOOKUP(Table4[[#This Row],[Crop]],Crop!$A$2:$B$5,2,FALSE)</f>
        <v>11</v>
      </c>
      <c r="C1136" t="s">
        <v>58</v>
      </c>
      <c r="D1136" s="14">
        <f>VLOOKUP(Table4[[#This Row],[District]],district!$A$2:$B$37,2,FALSE)</f>
        <v>6</v>
      </c>
      <c r="E1136">
        <v>2005</v>
      </c>
      <c r="L1136" s="15" t="s">
        <v>68</v>
      </c>
      <c r="M1136" s="14" t="s">
        <v>71</v>
      </c>
      <c r="N1136" s="14" t="str">
        <f t="shared" si="227"/>
        <v>,</v>
      </c>
      <c r="O1136" s="14">
        <f t="shared" si="228"/>
        <v>11</v>
      </c>
      <c r="P1136" s="14" t="str">
        <f t="shared" si="229"/>
        <v>,</v>
      </c>
      <c r="Q1136" s="14">
        <f t="shared" si="230"/>
        <v>6</v>
      </c>
      <c r="R1136" s="14" t="str">
        <f t="shared" si="231"/>
        <v>,</v>
      </c>
      <c r="S1136" s="14">
        <f t="shared" si="232"/>
        <v>0</v>
      </c>
      <c r="T1136" s="14" t="str">
        <f t="shared" si="233"/>
        <v>,</v>
      </c>
      <c r="U1136" s="14">
        <f t="shared" si="234"/>
        <v>0</v>
      </c>
      <c r="V1136" s="14" t="str">
        <f t="shared" si="235"/>
        <v>,</v>
      </c>
      <c r="W1136" s="14">
        <f t="shared" si="236"/>
        <v>0</v>
      </c>
      <c r="X1136" s="14" t="str">
        <f t="shared" si="237"/>
        <v>,</v>
      </c>
      <c r="Y1136" s="14">
        <f t="shared" si="238"/>
        <v>2005</v>
      </c>
      <c r="Z1136" s="14" t="s">
        <v>72</v>
      </c>
    </row>
    <row r="1137" spans="1:26" ht="29" hidden="1" x14ac:dyDescent="0.35">
      <c r="A1137" t="s">
        <v>42</v>
      </c>
      <c r="B1137" s="13">
        <f>VLOOKUP(Table4[[#This Row],[Crop]],Crop!$A$2:$B$5,2,FALSE)</f>
        <v>11</v>
      </c>
      <c r="C1137" t="s">
        <v>58</v>
      </c>
      <c r="D1137" s="14">
        <f>VLOOKUP(Table4[[#This Row],[District]],district!$A$2:$B$37,2,FALSE)</f>
        <v>6</v>
      </c>
      <c r="E1137">
        <v>2006</v>
      </c>
      <c r="L1137" s="15" t="s">
        <v>68</v>
      </c>
      <c r="M1137" s="14" t="s">
        <v>71</v>
      </c>
      <c r="N1137" s="14" t="str">
        <f t="shared" si="227"/>
        <v>,</v>
      </c>
      <c r="O1137" s="14">
        <f t="shared" si="228"/>
        <v>11</v>
      </c>
      <c r="P1137" s="14" t="str">
        <f t="shared" si="229"/>
        <v>,</v>
      </c>
      <c r="Q1137" s="14">
        <f t="shared" si="230"/>
        <v>6</v>
      </c>
      <c r="R1137" s="14" t="str">
        <f t="shared" si="231"/>
        <v>,</v>
      </c>
      <c r="S1137" s="14">
        <f t="shared" si="232"/>
        <v>0</v>
      </c>
      <c r="T1137" s="14" t="str">
        <f t="shared" si="233"/>
        <v>,</v>
      </c>
      <c r="U1137" s="14">
        <f t="shared" si="234"/>
        <v>0</v>
      </c>
      <c r="V1137" s="14" t="str">
        <f t="shared" si="235"/>
        <v>,</v>
      </c>
      <c r="W1137" s="14">
        <f t="shared" si="236"/>
        <v>0</v>
      </c>
      <c r="X1137" s="14" t="str">
        <f t="shared" si="237"/>
        <v>,</v>
      </c>
      <c r="Y1137" s="14">
        <f t="shared" si="238"/>
        <v>2006</v>
      </c>
      <c r="Z1137" s="14" t="s">
        <v>72</v>
      </c>
    </row>
    <row r="1138" spans="1:26" ht="29" hidden="1" x14ac:dyDescent="0.35">
      <c r="A1138" t="s">
        <v>42</v>
      </c>
      <c r="B1138" s="13">
        <f>VLOOKUP(Table4[[#This Row],[Crop]],Crop!$A$2:$B$5,2,FALSE)</f>
        <v>11</v>
      </c>
      <c r="C1138" t="s">
        <v>58</v>
      </c>
      <c r="D1138" s="14">
        <f>VLOOKUP(Table4[[#This Row],[District]],district!$A$2:$B$37,2,FALSE)</f>
        <v>6</v>
      </c>
      <c r="E1138">
        <v>2007</v>
      </c>
      <c r="L1138" s="15" t="s">
        <v>68</v>
      </c>
      <c r="M1138" s="14" t="s">
        <v>71</v>
      </c>
      <c r="N1138" s="14" t="str">
        <f t="shared" si="227"/>
        <v>,</v>
      </c>
      <c r="O1138" s="14">
        <f t="shared" si="228"/>
        <v>11</v>
      </c>
      <c r="P1138" s="14" t="str">
        <f t="shared" si="229"/>
        <v>,</v>
      </c>
      <c r="Q1138" s="14">
        <f t="shared" si="230"/>
        <v>6</v>
      </c>
      <c r="R1138" s="14" t="str">
        <f t="shared" si="231"/>
        <v>,</v>
      </c>
      <c r="S1138" s="14">
        <f t="shared" si="232"/>
        <v>0</v>
      </c>
      <c r="T1138" s="14" t="str">
        <f t="shared" si="233"/>
        <v>,</v>
      </c>
      <c r="U1138" s="14">
        <f t="shared" si="234"/>
        <v>0</v>
      </c>
      <c r="V1138" s="14" t="str">
        <f t="shared" si="235"/>
        <v>,</v>
      </c>
      <c r="W1138" s="14">
        <f t="shared" si="236"/>
        <v>0</v>
      </c>
      <c r="X1138" s="14" t="str">
        <f t="shared" si="237"/>
        <v>,</v>
      </c>
      <c r="Y1138" s="14">
        <f t="shared" si="238"/>
        <v>2007</v>
      </c>
      <c r="Z1138" s="14" t="s">
        <v>72</v>
      </c>
    </row>
    <row r="1139" spans="1:26" ht="29" hidden="1" x14ac:dyDescent="0.35">
      <c r="A1139" t="s">
        <v>42</v>
      </c>
      <c r="B1139" s="13">
        <f>VLOOKUP(Table4[[#This Row],[Crop]],Crop!$A$2:$B$5,2,FALSE)</f>
        <v>11</v>
      </c>
      <c r="C1139" t="s">
        <v>58</v>
      </c>
      <c r="D1139" s="14">
        <f>VLOOKUP(Table4[[#This Row],[District]],district!$A$2:$B$37,2,FALSE)</f>
        <v>6</v>
      </c>
      <c r="E1139">
        <v>2008</v>
      </c>
      <c r="L1139" s="15" t="s">
        <v>68</v>
      </c>
      <c r="M1139" s="14" t="s">
        <v>71</v>
      </c>
      <c r="N1139" s="14" t="str">
        <f t="shared" si="227"/>
        <v>,</v>
      </c>
      <c r="O1139" s="14">
        <f t="shared" si="228"/>
        <v>11</v>
      </c>
      <c r="P1139" s="14" t="str">
        <f t="shared" si="229"/>
        <v>,</v>
      </c>
      <c r="Q1139" s="14">
        <f t="shared" si="230"/>
        <v>6</v>
      </c>
      <c r="R1139" s="14" t="str">
        <f t="shared" si="231"/>
        <v>,</v>
      </c>
      <c r="S1139" s="14">
        <f t="shared" si="232"/>
        <v>0</v>
      </c>
      <c r="T1139" s="14" t="str">
        <f t="shared" si="233"/>
        <v>,</v>
      </c>
      <c r="U1139" s="14">
        <f t="shared" si="234"/>
        <v>0</v>
      </c>
      <c r="V1139" s="14" t="str">
        <f t="shared" si="235"/>
        <v>,</v>
      </c>
      <c r="W1139" s="14">
        <f t="shared" si="236"/>
        <v>0</v>
      </c>
      <c r="X1139" s="14" t="str">
        <f t="shared" si="237"/>
        <v>,</v>
      </c>
      <c r="Y1139" s="14">
        <f t="shared" si="238"/>
        <v>2008</v>
      </c>
      <c r="Z1139" s="14" t="s">
        <v>72</v>
      </c>
    </row>
    <row r="1140" spans="1:26" ht="29" hidden="1" x14ac:dyDescent="0.35">
      <c r="A1140" t="s">
        <v>42</v>
      </c>
      <c r="B1140" s="13">
        <f>VLOOKUP(Table4[[#This Row],[Crop]],Crop!$A$2:$B$5,2,FALSE)</f>
        <v>11</v>
      </c>
      <c r="C1140" t="s">
        <v>58</v>
      </c>
      <c r="D1140" s="14">
        <f>VLOOKUP(Table4[[#This Row],[District]],district!$A$2:$B$37,2,FALSE)</f>
        <v>6</v>
      </c>
      <c r="E1140">
        <v>2009</v>
      </c>
      <c r="L1140" s="15" t="s">
        <v>68</v>
      </c>
      <c r="M1140" s="14" t="s">
        <v>71</v>
      </c>
      <c r="N1140" s="14" t="str">
        <f t="shared" si="227"/>
        <v>,</v>
      </c>
      <c r="O1140" s="14">
        <f t="shared" si="228"/>
        <v>11</v>
      </c>
      <c r="P1140" s="14" t="str">
        <f t="shared" si="229"/>
        <v>,</v>
      </c>
      <c r="Q1140" s="14">
        <f t="shared" si="230"/>
        <v>6</v>
      </c>
      <c r="R1140" s="14" t="str">
        <f t="shared" si="231"/>
        <v>,</v>
      </c>
      <c r="S1140" s="14">
        <f t="shared" si="232"/>
        <v>0</v>
      </c>
      <c r="T1140" s="14" t="str">
        <f t="shared" si="233"/>
        <v>,</v>
      </c>
      <c r="U1140" s="14">
        <f t="shared" si="234"/>
        <v>0</v>
      </c>
      <c r="V1140" s="14" t="str">
        <f t="shared" si="235"/>
        <v>,</v>
      </c>
      <c r="W1140" s="14">
        <f t="shared" si="236"/>
        <v>0</v>
      </c>
      <c r="X1140" s="14" t="str">
        <f t="shared" si="237"/>
        <v>,</v>
      </c>
      <c r="Y1140" s="14">
        <f t="shared" si="238"/>
        <v>2009</v>
      </c>
      <c r="Z1140" s="14" t="s">
        <v>72</v>
      </c>
    </row>
    <row r="1141" spans="1:26" ht="29" hidden="1" x14ac:dyDescent="0.35">
      <c r="A1141" t="s">
        <v>42</v>
      </c>
      <c r="B1141" s="13">
        <f>VLOOKUP(Table4[[#This Row],[Crop]],Crop!$A$2:$B$5,2,FALSE)</f>
        <v>11</v>
      </c>
      <c r="C1141" t="s">
        <v>58</v>
      </c>
      <c r="D1141" s="14">
        <f>VLOOKUP(Table4[[#This Row],[District]],district!$A$2:$B$37,2,FALSE)</f>
        <v>6</v>
      </c>
      <c r="E1141">
        <v>2010</v>
      </c>
      <c r="L1141" s="15" t="s">
        <v>68</v>
      </c>
      <c r="M1141" s="14" t="s">
        <v>71</v>
      </c>
      <c r="N1141" s="14" t="str">
        <f t="shared" si="227"/>
        <v>,</v>
      </c>
      <c r="O1141" s="14">
        <f t="shared" si="228"/>
        <v>11</v>
      </c>
      <c r="P1141" s="14" t="str">
        <f t="shared" si="229"/>
        <v>,</v>
      </c>
      <c r="Q1141" s="14">
        <f t="shared" si="230"/>
        <v>6</v>
      </c>
      <c r="R1141" s="14" t="str">
        <f t="shared" si="231"/>
        <v>,</v>
      </c>
      <c r="S1141" s="14">
        <f t="shared" si="232"/>
        <v>0</v>
      </c>
      <c r="T1141" s="14" t="str">
        <f t="shared" si="233"/>
        <v>,</v>
      </c>
      <c r="U1141" s="14">
        <f t="shared" si="234"/>
        <v>0</v>
      </c>
      <c r="V1141" s="14" t="str">
        <f t="shared" si="235"/>
        <v>,</v>
      </c>
      <c r="W1141" s="14">
        <f t="shared" si="236"/>
        <v>0</v>
      </c>
      <c r="X1141" s="14" t="str">
        <f t="shared" si="237"/>
        <v>,</v>
      </c>
      <c r="Y1141" s="14">
        <f t="shared" si="238"/>
        <v>2010</v>
      </c>
      <c r="Z1141" s="14" t="s">
        <v>72</v>
      </c>
    </row>
    <row r="1142" spans="1:26" ht="29" hidden="1" x14ac:dyDescent="0.35">
      <c r="A1142" t="s">
        <v>42</v>
      </c>
      <c r="B1142" s="13">
        <f>VLOOKUP(Table4[[#This Row],[Crop]],Crop!$A$2:$B$5,2,FALSE)</f>
        <v>11</v>
      </c>
      <c r="C1142" t="s">
        <v>58</v>
      </c>
      <c r="D1142" s="14">
        <f>VLOOKUP(Table4[[#This Row],[District]],district!$A$2:$B$37,2,FALSE)</f>
        <v>6</v>
      </c>
      <c r="E1142">
        <v>2011</v>
      </c>
      <c r="L1142" s="15" t="s">
        <v>68</v>
      </c>
      <c r="M1142" s="14" t="s">
        <v>71</v>
      </c>
      <c r="N1142" s="14" t="str">
        <f t="shared" si="227"/>
        <v>,</v>
      </c>
      <c r="O1142" s="14">
        <f t="shared" si="228"/>
        <v>11</v>
      </c>
      <c r="P1142" s="14" t="str">
        <f t="shared" si="229"/>
        <v>,</v>
      </c>
      <c r="Q1142" s="14">
        <f t="shared" si="230"/>
        <v>6</v>
      </c>
      <c r="R1142" s="14" t="str">
        <f t="shared" si="231"/>
        <v>,</v>
      </c>
      <c r="S1142" s="14">
        <f t="shared" si="232"/>
        <v>0</v>
      </c>
      <c r="T1142" s="14" t="str">
        <f t="shared" si="233"/>
        <v>,</v>
      </c>
      <c r="U1142" s="14">
        <f t="shared" si="234"/>
        <v>0</v>
      </c>
      <c r="V1142" s="14" t="str">
        <f t="shared" si="235"/>
        <v>,</v>
      </c>
      <c r="W1142" s="14">
        <f t="shared" si="236"/>
        <v>0</v>
      </c>
      <c r="X1142" s="14" t="str">
        <f t="shared" si="237"/>
        <v>,</v>
      </c>
      <c r="Y1142" s="14">
        <f t="shared" si="238"/>
        <v>2011</v>
      </c>
      <c r="Z1142" s="14" t="s">
        <v>72</v>
      </c>
    </row>
    <row r="1143" spans="1:26" ht="29" hidden="1" x14ac:dyDescent="0.35">
      <c r="A1143" t="s">
        <v>42</v>
      </c>
      <c r="B1143" s="13">
        <f>VLOOKUP(Table4[[#This Row],[Crop]],Crop!$A$2:$B$5,2,FALSE)</f>
        <v>11</v>
      </c>
      <c r="C1143" t="s">
        <v>58</v>
      </c>
      <c r="D1143" s="14">
        <f>VLOOKUP(Table4[[#This Row],[District]],district!$A$2:$B$37,2,FALSE)</f>
        <v>6</v>
      </c>
      <c r="E1143">
        <v>2012</v>
      </c>
      <c r="L1143" s="15" t="s">
        <v>68</v>
      </c>
      <c r="M1143" s="14" t="s">
        <v>71</v>
      </c>
      <c r="N1143" s="14" t="str">
        <f t="shared" si="227"/>
        <v>,</v>
      </c>
      <c r="O1143" s="14">
        <f t="shared" si="228"/>
        <v>11</v>
      </c>
      <c r="P1143" s="14" t="str">
        <f t="shared" si="229"/>
        <v>,</v>
      </c>
      <c r="Q1143" s="14">
        <f t="shared" si="230"/>
        <v>6</v>
      </c>
      <c r="R1143" s="14" t="str">
        <f t="shared" si="231"/>
        <v>,</v>
      </c>
      <c r="S1143" s="14">
        <f t="shared" si="232"/>
        <v>0</v>
      </c>
      <c r="T1143" s="14" t="str">
        <f t="shared" si="233"/>
        <v>,</v>
      </c>
      <c r="U1143" s="14">
        <f t="shared" si="234"/>
        <v>0</v>
      </c>
      <c r="V1143" s="14" t="str">
        <f t="shared" si="235"/>
        <v>,</v>
      </c>
      <c r="W1143" s="14">
        <f t="shared" si="236"/>
        <v>0</v>
      </c>
      <c r="X1143" s="14" t="str">
        <f t="shared" si="237"/>
        <v>,</v>
      </c>
      <c r="Y1143" s="14">
        <f t="shared" si="238"/>
        <v>2012</v>
      </c>
      <c r="Z1143" s="14" t="s">
        <v>72</v>
      </c>
    </row>
    <row r="1144" spans="1:26" ht="29" hidden="1" x14ac:dyDescent="0.35">
      <c r="A1144" t="s">
        <v>42</v>
      </c>
      <c r="B1144" s="13">
        <f>VLOOKUP(Table4[[#This Row],[Crop]],Crop!$A$2:$B$5,2,FALSE)</f>
        <v>11</v>
      </c>
      <c r="C1144" t="s">
        <v>58</v>
      </c>
      <c r="D1144" s="14">
        <f>VLOOKUP(Table4[[#This Row],[District]],district!$A$2:$B$37,2,FALSE)</f>
        <v>6</v>
      </c>
      <c r="E1144">
        <v>2013</v>
      </c>
      <c r="L1144" s="15" t="s">
        <v>68</v>
      </c>
      <c r="M1144" s="14" t="s">
        <v>71</v>
      </c>
      <c r="N1144" s="14" t="str">
        <f t="shared" si="227"/>
        <v>,</v>
      </c>
      <c r="O1144" s="14">
        <f t="shared" si="228"/>
        <v>11</v>
      </c>
      <c r="P1144" s="14" t="str">
        <f t="shared" si="229"/>
        <v>,</v>
      </c>
      <c r="Q1144" s="14">
        <f t="shared" si="230"/>
        <v>6</v>
      </c>
      <c r="R1144" s="14" t="str">
        <f t="shared" si="231"/>
        <v>,</v>
      </c>
      <c r="S1144" s="14">
        <f t="shared" si="232"/>
        <v>0</v>
      </c>
      <c r="T1144" s="14" t="str">
        <f t="shared" si="233"/>
        <v>,</v>
      </c>
      <c r="U1144" s="14">
        <f t="shared" si="234"/>
        <v>0</v>
      </c>
      <c r="V1144" s="14" t="str">
        <f t="shared" si="235"/>
        <v>,</v>
      </c>
      <c r="W1144" s="14">
        <f t="shared" si="236"/>
        <v>0</v>
      </c>
      <c r="X1144" s="14" t="str">
        <f t="shared" si="237"/>
        <v>,</v>
      </c>
      <c r="Y1144" s="14">
        <f t="shared" si="238"/>
        <v>2013</v>
      </c>
      <c r="Z1144" s="14" t="s">
        <v>72</v>
      </c>
    </row>
    <row r="1145" spans="1:26" ht="29" hidden="1" x14ac:dyDescent="0.35">
      <c r="A1145" t="s">
        <v>42</v>
      </c>
      <c r="B1145" s="13">
        <f>VLOOKUP(Table4[[#This Row],[Crop]],Crop!$A$2:$B$5,2,FALSE)</f>
        <v>11</v>
      </c>
      <c r="C1145" t="s">
        <v>58</v>
      </c>
      <c r="D1145" s="14">
        <f>VLOOKUP(Table4[[#This Row],[District]],district!$A$2:$B$37,2,FALSE)</f>
        <v>6</v>
      </c>
      <c r="E1145">
        <v>2014</v>
      </c>
      <c r="L1145" s="15" t="s">
        <v>68</v>
      </c>
      <c r="M1145" s="14" t="s">
        <v>71</v>
      </c>
      <c r="N1145" s="14" t="str">
        <f t="shared" si="227"/>
        <v>,</v>
      </c>
      <c r="O1145" s="14">
        <f t="shared" si="228"/>
        <v>11</v>
      </c>
      <c r="P1145" s="14" t="str">
        <f t="shared" si="229"/>
        <v>,</v>
      </c>
      <c r="Q1145" s="14">
        <f t="shared" si="230"/>
        <v>6</v>
      </c>
      <c r="R1145" s="14" t="str">
        <f t="shared" si="231"/>
        <v>,</v>
      </c>
      <c r="S1145" s="14">
        <f t="shared" si="232"/>
        <v>0</v>
      </c>
      <c r="T1145" s="14" t="str">
        <f t="shared" si="233"/>
        <v>,</v>
      </c>
      <c r="U1145" s="14">
        <f t="shared" si="234"/>
        <v>0</v>
      </c>
      <c r="V1145" s="14" t="str">
        <f t="shared" si="235"/>
        <v>,</v>
      </c>
      <c r="W1145" s="14">
        <f t="shared" si="236"/>
        <v>0</v>
      </c>
      <c r="X1145" s="14" t="str">
        <f t="shared" si="237"/>
        <v>,</v>
      </c>
      <c r="Y1145" s="14">
        <f t="shared" si="238"/>
        <v>2014</v>
      </c>
      <c r="Z1145" s="14" t="s">
        <v>72</v>
      </c>
    </row>
    <row r="1146" spans="1:26" ht="29" hidden="1" x14ac:dyDescent="0.35">
      <c r="A1146" t="s">
        <v>42</v>
      </c>
      <c r="B1146" s="13">
        <f>VLOOKUP(Table4[[#This Row],[Crop]],Crop!$A$2:$B$5,2,FALSE)</f>
        <v>11</v>
      </c>
      <c r="C1146" t="s">
        <v>58</v>
      </c>
      <c r="D1146" s="14">
        <f>VLOOKUP(Table4[[#This Row],[District]],district!$A$2:$B$37,2,FALSE)</f>
        <v>6</v>
      </c>
      <c r="E1146">
        <v>2015</v>
      </c>
      <c r="L1146" s="15" t="s">
        <v>68</v>
      </c>
      <c r="M1146" s="14" t="s">
        <v>71</v>
      </c>
      <c r="N1146" s="14" t="str">
        <f t="shared" si="227"/>
        <v>,</v>
      </c>
      <c r="O1146" s="14">
        <f t="shared" si="228"/>
        <v>11</v>
      </c>
      <c r="P1146" s="14" t="str">
        <f t="shared" si="229"/>
        <v>,</v>
      </c>
      <c r="Q1146" s="14">
        <f t="shared" si="230"/>
        <v>6</v>
      </c>
      <c r="R1146" s="14" t="str">
        <f t="shared" si="231"/>
        <v>,</v>
      </c>
      <c r="S1146" s="14">
        <f t="shared" si="232"/>
        <v>0</v>
      </c>
      <c r="T1146" s="14" t="str">
        <f t="shared" si="233"/>
        <v>,</v>
      </c>
      <c r="U1146" s="14">
        <f t="shared" si="234"/>
        <v>0</v>
      </c>
      <c r="V1146" s="14" t="str">
        <f t="shared" si="235"/>
        <v>,</v>
      </c>
      <c r="W1146" s="14">
        <f t="shared" si="236"/>
        <v>0</v>
      </c>
      <c r="X1146" s="14" t="str">
        <f t="shared" si="237"/>
        <v>,</v>
      </c>
      <c r="Y1146" s="14">
        <f t="shared" si="238"/>
        <v>2015</v>
      </c>
      <c r="Z1146" s="14" t="s">
        <v>72</v>
      </c>
    </row>
    <row r="1147" spans="1:26" ht="29" hidden="1" x14ac:dyDescent="0.35">
      <c r="A1147" t="s">
        <v>42</v>
      </c>
      <c r="B1147" s="13">
        <f>VLOOKUP(Table4[[#This Row],[Crop]],Crop!$A$2:$B$5,2,FALSE)</f>
        <v>11</v>
      </c>
      <c r="C1147" t="s">
        <v>58</v>
      </c>
      <c r="D1147" s="14">
        <f>VLOOKUP(Table4[[#This Row],[District]],district!$A$2:$B$37,2,FALSE)</f>
        <v>6</v>
      </c>
      <c r="E1147">
        <v>2016</v>
      </c>
      <c r="L1147" s="15" t="s">
        <v>68</v>
      </c>
      <c r="M1147" s="14" t="s">
        <v>71</v>
      </c>
      <c r="N1147" s="14" t="str">
        <f t="shared" si="227"/>
        <v>,</v>
      </c>
      <c r="O1147" s="14">
        <f t="shared" si="228"/>
        <v>11</v>
      </c>
      <c r="P1147" s="14" t="str">
        <f t="shared" si="229"/>
        <v>,</v>
      </c>
      <c r="Q1147" s="14">
        <f t="shared" si="230"/>
        <v>6</v>
      </c>
      <c r="R1147" s="14" t="str">
        <f t="shared" si="231"/>
        <v>,</v>
      </c>
      <c r="S1147" s="14">
        <f t="shared" si="232"/>
        <v>0</v>
      </c>
      <c r="T1147" s="14" t="str">
        <f t="shared" si="233"/>
        <v>,</v>
      </c>
      <c r="U1147" s="14">
        <f t="shared" si="234"/>
        <v>0</v>
      </c>
      <c r="V1147" s="14" t="str">
        <f t="shared" si="235"/>
        <v>,</v>
      </c>
      <c r="W1147" s="14">
        <f t="shared" si="236"/>
        <v>0</v>
      </c>
      <c r="X1147" s="14" t="str">
        <f t="shared" si="237"/>
        <v>,</v>
      </c>
      <c r="Y1147" s="14">
        <f t="shared" si="238"/>
        <v>2016</v>
      </c>
      <c r="Z1147" s="14" t="s">
        <v>72</v>
      </c>
    </row>
    <row r="1148" spans="1:26" ht="29" hidden="1" x14ac:dyDescent="0.35">
      <c r="A1148" t="s">
        <v>42</v>
      </c>
      <c r="B1148" s="13">
        <f>VLOOKUP(Table4[[#This Row],[Crop]],Crop!$A$2:$B$5,2,FALSE)</f>
        <v>11</v>
      </c>
      <c r="C1148" t="s">
        <v>58</v>
      </c>
      <c r="D1148" s="14">
        <f>VLOOKUP(Table4[[#This Row],[District]],district!$A$2:$B$37,2,FALSE)</f>
        <v>6</v>
      </c>
      <c r="E1148">
        <v>2017</v>
      </c>
      <c r="L1148" s="15" t="s">
        <v>68</v>
      </c>
      <c r="M1148" s="14" t="s">
        <v>71</v>
      </c>
      <c r="N1148" s="14" t="str">
        <f t="shared" si="227"/>
        <v>,</v>
      </c>
      <c r="O1148" s="14">
        <f t="shared" si="228"/>
        <v>11</v>
      </c>
      <c r="P1148" s="14" t="str">
        <f t="shared" si="229"/>
        <v>,</v>
      </c>
      <c r="Q1148" s="14">
        <f t="shared" si="230"/>
        <v>6</v>
      </c>
      <c r="R1148" s="14" t="str">
        <f t="shared" si="231"/>
        <v>,</v>
      </c>
      <c r="S1148" s="14">
        <f t="shared" si="232"/>
        <v>0</v>
      </c>
      <c r="T1148" s="14" t="str">
        <f t="shared" si="233"/>
        <v>,</v>
      </c>
      <c r="U1148" s="14">
        <f t="shared" si="234"/>
        <v>0</v>
      </c>
      <c r="V1148" s="14" t="str">
        <f t="shared" si="235"/>
        <v>,</v>
      </c>
      <c r="W1148" s="14">
        <f t="shared" si="236"/>
        <v>0</v>
      </c>
      <c r="X1148" s="14" t="str">
        <f t="shared" si="237"/>
        <v>,</v>
      </c>
      <c r="Y1148" s="14">
        <f t="shared" si="238"/>
        <v>2017</v>
      </c>
      <c r="Z1148" s="14" t="s">
        <v>72</v>
      </c>
    </row>
    <row r="1149" spans="1:26" ht="29" hidden="1" x14ac:dyDescent="0.35">
      <c r="A1149" t="s">
        <v>42</v>
      </c>
      <c r="B1149" s="13">
        <f>VLOOKUP(Table4[[#This Row],[Crop]],Crop!$A$2:$B$5,2,FALSE)</f>
        <v>11</v>
      </c>
      <c r="C1149" t="s">
        <v>58</v>
      </c>
      <c r="D1149" s="14">
        <f>VLOOKUP(Table4[[#This Row],[District]],district!$A$2:$B$37,2,FALSE)</f>
        <v>6</v>
      </c>
      <c r="E1149">
        <v>2018</v>
      </c>
      <c r="L1149" s="15" t="s">
        <v>68</v>
      </c>
      <c r="M1149" s="14" t="s">
        <v>71</v>
      </c>
      <c r="N1149" s="14" t="str">
        <f t="shared" si="227"/>
        <v>,</v>
      </c>
      <c r="O1149" s="14">
        <f t="shared" si="228"/>
        <v>11</v>
      </c>
      <c r="P1149" s="14" t="str">
        <f t="shared" si="229"/>
        <v>,</v>
      </c>
      <c r="Q1149" s="14">
        <f t="shared" si="230"/>
        <v>6</v>
      </c>
      <c r="R1149" s="14" t="str">
        <f t="shared" si="231"/>
        <v>,</v>
      </c>
      <c r="S1149" s="14">
        <f t="shared" si="232"/>
        <v>0</v>
      </c>
      <c r="T1149" s="14" t="str">
        <f t="shared" si="233"/>
        <v>,</v>
      </c>
      <c r="U1149" s="14">
        <f t="shared" si="234"/>
        <v>0</v>
      </c>
      <c r="V1149" s="14" t="str">
        <f t="shared" si="235"/>
        <v>,</v>
      </c>
      <c r="W1149" s="14">
        <f t="shared" si="236"/>
        <v>0</v>
      </c>
      <c r="X1149" s="14" t="str">
        <f t="shared" si="237"/>
        <v>,</v>
      </c>
      <c r="Y1149" s="14">
        <f t="shared" si="238"/>
        <v>2018</v>
      </c>
      <c r="Z1149" s="14" t="s">
        <v>72</v>
      </c>
    </row>
    <row r="1150" spans="1:26" ht="29" hidden="1" x14ac:dyDescent="0.35">
      <c r="A1150" t="s">
        <v>42</v>
      </c>
      <c r="B1150" s="13">
        <f>VLOOKUP(Table4[[#This Row],[Crop]],Crop!$A$2:$B$5,2,FALSE)</f>
        <v>11</v>
      </c>
      <c r="C1150" t="s">
        <v>58</v>
      </c>
      <c r="D1150" s="14">
        <f>VLOOKUP(Table4[[#This Row],[District]],district!$A$2:$B$37,2,FALSE)</f>
        <v>6</v>
      </c>
      <c r="E1150">
        <v>2019</v>
      </c>
      <c r="L1150" s="15" t="s">
        <v>68</v>
      </c>
      <c r="M1150" s="14" t="s">
        <v>71</v>
      </c>
      <c r="N1150" s="14" t="str">
        <f t="shared" si="227"/>
        <v>,</v>
      </c>
      <c r="O1150" s="14">
        <f t="shared" si="228"/>
        <v>11</v>
      </c>
      <c r="P1150" s="14" t="str">
        <f t="shared" si="229"/>
        <v>,</v>
      </c>
      <c r="Q1150" s="14">
        <f t="shared" si="230"/>
        <v>6</v>
      </c>
      <c r="R1150" s="14" t="str">
        <f t="shared" si="231"/>
        <v>,</v>
      </c>
      <c r="S1150" s="14">
        <f t="shared" si="232"/>
        <v>0</v>
      </c>
      <c r="T1150" s="14" t="str">
        <f t="shared" si="233"/>
        <v>,</v>
      </c>
      <c r="U1150" s="14">
        <f t="shared" si="234"/>
        <v>0</v>
      </c>
      <c r="V1150" s="14" t="str">
        <f t="shared" si="235"/>
        <v>,</v>
      </c>
      <c r="W1150" s="14">
        <f t="shared" si="236"/>
        <v>0</v>
      </c>
      <c r="X1150" s="14" t="str">
        <f t="shared" si="237"/>
        <v>,</v>
      </c>
      <c r="Y1150" s="14">
        <f t="shared" si="238"/>
        <v>2019</v>
      </c>
      <c r="Z1150" s="14" t="s">
        <v>72</v>
      </c>
    </row>
    <row r="1151" spans="1:26" ht="29" hidden="1" x14ac:dyDescent="0.35">
      <c r="A1151" t="s">
        <v>42</v>
      </c>
      <c r="B1151" s="13">
        <f>VLOOKUP(Table4[[#This Row],[Crop]],Crop!$A$2:$B$5,2,FALSE)</f>
        <v>11</v>
      </c>
      <c r="C1151" t="s">
        <v>58</v>
      </c>
      <c r="D1151" s="14">
        <f>VLOOKUP(Table4[[#This Row],[District]],district!$A$2:$B$37,2,FALSE)</f>
        <v>6</v>
      </c>
      <c r="E1151">
        <v>2020</v>
      </c>
      <c r="L1151" s="15" t="s">
        <v>68</v>
      </c>
      <c r="M1151" s="14" t="s">
        <v>71</v>
      </c>
      <c r="N1151" s="14" t="str">
        <f t="shared" ref="N1151:N1152" si="239">N1150</f>
        <v>,</v>
      </c>
      <c r="O1151" s="14">
        <f t="shared" si="228"/>
        <v>11</v>
      </c>
      <c r="P1151" s="14" t="str">
        <f t="shared" si="229"/>
        <v>,</v>
      </c>
      <c r="Q1151" s="14">
        <f t="shared" si="230"/>
        <v>6</v>
      </c>
      <c r="R1151" s="14" t="str">
        <f t="shared" si="231"/>
        <v>,</v>
      </c>
      <c r="S1151" s="14">
        <f t="shared" si="232"/>
        <v>0</v>
      </c>
      <c r="T1151" s="14" t="str">
        <f t="shared" si="233"/>
        <v>,</v>
      </c>
      <c r="U1151" s="14">
        <f t="shared" si="234"/>
        <v>0</v>
      </c>
      <c r="V1151" s="14" t="str">
        <f t="shared" si="235"/>
        <v>,</v>
      </c>
      <c r="W1151" s="14">
        <f t="shared" si="236"/>
        <v>0</v>
      </c>
      <c r="X1151" s="14" t="str">
        <f t="shared" si="237"/>
        <v>,</v>
      </c>
      <c r="Y1151" s="14">
        <f t="shared" si="238"/>
        <v>2020</v>
      </c>
      <c r="Z1151" s="14" t="s">
        <v>72</v>
      </c>
    </row>
    <row r="1152" spans="1:26" ht="29" hidden="1" x14ac:dyDescent="0.35">
      <c r="A1152" t="s">
        <v>42</v>
      </c>
      <c r="B1152" s="13">
        <f>VLOOKUP(Table4[[#This Row],[Crop]],Crop!$A$2:$B$5,2,FALSE)</f>
        <v>11</v>
      </c>
      <c r="C1152" t="s">
        <v>58</v>
      </c>
      <c r="D1152" s="14">
        <f>VLOOKUP(Table4[[#This Row],[District]],district!$A$2:$B$37,2,FALSE)</f>
        <v>6</v>
      </c>
      <c r="E1152">
        <v>2021</v>
      </c>
      <c r="K1152" s="2"/>
      <c r="L1152" s="15" t="s">
        <v>68</v>
      </c>
      <c r="M1152" s="14" t="s">
        <v>71</v>
      </c>
      <c r="N1152" s="14" t="str">
        <f t="shared" si="239"/>
        <v>,</v>
      </c>
      <c r="O1152" s="14">
        <f t="shared" si="228"/>
        <v>11</v>
      </c>
      <c r="P1152" s="14" t="str">
        <f t="shared" si="229"/>
        <v>,</v>
      </c>
      <c r="Q1152" s="14">
        <f t="shared" si="230"/>
        <v>6</v>
      </c>
      <c r="R1152" s="14" t="str">
        <f t="shared" si="231"/>
        <v>,</v>
      </c>
      <c r="S1152" s="14">
        <f t="shared" si="232"/>
        <v>0</v>
      </c>
      <c r="T1152" s="14" t="str">
        <f t="shared" si="233"/>
        <v>,</v>
      </c>
      <c r="U1152" s="14">
        <f t="shared" si="234"/>
        <v>0</v>
      </c>
      <c r="V1152" s="14" t="str">
        <f t="shared" si="235"/>
        <v>,</v>
      </c>
      <c r="W1152" s="14">
        <f t="shared" si="236"/>
        <v>0</v>
      </c>
      <c r="X1152" s="14" t="str">
        <f t="shared" si="237"/>
        <v>,</v>
      </c>
      <c r="Y1152" s="14">
        <f t="shared" si="238"/>
        <v>2021</v>
      </c>
      <c r="Z1152" s="14" t="s">
        <v>72</v>
      </c>
    </row>
    <row r="1184" spans="11:11" x14ac:dyDescent="0.35">
      <c r="K1184" s="2"/>
    </row>
  </sheetData>
  <conditionalFormatting sqref="K2:K39">
    <cfRule type="duplicateValues" dxfId="3" priority="4"/>
  </conditionalFormatting>
  <conditionalFormatting sqref="K2:K39">
    <cfRule type="duplicateValues" dxfId="2" priority="3"/>
  </conditionalFormatting>
  <conditionalFormatting sqref="K2:K39">
    <cfRule type="duplicateValues" dxfId="1" priority="2"/>
  </conditionalFormatting>
  <conditionalFormatting sqref="K1:K1048576 C1:C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sqref="A1:B38"/>
    </sheetView>
  </sheetViews>
  <sheetFormatPr defaultRowHeight="14.5" x14ac:dyDescent="0.35"/>
  <cols>
    <col min="1" max="1" width="16.54296875" bestFit="1" customWidth="1"/>
    <col min="2" max="2" width="21.7265625" customWidth="1"/>
  </cols>
  <sheetData>
    <row r="1" spans="1:2" x14ac:dyDescent="0.35">
      <c r="A1" s="14" t="s">
        <v>73</v>
      </c>
      <c r="B1" s="14" t="s">
        <v>74</v>
      </c>
    </row>
    <row r="2" spans="1:2" x14ac:dyDescent="0.35">
      <c r="A2" s="14" t="s">
        <v>54</v>
      </c>
      <c r="B2" s="14">
        <v>1</v>
      </c>
    </row>
    <row r="3" spans="1:2" x14ac:dyDescent="0.35">
      <c r="A3" s="14" t="s">
        <v>6</v>
      </c>
      <c r="B3" s="14">
        <v>2</v>
      </c>
    </row>
    <row r="4" spans="1:2" x14ac:dyDescent="0.35">
      <c r="A4" s="14" t="s">
        <v>25</v>
      </c>
      <c r="B4" s="14">
        <v>3</v>
      </c>
    </row>
    <row r="5" spans="1:2" x14ac:dyDescent="0.35">
      <c r="A5" s="14" t="s">
        <v>57</v>
      </c>
      <c r="B5" s="14">
        <v>4</v>
      </c>
    </row>
    <row r="6" spans="1:2" x14ac:dyDescent="0.35">
      <c r="A6" s="11" t="s">
        <v>56</v>
      </c>
      <c r="B6" s="14">
        <v>5</v>
      </c>
    </row>
    <row r="7" spans="1:2" x14ac:dyDescent="0.35">
      <c r="A7" s="14" t="s">
        <v>58</v>
      </c>
      <c r="B7" s="14">
        <v>6</v>
      </c>
    </row>
    <row r="8" spans="1:2" x14ac:dyDescent="0.35">
      <c r="A8" s="12" t="s">
        <v>23</v>
      </c>
      <c r="B8" s="14">
        <v>7</v>
      </c>
    </row>
    <row r="9" spans="1:2" x14ac:dyDescent="0.35">
      <c r="A9" s="14" t="s">
        <v>45</v>
      </c>
      <c r="B9" s="14">
        <v>8</v>
      </c>
    </row>
    <row r="10" spans="1:2" x14ac:dyDescent="0.35">
      <c r="A10" s="14" t="s">
        <v>51</v>
      </c>
      <c r="B10" s="14">
        <v>9</v>
      </c>
    </row>
    <row r="11" spans="1:2" x14ac:dyDescent="0.35">
      <c r="A11" s="14" t="s">
        <v>49</v>
      </c>
      <c r="B11" s="14">
        <v>10</v>
      </c>
    </row>
    <row r="12" spans="1:2" x14ac:dyDescent="0.35">
      <c r="A12" s="14" t="s">
        <v>9</v>
      </c>
      <c r="B12" s="14">
        <v>11</v>
      </c>
    </row>
    <row r="13" spans="1:2" x14ac:dyDescent="0.35">
      <c r="A13" s="14" t="s">
        <v>48</v>
      </c>
      <c r="B13" s="14">
        <v>12</v>
      </c>
    </row>
    <row r="14" spans="1:2" x14ac:dyDescent="0.35">
      <c r="A14" s="14" t="s">
        <v>46</v>
      </c>
      <c r="B14" s="14">
        <v>13</v>
      </c>
    </row>
    <row r="15" spans="1:2" x14ac:dyDescent="0.35">
      <c r="A15" s="14" t="s">
        <v>13</v>
      </c>
      <c r="B15" s="14">
        <v>14</v>
      </c>
    </row>
    <row r="16" spans="1:2" x14ac:dyDescent="0.35">
      <c r="A16" s="14" t="s">
        <v>19</v>
      </c>
      <c r="B16" s="14">
        <v>15</v>
      </c>
    </row>
    <row r="17" spans="1:2" x14ac:dyDescent="0.35">
      <c r="A17" s="14" t="s">
        <v>44</v>
      </c>
      <c r="B17" s="14">
        <v>16</v>
      </c>
    </row>
    <row r="18" spans="1:2" x14ac:dyDescent="0.35">
      <c r="A18" s="14" t="s">
        <v>12</v>
      </c>
      <c r="B18" s="14">
        <v>17</v>
      </c>
    </row>
    <row r="19" spans="1:2" x14ac:dyDescent="0.35">
      <c r="A19" s="11" t="s">
        <v>22</v>
      </c>
      <c r="B19" s="14">
        <v>18</v>
      </c>
    </row>
    <row r="20" spans="1:2" x14ac:dyDescent="0.35">
      <c r="A20" s="14" t="s">
        <v>18</v>
      </c>
      <c r="B20" s="14">
        <v>19</v>
      </c>
    </row>
    <row r="21" spans="1:2" x14ac:dyDescent="0.35">
      <c r="A21" s="11" t="s">
        <v>8</v>
      </c>
      <c r="B21" s="14">
        <v>20</v>
      </c>
    </row>
    <row r="22" spans="1:2" x14ac:dyDescent="0.35">
      <c r="A22" s="14" t="s">
        <v>52</v>
      </c>
      <c r="B22" s="14">
        <v>21</v>
      </c>
    </row>
    <row r="23" spans="1:2" x14ac:dyDescent="0.35">
      <c r="A23" s="14" t="s">
        <v>17</v>
      </c>
      <c r="B23" s="14">
        <v>22</v>
      </c>
    </row>
    <row r="24" spans="1:2" x14ac:dyDescent="0.35">
      <c r="A24" s="14" t="s">
        <v>21</v>
      </c>
      <c r="B24" s="14">
        <v>23</v>
      </c>
    </row>
    <row r="25" spans="1:2" x14ac:dyDescent="0.35">
      <c r="A25" s="11" t="s">
        <v>11</v>
      </c>
      <c r="B25" s="14">
        <v>24</v>
      </c>
    </row>
    <row r="26" spans="1:2" x14ac:dyDescent="0.35">
      <c r="A26" s="14" t="s">
        <v>53</v>
      </c>
      <c r="B26" s="14">
        <v>25</v>
      </c>
    </row>
    <row r="27" spans="1:2" x14ac:dyDescent="0.35">
      <c r="A27" s="14" t="s">
        <v>14</v>
      </c>
      <c r="B27" s="14">
        <v>26</v>
      </c>
    </row>
    <row r="28" spans="1:2" x14ac:dyDescent="0.35">
      <c r="A28" s="14" t="s">
        <v>16</v>
      </c>
      <c r="B28" s="14">
        <v>27</v>
      </c>
    </row>
    <row r="29" spans="1:2" x14ac:dyDescent="0.35">
      <c r="A29" s="11" t="s">
        <v>26</v>
      </c>
      <c r="B29" s="14">
        <v>28</v>
      </c>
    </row>
    <row r="30" spans="1:2" x14ac:dyDescent="0.35">
      <c r="A30" s="14" t="s">
        <v>24</v>
      </c>
      <c r="B30" s="14">
        <v>29</v>
      </c>
    </row>
    <row r="31" spans="1:2" x14ac:dyDescent="0.35">
      <c r="A31" s="14" t="s">
        <v>55</v>
      </c>
      <c r="B31" s="14">
        <v>30</v>
      </c>
    </row>
    <row r="32" spans="1:2" x14ac:dyDescent="0.35">
      <c r="A32" s="14" t="s">
        <v>15</v>
      </c>
      <c r="B32" s="14">
        <v>31</v>
      </c>
    </row>
    <row r="33" spans="1:2" x14ac:dyDescent="0.35">
      <c r="A33" s="14" t="s">
        <v>43</v>
      </c>
      <c r="B33" s="14">
        <v>32</v>
      </c>
    </row>
    <row r="34" spans="1:2" x14ac:dyDescent="0.35">
      <c r="A34" s="14" t="s">
        <v>10</v>
      </c>
      <c r="B34" s="14">
        <v>33</v>
      </c>
    </row>
    <row r="35" spans="1:2" x14ac:dyDescent="0.35">
      <c r="A35" s="14" t="s">
        <v>50</v>
      </c>
      <c r="B35" s="14">
        <v>34</v>
      </c>
    </row>
    <row r="36" spans="1:2" x14ac:dyDescent="0.35">
      <c r="A36" s="11" t="s">
        <v>47</v>
      </c>
      <c r="B36" s="14">
        <v>35</v>
      </c>
    </row>
    <row r="37" spans="1:2" x14ac:dyDescent="0.35">
      <c r="A37" s="14" t="s">
        <v>20</v>
      </c>
      <c r="B37" s="14">
        <v>36</v>
      </c>
    </row>
    <row r="38" spans="1:2" x14ac:dyDescent="0.35">
      <c r="A38" t="s">
        <v>29</v>
      </c>
      <c r="B38">
        <v>39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defaultRowHeight="14.5" x14ac:dyDescent="0.35"/>
  <cols>
    <col min="1" max="1" width="10.81640625" bestFit="1" customWidth="1"/>
    <col min="2" max="2" width="11.26953125" customWidth="1"/>
  </cols>
  <sheetData>
    <row r="1" spans="1:2" x14ac:dyDescent="0.35">
      <c r="A1" t="s">
        <v>75</v>
      </c>
      <c r="B1" t="s">
        <v>76</v>
      </c>
    </row>
    <row r="2" spans="1:2" x14ac:dyDescent="0.35">
      <c r="A2" t="s">
        <v>42</v>
      </c>
      <c r="B2">
        <v>11</v>
      </c>
    </row>
    <row r="3" spans="1:2" x14ac:dyDescent="0.35">
      <c r="A3" t="s">
        <v>62</v>
      </c>
      <c r="B3">
        <v>22</v>
      </c>
    </row>
    <row r="4" spans="1:2" x14ac:dyDescent="0.35">
      <c r="A4" t="s">
        <v>63</v>
      </c>
      <c r="B4">
        <v>33</v>
      </c>
    </row>
    <row r="5" spans="1:2" x14ac:dyDescent="0.35">
      <c r="A5" t="s">
        <v>64</v>
      </c>
      <c r="B5"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Wheat</vt:lpstr>
      <vt:lpstr>Cotton</vt:lpstr>
      <vt:lpstr>RICE</vt:lpstr>
      <vt:lpstr>district</vt:lpstr>
      <vt:lpstr>Crop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2024-05-21T10:18:52Z</dcterms:created>
  <dcterms:modified xsi:type="dcterms:W3CDTF">2024-06-28T07:03:45Z</dcterms:modified>
</cp:coreProperties>
</file>