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Chabad house\unpaid\latest\"/>
    </mc:Choice>
  </mc:AlternateContent>
  <xr:revisionPtr revIDLastSave="0" documentId="13_ncr:1_{6CE3F093-D63B-4A67-879E-A5AB9661D7FC}" xr6:coauthVersionLast="36" xr6:coauthVersionMax="45" xr10:uidLastSave="{00000000-0000-0000-0000-000000000000}"/>
  <bookViews>
    <workbookView xWindow="0" yWindow="0" windowWidth="23040" windowHeight="9060" xr2:uid="{B188990D-8669-4AA5-A029-9C3CFF293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G53" i="1" l="1"/>
  <c r="G52" i="1"/>
  <c r="I40" i="1"/>
  <c r="I12" i="1" l="1"/>
  <c r="I9" i="1" l="1"/>
  <c r="I5" i="1" l="1"/>
  <c r="D36" i="1" l="1"/>
  <c r="D30" i="1"/>
  <c r="D29" i="1" l="1"/>
  <c r="H50" i="1" l="1"/>
  <c r="G54" i="1" s="1"/>
  <c r="G56" i="1" s="1"/>
</calcChain>
</file>

<file path=xl/sharedStrings.xml><?xml version="1.0" encoding="utf-8"?>
<sst xmlns="http://schemas.openxmlformats.org/spreadsheetml/2006/main" count="65" uniqueCount="58">
  <si>
    <t>CHABAD HOUSE</t>
  </si>
  <si>
    <t>Sno</t>
  </si>
  <si>
    <t>Date</t>
  </si>
  <si>
    <t>Amount</t>
  </si>
  <si>
    <t>14/05/2021</t>
  </si>
  <si>
    <t>16/05/2021</t>
  </si>
  <si>
    <t>23/05/2021</t>
  </si>
  <si>
    <t>Pan no:605653375</t>
  </si>
  <si>
    <t>Bill No</t>
  </si>
  <si>
    <t>29/05/2021</t>
  </si>
  <si>
    <t>19/06/2021</t>
  </si>
  <si>
    <t>25/07/2021</t>
  </si>
  <si>
    <t>19/7/2021</t>
  </si>
  <si>
    <t>26/7/2021</t>
  </si>
  <si>
    <t>13/8/2021</t>
  </si>
  <si>
    <t>25/8/2021</t>
  </si>
  <si>
    <t>31/8/2021</t>
  </si>
  <si>
    <t>20/9/2021</t>
  </si>
  <si>
    <t>15/10/2021</t>
  </si>
  <si>
    <t>19/10/2021</t>
  </si>
  <si>
    <t>21/10/2021</t>
  </si>
  <si>
    <t>22/10/2021</t>
  </si>
  <si>
    <t>25/10/2021</t>
  </si>
  <si>
    <t>27/10/2021</t>
  </si>
  <si>
    <t>28/10/2021</t>
  </si>
  <si>
    <t>31/10/2021</t>
  </si>
  <si>
    <t>20/05/2021</t>
  </si>
  <si>
    <t>Didi</t>
  </si>
  <si>
    <t>Bill</t>
  </si>
  <si>
    <t>GrandTotal</t>
  </si>
  <si>
    <t>14/11/2021</t>
  </si>
  <si>
    <t>16/11/2021</t>
  </si>
  <si>
    <t>17/11/2021</t>
  </si>
  <si>
    <t>19/11/2021</t>
  </si>
  <si>
    <t>22/11/2021</t>
  </si>
  <si>
    <t>23/11/2021</t>
  </si>
  <si>
    <t>25/11/2021</t>
  </si>
  <si>
    <t>26/11/2021</t>
  </si>
  <si>
    <t>28/11/2021</t>
  </si>
  <si>
    <t>29/11/2021</t>
  </si>
  <si>
    <t>15/12/2021</t>
  </si>
  <si>
    <t>18/12/2021</t>
  </si>
  <si>
    <t>25/12/2021</t>
  </si>
  <si>
    <t>29/12/2021</t>
  </si>
  <si>
    <t>Bill Total</t>
  </si>
  <si>
    <t>Paid</t>
  </si>
  <si>
    <t>Remaining</t>
  </si>
  <si>
    <t>24/1/2022</t>
  </si>
  <si>
    <t>25/1/2022</t>
  </si>
  <si>
    <t>13/2/2022</t>
  </si>
  <si>
    <t>15/2/2022</t>
  </si>
  <si>
    <t>17/2/2022</t>
  </si>
  <si>
    <t>23/2/2022</t>
  </si>
  <si>
    <t>28/2/2022</t>
  </si>
  <si>
    <t>29/2/2022</t>
  </si>
  <si>
    <t>13/3/2022</t>
  </si>
  <si>
    <t>15/3/2022</t>
  </si>
  <si>
    <t>16/3/2022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</si>
</sst>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16" fontId="0" fillId="0" borderId="1" xfId="0" applyNumberFormat="1" applyBorder="1"/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2" borderId="1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B046-C6BD-4B9E-AB7D-C913D4669D98}">
  <dimension ref="A1:N56"/>
  <sheetViews>
    <sheetView tabSelected="1" topLeftCell="A25" zoomScale="85" zoomScaleNormal="85" workbookViewId="0">
      <selection activeCell="K41" activeCellId="1" sqref="J27 K41"/>
    </sheetView>
  </sheetViews>
  <sheetFormatPr defaultRowHeight="14.4" x14ac:dyDescent="0.3"/>
  <cols>
    <col min="1" max="1" width="6.6640625" customWidth="1"/>
    <col min="2" max="2" width="7.44140625" customWidth="1"/>
    <col min="3" max="3" width="13.109375" customWidth="1"/>
    <col min="4" max="4" width="16.88671875" customWidth="1"/>
    <col min="5" max="5" width="4.77734375" customWidth="1"/>
    <col min="6" max="6" width="5.77734375" customWidth="1"/>
    <col min="7" max="7" width="7.6640625" customWidth="1"/>
    <col min="8" max="8" width="16.77734375" customWidth="1"/>
    <col min="9" max="9" width="10.77734375" customWidth="1"/>
  </cols>
  <sheetData>
    <row r="1" spans="1:9" ht="26.4" x14ac:dyDescent="0.5">
      <c r="A1" s="25" t="s">
        <v>0</v>
      </c>
      <c r="B1" s="25"/>
      <c r="C1" s="25"/>
      <c r="D1" s="25"/>
      <c r="F1" s="25" t="s">
        <v>0</v>
      </c>
      <c r="G1" s="25"/>
      <c r="H1" s="25"/>
      <c r="I1" s="25"/>
    </row>
    <row r="2" spans="1:9" ht="18" x14ac:dyDescent="0.35">
      <c r="A2" s="26" t="s">
        <v>7</v>
      </c>
      <c r="B2" s="27"/>
      <c r="C2" s="27"/>
      <c r="D2" s="28"/>
      <c r="F2" s="26" t="s">
        <v>7</v>
      </c>
      <c r="G2" s="27"/>
      <c r="H2" s="27"/>
      <c r="I2" s="28"/>
    </row>
    <row r="3" spans="1:9" ht="18" x14ac:dyDescent="0.35">
      <c r="A3" s="6" t="s">
        <v>1</v>
      </c>
      <c r="B3" s="6" t="s">
        <v>8</v>
      </c>
      <c r="C3" s="7" t="s">
        <v>2</v>
      </c>
      <c r="D3" s="7" t="s">
        <v>3</v>
      </c>
      <c r="F3" s="6" t="s">
        <v>1</v>
      </c>
      <c r="G3" s="6" t="s">
        <v>8</v>
      </c>
      <c r="H3" s="7" t="s">
        <v>2</v>
      </c>
      <c r="I3" s="7" t="s">
        <v>3</v>
      </c>
    </row>
    <row r="4" spans="1:9" x14ac:dyDescent="0.3">
      <c r="A4" s="1">
        <v>1</v>
      </c>
      <c r="B4" s="1">
        <v>706</v>
      </c>
      <c r="C4" s="2">
        <v>44352</v>
      </c>
      <c r="D4" s="3">
        <v>2820</v>
      </c>
      <c r="F4" s="1">
        <v>41</v>
      </c>
      <c r="G4" s="1">
        <v>746</v>
      </c>
      <c r="H4" s="5">
        <v>44511</v>
      </c>
      <c r="I4" s="9">
        <v>760</v>
      </c>
    </row>
    <row r="5" spans="1:9" x14ac:dyDescent="0.3">
      <c r="A5" s="1">
        <v>2</v>
      </c>
      <c r="B5" s="1">
        <v>707</v>
      </c>
      <c r="C5" s="2">
        <v>44474</v>
      </c>
      <c r="D5" s="3">
        <v>3665</v>
      </c>
      <c r="F5" s="1">
        <v>42</v>
      </c>
      <c r="G5" s="1">
        <v>747</v>
      </c>
      <c r="H5" s="5">
        <v>44541</v>
      </c>
      <c r="I5" s="9">
        <f>6340+1565</f>
        <v>7905</v>
      </c>
    </row>
    <row r="6" spans="1:9" x14ac:dyDescent="0.3">
      <c r="A6" s="1">
        <v>3</v>
      </c>
      <c r="B6" s="1">
        <v>708</v>
      </c>
      <c r="C6" s="3" t="s">
        <v>4</v>
      </c>
      <c r="D6" s="3">
        <v>2460</v>
      </c>
      <c r="F6" s="1">
        <v>43</v>
      </c>
      <c r="G6" s="1">
        <v>748</v>
      </c>
      <c r="H6" s="5" t="s">
        <v>30</v>
      </c>
      <c r="I6" s="9">
        <v>1880</v>
      </c>
    </row>
    <row r="7" spans="1:9" x14ac:dyDescent="0.3">
      <c r="A7" s="1">
        <v>4</v>
      </c>
      <c r="B7" s="1">
        <v>709</v>
      </c>
      <c r="C7" s="3" t="s">
        <v>5</v>
      </c>
      <c r="D7" s="3">
        <v>9520</v>
      </c>
      <c r="F7" s="1">
        <v>44</v>
      </c>
      <c r="G7" s="1">
        <v>749</v>
      </c>
      <c r="H7" s="5" t="s">
        <v>31</v>
      </c>
      <c r="I7" s="9">
        <v>1075</v>
      </c>
    </row>
    <row r="8" spans="1:9" x14ac:dyDescent="0.3">
      <c r="A8" s="1">
        <v>5</v>
      </c>
      <c r="B8" s="1">
        <v>710</v>
      </c>
      <c r="C8" s="3" t="s">
        <v>26</v>
      </c>
      <c r="D8" s="3">
        <v>2245</v>
      </c>
      <c r="F8" s="11">
        <v>45</v>
      </c>
      <c r="G8" s="11">
        <v>750</v>
      </c>
      <c r="H8" s="4" t="s">
        <v>32</v>
      </c>
      <c r="I8" s="9">
        <v>4260</v>
      </c>
    </row>
    <row r="9" spans="1:9" x14ac:dyDescent="0.3">
      <c r="A9" s="1">
        <v>6</v>
      </c>
      <c r="B9" s="1">
        <v>711</v>
      </c>
      <c r="C9" s="3" t="s">
        <v>6</v>
      </c>
      <c r="D9" s="3">
        <v>2060</v>
      </c>
      <c r="F9" s="11">
        <v>46</v>
      </c>
      <c r="G9" s="11">
        <v>751</v>
      </c>
      <c r="H9" s="12" t="s">
        <v>33</v>
      </c>
      <c r="I9" s="1">
        <f>6855+3455</f>
        <v>10310</v>
      </c>
    </row>
    <row r="10" spans="1:9" x14ac:dyDescent="0.3">
      <c r="A10" s="1">
        <v>7</v>
      </c>
      <c r="B10" s="1">
        <v>712</v>
      </c>
      <c r="C10" s="4" t="s">
        <v>9</v>
      </c>
      <c r="D10" s="8">
        <v>930</v>
      </c>
      <c r="F10" s="11">
        <v>47</v>
      </c>
      <c r="G10" s="11">
        <v>752</v>
      </c>
      <c r="H10" s="12" t="s">
        <v>34</v>
      </c>
      <c r="I10" s="1">
        <v>3035</v>
      </c>
    </row>
    <row r="11" spans="1:9" x14ac:dyDescent="0.3">
      <c r="A11" s="1">
        <v>8</v>
      </c>
      <c r="B11" s="1">
        <v>713</v>
      </c>
      <c r="C11" s="5">
        <v>44202</v>
      </c>
      <c r="D11" s="8">
        <v>2340</v>
      </c>
      <c r="F11" s="11">
        <v>48</v>
      </c>
      <c r="G11" s="11">
        <v>753</v>
      </c>
      <c r="H11" s="12" t="s">
        <v>35</v>
      </c>
      <c r="I11" s="1">
        <v>1080</v>
      </c>
    </row>
    <row r="12" spans="1:9" x14ac:dyDescent="0.3">
      <c r="A12" s="1">
        <v>9</v>
      </c>
      <c r="B12" s="1">
        <v>714</v>
      </c>
      <c r="C12" s="2">
        <v>44292</v>
      </c>
      <c r="D12" s="8">
        <v>4400</v>
      </c>
      <c r="F12" s="11">
        <v>49</v>
      </c>
      <c r="G12" s="11">
        <v>754</v>
      </c>
      <c r="H12" s="12" t="s">
        <v>36</v>
      </c>
      <c r="I12" s="1">
        <f>5745+3695</f>
        <v>9440</v>
      </c>
    </row>
    <row r="13" spans="1:9" x14ac:dyDescent="0.3">
      <c r="A13" s="1">
        <v>10</v>
      </c>
      <c r="B13" s="1">
        <v>715</v>
      </c>
      <c r="C13" s="4" t="s">
        <v>10</v>
      </c>
      <c r="D13" s="8">
        <v>560</v>
      </c>
      <c r="F13" s="11">
        <v>50</v>
      </c>
      <c r="G13" s="11">
        <v>755</v>
      </c>
      <c r="H13" s="12" t="s">
        <v>37</v>
      </c>
      <c r="I13" s="1">
        <v>4410</v>
      </c>
    </row>
    <row r="14" spans="1:9" x14ac:dyDescent="0.3">
      <c r="A14" s="1">
        <v>11</v>
      </c>
      <c r="B14" s="1">
        <v>716</v>
      </c>
      <c r="C14" s="4" t="s">
        <v>11</v>
      </c>
      <c r="D14" s="3">
        <v>1085</v>
      </c>
      <c r="F14" s="11">
        <v>51</v>
      </c>
      <c r="G14" s="11">
        <v>756</v>
      </c>
      <c r="H14" s="12" t="s">
        <v>38</v>
      </c>
      <c r="I14" s="1">
        <v>2730</v>
      </c>
    </row>
    <row r="15" spans="1:9" x14ac:dyDescent="0.3">
      <c r="A15" s="1">
        <v>12</v>
      </c>
      <c r="B15" s="1">
        <v>717</v>
      </c>
      <c r="C15" s="2">
        <v>44234</v>
      </c>
      <c r="D15" s="3">
        <v>880</v>
      </c>
      <c r="F15" s="11">
        <v>52</v>
      </c>
      <c r="G15" s="11">
        <v>757</v>
      </c>
      <c r="H15" s="12" t="s">
        <v>39</v>
      </c>
      <c r="I15" s="1">
        <v>2335</v>
      </c>
    </row>
    <row r="16" spans="1:9" x14ac:dyDescent="0.3">
      <c r="A16" s="1">
        <v>13</v>
      </c>
      <c r="B16" s="1">
        <v>718</v>
      </c>
      <c r="C16" s="2">
        <v>44446</v>
      </c>
      <c r="D16" s="3">
        <v>3355</v>
      </c>
      <c r="F16" s="11">
        <v>53</v>
      </c>
      <c r="G16" s="11">
        <v>758</v>
      </c>
      <c r="H16" s="12">
        <v>44239</v>
      </c>
      <c r="I16" s="1">
        <v>5710</v>
      </c>
    </row>
    <row r="17" spans="1:14" x14ac:dyDescent="0.3">
      <c r="A17" s="1">
        <v>14</v>
      </c>
      <c r="B17" s="1">
        <v>719</v>
      </c>
      <c r="C17" s="2">
        <v>44537</v>
      </c>
      <c r="D17" s="3">
        <v>830</v>
      </c>
      <c r="F17" s="11">
        <v>54</v>
      </c>
      <c r="G17" s="11">
        <v>759</v>
      </c>
      <c r="H17" s="5">
        <v>44267</v>
      </c>
      <c r="I17" s="1">
        <v>2195</v>
      </c>
    </row>
    <row r="18" spans="1:14" x14ac:dyDescent="0.3">
      <c r="A18" s="1">
        <v>15</v>
      </c>
      <c r="B18" s="1">
        <v>720</v>
      </c>
      <c r="C18" s="3" t="s">
        <v>12</v>
      </c>
      <c r="D18" s="3">
        <v>1420</v>
      </c>
      <c r="F18" s="11">
        <v>55</v>
      </c>
      <c r="G18" s="11">
        <v>760</v>
      </c>
      <c r="H18" s="2">
        <v>44451</v>
      </c>
      <c r="I18" s="3">
        <v>1210</v>
      </c>
    </row>
    <row r="19" spans="1:14" x14ac:dyDescent="0.3">
      <c r="A19" s="1">
        <v>16</v>
      </c>
      <c r="B19" s="1">
        <v>721</v>
      </c>
      <c r="C19" s="3" t="s">
        <v>13</v>
      </c>
      <c r="D19" s="3">
        <v>1210</v>
      </c>
      <c r="F19" s="11">
        <v>56</v>
      </c>
      <c r="G19" s="11">
        <v>761</v>
      </c>
      <c r="H19" s="2">
        <v>44481</v>
      </c>
      <c r="I19" s="11">
        <v>5110</v>
      </c>
    </row>
    <row r="20" spans="1:14" x14ac:dyDescent="0.3">
      <c r="A20" s="1">
        <v>17</v>
      </c>
      <c r="B20" s="1">
        <v>722</v>
      </c>
      <c r="C20" s="2">
        <v>44263</v>
      </c>
      <c r="D20" s="3">
        <v>2505</v>
      </c>
      <c r="F20" s="11">
        <v>57</v>
      </c>
      <c r="G20" s="11">
        <v>762</v>
      </c>
      <c r="H20" s="4" t="s">
        <v>40</v>
      </c>
      <c r="I20" s="11">
        <v>5605</v>
      </c>
    </row>
    <row r="21" spans="1:14" x14ac:dyDescent="0.3">
      <c r="A21" s="1">
        <v>18</v>
      </c>
      <c r="B21" s="1">
        <v>723</v>
      </c>
      <c r="C21" s="2">
        <v>44477</v>
      </c>
      <c r="D21" s="3">
        <v>585</v>
      </c>
      <c r="F21" s="11">
        <v>58</v>
      </c>
      <c r="G21" s="11">
        <v>763</v>
      </c>
      <c r="H21" s="4" t="s">
        <v>41</v>
      </c>
      <c r="I21" s="11">
        <v>1215</v>
      </c>
    </row>
    <row r="22" spans="1:14" x14ac:dyDescent="0.3">
      <c r="A22" s="1">
        <v>19</v>
      </c>
      <c r="B22" s="1">
        <v>724</v>
      </c>
      <c r="C22" s="3" t="s">
        <v>14</v>
      </c>
      <c r="D22" s="3">
        <v>1090</v>
      </c>
      <c r="F22" s="11">
        <v>59</v>
      </c>
      <c r="G22" s="11">
        <v>764</v>
      </c>
      <c r="H22" s="4" t="s">
        <v>42</v>
      </c>
      <c r="I22" s="11">
        <v>335</v>
      </c>
    </row>
    <row r="23" spans="1:14" x14ac:dyDescent="0.3">
      <c r="A23" s="1">
        <v>20</v>
      </c>
      <c r="B23" s="1">
        <v>725</v>
      </c>
      <c r="C23" s="3" t="s">
        <v>15</v>
      </c>
      <c r="D23" s="3">
        <v>1140</v>
      </c>
      <c r="F23" s="11">
        <v>60</v>
      </c>
      <c r="G23" s="11">
        <v>765</v>
      </c>
      <c r="H23" s="4" t="s">
        <v>43</v>
      </c>
      <c r="I23" s="11">
        <v>2125</v>
      </c>
    </row>
    <row r="24" spans="1:14" x14ac:dyDescent="0.3">
      <c r="A24" s="1">
        <v>21</v>
      </c>
      <c r="B24" s="1">
        <v>726</v>
      </c>
      <c r="C24" s="3" t="s">
        <v>16</v>
      </c>
      <c r="D24" s="3">
        <v>870</v>
      </c>
      <c r="F24" s="11">
        <v>61</v>
      </c>
      <c r="G24" s="11">
        <v>766</v>
      </c>
      <c r="H24" s="2">
        <v>44621</v>
      </c>
      <c r="I24" s="11">
        <v>1940</v>
      </c>
      <c r="L24" s="29"/>
      <c r="M24" s="30"/>
      <c r="N24" s="29"/>
    </row>
    <row r="25" spans="1:14" x14ac:dyDescent="0.3">
      <c r="A25" s="1">
        <v>22</v>
      </c>
      <c r="B25" s="1">
        <v>727</v>
      </c>
      <c r="C25" s="2">
        <v>44356</v>
      </c>
      <c r="D25" s="3">
        <v>475</v>
      </c>
      <c r="F25" s="11">
        <v>62</v>
      </c>
      <c r="G25" s="11">
        <v>767</v>
      </c>
      <c r="H25" s="2">
        <v>44682</v>
      </c>
      <c r="I25" s="11">
        <v>2435</v>
      </c>
      <c r="L25" s="29"/>
      <c r="M25" s="30"/>
      <c r="N25" s="29"/>
    </row>
    <row r="26" spans="1:14" x14ac:dyDescent="0.3">
      <c r="A26" s="1">
        <v>23</v>
      </c>
      <c r="B26" s="1">
        <v>728</v>
      </c>
      <c r="C26" s="2">
        <v>44417</v>
      </c>
      <c r="D26" s="3">
        <v>1305</v>
      </c>
      <c r="F26" s="11">
        <v>63</v>
      </c>
      <c r="G26" s="11">
        <v>768</v>
      </c>
      <c r="H26" s="2">
        <v>44743</v>
      </c>
      <c r="I26" s="11">
        <v>2660</v>
      </c>
      <c r="L26" s="29"/>
      <c r="M26" s="30"/>
      <c r="N26" s="29"/>
    </row>
    <row r="27" spans="1:14" x14ac:dyDescent="0.3">
      <c r="A27" s="1">
        <v>24</v>
      </c>
      <c r="B27" s="1">
        <v>729</v>
      </c>
      <c r="C27" s="2">
        <v>44539</v>
      </c>
      <c r="D27" s="3">
        <v>3645</v>
      </c>
      <c r="F27" s="13">
        <v>64</v>
      </c>
      <c r="G27" s="14">
        <v>769</v>
      </c>
      <c r="H27" s="15" t="s">
        <v>47</v>
      </c>
      <c r="I27" s="13">
        <v>1470</v>
      </c>
      <c r="L27" s="29"/>
      <c r="M27" s="29"/>
      <c r="N27" s="29"/>
    </row>
    <row r="28" spans="1:14" x14ac:dyDescent="0.3">
      <c r="A28" s="1">
        <v>25</v>
      </c>
      <c r="B28" s="1">
        <v>730</v>
      </c>
      <c r="C28" s="3" t="s">
        <v>17</v>
      </c>
      <c r="D28" s="3">
        <v>960</v>
      </c>
      <c r="F28" s="11">
        <v>65</v>
      </c>
      <c r="G28" s="11">
        <v>770</v>
      </c>
      <c r="H28" s="4" t="s">
        <v>48</v>
      </c>
      <c r="I28" s="11">
        <v>935</v>
      </c>
      <c r="L28" s="29"/>
      <c r="M28" s="29"/>
      <c r="N28" s="29"/>
    </row>
    <row r="29" spans="1:14" x14ac:dyDescent="0.3">
      <c r="A29" s="1">
        <v>26</v>
      </c>
      <c r="B29" s="1">
        <v>731</v>
      </c>
      <c r="C29" s="2">
        <v>44418</v>
      </c>
      <c r="D29" s="3">
        <f>7550+4715</f>
        <v>12265</v>
      </c>
      <c r="F29" s="11">
        <v>66</v>
      </c>
      <c r="G29" s="11">
        <v>771</v>
      </c>
      <c r="H29" s="2">
        <v>44683</v>
      </c>
      <c r="I29" s="11">
        <v>800</v>
      </c>
      <c r="L29" s="29"/>
      <c r="M29" s="30"/>
      <c r="N29" s="29"/>
    </row>
    <row r="30" spans="1:14" x14ac:dyDescent="0.3">
      <c r="A30" s="1">
        <v>27</v>
      </c>
      <c r="B30" s="1">
        <v>732</v>
      </c>
      <c r="C30" s="4" t="s">
        <v>18</v>
      </c>
      <c r="D30" s="9">
        <f>4445+5325</f>
        <v>9770</v>
      </c>
      <c r="F30" s="11">
        <v>67</v>
      </c>
      <c r="G30" s="11">
        <v>772</v>
      </c>
      <c r="H30" s="2">
        <v>44775</v>
      </c>
      <c r="I30" s="11">
        <v>420</v>
      </c>
      <c r="L30" s="29"/>
      <c r="M30" s="30"/>
      <c r="N30" s="29"/>
    </row>
    <row r="31" spans="1:14" x14ac:dyDescent="0.3">
      <c r="A31" s="1">
        <v>28</v>
      </c>
      <c r="B31" s="1">
        <v>733</v>
      </c>
      <c r="C31" s="4" t="s">
        <v>19</v>
      </c>
      <c r="D31" s="9">
        <v>3170</v>
      </c>
      <c r="F31" s="11">
        <v>68</v>
      </c>
      <c r="G31" s="11">
        <v>773</v>
      </c>
      <c r="H31" s="2" t="s">
        <v>49</v>
      </c>
      <c r="I31" s="11">
        <v>515</v>
      </c>
      <c r="L31" s="29"/>
      <c r="M31" s="30"/>
      <c r="N31" s="29"/>
    </row>
    <row r="32" spans="1:14" x14ac:dyDescent="0.3">
      <c r="A32" s="1">
        <v>29</v>
      </c>
      <c r="B32" s="1">
        <v>734</v>
      </c>
      <c r="C32" s="4" t="s">
        <v>20</v>
      </c>
      <c r="D32" s="9">
        <v>935</v>
      </c>
      <c r="F32" s="11">
        <v>69</v>
      </c>
      <c r="G32" s="11">
        <v>774</v>
      </c>
      <c r="H32" s="2" t="s">
        <v>50</v>
      </c>
      <c r="I32" s="11">
        <v>425</v>
      </c>
      <c r="L32" s="29"/>
      <c r="M32" s="30"/>
      <c r="N32" s="29"/>
    </row>
    <row r="33" spans="1:14" x14ac:dyDescent="0.3">
      <c r="A33" s="1">
        <v>30</v>
      </c>
      <c r="B33" s="1">
        <v>735</v>
      </c>
      <c r="C33" s="4" t="s">
        <v>21</v>
      </c>
      <c r="D33" s="9">
        <v>7530</v>
      </c>
      <c r="F33" s="11">
        <v>70</v>
      </c>
      <c r="G33" s="11">
        <v>775</v>
      </c>
      <c r="H33" s="2" t="s">
        <v>51</v>
      </c>
      <c r="I33" s="11">
        <v>630</v>
      </c>
      <c r="L33" s="29"/>
      <c r="M33" s="30"/>
      <c r="N33" s="29"/>
    </row>
    <row r="34" spans="1:14" x14ac:dyDescent="0.3">
      <c r="A34" s="1">
        <v>31</v>
      </c>
      <c r="B34" s="1">
        <v>736</v>
      </c>
      <c r="C34" s="4" t="s">
        <v>22</v>
      </c>
      <c r="D34" s="9">
        <v>1915</v>
      </c>
      <c r="F34" s="11">
        <v>71</v>
      </c>
      <c r="G34" s="11">
        <v>776</v>
      </c>
      <c r="H34" s="2" t="s">
        <v>52</v>
      </c>
      <c r="I34" s="11">
        <v>950</v>
      </c>
      <c r="L34" s="29"/>
      <c r="M34" s="30"/>
      <c r="N34" s="29"/>
    </row>
    <row r="35" spans="1:14" x14ac:dyDescent="0.3">
      <c r="A35" s="1">
        <v>32</v>
      </c>
      <c r="B35" s="1">
        <v>737</v>
      </c>
      <c r="C35" s="4" t="s">
        <v>23</v>
      </c>
      <c r="D35" s="9">
        <v>1300</v>
      </c>
      <c r="F35" s="11">
        <v>72</v>
      </c>
      <c r="G35" s="11">
        <v>777</v>
      </c>
      <c r="H35" s="2" t="s">
        <v>53</v>
      </c>
      <c r="I35" s="11">
        <v>485</v>
      </c>
      <c r="L35" s="29"/>
      <c r="M35" s="30"/>
      <c r="N35" s="29"/>
    </row>
    <row r="36" spans="1:14" x14ac:dyDescent="0.3">
      <c r="A36" s="1">
        <v>33</v>
      </c>
      <c r="B36" s="1">
        <v>738</v>
      </c>
      <c r="C36" s="4" t="s">
        <v>24</v>
      </c>
      <c r="D36" s="9">
        <f>6510+1310</f>
        <v>7820</v>
      </c>
      <c r="F36" s="11">
        <v>73</v>
      </c>
      <c r="G36" s="11">
        <v>778</v>
      </c>
      <c r="H36" s="2" t="s">
        <v>54</v>
      </c>
      <c r="I36" s="11">
        <v>630</v>
      </c>
      <c r="L36" s="29"/>
      <c r="M36" s="30"/>
      <c r="N36" s="29"/>
    </row>
    <row r="37" spans="1:14" x14ac:dyDescent="0.3">
      <c r="A37" s="1">
        <v>34</v>
      </c>
      <c r="B37" s="1">
        <v>739</v>
      </c>
      <c r="C37" s="4" t="s">
        <v>25</v>
      </c>
      <c r="D37" s="9">
        <v>2840</v>
      </c>
      <c r="F37" s="11">
        <v>74</v>
      </c>
      <c r="G37" s="11">
        <v>779</v>
      </c>
      <c r="H37" s="2">
        <v>44595</v>
      </c>
      <c r="I37" s="11">
        <v>180</v>
      </c>
      <c r="L37" s="29"/>
      <c r="M37" s="30"/>
      <c r="N37" s="29"/>
    </row>
    <row r="38" spans="1:14" x14ac:dyDescent="0.3">
      <c r="A38" s="1">
        <v>35</v>
      </c>
      <c r="B38" s="1">
        <v>740</v>
      </c>
      <c r="C38" s="5">
        <v>44238</v>
      </c>
      <c r="D38" s="9">
        <v>5755</v>
      </c>
      <c r="F38" s="11">
        <v>75</v>
      </c>
      <c r="G38" s="11">
        <v>780</v>
      </c>
      <c r="H38" s="2">
        <v>44654</v>
      </c>
      <c r="I38" s="11">
        <v>720</v>
      </c>
      <c r="L38" s="29"/>
      <c r="M38" s="30"/>
      <c r="N38" s="29"/>
    </row>
    <row r="39" spans="1:14" x14ac:dyDescent="0.3">
      <c r="A39" s="1">
        <v>36</v>
      </c>
      <c r="B39" s="1">
        <v>741</v>
      </c>
      <c r="C39" s="5">
        <v>44297</v>
      </c>
      <c r="D39" s="9">
        <v>6185</v>
      </c>
      <c r="F39" s="11">
        <v>76</v>
      </c>
      <c r="G39" s="11">
        <v>781</v>
      </c>
      <c r="H39" s="2">
        <v>44776</v>
      </c>
      <c r="I39" s="11">
        <v>2430</v>
      </c>
      <c r="L39" s="29"/>
      <c r="M39" s="30"/>
      <c r="N39" s="29"/>
    </row>
    <row r="40" spans="1:14" x14ac:dyDescent="0.3">
      <c r="A40" s="1">
        <v>37</v>
      </c>
      <c r="B40" s="1">
        <v>742</v>
      </c>
      <c r="C40" s="5">
        <v>44327</v>
      </c>
      <c r="D40" s="9">
        <v>3610</v>
      </c>
      <c r="F40" s="11">
        <v>77</v>
      </c>
      <c r="G40" s="11">
        <v>782</v>
      </c>
      <c r="H40" s="2">
        <v>44868</v>
      </c>
      <c r="I40" s="3">
        <f>4370+7745</f>
        <v>12115</v>
      </c>
      <c r="L40" s="29"/>
      <c r="M40" s="30"/>
      <c r="N40" s="29"/>
    </row>
    <row r="41" spans="1:14" x14ac:dyDescent="0.3">
      <c r="A41" s="1">
        <v>38</v>
      </c>
      <c r="B41" s="1">
        <v>743</v>
      </c>
      <c r="C41" s="5">
        <v>44388</v>
      </c>
      <c r="D41" s="9">
        <v>2300</v>
      </c>
      <c r="F41" s="11">
        <v>78</v>
      </c>
      <c r="G41" s="11">
        <v>783</v>
      </c>
      <c r="H41" s="2" t="s">
        <v>55</v>
      </c>
      <c r="I41" s="3">
        <v>5930</v>
      </c>
      <c r="L41" s="29"/>
      <c r="M41" s="30"/>
      <c r="N41" s="29"/>
    </row>
    <row r="42" spans="1:14" x14ac:dyDescent="0.3">
      <c r="A42" s="1">
        <v>39</v>
      </c>
      <c r="B42" s="1">
        <v>744</v>
      </c>
      <c r="C42" s="5">
        <v>44450</v>
      </c>
      <c r="D42" s="9">
        <v>4065</v>
      </c>
      <c r="F42" s="11">
        <v>79</v>
      </c>
      <c r="G42" s="11">
        <v>784</v>
      </c>
      <c r="H42" s="2" t="s">
        <v>56</v>
      </c>
      <c r="I42" s="3">
        <v>4960</v>
      </c>
      <c r="L42" s="29"/>
      <c r="M42" s="30"/>
      <c r="N42" s="29"/>
    </row>
    <row r="43" spans="1:14" x14ac:dyDescent="0.3">
      <c r="A43" s="1">
        <v>40</v>
      </c>
      <c r="B43" s="1">
        <v>745</v>
      </c>
      <c r="C43" s="5">
        <v>44480</v>
      </c>
      <c r="D43" s="9">
        <v>2130</v>
      </c>
      <c r="F43" s="11">
        <v>80</v>
      </c>
      <c r="G43" s="11">
        <v>785</v>
      </c>
      <c r="H43" s="2" t="s">
        <v>57</v>
      </c>
      <c r="I43" s="3">
        <v>4560</v>
      </c>
      <c r="L43" s="29"/>
      <c r="M43" s="30"/>
      <c r="N43" s="29"/>
    </row>
    <row r="45" spans="1:14" x14ac:dyDescent="0.3">
      <c r="F45" s="24" t="s">
        <v>44</v>
      </c>
      <c r="G45" s="24"/>
      <c r="H45" s="24"/>
      <c r="I45">
        <f>SUM(D4:D43,I4:I43)</f>
        <v>241860</v>
      </c>
    </row>
    <row r="46" spans="1:14" x14ac:dyDescent="0.3">
      <c r="G46" s="4" t="s">
        <v>27</v>
      </c>
      <c r="H46" s="4"/>
    </row>
    <row r="47" spans="1:14" x14ac:dyDescent="0.3">
      <c r="G47" s="10">
        <v>44385</v>
      </c>
      <c r="H47" s="4">
        <v>5060</v>
      </c>
    </row>
    <row r="48" spans="1:14" x14ac:dyDescent="0.3">
      <c r="G48" s="10">
        <v>44427</v>
      </c>
      <c r="H48" s="4">
        <v>4910</v>
      </c>
    </row>
    <row r="49" spans="4:10" x14ac:dyDescent="0.3">
      <c r="G49" s="10">
        <v>44460</v>
      </c>
      <c r="H49" s="4">
        <v>5000</v>
      </c>
    </row>
    <row r="50" spans="4:10" x14ac:dyDescent="0.3">
      <c r="G50" s="4"/>
      <c r="H50" s="4">
        <f>SUM(H47:H49)</f>
        <v>14970</v>
      </c>
    </row>
    <row r="52" spans="4:10" x14ac:dyDescent="0.3">
      <c r="D52" s="16" t="s">
        <v>27</v>
      </c>
      <c r="E52" s="16"/>
      <c r="F52" s="16"/>
      <c r="G52" s="16">
        <f>H50</f>
        <v>14970</v>
      </c>
      <c r="H52" s="16"/>
      <c r="I52" s="16"/>
      <c r="J52" s="16"/>
    </row>
    <row r="53" spans="4:10" x14ac:dyDescent="0.3">
      <c r="D53" s="16" t="s">
        <v>28</v>
      </c>
      <c r="E53" s="16"/>
      <c r="F53" s="16"/>
      <c r="G53" s="16">
        <f>I45</f>
        <v>241860</v>
      </c>
      <c r="H53" s="16"/>
      <c r="I53" s="16"/>
      <c r="J53" s="16"/>
    </row>
    <row r="54" spans="4:10" ht="15.6" x14ac:dyDescent="0.3">
      <c r="D54" s="16" t="s">
        <v>29</v>
      </c>
      <c r="E54" s="16"/>
      <c r="F54" s="16"/>
      <c r="G54" s="17">
        <f>SUM(G52:G53)</f>
        <v>256830</v>
      </c>
      <c r="H54" s="18"/>
      <c r="I54" s="18"/>
      <c r="J54" s="19"/>
    </row>
    <row r="55" spans="4:10" ht="15.6" x14ac:dyDescent="0.3">
      <c r="D55" s="16" t="s">
        <v>45</v>
      </c>
      <c r="E55" s="16"/>
      <c r="F55" s="16"/>
      <c r="G55" s="17">
        <v>97000</v>
      </c>
      <c r="H55" s="18"/>
      <c r="I55" s="18"/>
      <c r="J55" s="19"/>
    </row>
    <row r="56" spans="4:10" ht="25.8" x14ac:dyDescent="0.5">
      <c r="D56" s="20" t="s">
        <v>46</v>
      </c>
      <c r="E56" s="20"/>
      <c r="F56" s="20"/>
      <c r="G56" s="21">
        <f>G54-G55</f>
        <v>159830</v>
      </c>
      <c r="H56" s="22"/>
      <c r="I56" s="22"/>
      <c r="J56" s="23"/>
    </row>
  </sheetData>
  <mergeCells count="15">
    <mergeCell ref="F1:I1"/>
    <mergeCell ref="F2:I2"/>
    <mergeCell ref="A1:D1"/>
    <mergeCell ref="A2:D2"/>
    <mergeCell ref="G52:J52"/>
    <mergeCell ref="D55:F55"/>
    <mergeCell ref="G55:J55"/>
    <mergeCell ref="D56:F56"/>
    <mergeCell ref="G56:J56"/>
    <mergeCell ref="F45:H45"/>
    <mergeCell ref="D54:F54"/>
    <mergeCell ref="D52:F52"/>
    <mergeCell ref="D53:F53"/>
    <mergeCell ref="G54:J54"/>
    <mergeCell ref="G53:J53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2022-03-18T01:56:55Z</cp:lastPrinted>
  <dcterms:created xsi:type="dcterms:W3CDTF">2021-06-18T06:23:00Z</dcterms:created>
  <dcterms:modified xsi:type="dcterms:W3CDTF">2022-03-18T02:03:13Z</dcterms:modified>
</cp:coreProperties>
</file>