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SAN\College\Susan\"/>
    </mc:Choice>
  </mc:AlternateContent>
  <bookViews>
    <workbookView xWindow="0" yWindow="0" windowWidth="28800" windowHeight="1288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0" i="3"/>
  <c r="E9" i="3"/>
  <c r="E4" i="3"/>
  <c r="E5" i="3"/>
  <c r="E6" i="3"/>
  <c r="E7" i="3"/>
  <c r="E8" i="3"/>
  <c r="K4" i="2"/>
  <c r="L4" i="2"/>
  <c r="M4" i="2"/>
  <c r="N5" i="2"/>
  <c r="M5" i="2"/>
  <c r="M7" i="2"/>
  <c r="M9" i="2"/>
  <c r="N7" i="2" l="1"/>
  <c r="N9" i="2"/>
  <c r="L7" i="2"/>
  <c r="L5" i="2" l="1"/>
  <c r="L6" i="2"/>
  <c r="L8" i="2"/>
  <c r="L9" i="2"/>
  <c r="K5" i="2"/>
  <c r="K6" i="2"/>
  <c r="K7" i="2"/>
  <c r="K8" i="2"/>
  <c r="K9" i="2"/>
  <c r="M8" i="2" l="1"/>
  <c r="N8" i="2"/>
  <c r="M6" i="2"/>
  <c r="N6" i="2"/>
  <c r="N4" i="2"/>
  <c r="E4" i="1"/>
  <c r="E3" i="1"/>
  <c r="F3" i="1"/>
  <c r="F4" i="1"/>
  <c r="F5" i="1"/>
  <c r="F6" i="1"/>
  <c r="E5" i="1"/>
  <c r="E6" i="1"/>
</calcChain>
</file>

<file path=xl/sharedStrings.xml><?xml version="1.0" encoding="utf-8"?>
<sst xmlns="http://schemas.openxmlformats.org/spreadsheetml/2006/main" count="62" uniqueCount="53">
  <si>
    <t>Electricity Bill</t>
  </si>
  <si>
    <t>S no.</t>
  </si>
  <si>
    <t>Sagar</t>
  </si>
  <si>
    <t>Basante</t>
  </si>
  <si>
    <t>Kisne</t>
  </si>
  <si>
    <t>Raju</t>
  </si>
  <si>
    <t>Current meter Reading</t>
  </si>
  <si>
    <t>Name of Customer</t>
  </si>
  <si>
    <t>Previous Meter Reading</t>
  </si>
  <si>
    <t>Consumed Unit</t>
  </si>
  <si>
    <t>Bill Amount</t>
  </si>
  <si>
    <r>
      <rPr>
        <sz val="11"/>
        <color theme="1"/>
        <rFont val="Copperplate Gothic Light"/>
        <family val="2"/>
      </rPr>
      <t>Bill Amount:</t>
    </r>
    <r>
      <rPr>
        <sz val="11"/>
        <color theme="1"/>
        <rFont val="Calibri"/>
        <family val="2"/>
        <scheme val="minor"/>
      </rPr>
      <t xml:space="preserve"> IF(E3&lt;=20,80,IF(AND(E3&gt;20,E3&lt;=250),80+(E3-20)*7.3,IF(E3&gt;250,80+(250-20)*7.3+(E3-250)*11.5)))</t>
    </r>
  </si>
  <si>
    <r>
      <rPr>
        <sz val="11"/>
        <color theme="1"/>
        <rFont val="Copperplate Gothic Light"/>
        <family val="2"/>
      </rPr>
      <t>Consumed unit</t>
    </r>
    <r>
      <rPr>
        <sz val="11"/>
        <color theme="1"/>
        <rFont val="Calibri"/>
        <family val="2"/>
        <scheme val="minor"/>
      </rPr>
      <t>: C4-D4</t>
    </r>
  </si>
  <si>
    <t>Marks Sheet</t>
  </si>
  <si>
    <t xml:space="preserve">Division </t>
  </si>
  <si>
    <t>Roll no.</t>
  </si>
  <si>
    <t>Name of Student</t>
  </si>
  <si>
    <t>English</t>
  </si>
  <si>
    <t>Maths</t>
  </si>
  <si>
    <t>Total</t>
  </si>
  <si>
    <t>Average</t>
  </si>
  <si>
    <t>Grade</t>
  </si>
  <si>
    <t>Result</t>
  </si>
  <si>
    <t>A</t>
  </si>
  <si>
    <t>C</t>
  </si>
  <si>
    <t>B</t>
  </si>
  <si>
    <t xml:space="preserve">Sagar </t>
  </si>
  <si>
    <t>Ritesh</t>
  </si>
  <si>
    <t>Aayush</t>
  </si>
  <si>
    <t>Nepali</t>
  </si>
  <si>
    <t>Physics</t>
  </si>
  <si>
    <t>Chemistry</t>
  </si>
  <si>
    <t>Computer</t>
  </si>
  <si>
    <r>
      <rPr>
        <sz val="11"/>
        <color theme="1"/>
        <rFont val="Copperplate Gothic Light"/>
        <family val="2"/>
      </rPr>
      <t>Grade</t>
    </r>
    <r>
      <rPr>
        <sz val="11"/>
        <color theme="1"/>
        <rFont val="Calibri"/>
        <family val="2"/>
        <scheme val="minor"/>
      </rPr>
      <t>: IF(L4&gt;=80,"A",IF(L4&gt;=70,"B",IF(L4&gt;=60,"C",IF(L4&gt;=50,"D","E"))))</t>
    </r>
  </si>
  <si>
    <r>
      <rPr>
        <sz val="11"/>
        <color theme="1"/>
        <rFont val="Copperplate Gothic Light"/>
        <family val="2"/>
      </rPr>
      <t>Result</t>
    </r>
    <r>
      <rPr>
        <sz val="11"/>
        <color theme="1"/>
        <rFont val="Calibri"/>
        <family val="2"/>
        <scheme val="minor"/>
      </rPr>
      <t>: IF(L5&gt;=35,"PASS","FAIL")</t>
    </r>
  </si>
  <si>
    <t>Average: AVERAGE(E4:J4)</t>
  </si>
  <si>
    <r>
      <rPr>
        <sz val="11"/>
        <color theme="1"/>
        <rFont val="Copperplate Gothic Light"/>
        <family val="2"/>
      </rPr>
      <t>Total</t>
    </r>
    <r>
      <rPr>
        <sz val="11"/>
        <color theme="1"/>
        <rFont val="Calibri"/>
        <family val="2"/>
        <scheme val="minor"/>
      </rPr>
      <t>:SUM(E4,F4,G4,H4,I4,J4,)</t>
    </r>
  </si>
  <si>
    <t>Description</t>
  </si>
  <si>
    <t>Price</t>
  </si>
  <si>
    <t>Quantity</t>
  </si>
  <si>
    <t xml:space="preserve">  Amount (Rs.)</t>
  </si>
  <si>
    <t>Rice</t>
  </si>
  <si>
    <t>Noodles</t>
  </si>
  <si>
    <t>Cooking oil</t>
  </si>
  <si>
    <t>Biscuits</t>
  </si>
  <si>
    <t>Egg</t>
  </si>
  <si>
    <t>Tax</t>
  </si>
  <si>
    <t>Final Amount (Rs.)</t>
  </si>
  <si>
    <r>
      <t xml:space="preserve">Amount: </t>
    </r>
    <r>
      <rPr>
        <sz val="11"/>
        <color theme="1"/>
        <rFont val="Calibri"/>
        <family val="2"/>
        <scheme val="minor"/>
      </rPr>
      <t>D4*C4</t>
    </r>
  </si>
  <si>
    <r>
      <t xml:space="preserve">Total: </t>
    </r>
    <r>
      <rPr>
        <sz val="11"/>
        <color theme="1"/>
        <rFont val="Calibri"/>
        <family val="2"/>
        <scheme val="minor"/>
      </rPr>
      <t>SUM(E4,E5,E6,E7,E8)</t>
    </r>
  </si>
  <si>
    <r>
      <t xml:space="preserve">Tax: </t>
    </r>
    <r>
      <rPr>
        <sz val="11"/>
        <color theme="1"/>
        <rFont val="Calibri"/>
        <family val="2"/>
        <scheme val="minor"/>
      </rPr>
      <t>13%*E9</t>
    </r>
  </si>
  <si>
    <r>
      <t xml:space="preserve">Final Amount: </t>
    </r>
    <r>
      <rPr>
        <sz val="11"/>
        <color theme="1"/>
        <rFont val="Calibri"/>
        <family val="2"/>
        <scheme val="minor"/>
      </rPr>
      <t>E9-E10</t>
    </r>
  </si>
  <si>
    <r>
      <rPr>
        <sz val="22"/>
        <color theme="1"/>
        <rFont val="LEMON MILK Bold"/>
        <family val="3"/>
      </rPr>
      <t>Mart Bill</t>
    </r>
    <r>
      <rPr>
        <sz val="11"/>
        <color theme="1"/>
        <rFont val="LEMON MILK Bold"/>
        <family val="3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</si>
</sst>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Rs.-849]\ #,##0.00"/>
    <numFmt numFmtId="165" formatCode="0.0"/>
    <numFmt numFmtId="169" formatCode="_-[$Rs.-849]\ * #,##0.00_-;\-[$Rs.-849]\ * #,##0.00_-;_-[$Rs.-849]\ * &quot;-&quot;??_-;_-@_-"/>
    <numFmt numFmtId="172" formatCode="_-[$Rs.-849]\ * #,##0_-;\-[$Rs.-849]\ * #,##0_-;_-[$Rs.-849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opperplate Gothic Light"/>
      <family val="2"/>
    </font>
    <font>
      <sz val="11"/>
      <color theme="1"/>
      <name val="LEMON MILK Bold"/>
      <family val="3"/>
    </font>
    <font>
      <sz val="8"/>
      <color theme="1"/>
      <name val="Copperplate Gothic Bold"/>
      <family val="2"/>
    </font>
    <font>
      <sz val="18"/>
      <color theme="1"/>
      <name val="Copperplate Gothic Bold"/>
      <family val="2"/>
    </font>
    <font>
      <sz val="11"/>
      <color theme="1"/>
      <name val="Calibri"/>
      <family val="2"/>
      <scheme val="minor"/>
    </font>
    <font>
      <sz val="11"/>
      <color theme="1"/>
      <name val="Bahnschrift SemiLight SemiConde"/>
      <family val="2"/>
    </font>
    <font>
      <sz val="11"/>
      <color theme="1"/>
      <name val="Bahnschrift SemiLight Condensed"/>
      <family val="2"/>
    </font>
    <font>
      <sz val="18"/>
      <color theme="1"/>
      <name val="LEMON MILK Bold"/>
      <family val="3"/>
    </font>
    <font>
      <sz val="22"/>
      <color theme="1"/>
      <name val="LEMON MILK Bold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165" fontId="6" fillId="0" borderId="1" xfId="0" applyNumberFormat="1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 vertical="top" wrapText="1"/>
    </xf>
    <xf numFmtId="164" fontId="7" fillId="0" borderId="1" xfId="0" applyNumberFormat="1" applyFont="1" applyBorder="1"/>
    <xf numFmtId="0" fontId="6" fillId="0" borderId="1" xfId="0" applyFont="1" applyBorder="1" applyAlignment="1">
      <alignment horizontal="center"/>
    </xf>
    <xf numFmtId="172" fontId="6" fillId="0" borderId="1" xfId="1" applyNumberFormat="1" applyFont="1" applyBorder="1" applyAlignment="1">
      <alignment horizontal="center"/>
    </xf>
    <xf numFmtId="172" fontId="6" fillId="0" borderId="1" xfId="0" applyNumberFormat="1" applyFont="1" applyBorder="1" applyAlignment="1">
      <alignment horizontal="center"/>
    </xf>
    <xf numFmtId="169" fontId="6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96" zoomScaleNormal="196" workbookViewId="0">
      <selection activeCell="A3" sqref="A3:F6"/>
    </sheetView>
  </sheetViews>
  <sheetFormatPr defaultRowHeight="15" x14ac:dyDescent="0.25"/>
  <cols>
    <col min="1" max="1" width="5.28515625" bestFit="1" customWidth="1"/>
    <col min="2" max="2" width="13.140625" customWidth="1"/>
    <col min="3" max="3" width="13.5703125" customWidth="1"/>
    <col min="4" max="4" width="15.28515625" style="1" customWidth="1"/>
    <col min="5" max="5" width="10.85546875" customWidth="1"/>
    <col min="6" max="6" width="11.42578125" bestFit="1" customWidth="1"/>
  </cols>
  <sheetData>
    <row r="1" spans="1:11" ht="17.25" x14ac:dyDescent="0.35">
      <c r="A1" s="4" t="s">
        <v>0</v>
      </c>
      <c r="B1" s="5"/>
      <c r="C1" s="5"/>
      <c r="D1" s="5"/>
      <c r="E1" s="5"/>
      <c r="F1" s="5"/>
    </row>
    <row r="2" spans="1:11" ht="33.75" x14ac:dyDescent="0.25">
      <c r="A2" s="2" t="s">
        <v>1</v>
      </c>
      <c r="B2" s="3" t="s">
        <v>7</v>
      </c>
      <c r="C2" s="3" t="s">
        <v>6</v>
      </c>
      <c r="D2" s="3" t="s">
        <v>8</v>
      </c>
      <c r="E2" s="3" t="s">
        <v>9</v>
      </c>
      <c r="F2" s="3" t="s">
        <v>10</v>
      </c>
    </row>
    <row r="3" spans="1:11" x14ac:dyDescent="0.25">
      <c r="A3" s="24">
        <v>1</v>
      </c>
      <c r="B3" s="25" t="s">
        <v>2</v>
      </c>
      <c r="C3" s="26">
        <v>1250</v>
      </c>
      <c r="D3" s="27">
        <v>1130</v>
      </c>
      <c r="E3" s="28">
        <f>C3-D3</f>
        <v>120</v>
      </c>
      <c r="F3" s="28">
        <f>IF(E3&lt;=20,80,IF(AND(E3&gt;20,E3&lt;=250),80+(E3-20)*7.3,IF(E3&gt;250,80+(250-20)*7.3+(E3-250)*11.5)))</f>
        <v>810</v>
      </c>
    </row>
    <row r="4" spans="1:11" x14ac:dyDescent="0.25">
      <c r="A4" s="24">
        <v>2</v>
      </c>
      <c r="B4" s="25" t="s">
        <v>3</v>
      </c>
      <c r="C4" s="26">
        <v>1320</v>
      </c>
      <c r="D4" s="27">
        <v>1305</v>
      </c>
      <c r="E4" s="28">
        <f>C4-D4</f>
        <v>15</v>
      </c>
      <c r="F4" s="28">
        <f t="shared" ref="F4:F6" si="0">IF(E4&lt;=20,80,IF(AND(E4&gt;20,E4&lt;=250),80+(E4-20)*7.3,IF(E4&gt;250,80+(250-20)*7.3+(E4-250)*11.5)))</f>
        <v>80</v>
      </c>
    </row>
    <row r="5" spans="1:11" x14ac:dyDescent="0.25">
      <c r="A5" s="24">
        <v>3</v>
      </c>
      <c r="B5" s="25" t="s">
        <v>4</v>
      </c>
      <c r="C5" s="26">
        <v>768</v>
      </c>
      <c r="D5" s="27">
        <v>599</v>
      </c>
      <c r="E5" s="28">
        <f t="shared" ref="E5:E6" si="1">C5-D5</f>
        <v>169</v>
      </c>
      <c r="F5" s="28">
        <f t="shared" si="0"/>
        <v>1167.7</v>
      </c>
    </row>
    <row r="6" spans="1:11" x14ac:dyDescent="0.25">
      <c r="A6" s="24">
        <v>4</v>
      </c>
      <c r="B6" s="25" t="s">
        <v>5</v>
      </c>
      <c r="C6" s="26">
        <v>1380</v>
      </c>
      <c r="D6" s="27">
        <v>1125</v>
      </c>
      <c r="E6" s="28">
        <f t="shared" si="1"/>
        <v>255</v>
      </c>
      <c r="F6" s="28">
        <f t="shared" si="0"/>
        <v>1816.5</v>
      </c>
    </row>
    <row r="9" spans="1:11" x14ac:dyDescent="0.25">
      <c r="B9" s="7" t="s">
        <v>12</v>
      </c>
      <c r="C9" s="8"/>
      <c r="D9" s="8"/>
      <c r="E9" s="8"/>
      <c r="F9" s="8"/>
      <c r="G9" s="8"/>
      <c r="H9" s="8"/>
      <c r="I9" s="8"/>
      <c r="J9" s="8"/>
      <c r="K9" s="9"/>
    </row>
    <row r="10" spans="1:11" ht="15" customHeight="1" x14ac:dyDescent="0.25"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</row>
  </sheetData>
  <mergeCells count="3">
    <mergeCell ref="A1:F1"/>
    <mergeCell ref="B10:K10"/>
    <mergeCell ref="B9:K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zoomScale="160" zoomScaleNormal="160" workbookViewId="0">
      <selection activeCell="A4" sqref="A4"/>
    </sheetView>
  </sheetViews>
  <sheetFormatPr defaultRowHeight="15" x14ac:dyDescent="0.25"/>
  <cols>
    <col min="1" max="1" width="5.28515625" bestFit="1" customWidth="1"/>
    <col min="2" max="2" width="8.5703125" bestFit="1" customWidth="1"/>
    <col min="3" max="3" width="7.7109375" bestFit="1" customWidth="1"/>
    <col min="4" max="4" width="16.140625" bestFit="1" customWidth="1"/>
    <col min="5" max="5" width="7.42578125" bestFit="1" customWidth="1"/>
    <col min="6" max="6" width="7.28515625" bestFit="1" customWidth="1"/>
    <col min="7" max="7" width="6.42578125" bestFit="1" customWidth="1"/>
    <col min="8" max="8" width="10" bestFit="1" customWidth="1"/>
    <col min="9" max="9" width="9.85546875" customWidth="1"/>
    <col min="10" max="10" width="6.85546875" bestFit="1" customWidth="1"/>
    <col min="11" max="11" width="5.42578125" bestFit="1" customWidth="1"/>
    <col min="12" max="12" width="8.7109375" bestFit="1" customWidth="1"/>
    <col min="13" max="13" width="8.42578125" bestFit="1" customWidth="1"/>
    <col min="14" max="14" width="6.5703125" bestFit="1" customWidth="1"/>
  </cols>
  <sheetData>
    <row r="1" spans="1:19" ht="15" customHeight="1" x14ac:dyDescent="0.25">
      <c r="A1" s="19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9" ht="22.5" x14ac:dyDescent="0.25">
      <c r="A3" s="20" t="s">
        <v>1</v>
      </c>
      <c r="B3" s="20" t="s">
        <v>14</v>
      </c>
      <c r="C3" s="20" t="s">
        <v>15</v>
      </c>
      <c r="D3" s="20" t="s">
        <v>16</v>
      </c>
      <c r="E3" s="20" t="s">
        <v>30</v>
      </c>
      <c r="F3" s="20" t="s">
        <v>17</v>
      </c>
      <c r="G3" s="20" t="s">
        <v>18</v>
      </c>
      <c r="H3" s="20" t="s">
        <v>31</v>
      </c>
      <c r="I3" s="21" t="s">
        <v>32</v>
      </c>
      <c r="J3" s="20" t="s">
        <v>29</v>
      </c>
      <c r="K3" s="20" t="s">
        <v>19</v>
      </c>
      <c r="L3" s="20" t="s">
        <v>20</v>
      </c>
      <c r="M3" s="20" t="s">
        <v>21</v>
      </c>
      <c r="N3" s="20" t="s">
        <v>22</v>
      </c>
    </row>
    <row r="4" spans="1:19" x14ac:dyDescent="0.25">
      <c r="A4" s="11">
        <v>1</v>
      </c>
      <c r="B4" s="11" t="s">
        <v>23</v>
      </c>
      <c r="C4" s="11">
        <v>1</v>
      </c>
      <c r="D4" s="11" t="s">
        <v>26</v>
      </c>
      <c r="E4" s="11">
        <v>64</v>
      </c>
      <c r="F4" s="11">
        <v>70</v>
      </c>
      <c r="G4" s="11">
        <v>64</v>
      </c>
      <c r="H4" s="11">
        <v>66</v>
      </c>
      <c r="I4" s="11">
        <v>73</v>
      </c>
      <c r="J4" s="11">
        <v>77</v>
      </c>
      <c r="K4" s="11">
        <f>SUM(E4,F4,G4,H4,I4,J4,)</f>
        <v>414</v>
      </c>
      <c r="L4" s="12">
        <f>AVERAGE(E4:J4)</f>
        <v>69</v>
      </c>
      <c r="M4" s="11" t="str">
        <f>IF(L4&gt;=80,"A",IF(L4&gt;=70,"B",IF(L4&gt;=60,"C",IF(L4&gt;=50,"D","E"))))</f>
        <v>C</v>
      </c>
      <c r="N4" s="11" t="str">
        <f>IF(L4&gt;=35,"PASS","FAIL")</f>
        <v>PASS</v>
      </c>
    </row>
    <row r="5" spans="1:19" x14ac:dyDescent="0.25">
      <c r="A5" s="11">
        <v>2</v>
      </c>
      <c r="B5" s="11" t="s">
        <v>24</v>
      </c>
      <c r="C5" s="11">
        <v>7</v>
      </c>
      <c r="D5" s="11" t="s">
        <v>3</v>
      </c>
      <c r="E5" s="11">
        <v>29</v>
      </c>
      <c r="F5" s="11">
        <v>35</v>
      </c>
      <c r="G5" s="11">
        <v>34</v>
      </c>
      <c r="H5" s="11">
        <v>37</v>
      </c>
      <c r="I5" s="11">
        <v>35</v>
      </c>
      <c r="J5" s="11">
        <v>34</v>
      </c>
      <c r="K5" s="11">
        <f t="shared" ref="K5:K9" si="0">SUM(E5,F5,G5,H5,I5,J5,)</f>
        <v>204</v>
      </c>
      <c r="L5" s="12">
        <f t="shared" ref="L5:L9" si="1">AVERAGE(E5:J5)</f>
        <v>34</v>
      </c>
      <c r="M5" s="11" t="str">
        <f t="shared" ref="M5:M9" si="2">IF(L5&gt;=80,"A",IF(L5&gt;=70,"B",IF(L5&gt;=60,"C",IF(L5&gt;=50,"D","E"))))</f>
        <v>E</v>
      </c>
      <c r="N5" s="11" t="str">
        <f>IF(L5&gt;=35,"PASS","FAIL")</f>
        <v>FAIL</v>
      </c>
    </row>
    <row r="6" spans="1:19" x14ac:dyDescent="0.25">
      <c r="A6" s="11">
        <v>3</v>
      </c>
      <c r="B6" s="11" t="s">
        <v>25</v>
      </c>
      <c r="C6" s="11">
        <v>3</v>
      </c>
      <c r="D6" s="11" t="s">
        <v>4</v>
      </c>
      <c r="E6" s="11">
        <v>77</v>
      </c>
      <c r="F6" s="11">
        <v>66</v>
      </c>
      <c r="G6" s="11">
        <v>78</v>
      </c>
      <c r="H6" s="11">
        <v>86</v>
      </c>
      <c r="I6" s="11">
        <v>93</v>
      </c>
      <c r="J6" s="11">
        <v>67</v>
      </c>
      <c r="K6" s="11">
        <f t="shared" si="0"/>
        <v>467</v>
      </c>
      <c r="L6" s="12">
        <f t="shared" si="1"/>
        <v>77.833333333333329</v>
      </c>
      <c r="M6" s="11" t="str">
        <f>IF(L6&gt;=80,"A",IF(L6&gt;=70,"B",IF(L6&gt;=60,"C",IF(L6&gt;=50,"D","E"))))</f>
        <v>B</v>
      </c>
      <c r="N6" s="11" t="str">
        <f t="shared" ref="N5:N9" si="3">IF(L6&gt;=35,"PASS","FAIL")</f>
        <v>PASS</v>
      </c>
    </row>
    <row r="7" spans="1:19" x14ac:dyDescent="0.25">
      <c r="A7" s="11">
        <v>4</v>
      </c>
      <c r="B7" s="11" t="s">
        <v>23</v>
      </c>
      <c r="C7" s="11">
        <v>13</v>
      </c>
      <c r="D7" s="11" t="s">
        <v>5</v>
      </c>
      <c r="E7" s="11">
        <v>38</v>
      </c>
      <c r="F7" s="11">
        <v>26</v>
      </c>
      <c r="G7" s="11">
        <v>27</v>
      </c>
      <c r="H7" s="11">
        <v>37</v>
      </c>
      <c r="I7" s="11">
        <v>35</v>
      </c>
      <c r="J7" s="11">
        <v>36</v>
      </c>
      <c r="K7" s="11">
        <f t="shared" si="0"/>
        <v>199</v>
      </c>
      <c r="L7" s="12">
        <f>AVERAGE(E7:J7)</f>
        <v>33.166666666666664</v>
      </c>
      <c r="M7" s="11" t="str">
        <f t="shared" si="2"/>
        <v>E</v>
      </c>
      <c r="N7" s="11" t="str">
        <f t="shared" si="3"/>
        <v>FAIL</v>
      </c>
    </row>
    <row r="8" spans="1:19" x14ac:dyDescent="0.25">
      <c r="A8" s="11">
        <v>5</v>
      </c>
      <c r="B8" s="11" t="s">
        <v>25</v>
      </c>
      <c r="C8" s="11">
        <v>45</v>
      </c>
      <c r="D8" s="11" t="s">
        <v>27</v>
      </c>
      <c r="E8" s="11">
        <v>69</v>
      </c>
      <c r="F8" s="11">
        <v>73</v>
      </c>
      <c r="G8" s="11">
        <v>57</v>
      </c>
      <c r="H8" s="11">
        <v>85</v>
      </c>
      <c r="I8" s="11">
        <v>74</v>
      </c>
      <c r="J8" s="11">
        <v>85</v>
      </c>
      <c r="K8" s="11">
        <f t="shared" si="0"/>
        <v>443</v>
      </c>
      <c r="L8" s="12">
        <f t="shared" si="1"/>
        <v>73.833333333333329</v>
      </c>
      <c r="M8" s="11" t="str">
        <f t="shared" si="2"/>
        <v>B</v>
      </c>
      <c r="N8" s="11" t="str">
        <f t="shared" si="3"/>
        <v>PASS</v>
      </c>
    </row>
    <row r="9" spans="1:19" x14ac:dyDescent="0.25">
      <c r="A9" s="11">
        <v>6</v>
      </c>
      <c r="B9" s="11" t="s">
        <v>24</v>
      </c>
      <c r="C9" s="11">
        <v>12</v>
      </c>
      <c r="D9" s="11" t="s">
        <v>28</v>
      </c>
      <c r="E9" s="11">
        <v>55</v>
      </c>
      <c r="F9" s="11">
        <v>43</v>
      </c>
      <c r="G9" s="11">
        <v>34</v>
      </c>
      <c r="H9" s="11">
        <v>65</v>
      </c>
      <c r="I9" s="11">
        <v>67</v>
      </c>
      <c r="J9" s="11">
        <v>56</v>
      </c>
      <c r="K9" s="11">
        <f t="shared" si="0"/>
        <v>320</v>
      </c>
      <c r="L9" s="12">
        <f t="shared" si="1"/>
        <v>53.333333333333336</v>
      </c>
      <c r="M9" s="11" t="str">
        <f t="shared" si="2"/>
        <v>D</v>
      </c>
      <c r="N9" s="11" t="str">
        <f t="shared" si="3"/>
        <v>PASS</v>
      </c>
    </row>
    <row r="12" spans="1:19" x14ac:dyDescent="0.25">
      <c r="D12" s="5" t="s">
        <v>33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5">
      <c r="D13" s="7" t="s">
        <v>34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</row>
    <row r="14" spans="1:19" x14ac:dyDescent="0.25">
      <c r="D14" s="15" t="s">
        <v>35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7"/>
    </row>
    <row r="15" spans="1:19" x14ac:dyDescent="0.25">
      <c r="D15" s="7" t="s">
        <v>36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</row>
  </sheetData>
  <mergeCells count="5">
    <mergeCell ref="A1:N2"/>
    <mergeCell ref="D12:S12"/>
    <mergeCell ref="D13:S13"/>
    <mergeCell ref="D14:S14"/>
    <mergeCell ref="D15:S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80" zoomScaleNormal="180" workbookViewId="0">
      <selection activeCell="F14" sqref="F14"/>
    </sheetView>
  </sheetViews>
  <sheetFormatPr defaultRowHeight="15" x14ac:dyDescent="0.25"/>
  <cols>
    <col min="1" max="1" width="5.42578125" bestFit="1" customWidth="1"/>
    <col min="2" max="2" width="31.42578125" style="13" customWidth="1"/>
    <col min="3" max="3" width="9.28515625" bestFit="1" customWidth="1"/>
    <col min="4" max="4" width="13.140625" bestFit="1" customWidth="1"/>
    <col min="5" max="5" width="15" bestFit="1" customWidth="1"/>
    <col min="6" max="6" width="10.140625" bestFit="1" customWidth="1"/>
  </cols>
  <sheetData>
    <row r="1" spans="1:6" x14ac:dyDescent="0.25">
      <c r="A1" s="4" t="s">
        <v>52</v>
      </c>
      <c r="B1" s="5"/>
      <c r="C1" s="5"/>
      <c r="D1" s="5"/>
      <c r="E1" s="5"/>
    </row>
    <row r="2" spans="1:6" x14ac:dyDescent="0.25">
      <c r="A2" s="5"/>
      <c r="B2" s="5"/>
      <c r="C2" s="5"/>
      <c r="D2" s="5"/>
      <c r="E2" s="5"/>
    </row>
    <row r="3" spans="1:6" x14ac:dyDescent="0.25">
      <c r="A3" s="22" t="s">
        <v>1</v>
      </c>
      <c r="B3" s="23" t="s">
        <v>37</v>
      </c>
      <c r="C3" s="23" t="s">
        <v>39</v>
      </c>
      <c r="D3" s="23" t="s">
        <v>38</v>
      </c>
      <c r="E3" s="23" t="s">
        <v>40</v>
      </c>
      <c r="F3" s="13"/>
    </row>
    <row r="4" spans="1:6" x14ac:dyDescent="0.25">
      <c r="A4" s="11">
        <v>1</v>
      </c>
      <c r="B4" s="29" t="s">
        <v>41</v>
      </c>
      <c r="C4" s="29">
        <v>1</v>
      </c>
      <c r="D4" s="30">
        <v>300</v>
      </c>
      <c r="E4" s="31">
        <f>D4*C4</f>
        <v>300</v>
      </c>
      <c r="F4" s="13"/>
    </row>
    <row r="5" spans="1:6" x14ac:dyDescent="0.25">
      <c r="A5" s="11">
        <v>2</v>
      </c>
      <c r="B5" s="29" t="s">
        <v>42</v>
      </c>
      <c r="C5" s="29">
        <v>10</v>
      </c>
      <c r="D5" s="30">
        <v>20</v>
      </c>
      <c r="E5" s="31">
        <f t="shared" ref="E5:E11" si="0">D5*C5</f>
        <v>200</v>
      </c>
      <c r="F5" s="13"/>
    </row>
    <row r="6" spans="1:6" x14ac:dyDescent="0.25">
      <c r="A6" s="11">
        <v>3</v>
      </c>
      <c r="B6" s="29" t="s">
        <v>43</v>
      </c>
      <c r="C6" s="29">
        <v>2</v>
      </c>
      <c r="D6" s="30">
        <v>200</v>
      </c>
      <c r="E6" s="31">
        <f t="shared" si="0"/>
        <v>400</v>
      </c>
      <c r="F6" s="13"/>
    </row>
    <row r="7" spans="1:6" x14ac:dyDescent="0.25">
      <c r="A7" s="11">
        <v>4</v>
      </c>
      <c r="B7" s="29" t="s">
        <v>44</v>
      </c>
      <c r="C7" s="29">
        <v>10</v>
      </c>
      <c r="D7" s="30">
        <v>10</v>
      </c>
      <c r="E7" s="31">
        <f t="shared" si="0"/>
        <v>100</v>
      </c>
      <c r="F7" s="13"/>
    </row>
    <row r="8" spans="1:6" x14ac:dyDescent="0.25">
      <c r="A8" s="11">
        <v>5</v>
      </c>
      <c r="B8" s="29" t="s">
        <v>45</v>
      </c>
      <c r="C8" s="29">
        <v>9</v>
      </c>
      <c r="D8" s="30">
        <v>15</v>
      </c>
      <c r="E8" s="31">
        <f t="shared" si="0"/>
        <v>135</v>
      </c>
      <c r="F8" s="13"/>
    </row>
    <row r="9" spans="1:6" x14ac:dyDescent="0.25">
      <c r="A9" s="18" t="s">
        <v>19</v>
      </c>
      <c r="B9" s="18"/>
      <c r="C9" s="18"/>
      <c r="D9" s="18"/>
      <c r="E9" s="31">
        <f>SUM(E4,E5,E6,E7,E8)</f>
        <v>1135</v>
      </c>
    </row>
    <row r="10" spans="1:6" x14ac:dyDescent="0.25">
      <c r="A10" s="18" t="s">
        <v>46</v>
      </c>
      <c r="B10" s="18"/>
      <c r="C10" s="18"/>
      <c r="D10" s="18"/>
      <c r="E10" s="32">
        <f>13%*E9</f>
        <v>147.55000000000001</v>
      </c>
    </row>
    <row r="11" spans="1:6" x14ac:dyDescent="0.25">
      <c r="A11" s="18" t="s">
        <v>47</v>
      </c>
      <c r="B11" s="18"/>
      <c r="C11" s="18"/>
      <c r="D11" s="18"/>
      <c r="E11" s="31">
        <f>E9-E10</f>
        <v>987.45</v>
      </c>
    </row>
    <row r="15" spans="1:6" x14ac:dyDescent="0.25">
      <c r="B15" s="14" t="s">
        <v>48</v>
      </c>
      <c r="C15" s="14"/>
      <c r="D15" s="14"/>
    </row>
    <row r="16" spans="1:6" x14ac:dyDescent="0.25">
      <c r="B16" s="14" t="s">
        <v>49</v>
      </c>
      <c r="C16" s="14"/>
      <c r="D16" s="14"/>
    </row>
    <row r="17" spans="2:4" x14ac:dyDescent="0.25">
      <c r="B17" s="14" t="s">
        <v>50</v>
      </c>
      <c r="C17" s="14"/>
      <c r="D17" s="14"/>
    </row>
    <row r="18" spans="2:4" x14ac:dyDescent="0.25">
      <c r="B18" s="14" t="s">
        <v>51</v>
      </c>
      <c r="C18" s="14"/>
      <c r="D18" s="14"/>
    </row>
  </sheetData>
  <mergeCells count="8">
    <mergeCell ref="B17:D17"/>
    <mergeCell ref="B18:D18"/>
    <mergeCell ref="A1:E2"/>
    <mergeCell ref="A9:D9"/>
    <mergeCell ref="A10:D10"/>
    <mergeCell ref="A11:D11"/>
    <mergeCell ref="B15:D15"/>
    <mergeCell ref="B16:D16"/>
  </mergeCells>
  <conditionalFormatting sqref="A1">
    <cfRule type="containsText" dxfId="0" priority="1" operator="containsText" text="S no.">
      <formula>NOT(ISERROR(SEARCH("S no.",A1)))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cerokun10@outlook.com</dc:creator>
  <cp:lastModifiedBy>cerokun10@outlook.com</cp:lastModifiedBy>
  <dcterms:created xsi:type="dcterms:W3CDTF">2022-05-28T04:06:52Z</dcterms:created>
  <dcterms:modified xsi:type="dcterms:W3CDTF">2022-05-29T09:03:11Z</dcterms:modified>
</cp:coreProperties>
</file>