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schal\Documents\matlabItems\nischalScripts\"/>
    </mc:Choice>
  </mc:AlternateContent>
  <xr:revisionPtr revIDLastSave="0" documentId="13_ncr:1_{E9885323-A555-4DD9-A3EE-CA9BDBD1BC2B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results" sheetId="2" r:id="rId2"/>
    <sheet name="exp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389" i="1" l="1"/>
  <c r="H1389" i="1" s="1"/>
  <c r="F1390" i="1"/>
  <c r="H1390" i="1" s="1"/>
  <c r="F1391" i="1"/>
  <c r="H1391" i="1" s="1"/>
  <c r="F1392" i="1"/>
  <c r="H1392" i="1" s="1"/>
  <c r="F1393" i="1"/>
  <c r="H1393" i="1" s="1"/>
  <c r="F1394" i="1"/>
  <c r="H1394" i="1" s="1"/>
  <c r="F1395" i="1"/>
  <c r="H1395" i="1" s="1"/>
  <c r="F1396" i="1"/>
  <c r="H1396" i="1" s="1"/>
  <c r="F1397" i="1"/>
  <c r="H1397" i="1" s="1"/>
  <c r="F1398" i="1"/>
  <c r="H1398" i="1" s="1"/>
  <c r="F1399" i="1"/>
  <c r="H1399" i="1" s="1"/>
  <c r="F1400" i="1"/>
  <c r="H1400" i="1" s="1"/>
  <c r="F1401" i="1"/>
  <c r="H1401" i="1" s="1"/>
  <c r="F1402" i="1"/>
  <c r="H1402" i="1" s="1"/>
  <c r="F1403" i="1"/>
  <c r="H1403" i="1" s="1"/>
  <c r="F1404" i="1"/>
  <c r="H1404" i="1" s="1"/>
  <c r="F1405" i="1"/>
  <c r="H1405" i="1" s="1"/>
  <c r="F1406" i="1"/>
  <c r="H1406" i="1" s="1"/>
  <c r="F1407" i="1"/>
  <c r="H1407" i="1" s="1"/>
  <c r="F1388" i="1"/>
  <c r="H1388" i="1"/>
  <c r="Q319" i="1" l="1"/>
  <c r="Q315" i="1"/>
  <c r="Q312" i="1"/>
  <c r="Q308" i="1"/>
  <c r="Q305" i="1"/>
  <c r="Q301" i="1"/>
  <c r="Q298" i="1"/>
  <c r="Q294" i="1"/>
  <c r="Q291" i="1"/>
  <c r="Q287" i="1"/>
  <c r="Q284" i="1"/>
  <c r="Q280" i="1"/>
  <c r="Q277" i="1"/>
  <c r="Q133" i="1"/>
  <c r="F431" i="1"/>
  <c r="H431" i="1" s="1"/>
  <c r="F436" i="1"/>
  <c r="H436" i="1" s="1"/>
  <c r="Q130" i="1"/>
  <c r="Q35" i="1"/>
  <c r="Q32" i="1"/>
  <c r="Q28" i="1"/>
  <c r="Q25" i="1"/>
  <c r="Q21" i="1"/>
  <c r="Q18" i="1"/>
  <c r="Q14" i="1"/>
  <c r="Q11" i="1"/>
  <c r="Q7" i="1"/>
  <c r="Q4" i="1"/>
  <c r="F286" i="1"/>
  <c r="H286" i="1" s="1"/>
  <c r="F285" i="1"/>
  <c r="H285" i="1" s="1"/>
  <c r="F284" i="1"/>
  <c r="H284" i="1" s="1"/>
  <c r="F283" i="1"/>
  <c r="H283" i="1" s="1"/>
  <c r="F282" i="1"/>
  <c r="H282" i="1" s="1"/>
  <c r="F281" i="1"/>
  <c r="H281" i="1" s="1"/>
  <c r="F280" i="1"/>
  <c r="H280" i="1" s="1"/>
  <c r="F279" i="1"/>
  <c r="H279" i="1" s="1"/>
  <c r="F278" i="1"/>
  <c r="H278" i="1" s="1"/>
  <c r="F277" i="1"/>
  <c r="H277" i="1" s="1"/>
  <c r="F276" i="1"/>
  <c r="H276" i="1" s="1"/>
  <c r="F275" i="1"/>
  <c r="H275" i="1" s="1"/>
  <c r="F274" i="1"/>
  <c r="H274" i="1" s="1"/>
  <c r="F273" i="1"/>
  <c r="H273" i="1" s="1"/>
  <c r="F272" i="1"/>
  <c r="H272" i="1" s="1"/>
  <c r="F271" i="1"/>
  <c r="H271" i="1" s="1"/>
  <c r="F270" i="1"/>
  <c r="H270" i="1" s="1"/>
  <c r="F269" i="1"/>
  <c r="H269" i="1" s="1"/>
  <c r="F268" i="1"/>
  <c r="H268" i="1" s="1"/>
  <c r="F267" i="1"/>
  <c r="H267" i="1" s="1"/>
  <c r="F266" i="1"/>
  <c r="H266" i="1" s="1"/>
  <c r="F265" i="1"/>
  <c r="H265" i="1" s="1"/>
  <c r="F264" i="1"/>
  <c r="H264" i="1" s="1"/>
  <c r="F263" i="1"/>
  <c r="H263" i="1" s="1"/>
  <c r="F262" i="1"/>
  <c r="H262" i="1" s="1"/>
  <c r="F261" i="1"/>
  <c r="H261" i="1" s="1"/>
  <c r="F260" i="1"/>
  <c r="H260" i="1" s="1"/>
  <c r="F259" i="1"/>
  <c r="H259" i="1" s="1"/>
  <c r="F258" i="1"/>
  <c r="H258" i="1" s="1"/>
  <c r="F257" i="1"/>
  <c r="H257" i="1" s="1"/>
  <c r="F256" i="1"/>
  <c r="H256" i="1" s="1"/>
  <c r="F255" i="1"/>
  <c r="H255" i="1" s="1"/>
  <c r="F254" i="1"/>
  <c r="H254" i="1" s="1"/>
  <c r="F253" i="1"/>
  <c r="H253" i="1" s="1"/>
  <c r="F252" i="1"/>
  <c r="H252" i="1" s="1"/>
  <c r="F251" i="1"/>
  <c r="H251" i="1" s="1"/>
  <c r="F250" i="1"/>
  <c r="H250" i="1" s="1"/>
  <c r="F249" i="1"/>
  <c r="H249" i="1" s="1"/>
  <c r="F248" i="1"/>
  <c r="H248" i="1" s="1"/>
  <c r="F247" i="1"/>
  <c r="H247" i="1" s="1"/>
  <c r="F246" i="1"/>
  <c r="H246" i="1" s="1"/>
  <c r="F245" i="1"/>
  <c r="H245" i="1" s="1"/>
  <c r="F244" i="1"/>
  <c r="H244" i="1" s="1"/>
  <c r="F243" i="1"/>
  <c r="H243" i="1" s="1"/>
  <c r="F242" i="1"/>
  <c r="H242" i="1" s="1"/>
  <c r="F241" i="1"/>
  <c r="H241" i="1" s="1"/>
  <c r="F240" i="1"/>
  <c r="H240" i="1" s="1"/>
  <c r="F239" i="1"/>
  <c r="H239" i="1" s="1"/>
  <c r="F238" i="1"/>
  <c r="H238" i="1" s="1"/>
  <c r="F237" i="1"/>
  <c r="H237" i="1" s="1"/>
  <c r="F236" i="1"/>
  <c r="H236" i="1" s="1"/>
  <c r="F235" i="1"/>
  <c r="H235" i="1" s="1"/>
  <c r="F234" i="1"/>
  <c r="H234" i="1" s="1"/>
  <c r="F233" i="1"/>
  <c r="H233" i="1" s="1"/>
  <c r="F232" i="1"/>
  <c r="H232" i="1" s="1"/>
  <c r="F231" i="1"/>
  <c r="H231" i="1" s="1"/>
  <c r="F230" i="1"/>
  <c r="H230" i="1" s="1"/>
  <c r="F229" i="1"/>
  <c r="H229" i="1" s="1"/>
  <c r="F228" i="1"/>
  <c r="H228" i="1" s="1"/>
  <c r="F227" i="1"/>
  <c r="H227" i="1" s="1"/>
  <c r="F226" i="1"/>
  <c r="H226" i="1" s="1"/>
  <c r="F225" i="1"/>
  <c r="H225" i="1" s="1"/>
  <c r="F224" i="1"/>
  <c r="H224" i="1" s="1"/>
  <c r="F223" i="1"/>
  <c r="H223" i="1" s="1"/>
  <c r="F222" i="1"/>
  <c r="H222" i="1" s="1"/>
  <c r="F221" i="1"/>
  <c r="H221" i="1" s="1"/>
  <c r="F220" i="1"/>
  <c r="H220" i="1" s="1"/>
  <c r="F219" i="1"/>
  <c r="H219" i="1" s="1"/>
  <c r="F218" i="1"/>
  <c r="H218" i="1" s="1"/>
  <c r="F217" i="1"/>
  <c r="H217" i="1" s="1"/>
  <c r="F216" i="1"/>
  <c r="H216" i="1" s="1"/>
  <c r="F215" i="1"/>
  <c r="H215" i="1" s="1"/>
  <c r="F214" i="1"/>
  <c r="H214" i="1" s="1"/>
  <c r="F213" i="1"/>
  <c r="H213" i="1" s="1"/>
  <c r="F212" i="1"/>
  <c r="H212" i="1" s="1"/>
  <c r="F211" i="1"/>
  <c r="H211" i="1" s="1"/>
  <c r="F210" i="1"/>
  <c r="H210" i="1" s="1"/>
  <c r="F209" i="1"/>
  <c r="H209" i="1" s="1"/>
  <c r="F208" i="1"/>
  <c r="H208" i="1" s="1"/>
  <c r="F207" i="1"/>
  <c r="H207" i="1" s="1"/>
  <c r="F206" i="1"/>
  <c r="H206" i="1" s="1"/>
  <c r="F205" i="1"/>
  <c r="H205" i="1" s="1"/>
  <c r="F204" i="1"/>
  <c r="H204" i="1" s="1"/>
  <c r="F203" i="1"/>
  <c r="H203" i="1" s="1"/>
  <c r="F202" i="1"/>
  <c r="H202" i="1" s="1"/>
  <c r="F201" i="1"/>
  <c r="H201" i="1" s="1"/>
  <c r="F200" i="1"/>
  <c r="H200" i="1" s="1"/>
  <c r="F199" i="1"/>
  <c r="H199" i="1" s="1"/>
  <c r="F198" i="1"/>
  <c r="H198" i="1" s="1"/>
  <c r="F197" i="1"/>
  <c r="H197" i="1" s="1"/>
  <c r="F196" i="1"/>
  <c r="H196" i="1" s="1"/>
  <c r="F195" i="1"/>
  <c r="H195" i="1" s="1"/>
  <c r="F194" i="1"/>
  <c r="H194" i="1" s="1"/>
  <c r="P85" i="1"/>
  <c r="O85" i="1"/>
  <c r="F193" i="1"/>
  <c r="H193" i="1" s="1"/>
  <c r="Q84" i="1"/>
  <c r="P84" i="1"/>
  <c r="F192" i="1"/>
  <c r="H192" i="1" s="1"/>
  <c r="F191" i="1"/>
  <c r="H191" i="1" s="1"/>
  <c r="P82" i="1"/>
  <c r="O82" i="1"/>
  <c r="F190" i="1"/>
  <c r="H190" i="1" s="1"/>
  <c r="Q81" i="1"/>
  <c r="P81" i="1"/>
  <c r="F189" i="1"/>
  <c r="H189" i="1" s="1"/>
  <c r="F188" i="1"/>
  <c r="H188" i="1" s="1"/>
  <c r="F187" i="1"/>
  <c r="H187" i="1" s="1"/>
  <c r="P78" i="1"/>
  <c r="O78" i="1"/>
  <c r="F186" i="1"/>
  <c r="H186" i="1" s="1"/>
  <c r="Q77" i="1"/>
  <c r="P77" i="1"/>
  <c r="F185" i="1"/>
  <c r="H185" i="1" s="1"/>
  <c r="F184" i="1"/>
  <c r="H184" i="1" s="1"/>
  <c r="P75" i="1"/>
  <c r="O75" i="1"/>
  <c r="F183" i="1"/>
  <c r="H183" i="1" s="1"/>
  <c r="Q74" i="1"/>
  <c r="P74" i="1"/>
  <c r="F182" i="1"/>
  <c r="H182" i="1" s="1"/>
  <c r="F181" i="1"/>
  <c r="H181" i="1" s="1"/>
  <c r="F180" i="1"/>
  <c r="H180" i="1" s="1"/>
  <c r="P71" i="1"/>
  <c r="O71" i="1"/>
  <c r="F179" i="1"/>
  <c r="H179" i="1" s="1"/>
  <c r="Q70" i="1"/>
  <c r="P70" i="1"/>
  <c r="F178" i="1"/>
  <c r="H178" i="1" s="1"/>
  <c r="F177" i="1"/>
  <c r="H177" i="1" s="1"/>
  <c r="P68" i="1"/>
  <c r="O68" i="1"/>
  <c r="F176" i="1"/>
  <c r="H176" i="1" s="1"/>
  <c r="Q67" i="1"/>
  <c r="P67" i="1"/>
  <c r="F175" i="1"/>
  <c r="H175" i="1" s="1"/>
  <c r="F174" i="1"/>
  <c r="H174" i="1" s="1"/>
  <c r="F173" i="1"/>
  <c r="H173" i="1" s="1"/>
  <c r="P64" i="1"/>
  <c r="O64" i="1"/>
  <c r="F172" i="1"/>
  <c r="H172" i="1" s="1"/>
  <c r="Q63" i="1"/>
  <c r="P63" i="1"/>
  <c r="F171" i="1"/>
  <c r="H171" i="1" s="1"/>
  <c r="F170" i="1"/>
  <c r="H170" i="1" s="1"/>
  <c r="P61" i="1"/>
  <c r="O61" i="1"/>
  <c r="F169" i="1"/>
  <c r="H169" i="1" s="1"/>
  <c r="Q60" i="1"/>
  <c r="P60" i="1"/>
  <c r="F168" i="1"/>
  <c r="H168" i="1" s="1"/>
  <c r="F167" i="1"/>
  <c r="H167" i="1" s="1"/>
  <c r="F166" i="1"/>
  <c r="H166" i="1" s="1"/>
  <c r="P57" i="1"/>
  <c r="O57" i="1"/>
  <c r="F165" i="1"/>
  <c r="H165" i="1" s="1"/>
  <c r="Q56" i="1"/>
  <c r="P56" i="1"/>
  <c r="F164" i="1"/>
  <c r="H164" i="1" s="1"/>
  <c r="F163" i="1"/>
  <c r="H163" i="1" s="1"/>
  <c r="P54" i="1"/>
  <c r="O54" i="1"/>
  <c r="F162" i="1"/>
  <c r="H162" i="1" s="1"/>
  <c r="Q53" i="1"/>
  <c r="P53" i="1"/>
  <c r="F161" i="1"/>
  <c r="H161" i="1" s="1"/>
  <c r="F160" i="1"/>
  <c r="H160" i="1" s="1"/>
  <c r="F159" i="1"/>
  <c r="H159" i="1" s="1"/>
  <c r="P50" i="1"/>
  <c r="O50" i="1"/>
  <c r="F158" i="1"/>
  <c r="H158" i="1" s="1"/>
  <c r="Q49" i="1"/>
  <c r="P49" i="1"/>
  <c r="F157" i="1"/>
  <c r="H157" i="1" s="1"/>
  <c r="F156" i="1"/>
  <c r="H156" i="1" s="1"/>
  <c r="P47" i="1"/>
  <c r="O47" i="1"/>
  <c r="F155" i="1"/>
  <c r="H155" i="1" s="1"/>
  <c r="Q46" i="1"/>
  <c r="P46" i="1"/>
  <c r="F154" i="1"/>
  <c r="H154" i="1" s="1"/>
  <c r="F153" i="1"/>
  <c r="H153" i="1" s="1"/>
  <c r="F152" i="1"/>
  <c r="H152" i="1" s="1"/>
  <c r="P43" i="1"/>
  <c r="O43" i="1"/>
  <c r="F151" i="1"/>
  <c r="H151" i="1" s="1"/>
  <c r="Q42" i="1"/>
  <c r="P42" i="1"/>
  <c r="F150" i="1"/>
  <c r="H150" i="1" s="1"/>
  <c r="F149" i="1"/>
  <c r="H149" i="1" s="1"/>
  <c r="P40" i="1"/>
  <c r="O40" i="1"/>
  <c r="F148" i="1"/>
  <c r="H148" i="1" s="1"/>
  <c r="Q39" i="1"/>
  <c r="P39" i="1"/>
  <c r="F147" i="1"/>
  <c r="H147" i="1" s="1"/>
  <c r="F1387" i="1" l="1"/>
  <c r="H1387" i="1" s="1"/>
  <c r="F1386" i="1"/>
  <c r="H1386" i="1" s="1"/>
  <c r="F1385" i="1"/>
  <c r="H1385" i="1" s="1"/>
  <c r="F1384" i="1"/>
  <c r="H1384" i="1" s="1"/>
  <c r="F1383" i="1"/>
  <c r="H1383" i="1" s="1"/>
  <c r="F1382" i="1"/>
  <c r="H1382" i="1" s="1"/>
  <c r="F1381" i="1"/>
  <c r="H1381" i="1" s="1"/>
  <c r="F1380" i="1"/>
  <c r="H1380" i="1" s="1"/>
  <c r="F1379" i="1"/>
  <c r="H1379" i="1" s="1"/>
  <c r="F1378" i="1"/>
  <c r="H1378" i="1" s="1"/>
  <c r="F1377" i="1"/>
  <c r="H1377" i="1" s="1"/>
  <c r="F1376" i="1"/>
  <c r="H1376" i="1" s="1"/>
  <c r="F1375" i="1"/>
  <c r="H1375" i="1" s="1"/>
  <c r="F1374" i="1"/>
  <c r="H1374" i="1" s="1"/>
  <c r="F1373" i="1"/>
  <c r="H1373" i="1" s="1"/>
  <c r="F1372" i="1"/>
  <c r="H1372" i="1" s="1"/>
  <c r="F1371" i="1"/>
  <c r="H1371" i="1" s="1"/>
  <c r="F1370" i="1"/>
  <c r="H1370" i="1" s="1"/>
  <c r="F1369" i="1"/>
  <c r="H1369" i="1" s="1"/>
  <c r="F1368" i="1"/>
  <c r="H1368" i="1" s="1"/>
  <c r="F1367" i="1"/>
  <c r="H1367" i="1" s="1"/>
  <c r="F1366" i="1"/>
  <c r="H1366" i="1" s="1"/>
  <c r="F1365" i="1"/>
  <c r="H1365" i="1" s="1"/>
  <c r="F1364" i="1"/>
  <c r="H1364" i="1" s="1"/>
  <c r="F1363" i="1"/>
  <c r="H1363" i="1" s="1"/>
  <c r="F1362" i="1"/>
  <c r="H1362" i="1" s="1"/>
  <c r="F1361" i="1"/>
  <c r="H1361" i="1" s="1"/>
  <c r="F1360" i="1"/>
  <c r="H1360" i="1" s="1"/>
  <c r="F1359" i="1"/>
  <c r="H1359" i="1" s="1"/>
  <c r="F1358" i="1"/>
  <c r="H1358" i="1" s="1"/>
  <c r="F1357" i="1"/>
  <c r="H1357" i="1" s="1"/>
  <c r="F1356" i="1"/>
  <c r="H1356" i="1" s="1"/>
  <c r="F1355" i="1"/>
  <c r="H1355" i="1" s="1"/>
  <c r="F1354" i="1"/>
  <c r="H1354" i="1" s="1"/>
  <c r="F1353" i="1"/>
  <c r="H1353" i="1" s="1"/>
  <c r="F1352" i="1"/>
  <c r="H1352" i="1" s="1"/>
  <c r="F1351" i="1"/>
  <c r="H1351" i="1" s="1"/>
  <c r="F1350" i="1"/>
  <c r="H1350" i="1" s="1"/>
  <c r="F1349" i="1"/>
  <c r="H1349" i="1" s="1"/>
  <c r="F1348" i="1"/>
  <c r="H1348" i="1" s="1"/>
  <c r="F1347" i="1"/>
  <c r="H1347" i="1" s="1"/>
  <c r="F1346" i="1"/>
  <c r="H1346" i="1" s="1"/>
  <c r="F1345" i="1"/>
  <c r="H1345" i="1" s="1"/>
  <c r="F1344" i="1"/>
  <c r="H1344" i="1" s="1"/>
  <c r="F1343" i="1"/>
  <c r="H1343" i="1" s="1"/>
  <c r="F1342" i="1"/>
  <c r="H1342" i="1" s="1"/>
  <c r="F1341" i="1"/>
  <c r="H1341" i="1" s="1"/>
  <c r="F1340" i="1"/>
  <c r="H1340" i="1" s="1"/>
  <c r="F1339" i="1"/>
  <c r="H1339" i="1" s="1"/>
  <c r="F1338" i="1"/>
  <c r="H1338" i="1" s="1"/>
  <c r="F1337" i="1"/>
  <c r="H1337" i="1" s="1"/>
  <c r="F1336" i="1"/>
  <c r="H1336" i="1" s="1"/>
  <c r="F1335" i="1"/>
  <c r="H1335" i="1" s="1"/>
  <c r="F1334" i="1"/>
  <c r="H1334" i="1" s="1"/>
  <c r="F1333" i="1"/>
  <c r="H1333" i="1" s="1"/>
  <c r="F1332" i="1"/>
  <c r="H1332" i="1" s="1"/>
  <c r="F1331" i="1"/>
  <c r="H1331" i="1" s="1"/>
  <c r="F1330" i="1"/>
  <c r="H1330" i="1" s="1"/>
  <c r="F1329" i="1"/>
  <c r="H1329" i="1" s="1"/>
  <c r="F1328" i="1"/>
  <c r="H1328" i="1" s="1"/>
  <c r="F1327" i="1"/>
  <c r="H1327" i="1" s="1"/>
  <c r="F1326" i="1"/>
  <c r="H1326" i="1" s="1"/>
  <c r="F1325" i="1"/>
  <c r="H1325" i="1" s="1"/>
  <c r="F1324" i="1"/>
  <c r="H1324" i="1" s="1"/>
  <c r="F1323" i="1"/>
  <c r="H1323" i="1" s="1"/>
  <c r="F1322" i="1"/>
  <c r="H1322" i="1" s="1"/>
  <c r="F1321" i="1"/>
  <c r="H1321" i="1" s="1"/>
  <c r="F1320" i="1"/>
  <c r="H1320" i="1" s="1"/>
  <c r="F1319" i="1"/>
  <c r="H1319" i="1" s="1"/>
  <c r="F1318" i="1"/>
  <c r="H1318" i="1" s="1"/>
  <c r="F1317" i="1"/>
  <c r="H1317" i="1" s="1"/>
  <c r="F1316" i="1"/>
  <c r="H1316" i="1" s="1"/>
  <c r="F1315" i="1"/>
  <c r="H1315" i="1" s="1"/>
  <c r="F1314" i="1"/>
  <c r="H1314" i="1" s="1"/>
  <c r="F1313" i="1"/>
  <c r="H1313" i="1" s="1"/>
  <c r="F1312" i="1"/>
  <c r="H1312" i="1" s="1"/>
  <c r="F1311" i="1"/>
  <c r="H1311" i="1" s="1"/>
  <c r="F1310" i="1"/>
  <c r="H1310" i="1" s="1"/>
  <c r="F1309" i="1"/>
  <c r="H1309" i="1" s="1"/>
  <c r="F1308" i="1"/>
  <c r="H1308" i="1" s="1"/>
  <c r="P414" i="1"/>
  <c r="O414" i="1"/>
  <c r="F1307" i="1"/>
  <c r="H1307" i="1" s="1"/>
  <c r="Q413" i="1"/>
  <c r="P413" i="1"/>
  <c r="F1306" i="1"/>
  <c r="H1306" i="1" s="1"/>
  <c r="F1305" i="1"/>
  <c r="H1305" i="1" s="1"/>
  <c r="P411" i="1"/>
  <c r="O411" i="1"/>
  <c r="F1304" i="1"/>
  <c r="H1304" i="1" s="1"/>
  <c r="Q410" i="1"/>
  <c r="P410" i="1"/>
  <c r="F1303" i="1"/>
  <c r="H1303" i="1" s="1"/>
  <c r="F1302" i="1"/>
  <c r="H1302" i="1" s="1"/>
  <c r="F1301" i="1"/>
  <c r="H1301" i="1" s="1"/>
  <c r="P407" i="1"/>
  <c r="O407" i="1"/>
  <c r="F1300" i="1"/>
  <c r="H1300" i="1" s="1"/>
  <c r="Q406" i="1"/>
  <c r="P406" i="1"/>
  <c r="F1299" i="1"/>
  <c r="H1299" i="1" s="1"/>
  <c r="F1298" i="1"/>
  <c r="H1298" i="1" s="1"/>
  <c r="P404" i="1"/>
  <c r="O404" i="1"/>
  <c r="F1297" i="1"/>
  <c r="H1297" i="1" s="1"/>
  <c r="Q403" i="1"/>
  <c r="P403" i="1"/>
  <c r="F1296" i="1"/>
  <c r="H1296" i="1" s="1"/>
  <c r="F1295" i="1"/>
  <c r="H1295" i="1" s="1"/>
  <c r="F1294" i="1"/>
  <c r="H1294" i="1" s="1"/>
  <c r="P400" i="1"/>
  <c r="O400" i="1"/>
  <c r="F1293" i="1"/>
  <c r="H1293" i="1" s="1"/>
  <c r="Q399" i="1"/>
  <c r="P399" i="1"/>
  <c r="F1292" i="1"/>
  <c r="H1292" i="1" s="1"/>
  <c r="F1291" i="1"/>
  <c r="H1291" i="1" s="1"/>
  <c r="P397" i="1"/>
  <c r="O397" i="1"/>
  <c r="F1290" i="1"/>
  <c r="H1290" i="1" s="1"/>
  <c r="Q396" i="1"/>
  <c r="P396" i="1"/>
  <c r="F1289" i="1"/>
  <c r="H1289" i="1" s="1"/>
  <c r="F1288" i="1"/>
  <c r="H1288" i="1" s="1"/>
  <c r="F1287" i="1"/>
  <c r="H1287" i="1" s="1"/>
  <c r="P393" i="1"/>
  <c r="O393" i="1"/>
  <c r="F1286" i="1"/>
  <c r="H1286" i="1" s="1"/>
  <c r="Q392" i="1"/>
  <c r="P392" i="1"/>
  <c r="F1285" i="1"/>
  <c r="H1285" i="1" s="1"/>
  <c r="F1284" i="1"/>
  <c r="H1284" i="1" s="1"/>
  <c r="P390" i="1"/>
  <c r="O390" i="1"/>
  <c r="F1283" i="1"/>
  <c r="H1283" i="1" s="1"/>
  <c r="Q389" i="1"/>
  <c r="P389" i="1"/>
  <c r="F1282" i="1"/>
  <c r="H1282" i="1" s="1"/>
  <c r="F1281" i="1"/>
  <c r="H1281" i="1" s="1"/>
  <c r="F1280" i="1"/>
  <c r="H1280" i="1" s="1"/>
  <c r="P386" i="1"/>
  <c r="O386" i="1"/>
  <c r="F1279" i="1"/>
  <c r="H1279" i="1" s="1"/>
  <c r="Q385" i="1"/>
  <c r="P385" i="1"/>
  <c r="F1278" i="1"/>
  <c r="H1278" i="1" s="1"/>
  <c r="F1277" i="1"/>
  <c r="H1277" i="1" s="1"/>
  <c r="P383" i="1"/>
  <c r="O383" i="1"/>
  <c r="F1276" i="1"/>
  <c r="H1276" i="1" s="1"/>
  <c r="Q382" i="1"/>
  <c r="P382" i="1"/>
  <c r="F1275" i="1"/>
  <c r="H1275" i="1" s="1"/>
  <c r="F1274" i="1"/>
  <c r="H1274" i="1" s="1"/>
  <c r="F1273" i="1"/>
  <c r="H1273" i="1" s="1"/>
  <c r="P379" i="1"/>
  <c r="O379" i="1"/>
  <c r="F1272" i="1"/>
  <c r="H1272" i="1" s="1"/>
  <c r="Q378" i="1"/>
  <c r="P378" i="1"/>
  <c r="F1271" i="1"/>
  <c r="H1271" i="1" s="1"/>
  <c r="F1270" i="1"/>
  <c r="H1270" i="1" s="1"/>
  <c r="P376" i="1"/>
  <c r="O376" i="1"/>
  <c r="F1269" i="1"/>
  <c r="H1269" i="1" s="1"/>
  <c r="Q375" i="1"/>
  <c r="P375" i="1"/>
  <c r="F1268" i="1"/>
  <c r="H1268" i="1" s="1"/>
  <c r="F1244" i="1"/>
  <c r="H1244" i="1" s="1"/>
  <c r="F1243" i="1"/>
  <c r="H1243" i="1" s="1"/>
  <c r="F1242" i="1"/>
  <c r="H1242" i="1" s="1"/>
  <c r="F1241" i="1"/>
  <c r="H1241" i="1" s="1"/>
  <c r="F1240" i="1"/>
  <c r="H1240" i="1" s="1"/>
  <c r="F1239" i="1"/>
  <c r="H1239" i="1" s="1"/>
  <c r="F1238" i="1"/>
  <c r="H1238" i="1" s="1"/>
  <c r="F1237" i="1"/>
  <c r="H1237" i="1" s="1"/>
  <c r="F1236" i="1"/>
  <c r="H1236" i="1" s="1"/>
  <c r="F1235" i="1"/>
  <c r="H1235" i="1" s="1"/>
  <c r="F1234" i="1"/>
  <c r="H1234" i="1" s="1"/>
  <c r="F1233" i="1"/>
  <c r="H1233" i="1" s="1"/>
  <c r="F1232" i="1"/>
  <c r="H1232" i="1" s="1"/>
  <c r="F1231" i="1"/>
  <c r="H1231" i="1" s="1"/>
  <c r="F1230" i="1"/>
  <c r="H1230" i="1" s="1"/>
  <c r="F1229" i="1"/>
  <c r="H1229" i="1" s="1"/>
  <c r="F1228" i="1"/>
  <c r="H1228" i="1" s="1"/>
  <c r="F1227" i="1"/>
  <c r="H1227" i="1" s="1"/>
  <c r="F1226" i="1"/>
  <c r="H1226" i="1" s="1"/>
  <c r="F1225" i="1"/>
  <c r="H1225" i="1" s="1"/>
  <c r="F1224" i="1"/>
  <c r="H1224" i="1" s="1"/>
  <c r="F1223" i="1"/>
  <c r="H1223" i="1" s="1"/>
  <c r="F1222" i="1"/>
  <c r="H1222" i="1" s="1"/>
  <c r="F1221" i="1"/>
  <c r="H1221" i="1" s="1"/>
  <c r="F1220" i="1"/>
  <c r="H1220" i="1" s="1"/>
  <c r="F1219" i="1"/>
  <c r="H1219" i="1" s="1"/>
  <c r="F1218" i="1"/>
  <c r="H1218" i="1" s="1"/>
  <c r="F1217" i="1"/>
  <c r="H1217" i="1" s="1"/>
  <c r="F1216" i="1"/>
  <c r="H1216" i="1" s="1"/>
  <c r="F1215" i="1"/>
  <c r="H1215" i="1" s="1"/>
  <c r="F1214" i="1"/>
  <c r="H1214" i="1" s="1"/>
  <c r="F1213" i="1"/>
  <c r="H1213" i="1" s="1"/>
  <c r="F1212" i="1"/>
  <c r="H1212" i="1" s="1"/>
  <c r="F1211" i="1"/>
  <c r="H1211" i="1" s="1"/>
  <c r="F1210" i="1"/>
  <c r="H1210" i="1" s="1"/>
  <c r="F1209" i="1"/>
  <c r="H1209" i="1" s="1"/>
  <c r="F1208" i="1"/>
  <c r="H1208" i="1" s="1"/>
  <c r="F1207" i="1"/>
  <c r="H1207" i="1" s="1"/>
  <c r="F1206" i="1"/>
  <c r="H1206" i="1" s="1"/>
  <c r="F1205" i="1"/>
  <c r="H1205" i="1" s="1"/>
  <c r="F1204" i="1"/>
  <c r="H1204" i="1" s="1"/>
  <c r="F1203" i="1"/>
  <c r="H1203" i="1" s="1"/>
  <c r="F1202" i="1"/>
  <c r="H1202" i="1" s="1"/>
  <c r="F1201" i="1"/>
  <c r="H1201" i="1" s="1"/>
  <c r="F1200" i="1"/>
  <c r="H1200" i="1" s="1"/>
  <c r="F1199" i="1"/>
  <c r="H1199" i="1" s="1"/>
  <c r="F1198" i="1"/>
  <c r="H1198" i="1" s="1"/>
  <c r="F1197" i="1"/>
  <c r="H1197" i="1" s="1"/>
  <c r="F1196" i="1"/>
  <c r="H1196" i="1" s="1"/>
  <c r="F1195" i="1"/>
  <c r="H1195" i="1" s="1"/>
  <c r="F1194" i="1"/>
  <c r="H1194" i="1" s="1"/>
  <c r="F1193" i="1"/>
  <c r="H1193" i="1" s="1"/>
  <c r="F1192" i="1"/>
  <c r="H1192" i="1" s="1"/>
  <c r="F1191" i="1"/>
  <c r="H1191" i="1" s="1"/>
  <c r="F1190" i="1"/>
  <c r="H1190" i="1" s="1"/>
  <c r="F1189" i="1"/>
  <c r="H1189" i="1" s="1"/>
  <c r="F1188" i="1"/>
  <c r="H1188" i="1" s="1"/>
  <c r="F1187" i="1"/>
  <c r="H1187" i="1" s="1"/>
  <c r="F1186" i="1"/>
  <c r="H1186" i="1" s="1"/>
  <c r="F1185" i="1"/>
  <c r="H1185" i="1" s="1"/>
  <c r="F1184" i="1"/>
  <c r="H1184" i="1" s="1"/>
  <c r="F1183" i="1"/>
  <c r="H1183" i="1" s="1"/>
  <c r="F1182" i="1"/>
  <c r="H1182" i="1" s="1"/>
  <c r="F1181" i="1"/>
  <c r="H1181" i="1" s="1"/>
  <c r="F1180" i="1"/>
  <c r="H1180" i="1" s="1"/>
  <c r="F1179" i="1"/>
  <c r="H1179" i="1" s="1"/>
  <c r="F1178" i="1"/>
  <c r="H1178" i="1" s="1"/>
  <c r="F1177" i="1"/>
  <c r="H1177" i="1" s="1"/>
  <c r="F1176" i="1"/>
  <c r="H1176" i="1" s="1"/>
  <c r="F1175" i="1"/>
  <c r="H1175" i="1" s="1"/>
  <c r="F1174" i="1"/>
  <c r="H1174" i="1" s="1"/>
  <c r="F1173" i="1"/>
  <c r="H1173" i="1" s="1"/>
  <c r="F1172" i="1"/>
  <c r="H1172" i="1" s="1"/>
  <c r="F1171" i="1"/>
  <c r="H1171" i="1" s="1"/>
  <c r="F1170" i="1"/>
  <c r="H1170" i="1" s="1"/>
  <c r="F1169" i="1"/>
  <c r="H1169" i="1" s="1"/>
  <c r="F1168" i="1"/>
  <c r="H1168" i="1" s="1"/>
  <c r="F1167" i="1"/>
  <c r="H1167" i="1" s="1"/>
  <c r="F1166" i="1"/>
  <c r="H1166" i="1" s="1"/>
  <c r="F1165" i="1"/>
  <c r="H1165" i="1" s="1"/>
  <c r="F1164" i="1"/>
  <c r="H1164" i="1" s="1"/>
  <c r="F1163" i="1"/>
  <c r="H1163" i="1" s="1"/>
  <c r="F1162" i="1"/>
  <c r="H1162" i="1" s="1"/>
  <c r="F1161" i="1"/>
  <c r="H1161" i="1" s="1"/>
  <c r="H1160" i="1"/>
  <c r="F1160" i="1"/>
  <c r="F1159" i="1"/>
  <c r="H1159" i="1" s="1"/>
  <c r="F1158" i="1"/>
  <c r="H1158" i="1" s="1"/>
  <c r="F1157" i="1"/>
  <c r="H1157" i="1" s="1"/>
  <c r="F1156" i="1"/>
  <c r="H1156" i="1" s="1"/>
  <c r="F1155" i="1"/>
  <c r="H1155" i="1" s="1"/>
  <c r="F1154" i="1"/>
  <c r="H1154" i="1" s="1"/>
  <c r="F1153" i="1"/>
  <c r="H1153" i="1" s="1"/>
  <c r="F1152" i="1"/>
  <c r="H1152" i="1" s="1"/>
  <c r="P372" i="1"/>
  <c r="O372" i="1"/>
  <c r="F1151" i="1"/>
  <c r="H1151" i="1" s="1"/>
  <c r="Q371" i="1"/>
  <c r="P371" i="1"/>
  <c r="F1150" i="1"/>
  <c r="H1150" i="1" s="1"/>
  <c r="F1149" i="1"/>
  <c r="H1149" i="1" s="1"/>
  <c r="P369" i="1"/>
  <c r="O369" i="1"/>
  <c r="F1148" i="1"/>
  <c r="H1148" i="1" s="1"/>
  <c r="Q368" i="1"/>
  <c r="P368" i="1"/>
  <c r="F1147" i="1"/>
  <c r="H1147" i="1" s="1"/>
  <c r="F1146" i="1"/>
  <c r="H1146" i="1" s="1"/>
  <c r="F1145" i="1"/>
  <c r="H1145" i="1" s="1"/>
  <c r="P365" i="1"/>
  <c r="O365" i="1"/>
  <c r="F1144" i="1"/>
  <c r="H1144" i="1" s="1"/>
  <c r="Q364" i="1"/>
  <c r="P364" i="1"/>
  <c r="F1143" i="1"/>
  <c r="H1143" i="1" s="1"/>
  <c r="F1142" i="1"/>
  <c r="H1142" i="1" s="1"/>
  <c r="P362" i="1"/>
  <c r="O362" i="1"/>
  <c r="F1141" i="1"/>
  <c r="H1141" i="1" s="1"/>
  <c r="Q361" i="1"/>
  <c r="P361" i="1"/>
  <c r="F1140" i="1"/>
  <c r="H1140" i="1" s="1"/>
  <c r="F1139" i="1"/>
  <c r="H1139" i="1" s="1"/>
  <c r="F1138" i="1"/>
  <c r="H1138" i="1" s="1"/>
  <c r="P358" i="1"/>
  <c r="O358" i="1"/>
  <c r="F1137" i="1"/>
  <c r="H1137" i="1" s="1"/>
  <c r="Q357" i="1"/>
  <c r="P357" i="1"/>
  <c r="F1136" i="1"/>
  <c r="H1136" i="1" s="1"/>
  <c r="F1135" i="1"/>
  <c r="H1135" i="1" s="1"/>
  <c r="P355" i="1"/>
  <c r="O355" i="1"/>
  <c r="F1134" i="1"/>
  <c r="H1134" i="1" s="1"/>
  <c r="Q354" i="1"/>
  <c r="P354" i="1"/>
  <c r="F1133" i="1"/>
  <c r="H1133" i="1" s="1"/>
  <c r="F1132" i="1"/>
  <c r="H1132" i="1" s="1"/>
  <c r="F1131" i="1"/>
  <c r="H1131" i="1" s="1"/>
  <c r="P351" i="1"/>
  <c r="O351" i="1"/>
  <c r="F1130" i="1"/>
  <c r="H1130" i="1" s="1"/>
  <c r="Q350" i="1"/>
  <c r="P350" i="1"/>
  <c r="F1129" i="1"/>
  <c r="H1129" i="1" s="1"/>
  <c r="F1128" i="1"/>
  <c r="H1128" i="1" s="1"/>
  <c r="P348" i="1"/>
  <c r="O348" i="1"/>
  <c r="H1127" i="1"/>
  <c r="F1127" i="1"/>
  <c r="Q347" i="1"/>
  <c r="P347" i="1"/>
  <c r="F1126" i="1"/>
  <c r="H1126" i="1" s="1"/>
  <c r="F1125" i="1"/>
  <c r="H1125" i="1" s="1"/>
  <c r="F1124" i="1"/>
  <c r="H1124" i="1" s="1"/>
  <c r="P344" i="1"/>
  <c r="O344" i="1"/>
  <c r="F1123" i="1"/>
  <c r="H1123" i="1" s="1"/>
  <c r="Q343" i="1"/>
  <c r="P343" i="1"/>
  <c r="F1122" i="1"/>
  <c r="H1122" i="1" s="1"/>
  <c r="F1121" i="1"/>
  <c r="H1121" i="1" s="1"/>
  <c r="P341" i="1"/>
  <c r="O341" i="1"/>
  <c r="F1120" i="1"/>
  <c r="H1120" i="1" s="1"/>
  <c r="Q340" i="1"/>
  <c r="P340" i="1"/>
  <c r="F1119" i="1"/>
  <c r="H1119" i="1" s="1"/>
  <c r="F1118" i="1"/>
  <c r="H1118" i="1" s="1"/>
  <c r="F1117" i="1"/>
  <c r="H1117" i="1" s="1"/>
  <c r="P337" i="1"/>
  <c r="O337" i="1"/>
  <c r="F1116" i="1"/>
  <c r="H1116" i="1" s="1"/>
  <c r="Q336" i="1"/>
  <c r="P336" i="1"/>
  <c r="F1115" i="1"/>
  <c r="H1115" i="1" s="1"/>
  <c r="F1114" i="1"/>
  <c r="H1114" i="1" s="1"/>
  <c r="P334" i="1"/>
  <c r="O334" i="1"/>
  <c r="F1113" i="1"/>
  <c r="H1113" i="1" s="1"/>
  <c r="Q333" i="1"/>
  <c r="P333" i="1"/>
  <c r="F1112" i="1"/>
  <c r="H1112" i="1" s="1"/>
  <c r="F1111" i="1"/>
  <c r="H1111" i="1" s="1"/>
  <c r="F1110" i="1"/>
  <c r="H1110" i="1" s="1"/>
  <c r="P330" i="1"/>
  <c r="O330" i="1"/>
  <c r="F1109" i="1"/>
  <c r="H1109" i="1" s="1"/>
  <c r="Q329" i="1"/>
  <c r="P329" i="1"/>
  <c r="F1108" i="1"/>
  <c r="H1108" i="1" s="1"/>
  <c r="F1107" i="1"/>
  <c r="H1107" i="1" s="1"/>
  <c r="P327" i="1"/>
  <c r="O327" i="1"/>
  <c r="F1106" i="1"/>
  <c r="H1106" i="1" s="1"/>
  <c r="Q326" i="1"/>
  <c r="P326" i="1"/>
  <c r="F1105" i="1"/>
  <c r="H1105" i="1" s="1"/>
  <c r="F918" i="1" l="1"/>
  <c r="H918" i="1" s="1"/>
  <c r="F917" i="1"/>
  <c r="H917" i="1" s="1"/>
  <c r="F916" i="1"/>
  <c r="H916" i="1" s="1"/>
  <c r="F915" i="1"/>
  <c r="H915" i="1" s="1"/>
  <c r="F914" i="1"/>
  <c r="H914" i="1" s="1"/>
  <c r="F913" i="1"/>
  <c r="H913" i="1" s="1"/>
  <c r="F912" i="1"/>
  <c r="H912" i="1" s="1"/>
  <c r="F911" i="1"/>
  <c r="H911" i="1" s="1"/>
  <c r="F910" i="1"/>
  <c r="H910" i="1" s="1"/>
  <c r="F909" i="1"/>
  <c r="H909" i="1" s="1"/>
  <c r="F908" i="1"/>
  <c r="H908" i="1" s="1"/>
  <c r="F907" i="1"/>
  <c r="H907" i="1" s="1"/>
  <c r="F906" i="1"/>
  <c r="H906" i="1" s="1"/>
  <c r="F905" i="1"/>
  <c r="H905" i="1" s="1"/>
  <c r="F904" i="1"/>
  <c r="H904" i="1" s="1"/>
  <c r="F903" i="1"/>
  <c r="H903" i="1" s="1"/>
  <c r="F902" i="1"/>
  <c r="H902" i="1" s="1"/>
  <c r="F901" i="1"/>
  <c r="H901" i="1" s="1"/>
  <c r="F900" i="1"/>
  <c r="H900" i="1" s="1"/>
  <c r="F899" i="1"/>
  <c r="H899" i="1" s="1"/>
  <c r="F898" i="1"/>
  <c r="H898" i="1" s="1"/>
  <c r="F897" i="1"/>
  <c r="H897" i="1" s="1"/>
  <c r="F896" i="1"/>
  <c r="H896" i="1" s="1"/>
  <c r="F895" i="1"/>
  <c r="H895" i="1" s="1"/>
  <c r="F894" i="1"/>
  <c r="H894" i="1" s="1"/>
  <c r="F893" i="1"/>
  <c r="H893" i="1" s="1"/>
  <c r="F892" i="1"/>
  <c r="H892" i="1" s="1"/>
  <c r="F891" i="1"/>
  <c r="H891" i="1" s="1"/>
  <c r="F890" i="1"/>
  <c r="H890" i="1" s="1"/>
  <c r="F889" i="1"/>
  <c r="H889" i="1" s="1"/>
  <c r="F888" i="1"/>
  <c r="H888" i="1" s="1"/>
  <c r="F887" i="1"/>
  <c r="H887" i="1" s="1"/>
  <c r="F886" i="1"/>
  <c r="H886" i="1" s="1"/>
  <c r="F885" i="1"/>
  <c r="H885" i="1" s="1"/>
  <c r="F884" i="1"/>
  <c r="H884" i="1" s="1"/>
  <c r="F883" i="1"/>
  <c r="H883" i="1" s="1"/>
  <c r="F882" i="1"/>
  <c r="H882" i="1" s="1"/>
  <c r="F881" i="1"/>
  <c r="H881" i="1" s="1"/>
  <c r="F880" i="1"/>
  <c r="H880" i="1" s="1"/>
  <c r="F879" i="1"/>
  <c r="H879" i="1" s="1"/>
  <c r="F878" i="1"/>
  <c r="H878" i="1" s="1"/>
  <c r="F877" i="1"/>
  <c r="H877" i="1" s="1"/>
  <c r="F876" i="1"/>
  <c r="H876" i="1" s="1"/>
  <c r="F875" i="1"/>
  <c r="H875" i="1" s="1"/>
  <c r="F874" i="1"/>
  <c r="H874" i="1" s="1"/>
  <c r="F873" i="1"/>
  <c r="H873" i="1" s="1"/>
  <c r="F872" i="1"/>
  <c r="H872" i="1" s="1"/>
  <c r="F871" i="1"/>
  <c r="H871" i="1" s="1"/>
  <c r="F870" i="1"/>
  <c r="H870" i="1" s="1"/>
  <c r="F869" i="1"/>
  <c r="H869" i="1" s="1"/>
  <c r="F868" i="1"/>
  <c r="H868" i="1" s="1"/>
  <c r="F867" i="1"/>
  <c r="H867" i="1" s="1"/>
  <c r="F866" i="1"/>
  <c r="H866" i="1" s="1"/>
  <c r="F865" i="1"/>
  <c r="H865" i="1" s="1"/>
  <c r="F864" i="1"/>
  <c r="H864" i="1" s="1"/>
  <c r="F863" i="1"/>
  <c r="H863" i="1" s="1"/>
  <c r="F862" i="1"/>
  <c r="H862" i="1" s="1"/>
  <c r="F861" i="1"/>
  <c r="H861" i="1" s="1"/>
  <c r="F860" i="1"/>
  <c r="H860" i="1" s="1"/>
  <c r="F859" i="1"/>
  <c r="H859" i="1" s="1"/>
  <c r="F858" i="1"/>
  <c r="H858" i="1" s="1"/>
  <c r="F857" i="1"/>
  <c r="H857" i="1" s="1"/>
  <c r="F856" i="1"/>
  <c r="H856" i="1" s="1"/>
  <c r="F855" i="1"/>
  <c r="H855" i="1" s="1"/>
  <c r="F854" i="1"/>
  <c r="H854" i="1" s="1"/>
  <c r="F853" i="1"/>
  <c r="H853" i="1" s="1"/>
  <c r="F852" i="1"/>
  <c r="H852" i="1" s="1"/>
  <c r="F851" i="1"/>
  <c r="H851" i="1" s="1"/>
  <c r="F850" i="1"/>
  <c r="H850" i="1" s="1"/>
  <c r="F849" i="1"/>
  <c r="H849" i="1" s="1"/>
  <c r="F848" i="1"/>
  <c r="H848" i="1" s="1"/>
  <c r="F847" i="1"/>
  <c r="H847" i="1" s="1"/>
  <c r="F846" i="1"/>
  <c r="H846" i="1" s="1"/>
  <c r="F845" i="1"/>
  <c r="H845" i="1" s="1"/>
  <c r="F844" i="1"/>
  <c r="H844" i="1" s="1"/>
  <c r="F843" i="1"/>
  <c r="H843" i="1" s="1"/>
  <c r="F842" i="1"/>
  <c r="H842" i="1" s="1"/>
  <c r="F841" i="1"/>
  <c r="H841" i="1" s="1"/>
  <c r="F840" i="1"/>
  <c r="H840" i="1" s="1"/>
  <c r="F839" i="1"/>
  <c r="H839" i="1" s="1"/>
  <c r="F838" i="1"/>
  <c r="H838" i="1" s="1"/>
  <c r="F837" i="1"/>
  <c r="H837" i="1" s="1"/>
  <c r="F836" i="1"/>
  <c r="H836" i="1" s="1"/>
  <c r="F835" i="1"/>
  <c r="H835" i="1" s="1"/>
  <c r="F834" i="1"/>
  <c r="H834" i="1" s="1"/>
  <c r="F833" i="1"/>
  <c r="H833" i="1" s="1"/>
  <c r="F832" i="1"/>
  <c r="H832" i="1" s="1"/>
  <c r="F831" i="1"/>
  <c r="H831" i="1" s="1"/>
  <c r="F830" i="1"/>
  <c r="H830" i="1" s="1"/>
  <c r="F829" i="1"/>
  <c r="H829" i="1" s="1"/>
  <c r="F828" i="1"/>
  <c r="H828" i="1" s="1"/>
  <c r="F827" i="1"/>
  <c r="H827" i="1" s="1"/>
  <c r="F826" i="1"/>
  <c r="H826" i="1" s="1"/>
  <c r="P274" i="1"/>
  <c r="O274" i="1"/>
  <c r="F825" i="1"/>
  <c r="H825" i="1" s="1"/>
  <c r="Q273" i="1"/>
  <c r="P273" i="1"/>
  <c r="F824" i="1"/>
  <c r="H824" i="1" s="1"/>
  <c r="F823" i="1"/>
  <c r="H823" i="1" s="1"/>
  <c r="P271" i="1"/>
  <c r="O271" i="1"/>
  <c r="F822" i="1"/>
  <c r="H822" i="1" s="1"/>
  <c r="Q270" i="1"/>
  <c r="P270" i="1"/>
  <c r="F821" i="1"/>
  <c r="H821" i="1" s="1"/>
  <c r="F820" i="1"/>
  <c r="H820" i="1" s="1"/>
  <c r="F819" i="1"/>
  <c r="H819" i="1" s="1"/>
  <c r="P267" i="1"/>
  <c r="O267" i="1"/>
  <c r="F818" i="1"/>
  <c r="H818" i="1" s="1"/>
  <c r="Q266" i="1"/>
  <c r="P266" i="1"/>
  <c r="F817" i="1"/>
  <c r="H817" i="1" s="1"/>
  <c r="F816" i="1"/>
  <c r="H816" i="1" s="1"/>
  <c r="P264" i="1"/>
  <c r="O264" i="1"/>
  <c r="F815" i="1"/>
  <c r="H815" i="1" s="1"/>
  <c r="Q263" i="1"/>
  <c r="P263" i="1"/>
  <c r="F814" i="1"/>
  <c r="H814" i="1" s="1"/>
  <c r="F813" i="1"/>
  <c r="H813" i="1" s="1"/>
  <c r="F812" i="1"/>
  <c r="H812" i="1" s="1"/>
  <c r="P260" i="1"/>
  <c r="O260" i="1"/>
  <c r="F811" i="1"/>
  <c r="H811" i="1" s="1"/>
  <c r="Q259" i="1"/>
  <c r="P259" i="1"/>
  <c r="F810" i="1"/>
  <c r="H810" i="1" s="1"/>
  <c r="F809" i="1"/>
  <c r="H809" i="1" s="1"/>
  <c r="P257" i="1"/>
  <c r="O257" i="1"/>
  <c r="F808" i="1"/>
  <c r="H808" i="1" s="1"/>
  <c r="Q256" i="1"/>
  <c r="P256" i="1"/>
  <c r="F807" i="1"/>
  <c r="H807" i="1" s="1"/>
  <c r="F806" i="1"/>
  <c r="H806" i="1" s="1"/>
  <c r="F805" i="1"/>
  <c r="H805" i="1" s="1"/>
  <c r="P253" i="1"/>
  <c r="O253" i="1"/>
  <c r="F804" i="1"/>
  <c r="H804" i="1" s="1"/>
  <c r="Q252" i="1"/>
  <c r="P252" i="1"/>
  <c r="F803" i="1"/>
  <c r="H803" i="1" s="1"/>
  <c r="F802" i="1"/>
  <c r="H802" i="1" s="1"/>
  <c r="P250" i="1"/>
  <c r="O250" i="1"/>
  <c r="F801" i="1"/>
  <c r="H801" i="1" s="1"/>
  <c r="Q249" i="1"/>
  <c r="P249" i="1"/>
  <c r="F800" i="1"/>
  <c r="H800" i="1" s="1"/>
  <c r="F799" i="1"/>
  <c r="H799" i="1" s="1"/>
  <c r="F798" i="1"/>
  <c r="H798" i="1" s="1"/>
  <c r="P246" i="1"/>
  <c r="O246" i="1"/>
  <c r="F797" i="1"/>
  <c r="H797" i="1" s="1"/>
  <c r="Q245" i="1"/>
  <c r="P245" i="1"/>
  <c r="F796" i="1"/>
  <c r="H796" i="1" s="1"/>
  <c r="F795" i="1"/>
  <c r="H795" i="1" s="1"/>
  <c r="P243" i="1"/>
  <c r="O243" i="1"/>
  <c r="F794" i="1"/>
  <c r="H794" i="1" s="1"/>
  <c r="Q242" i="1"/>
  <c r="P242" i="1"/>
  <c r="F793" i="1"/>
  <c r="H793" i="1" s="1"/>
  <c r="F792" i="1"/>
  <c r="H792" i="1" s="1"/>
  <c r="F791" i="1"/>
  <c r="H791" i="1" s="1"/>
  <c r="P239" i="1"/>
  <c r="O239" i="1"/>
  <c r="F790" i="1"/>
  <c r="H790" i="1" s="1"/>
  <c r="Q238" i="1"/>
  <c r="P238" i="1"/>
  <c r="F789" i="1"/>
  <c r="H789" i="1" s="1"/>
  <c r="F788" i="1"/>
  <c r="H788" i="1" s="1"/>
  <c r="P236" i="1"/>
  <c r="O236" i="1"/>
  <c r="F787" i="1"/>
  <c r="H787" i="1" s="1"/>
  <c r="Q235" i="1"/>
  <c r="P235" i="1"/>
  <c r="F786" i="1"/>
  <c r="H786" i="1" s="1"/>
  <c r="F785" i="1"/>
  <c r="H785" i="1" s="1"/>
  <c r="F784" i="1"/>
  <c r="H784" i="1" s="1"/>
  <c r="P232" i="1"/>
  <c r="O232" i="1"/>
  <c r="F783" i="1"/>
  <c r="H783" i="1" s="1"/>
  <c r="Q231" i="1"/>
  <c r="P231" i="1"/>
  <c r="F782" i="1"/>
  <c r="H782" i="1" s="1"/>
  <c r="F781" i="1"/>
  <c r="H781" i="1" s="1"/>
  <c r="P229" i="1"/>
  <c r="O229" i="1"/>
  <c r="F780" i="1"/>
  <c r="H780" i="1" s="1"/>
  <c r="Q228" i="1"/>
  <c r="P228" i="1"/>
  <c r="F779" i="1"/>
  <c r="H779" i="1" s="1"/>
  <c r="F755" i="1" l="1"/>
  <c r="H755" i="1" s="1"/>
  <c r="F754" i="1"/>
  <c r="H754" i="1" s="1"/>
  <c r="F753" i="1"/>
  <c r="H753" i="1" s="1"/>
  <c r="F752" i="1"/>
  <c r="H752" i="1" s="1"/>
  <c r="F751" i="1"/>
  <c r="H751" i="1" s="1"/>
  <c r="F750" i="1"/>
  <c r="H750" i="1" s="1"/>
  <c r="F749" i="1"/>
  <c r="H749" i="1" s="1"/>
  <c r="F748" i="1"/>
  <c r="H748" i="1" s="1"/>
  <c r="F747" i="1"/>
  <c r="H747" i="1" s="1"/>
  <c r="F746" i="1"/>
  <c r="H746" i="1" s="1"/>
  <c r="F745" i="1"/>
  <c r="H745" i="1" s="1"/>
  <c r="F744" i="1"/>
  <c r="H744" i="1" s="1"/>
  <c r="F743" i="1"/>
  <c r="H743" i="1" s="1"/>
  <c r="F742" i="1"/>
  <c r="H742" i="1" s="1"/>
  <c r="F741" i="1"/>
  <c r="H741" i="1" s="1"/>
  <c r="F740" i="1"/>
  <c r="H740" i="1" s="1"/>
  <c r="F739" i="1"/>
  <c r="H739" i="1" s="1"/>
  <c r="F738" i="1"/>
  <c r="H738" i="1" s="1"/>
  <c r="F737" i="1"/>
  <c r="H737" i="1" s="1"/>
  <c r="F736" i="1"/>
  <c r="H736" i="1" s="1"/>
  <c r="F735" i="1"/>
  <c r="H735" i="1" s="1"/>
  <c r="F734" i="1"/>
  <c r="H734" i="1" s="1"/>
  <c r="F733" i="1"/>
  <c r="H733" i="1" s="1"/>
  <c r="F732" i="1"/>
  <c r="H732" i="1" s="1"/>
  <c r="F731" i="1"/>
  <c r="H731" i="1" s="1"/>
  <c r="F730" i="1"/>
  <c r="H730" i="1" s="1"/>
  <c r="F729" i="1"/>
  <c r="H729" i="1" s="1"/>
  <c r="F728" i="1"/>
  <c r="H728" i="1" s="1"/>
  <c r="F727" i="1"/>
  <c r="H727" i="1" s="1"/>
  <c r="F726" i="1"/>
  <c r="H726" i="1" s="1"/>
  <c r="F725" i="1"/>
  <c r="H725" i="1" s="1"/>
  <c r="F724" i="1"/>
  <c r="H724" i="1" s="1"/>
  <c r="F723" i="1"/>
  <c r="H723" i="1" s="1"/>
  <c r="F722" i="1"/>
  <c r="H722" i="1" s="1"/>
  <c r="F721" i="1"/>
  <c r="H721" i="1" s="1"/>
  <c r="F720" i="1"/>
  <c r="H720" i="1" s="1"/>
  <c r="F719" i="1"/>
  <c r="H719" i="1" s="1"/>
  <c r="F718" i="1"/>
  <c r="H718" i="1" s="1"/>
  <c r="F717" i="1"/>
  <c r="H717" i="1" s="1"/>
  <c r="F716" i="1"/>
  <c r="H716" i="1" s="1"/>
  <c r="F715" i="1"/>
  <c r="H715" i="1" s="1"/>
  <c r="F714" i="1"/>
  <c r="H714" i="1" s="1"/>
  <c r="F713" i="1"/>
  <c r="H713" i="1" s="1"/>
  <c r="F712" i="1"/>
  <c r="H712" i="1" s="1"/>
  <c r="F711" i="1"/>
  <c r="H711" i="1" s="1"/>
  <c r="F710" i="1"/>
  <c r="H710" i="1" s="1"/>
  <c r="F709" i="1"/>
  <c r="H709" i="1" s="1"/>
  <c r="F708" i="1"/>
  <c r="H708" i="1" s="1"/>
  <c r="F707" i="1"/>
  <c r="H707" i="1" s="1"/>
  <c r="H706" i="1"/>
  <c r="F706" i="1"/>
  <c r="F705" i="1"/>
  <c r="H705" i="1" s="1"/>
  <c r="F704" i="1"/>
  <c r="H704" i="1" s="1"/>
  <c r="F703" i="1"/>
  <c r="H703" i="1" s="1"/>
  <c r="F702" i="1"/>
  <c r="H702" i="1" s="1"/>
  <c r="F701" i="1"/>
  <c r="H701" i="1" s="1"/>
  <c r="F700" i="1"/>
  <c r="H700" i="1" s="1"/>
  <c r="F699" i="1"/>
  <c r="H699" i="1" s="1"/>
  <c r="F698" i="1"/>
  <c r="H698" i="1" s="1"/>
  <c r="F697" i="1"/>
  <c r="H697" i="1" s="1"/>
  <c r="F696" i="1"/>
  <c r="H696" i="1" s="1"/>
  <c r="F695" i="1"/>
  <c r="H695" i="1" s="1"/>
  <c r="F694" i="1"/>
  <c r="H694" i="1" s="1"/>
  <c r="F693" i="1"/>
  <c r="H693" i="1" s="1"/>
  <c r="F692" i="1"/>
  <c r="H692" i="1" s="1"/>
  <c r="F691" i="1"/>
  <c r="H691" i="1" s="1"/>
  <c r="F690" i="1"/>
  <c r="H690" i="1" s="1"/>
  <c r="F689" i="1"/>
  <c r="H689" i="1" s="1"/>
  <c r="F688" i="1"/>
  <c r="H688" i="1" s="1"/>
  <c r="F687" i="1"/>
  <c r="H687" i="1" s="1"/>
  <c r="F686" i="1"/>
  <c r="H686" i="1" s="1"/>
  <c r="F685" i="1"/>
  <c r="H685" i="1" s="1"/>
  <c r="F684" i="1"/>
  <c r="H684" i="1" s="1"/>
  <c r="F683" i="1"/>
  <c r="H683" i="1" s="1"/>
  <c r="F682" i="1"/>
  <c r="H682" i="1" s="1"/>
  <c r="F681" i="1"/>
  <c r="H681" i="1" s="1"/>
  <c r="F680" i="1"/>
  <c r="H680" i="1" s="1"/>
  <c r="F679" i="1"/>
  <c r="H679" i="1" s="1"/>
  <c r="F678" i="1"/>
  <c r="H678" i="1" s="1"/>
  <c r="F677" i="1"/>
  <c r="H677" i="1" s="1"/>
  <c r="F676" i="1"/>
  <c r="H676" i="1" s="1"/>
  <c r="P225" i="1"/>
  <c r="O225" i="1"/>
  <c r="F675" i="1"/>
  <c r="H675" i="1" s="1"/>
  <c r="Q224" i="1"/>
  <c r="P224" i="1"/>
  <c r="F674" i="1"/>
  <c r="H674" i="1" s="1"/>
  <c r="F673" i="1"/>
  <c r="H673" i="1" s="1"/>
  <c r="P222" i="1"/>
  <c r="O222" i="1"/>
  <c r="F672" i="1"/>
  <c r="H672" i="1" s="1"/>
  <c r="Q221" i="1"/>
  <c r="P221" i="1"/>
  <c r="F671" i="1"/>
  <c r="H671" i="1" s="1"/>
  <c r="F670" i="1"/>
  <c r="H670" i="1" s="1"/>
  <c r="F669" i="1"/>
  <c r="H669" i="1" s="1"/>
  <c r="P218" i="1"/>
  <c r="O218" i="1"/>
  <c r="F668" i="1"/>
  <c r="H668" i="1" s="1"/>
  <c r="Q217" i="1"/>
  <c r="P217" i="1"/>
  <c r="F667" i="1"/>
  <c r="H667" i="1" s="1"/>
  <c r="F666" i="1"/>
  <c r="H666" i="1" s="1"/>
  <c r="P215" i="1"/>
  <c r="O215" i="1"/>
  <c r="F665" i="1"/>
  <c r="H665" i="1" s="1"/>
  <c r="Q214" i="1"/>
  <c r="P214" i="1"/>
  <c r="F664" i="1"/>
  <c r="H664" i="1" s="1"/>
  <c r="F663" i="1"/>
  <c r="H663" i="1" s="1"/>
  <c r="F662" i="1"/>
  <c r="H662" i="1" s="1"/>
  <c r="P211" i="1"/>
  <c r="O211" i="1"/>
  <c r="F661" i="1"/>
  <c r="H661" i="1" s="1"/>
  <c r="Q210" i="1"/>
  <c r="P210" i="1"/>
  <c r="F660" i="1"/>
  <c r="H660" i="1" s="1"/>
  <c r="F659" i="1"/>
  <c r="H659" i="1" s="1"/>
  <c r="P208" i="1"/>
  <c r="O208" i="1"/>
  <c r="F658" i="1"/>
  <c r="H658" i="1" s="1"/>
  <c r="Q207" i="1"/>
  <c r="P207" i="1"/>
  <c r="F657" i="1"/>
  <c r="H657" i="1" s="1"/>
  <c r="F656" i="1"/>
  <c r="H656" i="1" s="1"/>
  <c r="F655" i="1"/>
  <c r="H655" i="1" s="1"/>
  <c r="P204" i="1"/>
  <c r="O204" i="1"/>
  <c r="F654" i="1"/>
  <c r="H654" i="1" s="1"/>
  <c r="Q203" i="1"/>
  <c r="P203" i="1"/>
  <c r="F653" i="1"/>
  <c r="H653" i="1" s="1"/>
  <c r="F652" i="1"/>
  <c r="H652" i="1" s="1"/>
  <c r="P201" i="1"/>
  <c r="O201" i="1"/>
  <c r="F651" i="1"/>
  <c r="H651" i="1" s="1"/>
  <c r="Q200" i="1"/>
  <c r="P200" i="1"/>
  <c r="F650" i="1"/>
  <c r="H650" i="1" s="1"/>
  <c r="F649" i="1"/>
  <c r="H649" i="1" s="1"/>
  <c r="F648" i="1"/>
  <c r="H648" i="1" s="1"/>
  <c r="P197" i="1"/>
  <c r="O197" i="1"/>
  <c r="F647" i="1"/>
  <c r="H647" i="1" s="1"/>
  <c r="Q196" i="1"/>
  <c r="P196" i="1"/>
  <c r="F646" i="1"/>
  <c r="H646" i="1" s="1"/>
  <c r="F645" i="1"/>
  <c r="H645" i="1" s="1"/>
  <c r="P194" i="1"/>
  <c r="O194" i="1"/>
  <c r="F644" i="1"/>
  <c r="H644" i="1" s="1"/>
  <c r="Q193" i="1"/>
  <c r="P193" i="1"/>
  <c r="F643" i="1"/>
  <c r="H643" i="1" s="1"/>
  <c r="F642" i="1"/>
  <c r="H642" i="1" s="1"/>
  <c r="F641" i="1"/>
  <c r="H641" i="1" s="1"/>
  <c r="P190" i="1"/>
  <c r="O190" i="1"/>
  <c r="F640" i="1"/>
  <c r="H640" i="1" s="1"/>
  <c r="Q189" i="1"/>
  <c r="P189" i="1"/>
  <c r="F639" i="1"/>
  <c r="H639" i="1" s="1"/>
  <c r="F638" i="1"/>
  <c r="H638" i="1" s="1"/>
  <c r="P187" i="1"/>
  <c r="O187" i="1"/>
  <c r="F637" i="1"/>
  <c r="H637" i="1" s="1"/>
  <c r="Q186" i="1"/>
  <c r="P186" i="1"/>
  <c r="F636" i="1"/>
  <c r="H636" i="1" s="1"/>
  <c r="F612" i="1"/>
  <c r="H612" i="1" s="1"/>
  <c r="F611" i="1"/>
  <c r="H611" i="1" s="1"/>
  <c r="F610" i="1"/>
  <c r="H610" i="1" s="1"/>
  <c r="F609" i="1"/>
  <c r="H609" i="1" s="1"/>
  <c r="F608" i="1"/>
  <c r="H608" i="1" s="1"/>
  <c r="F607" i="1"/>
  <c r="H607" i="1" s="1"/>
  <c r="F606" i="1"/>
  <c r="H606" i="1" s="1"/>
  <c r="F605" i="1"/>
  <c r="H605" i="1" s="1"/>
  <c r="F604" i="1"/>
  <c r="H604" i="1" s="1"/>
  <c r="F603" i="1"/>
  <c r="H603" i="1" s="1"/>
  <c r="F602" i="1"/>
  <c r="H602" i="1" s="1"/>
  <c r="F601" i="1"/>
  <c r="H601" i="1" s="1"/>
  <c r="F600" i="1"/>
  <c r="H600" i="1" s="1"/>
  <c r="F599" i="1"/>
  <c r="H599" i="1" s="1"/>
  <c r="F598" i="1"/>
  <c r="H598" i="1" s="1"/>
  <c r="F597" i="1"/>
  <c r="H597" i="1" s="1"/>
  <c r="F596" i="1"/>
  <c r="H596" i="1" s="1"/>
  <c r="F595" i="1"/>
  <c r="H595" i="1" s="1"/>
  <c r="F594" i="1"/>
  <c r="H594" i="1" s="1"/>
  <c r="F593" i="1"/>
  <c r="H593" i="1" s="1"/>
  <c r="F592" i="1"/>
  <c r="H592" i="1" s="1"/>
  <c r="F591" i="1"/>
  <c r="H591" i="1" s="1"/>
  <c r="F590" i="1"/>
  <c r="H590" i="1" s="1"/>
  <c r="F589" i="1"/>
  <c r="H589" i="1" s="1"/>
  <c r="F588" i="1"/>
  <c r="H588" i="1" s="1"/>
  <c r="F587" i="1"/>
  <c r="H587" i="1" s="1"/>
  <c r="F586" i="1"/>
  <c r="H586" i="1" s="1"/>
  <c r="F585" i="1"/>
  <c r="H585" i="1" s="1"/>
  <c r="F584" i="1"/>
  <c r="H584" i="1" s="1"/>
  <c r="F583" i="1"/>
  <c r="H583" i="1" s="1"/>
  <c r="F582" i="1"/>
  <c r="H582" i="1" s="1"/>
  <c r="F581" i="1"/>
  <c r="H581" i="1" s="1"/>
  <c r="F580" i="1"/>
  <c r="H580" i="1" s="1"/>
  <c r="F579" i="1"/>
  <c r="H579" i="1" s="1"/>
  <c r="F578" i="1"/>
  <c r="H578" i="1" s="1"/>
  <c r="F577" i="1"/>
  <c r="H577" i="1" s="1"/>
  <c r="F576" i="1"/>
  <c r="H576" i="1" s="1"/>
  <c r="F575" i="1"/>
  <c r="H575" i="1" s="1"/>
  <c r="F574" i="1"/>
  <c r="H574" i="1" s="1"/>
  <c r="F573" i="1"/>
  <c r="H573" i="1" s="1"/>
  <c r="F572" i="1"/>
  <c r="H572" i="1" s="1"/>
  <c r="F571" i="1"/>
  <c r="H571" i="1" s="1"/>
  <c r="F570" i="1"/>
  <c r="H570" i="1" s="1"/>
  <c r="F569" i="1"/>
  <c r="H569" i="1" s="1"/>
  <c r="F568" i="1"/>
  <c r="H568" i="1" s="1"/>
  <c r="F567" i="1"/>
  <c r="H567" i="1" s="1"/>
  <c r="F566" i="1"/>
  <c r="H566" i="1" s="1"/>
  <c r="F565" i="1"/>
  <c r="H565" i="1" s="1"/>
  <c r="F564" i="1"/>
  <c r="H564" i="1" s="1"/>
  <c r="F563" i="1"/>
  <c r="H563" i="1" s="1"/>
  <c r="F562" i="1"/>
  <c r="H562" i="1" s="1"/>
  <c r="F561" i="1"/>
  <c r="H561" i="1" s="1"/>
  <c r="F560" i="1"/>
  <c r="H560" i="1" s="1"/>
  <c r="F559" i="1"/>
  <c r="H559" i="1" s="1"/>
  <c r="F558" i="1"/>
  <c r="H558" i="1" s="1"/>
  <c r="F557" i="1"/>
  <c r="H557" i="1" s="1"/>
  <c r="F556" i="1"/>
  <c r="H556" i="1" s="1"/>
  <c r="F555" i="1"/>
  <c r="H555" i="1" s="1"/>
  <c r="F554" i="1"/>
  <c r="H554" i="1" s="1"/>
  <c r="F553" i="1"/>
  <c r="H553" i="1" s="1"/>
  <c r="F552" i="1"/>
  <c r="H552" i="1" s="1"/>
  <c r="F551" i="1"/>
  <c r="H551" i="1" s="1"/>
  <c r="F550" i="1"/>
  <c r="H550" i="1" s="1"/>
  <c r="F549" i="1"/>
  <c r="H549" i="1" s="1"/>
  <c r="F548" i="1"/>
  <c r="H548" i="1" s="1"/>
  <c r="F547" i="1"/>
  <c r="H547" i="1" s="1"/>
  <c r="F546" i="1"/>
  <c r="H546" i="1" s="1"/>
  <c r="F545" i="1"/>
  <c r="H545" i="1" s="1"/>
  <c r="F544" i="1"/>
  <c r="H544" i="1" s="1"/>
  <c r="F543" i="1"/>
  <c r="H543" i="1" s="1"/>
  <c r="F542" i="1"/>
  <c r="H542" i="1" s="1"/>
  <c r="F541" i="1"/>
  <c r="H541" i="1" s="1"/>
  <c r="F540" i="1"/>
  <c r="H540" i="1" s="1"/>
  <c r="F539" i="1"/>
  <c r="H539" i="1" s="1"/>
  <c r="F538" i="1"/>
  <c r="H538" i="1" s="1"/>
  <c r="F537" i="1"/>
  <c r="H537" i="1" s="1"/>
  <c r="F536" i="1"/>
  <c r="H536" i="1" s="1"/>
  <c r="F535" i="1"/>
  <c r="H535" i="1" s="1"/>
  <c r="F534" i="1"/>
  <c r="H534" i="1" s="1"/>
  <c r="F533" i="1"/>
  <c r="H533" i="1" s="1"/>
  <c r="F532" i="1"/>
  <c r="H532" i="1" s="1"/>
  <c r="F531" i="1"/>
  <c r="H531" i="1" s="1"/>
  <c r="F530" i="1"/>
  <c r="H530" i="1" s="1"/>
  <c r="F529" i="1"/>
  <c r="H529" i="1" s="1"/>
  <c r="F528" i="1"/>
  <c r="H528" i="1" s="1"/>
  <c r="F527" i="1"/>
  <c r="H527" i="1" s="1"/>
  <c r="F526" i="1"/>
  <c r="H526" i="1" s="1"/>
  <c r="F525" i="1"/>
  <c r="H525" i="1" s="1"/>
  <c r="F524" i="1"/>
  <c r="H524" i="1" s="1"/>
  <c r="F523" i="1"/>
  <c r="H523" i="1" s="1"/>
  <c r="F522" i="1"/>
  <c r="H522" i="1" s="1"/>
  <c r="F521" i="1"/>
  <c r="H521" i="1" s="1"/>
  <c r="F520" i="1"/>
  <c r="H520" i="1" s="1"/>
  <c r="P183" i="1"/>
  <c r="O183" i="1"/>
  <c r="F519" i="1"/>
  <c r="H519" i="1" s="1"/>
  <c r="Q182" i="1"/>
  <c r="P182" i="1"/>
  <c r="F518" i="1"/>
  <c r="H518" i="1" s="1"/>
  <c r="F517" i="1"/>
  <c r="H517" i="1" s="1"/>
  <c r="P180" i="1"/>
  <c r="O180" i="1"/>
  <c r="F516" i="1"/>
  <c r="H516" i="1" s="1"/>
  <c r="Q179" i="1"/>
  <c r="P179" i="1"/>
  <c r="F515" i="1"/>
  <c r="H515" i="1" s="1"/>
  <c r="F514" i="1"/>
  <c r="H514" i="1" s="1"/>
  <c r="F513" i="1"/>
  <c r="H513" i="1" s="1"/>
  <c r="P176" i="1"/>
  <c r="O176" i="1"/>
  <c r="F512" i="1"/>
  <c r="H512" i="1" s="1"/>
  <c r="Q175" i="1"/>
  <c r="P175" i="1"/>
  <c r="F511" i="1"/>
  <c r="H511" i="1" s="1"/>
  <c r="F510" i="1"/>
  <c r="H510" i="1" s="1"/>
  <c r="P173" i="1"/>
  <c r="O173" i="1"/>
  <c r="F509" i="1"/>
  <c r="H509" i="1" s="1"/>
  <c r="Q172" i="1"/>
  <c r="P172" i="1"/>
  <c r="F508" i="1"/>
  <c r="H508" i="1" s="1"/>
  <c r="F507" i="1"/>
  <c r="H507" i="1" s="1"/>
  <c r="F506" i="1"/>
  <c r="H506" i="1" s="1"/>
  <c r="P169" i="1"/>
  <c r="O169" i="1"/>
  <c r="F505" i="1"/>
  <c r="H505" i="1" s="1"/>
  <c r="Q168" i="1"/>
  <c r="P168" i="1"/>
  <c r="F504" i="1"/>
  <c r="H504" i="1" s="1"/>
  <c r="F503" i="1"/>
  <c r="H503" i="1" s="1"/>
  <c r="P166" i="1"/>
  <c r="O166" i="1"/>
  <c r="F502" i="1"/>
  <c r="H502" i="1" s="1"/>
  <c r="Q165" i="1"/>
  <c r="P165" i="1"/>
  <c r="F501" i="1"/>
  <c r="H501" i="1" s="1"/>
  <c r="F500" i="1"/>
  <c r="H500" i="1" s="1"/>
  <c r="F499" i="1"/>
  <c r="H499" i="1" s="1"/>
  <c r="P162" i="1"/>
  <c r="O162" i="1"/>
  <c r="F498" i="1"/>
  <c r="H498" i="1" s="1"/>
  <c r="Q161" i="1"/>
  <c r="P161" i="1"/>
  <c r="F497" i="1"/>
  <c r="H497" i="1" s="1"/>
  <c r="F496" i="1"/>
  <c r="H496" i="1" s="1"/>
  <c r="P159" i="1"/>
  <c r="O159" i="1"/>
  <c r="F495" i="1"/>
  <c r="H495" i="1" s="1"/>
  <c r="Q158" i="1"/>
  <c r="P158" i="1"/>
  <c r="F494" i="1"/>
  <c r="H494" i="1" s="1"/>
  <c r="F493" i="1"/>
  <c r="H493" i="1" s="1"/>
  <c r="F492" i="1"/>
  <c r="H492" i="1" s="1"/>
  <c r="P155" i="1"/>
  <c r="O155" i="1"/>
  <c r="F491" i="1"/>
  <c r="H491" i="1" s="1"/>
  <c r="Q154" i="1"/>
  <c r="P154" i="1"/>
  <c r="F490" i="1"/>
  <c r="H490" i="1" s="1"/>
  <c r="F489" i="1"/>
  <c r="H489" i="1" s="1"/>
  <c r="P152" i="1"/>
  <c r="O152" i="1"/>
  <c r="F488" i="1"/>
  <c r="H488" i="1" s="1"/>
  <c r="Q151" i="1"/>
  <c r="P151" i="1"/>
  <c r="F487" i="1"/>
  <c r="H487" i="1" s="1"/>
  <c r="F486" i="1"/>
  <c r="H486" i="1" s="1"/>
  <c r="F485" i="1"/>
  <c r="H485" i="1" s="1"/>
  <c r="P148" i="1"/>
  <c r="O148" i="1"/>
  <c r="F484" i="1"/>
  <c r="H484" i="1" s="1"/>
  <c r="Q147" i="1"/>
  <c r="P147" i="1"/>
  <c r="F483" i="1"/>
  <c r="H483" i="1" s="1"/>
  <c r="F482" i="1"/>
  <c r="H482" i="1" s="1"/>
  <c r="P145" i="1"/>
  <c r="O145" i="1"/>
  <c r="F481" i="1"/>
  <c r="H481" i="1" s="1"/>
  <c r="Q144" i="1"/>
  <c r="P144" i="1"/>
  <c r="F480" i="1"/>
  <c r="H480" i="1" s="1"/>
  <c r="F479" i="1"/>
  <c r="H479" i="1" s="1"/>
  <c r="F478" i="1"/>
  <c r="H478" i="1" s="1"/>
  <c r="P141" i="1"/>
  <c r="O141" i="1"/>
  <c r="F477" i="1"/>
  <c r="H477" i="1" s="1"/>
  <c r="Q140" i="1"/>
  <c r="P140" i="1"/>
  <c r="F476" i="1"/>
  <c r="H476" i="1" s="1"/>
  <c r="F475" i="1"/>
  <c r="H475" i="1" s="1"/>
  <c r="P138" i="1"/>
  <c r="O138" i="1"/>
  <c r="F474" i="1"/>
  <c r="H474" i="1" s="1"/>
  <c r="Q137" i="1"/>
  <c r="P137" i="1"/>
  <c r="F473" i="1"/>
  <c r="H473" i="1" s="1"/>
  <c r="F449" i="1" l="1"/>
  <c r="H449" i="1" s="1"/>
  <c r="F448" i="1"/>
  <c r="H448" i="1" s="1"/>
  <c r="F447" i="1"/>
  <c r="H447" i="1" s="1"/>
  <c r="F446" i="1"/>
  <c r="H446" i="1" s="1"/>
  <c r="F445" i="1"/>
  <c r="H445" i="1" s="1"/>
  <c r="F444" i="1"/>
  <c r="H444" i="1" s="1"/>
  <c r="F443" i="1"/>
  <c r="H443" i="1" s="1"/>
  <c r="F442" i="1"/>
  <c r="H442" i="1" s="1"/>
  <c r="F441" i="1"/>
  <c r="H441" i="1" s="1"/>
  <c r="F440" i="1"/>
  <c r="H440" i="1" s="1"/>
  <c r="F439" i="1"/>
  <c r="H439" i="1" s="1"/>
  <c r="F438" i="1"/>
  <c r="H438" i="1" s="1"/>
  <c r="F437" i="1"/>
  <c r="H437" i="1" s="1"/>
  <c r="F435" i="1"/>
  <c r="H435" i="1" s="1"/>
  <c r="F434" i="1"/>
  <c r="H434" i="1" s="1"/>
  <c r="F433" i="1"/>
  <c r="H433" i="1" s="1"/>
  <c r="F432" i="1"/>
  <c r="H432" i="1" s="1"/>
  <c r="F430" i="1"/>
  <c r="H430" i="1" s="1"/>
  <c r="F429" i="1"/>
  <c r="H429" i="1" s="1"/>
  <c r="F428" i="1"/>
  <c r="H428" i="1" s="1"/>
  <c r="F427" i="1"/>
  <c r="H427" i="1" s="1"/>
  <c r="F426" i="1"/>
  <c r="H426" i="1" s="1"/>
  <c r="F425" i="1"/>
  <c r="H425" i="1" s="1"/>
  <c r="F424" i="1"/>
  <c r="H424" i="1" s="1"/>
  <c r="F423" i="1"/>
  <c r="H423" i="1" s="1"/>
  <c r="F422" i="1"/>
  <c r="H422" i="1" s="1"/>
  <c r="F421" i="1"/>
  <c r="H421" i="1" s="1"/>
  <c r="F420" i="1"/>
  <c r="H420" i="1" s="1"/>
  <c r="F419" i="1"/>
  <c r="H419" i="1" s="1"/>
  <c r="F418" i="1"/>
  <c r="H418" i="1" s="1"/>
  <c r="F417" i="1"/>
  <c r="H417" i="1" s="1"/>
  <c r="F416" i="1"/>
  <c r="H416" i="1" s="1"/>
  <c r="F415" i="1"/>
  <c r="H415" i="1" s="1"/>
  <c r="F414" i="1"/>
  <c r="H414" i="1" s="1"/>
  <c r="F413" i="1"/>
  <c r="H413" i="1" s="1"/>
  <c r="F412" i="1"/>
  <c r="H412" i="1" s="1"/>
  <c r="F411" i="1"/>
  <c r="H411" i="1" s="1"/>
  <c r="F410" i="1"/>
  <c r="H410" i="1" s="1"/>
  <c r="F409" i="1"/>
  <c r="H409" i="1" s="1"/>
  <c r="F408" i="1"/>
  <c r="H408" i="1" s="1"/>
  <c r="F407" i="1"/>
  <c r="H407" i="1" s="1"/>
  <c r="F406" i="1"/>
  <c r="H406" i="1" s="1"/>
  <c r="F405" i="1"/>
  <c r="H405" i="1" s="1"/>
  <c r="F404" i="1"/>
  <c r="H404" i="1" s="1"/>
  <c r="F403" i="1"/>
  <c r="H403" i="1" s="1"/>
  <c r="F402" i="1"/>
  <c r="H402" i="1" s="1"/>
  <c r="F401" i="1"/>
  <c r="H401" i="1" s="1"/>
  <c r="F400" i="1"/>
  <c r="H400" i="1" s="1"/>
  <c r="F399" i="1"/>
  <c r="H399" i="1" s="1"/>
  <c r="F398" i="1"/>
  <c r="H398" i="1" s="1"/>
  <c r="F397" i="1"/>
  <c r="H397" i="1" s="1"/>
  <c r="F396" i="1"/>
  <c r="H396" i="1" s="1"/>
  <c r="F395" i="1"/>
  <c r="H395" i="1" s="1"/>
  <c r="F394" i="1"/>
  <c r="H394" i="1" s="1"/>
  <c r="F393" i="1"/>
  <c r="H393" i="1" s="1"/>
  <c r="F392" i="1"/>
  <c r="H392" i="1" s="1"/>
  <c r="F391" i="1"/>
  <c r="H391" i="1" s="1"/>
  <c r="F390" i="1"/>
  <c r="H390" i="1" s="1"/>
  <c r="F389" i="1"/>
  <c r="H389" i="1" s="1"/>
  <c r="F388" i="1"/>
  <c r="H388" i="1" s="1"/>
  <c r="F387" i="1"/>
  <c r="H387" i="1" s="1"/>
  <c r="F386" i="1"/>
  <c r="H386" i="1" s="1"/>
  <c r="F385" i="1"/>
  <c r="H385" i="1" s="1"/>
  <c r="F384" i="1"/>
  <c r="H384" i="1" s="1"/>
  <c r="F383" i="1"/>
  <c r="H383" i="1" s="1"/>
  <c r="F382" i="1"/>
  <c r="H382" i="1" s="1"/>
  <c r="F381" i="1"/>
  <c r="H381" i="1" s="1"/>
  <c r="F380" i="1"/>
  <c r="H380" i="1" s="1"/>
  <c r="F379" i="1"/>
  <c r="H379" i="1" s="1"/>
  <c r="F378" i="1"/>
  <c r="H378" i="1" s="1"/>
  <c r="F377" i="1"/>
  <c r="H377" i="1" s="1"/>
  <c r="F376" i="1"/>
  <c r="H376" i="1" s="1"/>
  <c r="F375" i="1"/>
  <c r="H375" i="1" s="1"/>
  <c r="F374" i="1"/>
  <c r="H374" i="1" s="1"/>
  <c r="F373" i="1"/>
  <c r="H373" i="1" s="1"/>
  <c r="F372" i="1"/>
  <c r="H372" i="1" s="1"/>
  <c r="F371" i="1"/>
  <c r="H371" i="1" s="1"/>
  <c r="F370" i="1"/>
  <c r="H370" i="1" s="1"/>
  <c r="F369" i="1"/>
  <c r="H369" i="1" s="1"/>
  <c r="F368" i="1"/>
  <c r="H368" i="1" s="1"/>
  <c r="F367" i="1"/>
  <c r="H367" i="1" s="1"/>
  <c r="F366" i="1"/>
  <c r="H366" i="1" s="1"/>
  <c r="F365" i="1"/>
  <c r="H365" i="1" s="1"/>
  <c r="F364" i="1"/>
  <c r="H364" i="1" s="1"/>
  <c r="F363" i="1"/>
  <c r="H363" i="1" s="1"/>
  <c r="F362" i="1"/>
  <c r="H362" i="1" s="1"/>
  <c r="F361" i="1"/>
  <c r="H361" i="1" s="1"/>
  <c r="F360" i="1"/>
  <c r="H360" i="1" s="1"/>
  <c r="F359" i="1"/>
  <c r="H359" i="1" s="1"/>
  <c r="F358" i="1"/>
  <c r="H358" i="1" s="1"/>
  <c r="F357" i="1"/>
  <c r="H357" i="1" s="1"/>
  <c r="P134" i="1"/>
  <c r="O134" i="1"/>
  <c r="F356" i="1"/>
  <c r="H356" i="1" s="1"/>
  <c r="P133" i="1"/>
  <c r="F355" i="1"/>
  <c r="H355" i="1" s="1"/>
  <c r="F354" i="1"/>
  <c r="H354" i="1" s="1"/>
  <c r="P131" i="1"/>
  <c r="O131" i="1"/>
  <c r="F353" i="1"/>
  <c r="H353" i="1" s="1"/>
  <c r="P130" i="1"/>
  <c r="F352" i="1"/>
  <c r="H352" i="1" s="1"/>
  <c r="H351" i="1"/>
  <c r="F351" i="1"/>
  <c r="F350" i="1"/>
  <c r="H350" i="1" s="1"/>
  <c r="P127" i="1"/>
  <c r="O127" i="1"/>
  <c r="F349" i="1"/>
  <c r="H349" i="1" s="1"/>
  <c r="Q126" i="1"/>
  <c r="P126" i="1"/>
  <c r="F348" i="1"/>
  <c r="H348" i="1" s="1"/>
  <c r="F347" i="1"/>
  <c r="H347" i="1" s="1"/>
  <c r="P124" i="1"/>
  <c r="O124" i="1"/>
  <c r="H346" i="1"/>
  <c r="F346" i="1"/>
  <c r="Q123" i="1"/>
  <c r="P123" i="1"/>
  <c r="F345" i="1"/>
  <c r="H345" i="1" s="1"/>
  <c r="F344" i="1"/>
  <c r="H344" i="1" s="1"/>
  <c r="H343" i="1"/>
  <c r="F343" i="1"/>
  <c r="P120" i="1"/>
  <c r="O120" i="1"/>
  <c r="F342" i="1"/>
  <c r="H342" i="1" s="1"/>
  <c r="Q119" i="1"/>
  <c r="P119" i="1"/>
  <c r="F341" i="1"/>
  <c r="H341" i="1" s="1"/>
  <c r="H340" i="1"/>
  <c r="F340" i="1"/>
  <c r="P117" i="1"/>
  <c r="O117" i="1"/>
  <c r="F339" i="1"/>
  <c r="H339" i="1" s="1"/>
  <c r="Q116" i="1"/>
  <c r="P116" i="1"/>
  <c r="H338" i="1"/>
  <c r="F338" i="1"/>
  <c r="F337" i="1"/>
  <c r="H337" i="1" s="1"/>
  <c r="F336" i="1"/>
  <c r="H336" i="1" s="1"/>
  <c r="P113" i="1"/>
  <c r="O113" i="1"/>
  <c r="H335" i="1"/>
  <c r="F335" i="1"/>
  <c r="Q112" i="1"/>
  <c r="P112" i="1"/>
  <c r="F334" i="1"/>
  <c r="H334" i="1" s="1"/>
  <c r="F333" i="1"/>
  <c r="H333" i="1" s="1"/>
  <c r="P110" i="1"/>
  <c r="O110" i="1"/>
  <c r="F332" i="1"/>
  <c r="H332" i="1" s="1"/>
  <c r="Q109" i="1"/>
  <c r="P109" i="1"/>
  <c r="H331" i="1"/>
  <c r="F331" i="1"/>
  <c r="H330" i="1"/>
  <c r="F330" i="1"/>
  <c r="F329" i="1"/>
  <c r="H329" i="1" s="1"/>
  <c r="P106" i="1"/>
  <c r="O106" i="1"/>
  <c r="H328" i="1"/>
  <c r="F328" i="1"/>
  <c r="Q105" i="1"/>
  <c r="P105" i="1"/>
  <c r="F327" i="1"/>
  <c r="H327" i="1" s="1"/>
  <c r="F326" i="1"/>
  <c r="H326" i="1" s="1"/>
  <c r="P103" i="1"/>
  <c r="O103" i="1"/>
  <c r="H325" i="1"/>
  <c r="F325" i="1"/>
  <c r="Q102" i="1"/>
  <c r="P102" i="1"/>
  <c r="F324" i="1"/>
  <c r="H324" i="1" s="1"/>
  <c r="F323" i="1"/>
  <c r="H323" i="1" s="1"/>
  <c r="H322" i="1"/>
  <c r="F322" i="1"/>
  <c r="P99" i="1"/>
  <c r="O99" i="1"/>
  <c r="F321" i="1"/>
  <c r="H321" i="1" s="1"/>
  <c r="Q98" i="1"/>
  <c r="P98" i="1"/>
  <c r="F320" i="1"/>
  <c r="H320" i="1" s="1"/>
  <c r="F319" i="1"/>
  <c r="H319" i="1" s="1"/>
  <c r="P96" i="1"/>
  <c r="O96" i="1"/>
  <c r="H318" i="1"/>
  <c r="F318" i="1"/>
  <c r="Q95" i="1"/>
  <c r="P95" i="1"/>
  <c r="F317" i="1"/>
  <c r="H317" i="1" s="1"/>
  <c r="F316" i="1"/>
  <c r="H316" i="1" s="1"/>
  <c r="H315" i="1"/>
  <c r="F315" i="1"/>
  <c r="P92" i="1"/>
  <c r="O92" i="1"/>
  <c r="F314" i="1"/>
  <c r="H314" i="1" s="1"/>
  <c r="Q91" i="1"/>
  <c r="P91" i="1"/>
  <c r="H313" i="1"/>
  <c r="F313" i="1"/>
  <c r="F312" i="1"/>
  <c r="H312" i="1" s="1"/>
  <c r="P89" i="1"/>
  <c r="O89" i="1"/>
  <c r="F311" i="1"/>
  <c r="H311" i="1" s="1"/>
  <c r="Q88" i="1"/>
  <c r="P88" i="1"/>
  <c r="F310" i="1"/>
  <c r="H310" i="1" s="1"/>
  <c r="F1081" i="1"/>
  <c r="H1081" i="1" s="1"/>
  <c r="F1080" i="1"/>
  <c r="H1080" i="1" s="1"/>
  <c r="F1079" i="1"/>
  <c r="H1079" i="1" s="1"/>
  <c r="F1078" i="1"/>
  <c r="H1078" i="1" s="1"/>
  <c r="F1077" i="1"/>
  <c r="H1077" i="1" s="1"/>
  <c r="F1076" i="1"/>
  <c r="H1076" i="1" s="1"/>
  <c r="F1075" i="1"/>
  <c r="H1075" i="1" s="1"/>
  <c r="F1074" i="1"/>
  <c r="H1074" i="1" s="1"/>
  <c r="F1073" i="1"/>
  <c r="H1073" i="1" s="1"/>
  <c r="F1072" i="1"/>
  <c r="H1072" i="1" s="1"/>
  <c r="F1071" i="1"/>
  <c r="H1071" i="1" s="1"/>
  <c r="F1070" i="1"/>
  <c r="H1070" i="1" s="1"/>
  <c r="F1069" i="1"/>
  <c r="H1069" i="1" s="1"/>
  <c r="F1068" i="1"/>
  <c r="H1068" i="1" s="1"/>
  <c r="F1067" i="1"/>
  <c r="H1067" i="1" s="1"/>
  <c r="F1066" i="1"/>
  <c r="H1066" i="1" s="1"/>
  <c r="F1065" i="1"/>
  <c r="H1065" i="1" s="1"/>
  <c r="F1064" i="1"/>
  <c r="H1064" i="1" s="1"/>
  <c r="F1063" i="1"/>
  <c r="H1063" i="1" s="1"/>
  <c r="F1062" i="1"/>
  <c r="H1062" i="1" s="1"/>
  <c r="F1061" i="1"/>
  <c r="H1061" i="1" s="1"/>
  <c r="F1060" i="1"/>
  <c r="H1060" i="1" s="1"/>
  <c r="F1059" i="1"/>
  <c r="H1059" i="1" s="1"/>
  <c r="F1058" i="1"/>
  <c r="H1058" i="1" s="1"/>
  <c r="F1057" i="1"/>
  <c r="H1057" i="1" s="1"/>
  <c r="F1056" i="1"/>
  <c r="H1056" i="1" s="1"/>
  <c r="F1055" i="1"/>
  <c r="H1055" i="1" s="1"/>
  <c r="F1054" i="1"/>
  <c r="H1054" i="1" s="1"/>
  <c r="F1053" i="1"/>
  <c r="H1053" i="1" s="1"/>
  <c r="F1052" i="1"/>
  <c r="H1052" i="1" s="1"/>
  <c r="F1051" i="1"/>
  <c r="H1051" i="1" s="1"/>
  <c r="F1050" i="1"/>
  <c r="H1050" i="1" s="1"/>
  <c r="F1049" i="1"/>
  <c r="H1049" i="1" s="1"/>
  <c r="F1048" i="1"/>
  <c r="H1048" i="1" s="1"/>
  <c r="F1047" i="1"/>
  <c r="H1047" i="1" s="1"/>
  <c r="F1046" i="1"/>
  <c r="H1046" i="1" s="1"/>
  <c r="F1045" i="1"/>
  <c r="H1045" i="1" s="1"/>
  <c r="F1044" i="1"/>
  <c r="H1044" i="1" s="1"/>
  <c r="F1043" i="1"/>
  <c r="H1043" i="1" s="1"/>
  <c r="F1042" i="1"/>
  <c r="H1042" i="1" s="1"/>
  <c r="F1041" i="1"/>
  <c r="H1041" i="1" s="1"/>
  <c r="F1040" i="1"/>
  <c r="H1040" i="1" s="1"/>
  <c r="F1039" i="1"/>
  <c r="H1039" i="1" s="1"/>
  <c r="F1038" i="1"/>
  <c r="H1038" i="1" s="1"/>
  <c r="F1037" i="1"/>
  <c r="H1037" i="1" s="1"/>
  <c r="F1036" i="1"/>
  <c r="H1036" i="1" s="1"/>
  <c r="F1035" i="1"/>
  <c r="H1035" i="1" s="1"/>
  <c r="F1034" i="1"/>
  <c r="H1034" i="1" s="1"/>
  <c r="F1033" i="1"/>
  <c r="H1033" i="1" s="1"/>
  <c r="F1032" i="1"/>
  <c r="H1032" i="1" s="1"/>
  <c r="F1031" i="1"/>
  <c r="H1031" i="1" s="1"/>
  <c r="F1030" i="1"/>
  <c r="H1030" i="1" s="1"/>
  <c r="F1029" i="1"/>
  <c r="H1029" i="1" s="1"/>
  <c r="F1028" i="1"/>
  <c r="H1028" i="1" s="1"/>
  <c r="F1027" i="1"/>
  <c r="H1027" i="1" s="1"/>
  <c r="F1026" i="1"/>
  <c r="H1026" i="1" s="1"/>
  <c r="F1025" i="1"/>
  <c r="H1025" i="1" s="1"/>
  <c r="F1024" i="1"/>
  <c r="H1024" i="1" s="1"/>
  <c r="F1023" i="1"/>
  <c r="H1023" i="1" s="1"/>
  <c r="F1022" i="1"/>
  <c r="H1022" i="1" s="1"/>
  <c r="F1021" i="1"/>
  <c r="H1021" i="1" s="1"/>
  <c r="F1020" i="1"/>
  <c r="H1020" i="1" s="1"/>
  <c r="F1019" i="1"/>
  <c r="H1019" i="1" s="1"/>
  <c r="F1018" i="1"/>
  <c r="H1018" i="1" s="1"/>
  <c r="F1017" i="1"/>
  <c r="H1017" i="1" s="1"/>
  <c r="F1016" i="1"/>
  <c r="H1016" i="1" s="1"/>
  <c r="F1015" i="1"/>
  <c r="H1015" i="1" s="1"/>
  <c r="F1014" i="1"/>
  <c r="H1014" i="1" s="1"/>
  <c r="F1013" i="1"/>
  <c r="H1013" i="1" s="1"/>
  <c r="F1012" i="1"/>
  <c r="H1012" i="1" s="1"/>
  <c r="F1011" i="1"/>
  <c r="H1011" i="1" s="1"/>
  <c r="F1010" i="1"/>
  <c r="H1010" i="1" s="1"/>
  <c r="F1009" i="1"/>
  <c r="H1009" i="1" s="1"/>
  <c r="F1008" i="1"/>
  <c r="H1008" i="1" s="1"/>
  <c r="F1007" i="1"/>
  <c r="H1007" i="1" s="1"/>
  <c r="F1006" i="1"/>
  <c r="H1006" i="1" s="1"/>
  <c r="F1005" i="1"/>
  <c r="H1005" i="1" s="1"/>
  <c r="F1004" i="1"/>
  <c r="H1004" i="1" s="1"/>
  <c r="F1003" i="1"/>
  <c r="H1003" i="1" s="1"/>
  <c r="F1002" i="1"/>
  <c r="H1002" i="1" s="1"/>
  <c r="F1001" i="1"/>
  <c r="H1001" i="1" s="1"/>
  <c r="F1000" i="1"/>
  <c r="H1000" i="1" s="1"/>
  <c r="F999" i="1"/>
  <c r="H999" i="1" s="1"/>
  <c r="F998" i="1"/>
  <c r="H998" i="1" s="1"/>
  <c r="F997" i="1"/>
  <c r="H997" i="1" s="1"/>
  <c r="F996" i="1"/>
  <c r="H996" i="1" s="1"/>
  <c r="F995" i="1"/>
  <c r="H995" i="1" s="1"/>
  <c r="F994" i="1"/>
  <c r="H994" i="1" s="1"/>
  <c r="F993" i="1"/>
  <c r="H993" i="1" s="1"/>
  <c r="F992" i="1"/>
  <c r="H992" i="1" s="1"/>
  <c r="F991" i="1"/>
  <c r="H991" i="1" s="1"/>
  <c r="F990" i="1"/>
  <c r="H990" i="1" s="1"/>
  <c r="F989" i="1"/>
  <c r="H989" i="1" s="1"/>
  <c r="P323" i="1"/>
  <c r="O323" i="1"/>
  <c r="F988" i="1"/>
  <c r="H988" i="1" s="1"/>
  <c r="Q322" i="1"/>
  <c r="P322" i="1"/>
  <c r="F987" i="1"/>
  <c r="H987" i="1" s="1"/>
  <c r="F986" i="1"/>
  <c r="H986" i="1" s="1"/>
  <c r="P320" i="1"/>
  <c r="O320" i="1"/>
  <c r="F985" i="1"/>
  <c r="H985" i="1" s="1"/>
  <c r="P319" i="1"/>
  <c r="F984" i="1"/>
  <c r="H984" i="1" s="1"/>
  <c r="F983" i="1"/>
  <c r="H983" i="1" s="1"/>
  <c r="F982" i="1"/>
  <c r="H982" i="1" s="1"/>
  <c r="P316" i="1"/>
  <c r="O316" i="1"/>
  <c r="F981" i="1"/>
  <c r="H981" i="1" s="1"/>
  <c r="P315" i="1"/>
  <c r="F980" i="1"/>
  <c r="H980" i="1" s="1"/>
  <c r="F979" i="1"/>
  <c r="H979" i="1" s="1"/>
  <c r="P313" i="1"/>
  <c r="O313" i="1"/>
  <c r="F978" i="1"/>
  <c r="H978" i="1" s="1"/>
  <c r="P312" i="1"/>
  <c r="F977" i="1"/>
  <c r="H977" i="1" s="1"/>
  <c r="F976" i="1"/>
  <c r="H976" i="1" s="1"/>
  <c r="F975" i="1"/>
  <c r="H975" i="1" s="1"/>
  <c r="P309" i="1"/>
  <c r="O309" i="1"/>
  <c r="F974" i="1"/>
  <c r="H974" i="1" s="1"/>
  <c r="P308" i="1"/>
  <c r="F973" i="1"/>
  <c r="H973" i="1" s="1"/>
  <c r="F972" i="1"/>
  <c r="H972" i="1" s="1"/>
  <c r="P306" i="1"/>
  <c r="O306" i="1"/>
  <c r="F971" i="1"/>
  <c r="H971" i="1" s="1"/>
  <c r="P305" i="1"/>
  <c r="F970" i="1"/>
  <c r="H970" i="1" s="1"/>
  <c r="F969" i="1"/>
  <c r="H969" i="1" s="1"/>
  <c r="F968" i="1"/>
  <c r="H968" i="1" s="1"/>
  <c r="P302" i="1"/>
  <c r="O302" i="1"/>
  <c r="F967" i="1"/>
  <c r="H967" i="1" s="1"/>
  <c r="P301" i="1"/>
  <c r="F966" i="1"/>
  <c r="H966" i="1" s="1"/>
  <c r="F965" i="1"/>
  <c r="H965" i="1" s="1"/>
  <c r="P299" i="1"/>
  <c r="O299" i="1"/>
  <c r="F964" i="1"/>
  <c r="H964" i="1" s="1"/>
  <c r="P298" i="1"/>
  <c r="F963" i="1"/>
  <c r="H963" i="1" s="1"/>
  <c r="F962" i="1"/>
  <c r="H962" i="1" s="1"/>
  <c r="F961" i="1"/>
  <c r="H961" i="1" s="1"/>
  <c r="P295" i="1"/>
  <c r="O295" i="1"/>
  <c r="F960" i="1"/>
  <c r="H960" i="1" s="1"/>
  <c r="P294" i="1"/>
  <c r="F959" i="1"/>
  <c r="H959" i="1" s="1"/>
  <c r="F958" i="1"/>
  <c r="H958" i="1" s="1"/>
  <c r="P292" i="1"/>
  <c r="O292" i="1"/>
  <c r="F957" i="1"/>
  <c r="H957" i="1" s="1"/>
  <c r="P291" i="1"/>
  <c r="F956" i="1"/>
  <c r="H956" i="1" s="1"/>
  <c r="F955" i="1"/>
  <c r="H955" i="1" s="1"/>
  <c r="F954" i="1"/>
  <c r="H954" i="1" s="1"/>
  <c r="P288" i="1"/>
  <c r="O288" i="1"/>
  <c r="F953" i="1"/>
  <c r="H953" i="1" s="1"/>
  <c r="P287" i="1"/>
  <c r="F952" i="1"/>
  <c r="H952" i="1" s="1"/>
  <c r="F951" i="1"/>
  <c r="H951" i="1" s="1"/>
  <c r="P285" i="1"/>
  <c r="O285" i="1"/>
  <c r="F950" i="1"/>
  <c r="H950" i="1" s="1"/>
  <c r="P284" i="1"/>
  <c r="F949" i="1"/>
  <c r="H949" i="1" s="1"/>
  <c r="F948" i="1"/>
  <c r="H948" i="1" s="1"/>
  <c r="F947" i="1"/>
  <c r="H947" i="1" s="1"/>
  <c r="P281" i="1"/>
  <c r="O281" i="1"/>
  <c r="F946" i="1"/>
  <c r="H946" i="1" s="1"/>
  <c r="P280" i="1"/>
  <c r="F945" i="1"/>
  <c r="H945" i="1" s="1"/>
  <c r="F944" i="1"/>
  <c r="H944" i="1" s="1"/>
  <c r="P278" i="1"/>
  <c r="O278" i="1"/>
  <c r="F943" i="1"/>
  <c r="H943" i="1" s="1"/>
  <c r="P277" i="1"/>
  <c r="F942" i="1"/>
  <c r="H942" i="1" s="1"/>
  <c r="F123" i="1" l="1"/>
  <c r="H123" i="1" s="1"/>
  <c r="F122" i="1"/>
  <c r="H122" i="1" s="1"/>
  <c r="F121" i="1"/>
  <c r="H121" i="1" s="1"/>
  <c r="F120" i="1"/>
  <c r="H120" i="1" s="1"/>
  <c r="F119" i="1"/>
  <c r="H119" i="1" s="1"/>
  <c r="F118" i="1"/>
  <c r="H118" i="1" s="1"/>
  <c r="F117" i="1"/>
  <c r="H117" i="1" s="1"/>
  <c r="F116" i="1"/>
  <c r="H116" i="1" s="1"/>
  <c r="F115" i="1"/>
  <c r="H115" i="1" s="1"/>
  <c r="F114" i="1"/>
  <c r="H114" i="1" s="1"/>
  <c r="F113" i="1"/>
  <c r="H113" i="1" s="1"/>
  <c r="F112" i="1"/>
  <c r="H112" i="1" s="1"/>
  <c r="F111" i="1"/>
  <c r="H111" i="1" s="1"/>
  <c r="F110" i="1"/>
  <c r="H110" i="1" s="1"/>
  <c r="F109" i="1"/>
  <c r="H109" i="1" s="1"/>
  <c r="F108" i="1"/>
  <c r="H108" i="1" s="1"/>
  <c r="F107" i="1"/>
  <c r="H107" i="1" s="1"/>
  <c r="F106" i="1"/>
  <c r="H106" i="1" s="1"/>
  <c r="F105" i="1"/>
  <c r="H105" i="1" s="1"/>
  <c r="F104" i="1"/>
  <c r="H104" i="1" s="1"/>
  <c r="F103" i="1"/>
  <c r="H103" i="1" s="1"/>
  <c r="F102" i="1"/>
  <c r="H102" i="1" s="1"/>
  <c r="F101" i="1"/>
  <c r="H101" i="1" s="1"/>
  <c r="F100" i="1"/>
  <c r="H100" i="1" s="1"/>
  <c r="F99" i="1"/>
  <c r="H99" i="1" s="1"/>
  <c r="F98" i="1"/>
  <c r="H98" i="1" s="1"/>
  <c r="F97" i="1"/>
  <c r="H97" i="1" s="1"/>
  <c r="F96" i="1"/>
  <c r="H96" i="1" s="1"/>
  <c r="F95" i="1"/>
  <c r="H95" i="1" s="1"/>
  <c r="F94" i="1"/>
  <c r="H94" i="1" s="1"/>
  <c r="F93" i="1"/>
  <c r="H93" i="1" s="1"/>
  <c r="F92" i="1"/>
  <c r="H92" i="1" s="1"/>
  <c r="F91" i="1"/>
  <c r="H91" i="1" s="1"/>
  <c r="F90" i="1"/>
  <c r="H90" i="1" s="1"/>
  <c r="F89" i="1"/>
  <c r="H89" i="1" s="1"/>
  <c r="F88" i="1"/>
  <c r="H88" i="1" s="1"/>
  <c r="F87" i="1"/>
  <c r="H87" i="1" s="1"/>
  <c r="F86" i="1"/>
  <c r="H86" i="1" s="1"/>
  <c r="F85" i="1"/>
  <c r="H85" i="1" s="1"/>
  <c r="F84" i="1"/>
  <c r="H84" i="1" s="1"/>
  <c r="F83" i="1"/>
  <c r="H83" i="1" s="1"/>
  <c r="F82" i="1"/>
  <c r="H82" i="1" s="1"/>
  <c r="F81" i="1"/>
  <c r="H81" i="1" s="1"/>
  <c r="F80" i="1"/>
  <c r="H80" i="1" s="1"/>
  <c r="F79" i="1"/>
  <c r="H79" i="1" s="1"/>
  <c r="F78" i="1"/>
  <c r="H78" i="1" s="1"/>
  <c r="F77" i="1"/>
  <c r="H77" i="1" s="1"/>
  <c r="F76" i="1"/>
  <c r="H76" i="1" s="1"/>
  <c r="F75" i="1"/>
  <c r="H75" i="1" s="1"/>
  <c r="F74" i="1"/>
  <c r="H74" i="1" s="1"/>
  <c r="F73" i="1"/>
  <c r="H73" i="1" s="1"/>
  <c r="F72" i="1"/>
  <c r="H72" i="1" s="1"/>
  <c r="F71" i="1"/>
  <c r="H71" i="1" s="1"/>
  <c r="F70" i="1"/>
  <c r="H70" i="1" s="1"/>
  <c r="F69" i="1"/>
  <c r="H69" i="1" s="1"/>
  <c r="F68" i="1"/>
  <c r="H68" i="1" s="1"/>
  <c r="F67" i="1"/>
  <c r="H67" i="1" s="1"/>
  <c r="F66" i="1"/>
  <c r="H66" i="1" s="1"/>
  <c r="F65" i="1"/>
  <c r="H65" i="1" s="1"/>
  <c r="F64" i="1"/>
  <c r="H64" i="1" s="1"/>
  <c r="F63" i="1"/>
  <c r="H63" i="1" s="1"/>
  <c r="F62" i="1"/>
  <c r="H62" i="1" s="1"/>
  <c r="F61" i="1"/>
  <c r="H61" i="1" s="1"/>
  <c r="F60" i="1"/>
  <c r="H60" i="1" s="1"/>
  <c r="F59" i="1"/>
  <c r="H59" i="1" s="1"/>
  <c r="F58" i="1"/>
  <c r="H58" i="1" s="1"/>
  <c r="F57" i="1"/>
  <c r="H57" i="1" s="1"/>
  <c r="P36" i="1"/>
  <c r="O36" i="1"/>
  <c r="F56" i="1"/>
  <c r="H56" i="1" s="1"/>
  <c r="P35" i="1"/>
  <c r="F55" i="1"/>
  <c r="H55" i="1" s="1"/>
  <c r="F54" i="1"/>
  <c r="H54" i="1" s="1"/>
  <c r="P33" i="1"/>
  <c r="O33" i="1"/>
  <c r="F53" i="1"/>
  <c r="H53" i="1" s="1"/>
  <c r="P32" i="1"/>
  <c r="F52" i="1"/>
  <c r="H52" i="1" s="1"/>
  <c r="F51" i="1"/>
  <c r="H51" i="1" s="1"/>
  <c r="F50" i="1"/>
  <c r="H50" i="1" s="1"/>
  <c r="P29" i="1"/>
  <c r="O29" i="1"/>
  <c r="F49" i="1"/>
  <c r="H49" i="1" s="1"/>
  <c r="P28" i="1"/>
  <c r="F48" i="1"/>
  <c r="H48" i="1" s="1"/>
  <c r="F47" i="1"/>
  <c r="H47" i="1" s="1"/>
  <c r="P26" i="1"/>
  <c r="O26" i="1"/>
  <c r="F46" i="1"/>
  <c r="H46" i="1" s="1"/>
  <c r="P25" i="1"/>
  <c r="F45" i="1"/>
  <c r="H45" i="1" s="1"/>
  <c r="F44" i="1"/>
  <c r="H44" i="1" s="1"/>
  <c r="F43" i="1"/>
  <c r="H43" i="1" s="1"/>
  <c r="P22" i="1"/>
  <c r="O22" i="1"/>
  <c r="F42" i="1"/>
  <c r="H42" i="1" s="1"/>
  <c r="P21" i="1"/>
  <c r="F41" i="1"/>
  <c r="H41" i="1" s="1"/>
  <c r="F40" i="1"/>
  <c r="H40" i="1" s="1"/>
  <c r="P19" i="1"/>
  <c r="O19" i="1"/>
  <c r="F39" i="1"/>
  <c r="H39" i="1" s="1"/>
  <c r="P18" i="1"/>
  <c r="F38" i="1"/>
  <c r="H38" i="1" s="1"/>
  <c r="F37" i="1"/>
  <c r="H37" i="1" s="1"/>
  <c r="F36" i="1"/>
  <c r="H36" i="1" s="1"/>
  <c r="P15" i="1"/>
  <c r="O15" i="1"/>
  <c r="F35" i="1"/>
  <c r="H35" i="1" s="1"/>
  <c r="P14" i="1"/>
  <c r="F34" i="1"/>
  <c r="H34" i="1" s="1"/>
  <c r="F33" i="1"/>
  <c r="H33" i="1" s="1"/>
  <c r="P12" i="1"/>
  <c r="O12" i="1"/>
  <c r="F32" i="1"/>
  <c r="H32" i="1" s="1"/>
  <c r="P11" i="1"/>
  <c r="F31" i="1"/>
  <c r="H31" i="1" s="1"/>
  <c r="F30" i="1"/>
  <c r="H30" i="1" s="1"/>
  <c r="F29" i="1"/>
  <c r="H29" i="1" s="1"/>
  <c r="P8" i="1"/>
  <c r="O8" i="1"/>
  <c r="F28" i="1"/>
  <c r="H28" i="1" s="1"/>
  <c r="P7" i="1"/>
  <c r="F27" i="1"/>
  <c r="H27" i="1" s="1"/>
  <c r="F26" i="1"/>
  <c r="H26" i="1" s="1"/>
  <c r="P5" i="1"/>
  <c r="O5" i="1"/>
  <c r="F25" i="1"/>
  <c r="H25" i="1" s="1"/>
  <c r="P4" i="1"/>
  <c r="F24" i="1"/>
  <c r="H24" i="1" s="1"/>
</calcChain>
</file>

<file path=xl/sharedStrings.xml><?xml version="1.0" encoding="utf-8"?>
<sst xmlns="http://schemas.openxmlformats.org/spreadsheetml/2006/main" count="4318" uniqueCount="150">
  <si>
    <t>Stroke qPCR analysis</t>
  </si>
  <si>
    <t>Sample Name</t>
  </si>
  <si>
    <t>Target Name</t>
  </si>
  <si>
    <t>Cт1</t>
  </si>
  <si>
    <t>Cт2</t>
  </si>
  <si>
    <t>Ct Mean</t>
  </si>
  <si>
    <t>ΔCт Mean</t>
  </si>
  <si>
    <r>
      <t>2^-</t>
    </r>
    <r>
      <rPr>
        <sz val="10"/>
        <rFont val="Symbol"/>
        <family val="1"/>
        <charset val="2"/>
      </rPr>
      <t>D</t>
    </r>
    <r>
      <rPr>
        <sz val="10"/>
        <rFont val="Arial"/>
        <family val="2"/>
      </rPr>
      <t>CT</t>
    </r>
  </si>
  <si>
    <t>1L</t>
  </si>
  <si>
    <t>GAPDH</t>
  </si>
  <si>
    <t>2L</t>
  </si>
  <si>
    <t>3L</t>
  </si>
  <si>
    <t>4L</t>
  </si>
  <si>
    <t>5L</t>
  </si>
  <si>
    <t>S1L</t>
  </si>
  <si>
    <t>S2L</t>
  </si>
  <si>
    <t>S3L</t>
  </si>
  <si>
    <t>S4L</t>
  </si>
  <si>
    <t>S5L</t>
  </si>
  <si>
    <t>1R</t>
  </si>
  <si>
    <t>2R</t>
  </si>
  <si>
    <t>3R</t>
  </si>
  <si>
    <t>4R</t>
  </si>
  <si>
    <t>5R</t>
  </si>
  <si>
    <t>S1R</t>
  </si>
  <si>
    <t>S2R</t>
  </si>
  <si>
    <t>S3R</t>
  </si>
  <si>
    <t>S4R</t>
  </si>
  <si>
    <t>S5R</t>
  </si>
  <si>
    <t>avg</t>
  </si>
  <si>
    <t>SE</t>
  </si>
  <si>
    <t>t test</t>
  </si>
  <si>
    <t>BDNF</t>
  </si>
  <si>
    <t>L</t>
  </si>
  <si>
    <t>SL</t>
  </si>
  <si>
    <t>R</t>
  </si>
  <si>
    <t>SR</t>
  </si>
  <si>
    <t>NGF</t>
  </si>
  <si>
    <t>NTF3</t>
  </si>
  <si>
    <t>VEGFA</t>
  </si>
  <si>
    <t>FGF1</t>
  </si>
  <si>
    <t>gene</t>
  </si>
  <si>
    <t>CT1</t>
  </si>
  <si>
    <t>CT2</t>
  </si>
  <si>
    <t/>
  </si>
  <si>
    <t>Grin1</t>
  </si>
  <si>
    <t>Gria1</t>
  </si>
  <si>
    <t>PSD95</t>
  </si>
  <si>
    <t>GLT1</t>
  </si>
  <si>
    <t>TGFb1</t>
  </si>
  <si>
    <t>Cacng2</t>
  </si>
  <si>
    <t>DAT</t>
  </si>
  <si>
    <t>L1</t>
  </si>
  <si>
    <t>L2</t>
  </si>
  <si>
    <t>L3</t>
  </si>
  <si>
    <t>L4</t>
  </si>
  <si>
    <t>L5</t>
  </si>
  <si>
    <t>SL1</t>
  </si>
  <si>
    <t>SL2</t>
  </si>
  <si>
    <t>SL3</t>
  </si>
  <si>
    <t>SL4</t>
  </si>
  <si>
    <t>SL5</t>
  </si>
  <si>
    <t>R1</t>
  </si>
  <si>
    <t>R2</t>
  </si>
  <si>
    <t>R3</t>
  </si>
  <si>
    <t>R4</t>
  </si>
  <si>
    <t>R5</t>
  </si>
  <si>
    <t>SR1</t>
  </si>
  <si>
    <t>SR2</t>
  </si>
  <si>
    <t>SR3</t>
  </si>
  <si>
    <t>SR4</t>
  </si>
  <si>
    <t>SR5</t>
  </si>
  <si>
    <t>Efnb1</t>
  </si>
  <si>
    <t>Nogo</t>
  </si>
  <si>
    <t>NgR1</t>
  </si>
  <si>
    <t>NP1</t>
  </si>
  <si>
    <t>NARP</t>
  </si>
  <si>
    <t>NRG1</t>
  </si>
  <si>
    <t>ERBB4</t>
  </si>
  <si>
    <t>Exp1</t>
  </si>
  <si>
    <t>Exp2</t>
  </si>
  <si>
    <t>Exp3</t>
  </si>
  <si>
    <t>fold change</t>
  </si>
  <si>
    <t>SE original</t>
  </si>
  <si>
    <t>ACAN</t>
  </si>
  <si>
    <t>BCAN</t>
  </si>
  <si>
    <t>VCAN</t>
  </si>
  <si>
    <t>NCAN</t>
  </si>
  <si>
    <t>TNC</t>
  </si>
  <si>
    <t>TNR</t>
  </si>
  <si>
    <t>CXCL12</t>
  </si>
  <si>
    <t>Exp4</t>
  </si>
  <si>
    <t>GAT1</t>
  </si>
  <si>
    <t>GABBR1</t>
  </si>
  <si>
    <t>GAD1</t>
  </si>
  <si>
    <t>vGAT</t>
  </si>
  <si>
    <t>Calb2</t>
  </si>
  <si>
    <t>Pvalb</t>
  </si>
  <si>
    <t>Exp5</t>
  </si>
  <si>
    <t>Sst</t>
  </si>
  <si>
    <t>Vip</t>
  </si>
  <si>
    <t>NPY</t>
  </si>
  <si>
    <t>Gphn</t>
  </si>
  <si>
    <t>CCK</t>
  </si>
  <si>
    <t>vGLUT1</t>
  </si>
  <si>
    <t>Exp6</t>
  </si>
  <si>
    <t>Exp7</t>
  </si>
  <si>
    <t>IGF1</t>
  </si>
  <si>
    <t>GDNF</t>
  </si>
  <si>
    <t>ATRX</t>
  </si>
  <si>
    <t>GAP43</t>
  </si>
  <si>
    <t>CAP23</t>
  </si>
  <si>
    <t>ARC</t>
  </si>
  <si>
    <t>Efna5</t>
  </si>
  <si>
    <t>Exp8</t>
  </si>
  <si>
    <t>Drd1</t>
  </si>
  <si>
    <t>Sigmar1</t>
  </si>
  <si>
    <t>CB1</t>
  </si>
  <si>
    <t>Synpo</t>
  </si>
  <si>
    <t>Sy3</t>
  </si>
  <si>
    <t>SYP</t>
  </si>
  <si>
    <t>MAP2</t>
  </si>
  <si>
    <t>Exp9</t>
  </si>
  <si>
    <t>ApoE</t>
  </si>
  <si>
    <t>Syt1</t>
  </si>
  <si>
    <t>NCAM1</t>
  </si>
  <si>
    <t>EPHA5</t>
  </si>
  <si>
    <t>Grm5</t>
  </si>
  <si>
    <t>GDF10</t>
  </si>
  <si>
    <t>CXCR5</t>
  </si>
  <si>
    <r>
      <t>2^-</t>
    </r>
    <r>
      <rPr>
        <sz val="10"/>
        <rFont val="Symbol"/>
        <family val="1"/>
        <charset val="2"/>
      </rPr>
      <t>D</t>
    </r>
    <r>
      <rPr>
        <sz val="10"/>
        <rFont val="Arial"/>
        <family val="2"/>
      </rPr>
      <t>CT value</t>
    </r>
  </si>
  <si>
    <t>CXCR5 expression is too low and PCR result is not consistent</t>
  </si>
  <si>
    <t>Note: L-left; SL-stimulated left; R-right; SR-stimulated right</t>
  </si>
  <si>
    <t>2^-DCT</t>
  </si>
  <si>
    <t>2^-DCT value</t>
  </si>
  <si>
    <t>hemi</t>
  </si>
  <si>
    <t>family</t>
  </si>
  <si>
    <t>Activity dependent Neurotrophic/Vascular Factors</t>
  </si>
  <si>
    <t>Sustained Plasticity Markers</t>
  </si>
  <si>
    <t>Activity dependent Transcription Factors</t>
  </si>
  <si>
    <t>Sustained Growth Inhibitors</t>
  </si>
  <si>
    <t>Extracellular Matrix Molecules</t>
  </si>
  <si>
    <t>Inflammation</t>
  </si>
  <si>
    <t>Inhibitory Synapse/Neurons</t>
  </si>
  <si>
    <t>Excitatory Synapse/Neurons</t>
  </si>
  <si>
    <t>Neuromodulation</t>
  </si>
  <si>
    <t>Synaptogenesis</t>
  </si>
  <si>
    <t>Dendrites</t>
  </si>
  <si>
    <t>Uncategorized</t>
  </si>
  <si>
    <t>Transporter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</si>
</sst>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#,##0.0000000000000000"/>
    <numFmt numFmtId="166" formatCode="#,##0.000000000000000000"/>
    <numFmt numFmtId="167" formatCode="#,##0.000000000000000"/>
    <numFmt numFmtId="168" formatCode="#,##0.0000000000000000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name val="Symbol"/>
      <family val="1"/>
      <charset val="2"/>
    </font>
    <font>
      <sz val="11"/>
      <color rgb="FF0070C0"/>
      <name val="Calibri"/>
      <family val="2"/>
      <scheme val="minor"/>
    </font>
    <font>
      <sz val="10"/>
      <color rgb="FF0070C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2" fillId="0" borderId="0" xfId="0" applyFont="1"/>
    <xf numFmtId="164" fontId="0" fillId="0" borderId="0" xfId="0" applyNumberFormat="1"/>
    <xf numFmtId="164" fontId="4" fillId="0" borderId="0" xfId="0" applyNumberFormat="1" applyFont="1"/>
    <xf numFmtId="165" fontId="0" fillId="0" borderId="0" xfId="0" applyNumberFormat="1"/>
    <xf numFmtId="11" fontId="0" fillId="0" borderId="0" xfId="0" applyNumberFormat="1"/>
    <xf numFmtId="0" fontId="1" fillId="0" borderId="0" xfId="0" applyFont="1"/>
    <xf numFmtId="166" fontId="0" fillId="0" borderId="0" xfId="0" applyNumberFormat="1"/>
    <xf numFmtId="167" fontId="0" fillId="0" borderId="0" xfId="0" applyNumberFormat="1"/>
    <xf numFmtId="0" fontId="0" fillId="0" borderId="0" xfId="0"/>
    <xf numFmtId="164" fontId="2" fillId="0" borderId="0" xfId="1" applyNumberFormat="1"/>
    <xf numFmtId="164" fontId="5" fillId="0" borderId="0" xfId="1" applyNumberFormat="1" applyFont="1"/>
    <xf numFmtId="0" fontId="2" fillId="0" borderId="0" xfId="0" applyFont="1"/>
    <xf numFmtId="11" fontId="0" fillId="0" borderId="0" xfId="0" applyNumberFormat="1"/>
    <xf numFmtId="166" fontId="0" fillId="0" borderId="0" xfId="0" applyNumberFormat="1"/>
    <xf numFmtId="0" fontId="6" fillId="0" borderId="0" xfId="1" applyFont="1" applyFill="1"/>
    <xf numFmtId="168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7" fillId="0" borderId="0" xfId="1" applyFont="1"/>
    <xf numFmtId="164" fontId="7" fillId="0" borderId="0" xfId="1" applyNumberFormat="1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8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70"/>
  <sheetViews>
    <sheetView topLeftCell="J1" workbookViewId="0">
      <selection activeCell="Q4" sqref="Q4"/>
    </sheetView>
  </sheetViews>
  <sheetFormatPr defaultRowHeight="15" x14ac:dyDescent="0.25"/>
  <cols>
    <col min="1" max="1" width="19.42578125" bestFit="1" customWidth="1"/>
    <col min="2" max="2" width="12.28515625" bestFit="1" customWidth="1"/>
    <col min="3" max="4" width="6.5703125" bestFit="1" customWidth="1"/>
    <col min="5" max="5" width="8.28515625" bestFit="1" customWidth="1"/>
    <col min="6" max="6" width="9.5703125" bestFit="1" customWidth="1"/>
    <col min="8" max="8" width="20.85546875" bestFit="1" customWidth="1"/>
    <col min="9" max="9" width="12" bestFit="1" customWidth="1"/>
    <col min="10" max="10" width="29.42578125" customWidth="1"/>
    <col min="14" max="15" width="12" bestFit="1" customWidth="1"/>
  </cols>
  <sheetData>
    <row r="1" spans="1:17" x14ac:dyDescent="0.25">
      <c r="A1" t="s">
        <v>0</v>
      </c>
      <c r="K1" s="6" t="s">
        <v>132</v>
      </c>
      <c r="L1" s="6"/>
      <c r="M1" s="6"/>
      <c r="N1" s="6"/>
      <c r="O1" s="6"/>
      <c r="P1" s="6"/>
    </row>
    <row r="2" spans="1:17" x14ac:dyDescent="0.25">
      <c r="A2" s="6" t="s">
        <v>79</v>
      </c>
    </row>
    <row r="3" spans="1:1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H3" s="1" t="s">
        <v>7</v>
      </c>
      <c r="I3" s="12" t="s">
        <v>130</v>
      </c>
      <c r="L3" s="6" t="s">
        <v>41</v>
      </c>
      <c r="M3" s="6" t="s">
        <v>29</v>
      </c>
      <c r="N3" s="6" t="s">
        <v>83</v>
      </c>
      <c r="O3" s="6" t="s">
        <v>82</v>
      </c>
      <c r="P3" s="6" t="s">
        <v>30</v>
      </c>
      <c r="Q3" s="6" t="s">
        <v>31</v>
      </c>
    </row>
    <row r="4" spans="1:17" x14ac:dyDescent="0.25">
      <c r="A4" t="s">
        <v>8</v>
      </c>
      <c r="B4" t="s">
        <v>9</v>
      </c>
      <c r="C4" s="2">
        <v>16.24799919128418</v>
      </c>
      <c r="D4" s="2">
        <v>16.47599983215332</v>
      </c>
      <c r="E4" s="3">
        <v>16.361980438232422</v>
      </c>
      <c r="F4" s="2"/>
      <c r="G4" s="2"/>
      <c r="H4" s="2"/>
      <c r="K4" s="9" t="s">
        <v>33</v>
      </c>
      <c r="L4" s="9" t="s">
        <v>32</v>
      </c>
      <c r="M4" s="9">
        <v>4.6237742599999999E-2</v>
      </c>
      <c r="N4" s="9">
        <v>2.1559999999999999E-3</v>
      </c>
      <c r="O4" s="9">
        <v>1</v>
      </c>
      <c r="P4" s="9">
        <f>N4/M4</f>
        <v>4.662857394772555E-2</v>
      </c>
      <c r="Q4" s="9">
        <f>TTEST(I24:I28,I29:I33,2,2)</f>
        <v>2.5954676928908321E-3</v>
      </c>
    </row>
    <row r="5" spans="1:17" x14ac:dyDescent="0.25">
      <c r="A5" t="s">
        <v>10</v>
      </c>
      <c r="B5" t="s">
        <v>9</v>
      </c>
      <c r="C5" s="2">
        <v>15.923000335693359</v>
      </c>
      <c r="D5" s="2">
        <v>15.897000312805176</v>
      </c>
      <c r="E5" s="3">
        <v>15.909881591796875</v>
      </c>
      <c r="F5" s="2"/>
      <c r="G5" s="2"/>
      <c r="H5" s="2"/>
      <c r="K5" s="9" t="s">
        <v>34</v>
      </c>
      <c r="L5" s="9" t="s">
        <v>32</v>
      </c>
      <c r="M5">
        <v>3.3680097399999998E-2</v>
      </c>
      <c r="N5" s="9">
        <v>1.964E-3</v>
      </c>
      <c r="O5" s="9">
        <f>M5/M4</f>
        <v>0.72841136928687344</v>
      </c>
      <c r="P5" s="9">
        <f>N5/M4</f>
        <v>4.2476122093382647E-2</v>
      </c>
      <c r="Q5" s="9"/>
    </row>
    <row r="6" spans="1:17" x14ac:dyDescent="0.25">
      <c r="A6" t="s">
        <v>11</v>
      </c>
      <c r="B6" t="s">
        <v>9</v>
      </c>
      <c r="C6" s="2">
        <v>15.970999717712402</v>
      </c>
      <c r="D6" s="2">
        <v>15.814000129699707</v>
      </c>
      <c r="E6" s="3">
        <v>15.892673492431641</v>
      </c>
      <c r="F6" s="2"/>
      <c r="G6" s="2"/>
      <c r="H6" s="2"/>
      <c r="K6" s="9"/>
      <c r="L6" s="9"/>
      <c r="M6" s="9"/>
      <c r="N6" s="9"/>
      <c r="O6" s="9"/>
      <c r="P6" s="9"/>
      <c r="Q6" s="9"/>
    </row>
    <row r="7" spans="1:17" x14ac:dyDescent="0.25">
      <c r="A7" t="s">
        <v>12</v>
      </c>
      <c r="B7" t="s">
        <v>9</v>
      </c>
      <c r="C7" s="2">
        <v>16.190000534057617</v>
      </c>
      <c r="D7" s="2">
        <v>16.000999450683594</v>
      </c>
      <c r="E7" s="3">
        <v>16.095569610595703</v>
      </c>
      <c r="F7" s="2"/>
      <c r="G7" s="2"/>
      <c r="H7" s="2"/>
      <c r="K7" s="9" t="s">
        <v>35</v>
      </c>
      <c r="L7" s="9" t="s">
        <v>32</v>
      </c>
      <c r="M7" s="9">
        <v>4.5133078399999998E-2</v>
      </c>
      <c r="N7" s="9">
        <v>2.6080000000000001E-3</v>
      </c>
      <c r="O7" s="9">
        <v>1</v>
      </c>
      <c r="P7" s="9">
        <f>N7/M7</f>
        <v>5.7784669082089471E-2</v>
      </c>
      <c r="Q7" s="9">
        <f>TTEST(I34:I38,I39:I43,2,2)</f>
        <v>1.6014990572476302E-2</v>
      </c>
    </row>
    <row r="8" spans="1:17" x14ac:dyDescent="0.25">
      <c r="A8" t="s">
        <v>13</v>
      </c>
      <c r="B8" t="s">
        <v>9</v>
      </c>
      <c r="C8" s="2">
        <v>16.069000244140625</v>
      </c>
      <c r="D8" s="2">
        <v>15.97700023651123</v>
      </c>
      <c r="E8" s="3">
        <v>16.023189544677734</v>
      </c>
      <c r="F8" s="2"/>
      <c r="G8" s="2"/>
      <c r="H8" s="2"/>
      <c r="K8" s="9" t="s">
        <v>36</v>
      </c>
      <c r="L8" s="9" t="s">
        <v>32</v>
      </c>
      <c r="M8" s="9">
        <v>3.3293076200000001E-2</v>
      </c>
      <c r="N8" s="9">
        <v>2.8890000000000001E-3</v>
      </c>
      <c r="O8" s="9">
        <f>M8/M7</f>
        <v>0.73766464376602336</v>
      </c>
      <c r="P8" s="9">
        <f>N8/M7</f>
        <v>6.4010701295305394E-2</v>
      </c>
      <c r="Q8" s="9"/>
    </row>
    <row r="9" spans="1:17" x14ac:dyDescent="0.25">
      <c r="A9" t="s">
        <v>14</v>
      </c>
      <c r="B9" t="s">
        <v>9</v>
      </c>
      <c r="C9" s="2">
        <v>15.684000015258789</v>
      </c>
      <c r="D9" s="2">
        <v>15.963000297546387</v>
      </c>
      <c r="E9" s="3">
        <v>15.823312759399414</v>
      </c>
      <c r="F9" s="2"/>
      <c r="G9" s="2"/>
      <c r="H9" s="2"/>
      <c r="K9" s="9"/>
      <c r="L9" s="9"/>
      <c r="M9" s="9"/>
      <c r="N9" s="9"/>
      <c r="O9" s="9"/>
      <c r="P9" s="9"/>
      <c r="Q9" s="9"/>
    </row>
    <row r="10" spans="1:17" x14ac:dyDescent="0.25">
      <c r="A10" t="s">
        <v>15</v>
      </c>
      <c r="B10" t="s">
        <v>9</v>
      </c>
      <c r="C10" s="2">
        <v>15.961000442504883</v>
      </c>
      <c r="D10" s="2">
        <v>15.786999702453613</v>
      </c>
      <c r="E10" s="3">
        <v>15.873931884765625</v>
      </c>
      <c r="F10" s="2"/>
      <c r="G10" s="2"/>
      <c r="H10" s="2"/>
      <c r="K10" s="9"/>
      <c r="L10" s="9"/>
      <c r="M10" s="9"/>
      <c r="N10" s="9"/>
      <c r="O10" s="9"/>
      <c r="P10" s="9"/>
      <c r="Q10" s="9"/>
    </row>
    <row r="11" spans="1:17" x14ac:dyDescent="0.25">
      <c r="A11" t="s">
        <v>16</v>
      </c>
      <c r="B11" t="s">
        <v>9</v>
      </c>
      <c r="C11" s="2">
        <v>15.87600040435791</v>
      </c>
      <c r="D11" s="2">
        <v>15.784999847412109</v>
      </c>
      <c r="E11" s="3">
        <v>15.830890655517578</v>
      </c>
      <c r="F11" s="2"/>
      <c r="G11" s="2"/>
      <c r="H11" s="2"/>
      <c r="K11" s="9" t="s">
        <v>33</v>
      </c>
      <c r="L11" s="9" t="s">
        <v>37</v>
      </c>
      <c r="M11" s="9">
        <v>3.0782650000000002E-5</v>
      </c>
      <c r="N11" s="9">
        <v>1.287594E-6</v>
      </c>
      <c r="O11" s="9">
        <v>1</v>
      </c>
      <c r="P11" s="9">
        <f>N11/M11</f>
        <v>4.1828562518171762E-2</v>
      </c>
      <c r="Q11" s="9">
        <f>TTEST(I44:I48,I49:I53,2,2)</f>
        <v>0.26782289910185375</v>
      </c>
    </row>
    <row r="12" spans="1:17" x14ac:dyDescent="0.25">
      <c r="A12" t="s">
        <v>17</v>
      </c>
      <c r="B12" t="s">
        <v>9</v>
      </c>
      <c r="C12" s="2">
        <v>15.961000442504883</v>
      </c>
      <c r="D12" s="2">
        <v>15.644000053405762</v>
      </c>
      <c r="E12" s="3">
        <v>15.802787780761719</v>
      </c>
      <c r="F12" s="2"/>
      <c r="G12" s="2"/>
      <c r="H12" s="2"/>
      <c r="K12" s="9" t="s">
        <v>34</v>
      </c>
      <c r="L12" s="9" t="s">
        <v>37</v>
      </c>
      <c r="M12" s="9">
        <v>2.9596120000000001E-5</v>
      </c>
      <c r="N12" s="9">
        <v>1.406859E-6</v>
      </c>
      <c r="O12" s="9">
        <f>M12/M11</f>
        <v>0.96145458561884689</v>
      </c>
      <c r="P12" s="9">
        <f>N12/M11</f>
        <v>4.5702985285542334E-2</v>
      </c>
      <c r="Q12" s="9"/>
    </row>
    <row r="13" spans="1:17" x14ac:dyDescent="0.25">
      <c r="A13" t="s">
        <v>18</v>
      </c>
      <c r="B13" t="s">
        <v>9</v>
      </c>
      <c r="C13" s="2">
        <v>15.597999572753906</v>
      </c>
      <c r="D13" s="2">
        <v>15.543999671936035</v>
      </c>
      <c r="E13" s="3">
        <v>15.571063995361328</v>
      </c>
      <c r="F13" s="2"/>
      <c r="G13" s="2"/>
      <c r="H13" s="2"/>
      <c r="K13" s="9"/>
      <c r="L13" s="9"/>
      <c r="M13" s="9"/>
      <c r="N13" s="9"/>
      <c r="O13" s="9"/>
      <c r="P13" s="9"/>
      <c r="Q13" s="9"/>
    </row>
    <row r="14" spans="1:17" x14ac:dyDescent="0.25">
      <c r="A14" t="s">
        <v>19</v>
      </c>
      <c r="B14" t="s">
        <v>9</v>
      </c>
      <c r="C14" s="2">
        <v>15.715999603271484</v>
      </c>
      <c r="D14" s="2">
        <v>15.815999984741211</v>
      </c>
      <c r="E14" s="3">
        <v>15.765769958496094</v>
      </c>
      <c r="F14" s="2"/>
      <c r="G14" s="2"/>
      <c r="H14" s="2"/>
      <c r="K14" s="9" t="s">
        <v>35</v>
      </c>
      <c r="L14" s="9" t="s">
        <v>37</v>
      </c>
      <c r="M14" s="9">
        <v>2.72259E-5</v>
      </c>
      <c r="N14" s="9">
        <v>1.731312E-6</v>
      </c>
      <c r="O14" s="9">
        <v>1</v>
      </c>
      <c r="P14" s="9">
        <f>N14/M14</f>
        <v>6.3590625103302365E-2</v>
      </c>
      <c r="Q14" s="9">
        <f>TTEST(I54:I58,I59:I63,2,2)</f>
        <v>0.1530699654812705</v>
      </c>
    </row>
    <row r="15" spans="1:17" x14ac:dyDescent="0.25">
      <c r="A15" t="s">
        <v>20</v>
      </c>
      <c r="B15" t="s">
        <v>9</v>
      </c>
      <c r="C15" s="2">
        <v>15.642000198364258</v>
      </c>
      <c r="D15" s="2">
        <v>15.652999877929688</v>
      </c>
      <c r="E15" s="3">
        <v>15.647739410400391</v>
      </c>
      <c r="F15" s="2"/>
      <c r="G15" s="2"/>
      <c r="H15" s="2"/>
      <c r="K15" s="9" t="s">
        <v>36</v>
      </c>
      <c r="L15" s="9" t="s">
        <v>37</v>
      </c>
      <c r="M15" s="9">
        <v>2.22646E-5</v>
      </c>
      <c r="N15" s="9">
        <v>2.6228800000000002E-6</v>
      </c>
      <c r="O15" s="9">
        <f>M15/M14</f>
        <v>0.81777278253427799</v>
      </c>
      <c r="P15" s="9">
        <f>N15/M14</f>
        <v>9.6337678460583498E-2</v>
      </c>
      <c r="Q15" s="9"/>
    </row>
    <row r="16" spans="1:17" x14ac:dyDescent="0.25">
      <c r="A16" t="s">
        <v>21</v>
      </c>
      <c r="B16" t="s">
        <v>9</v>
      </c>
      <c r="C16" s="2">
        <v>15.847000122070313</v>
      </c>
      <c r="D16" s="2">
        <v>15.652999877929688</v>
      </c>
      <c r="E16" s="3">
        <v>15.750265121459961</v>
      </c>
      <c r="F16" s="2"/>
      <c r="G16" s="2"/>
      <c r="H16" s="2"/>
      <c r="K16" s="9"/>
      <c r="L16" s="9"/>
      <c r="M16" s="9"/>
      <c r="N16" s="9"/>
      <c r="O16" s="9"/>
      <c r="P16" s="9"/>
      <c r="Q16" s="9"/>
    </row>
    <row r="17" spans="1:17" x14ac:dyDescent="0.25">
      <c r="A17" t="s">
        <v>22</v>
      </c>
      <c r="B17" t="s">
        <v>9</v>
      </c>
      <c r="C17" s="2">
        <v>15.654000282287598</v>
      </c>
      <c r="D17" s="2">
        <v>15.753999710083008</v>
      </c>
      <c r="E17" s="3">
        <v>15.704133987426758</v>
      </c>
      <c r="F17" s="2"/>
      <c r="G17" s="2"/>
      <c r="H17" s="2"/>
      <c r="K17" s="9"/>
      <c r="L17" s="9"/>
      <c r="M17" s="9"/>
      <c r="N17" s="9"/>
      <c r="O17" s="9"/>
      <c r="P17" s="9"/>
      <c r="Q17" s="9"/>
    </row>
    <row r="18" spans="1:17" x14ac:dyDescent="0.25">
      <c r="A18" t="s">
        <v>23</v>
      </c>
      <c r="B18" t="s">
        <v>9</v>
      </c>
      <c r="C18" s="2">
        <v>15.678999900817871</v>
      </c>
      <c r="D18" s="2">
        <v>15.631999969482422</v>
      </c>
      <c r="E18" s="3">
        <v>15.655582427978516</v>
      </c>
      <c r="F18" s="2"/>
      <c r="G18" s="2"/>
      <c r="H18" s="2"/>
      <c r="K18" s="9" t="s">
        <v>33</v>
      </c>
      <c r="L18" s="9" t="s">
        <v>38</v>
      </c>
      <c r="M18" s="9">
        <v>2.8769240000000001E-4</v>
      </c>
      <c r="N18" s="9">
        <v>2.0068299999999999E-5</v>
      </c>
      <c r="O18" s="9">
        <v>1</v>
      </c>
      <c r="P18" s="9">
        <f>N18/M18</f>
        <v>6.9756100613015834E-2</v>
      </c>
      <c r="Q18" s="9">
        <f>TTEST(I64:I68,I69:I73,2,2)</f>
        <v>0.10354407431525997</v>
      </c>
    </row>
    <row r="19" spans="1:17" x14ac:dyDescent="0.25">
      <c r="A19" t="s">
        <v>24</v>
      </c>
      <c r="B19" t="s">
        <v>9</v>
      </c>
      <c r="C19" s="2">
        <v>15.590999603271484</v>
      </c>
      <c r="D19" s="2">
        <v>15.678999900817871</v>
      </c>
      <c r="E19" s="3">
        <v>15.635090827941895</v>
      </c>
      <c r="F19" s="2"/>
      <c r="G19" s="2"/>
      <c r="H19" s="2"/>
      <c r="K19" s="9" t="s">
        <v>34</v>
      </c>
      <c r="L19" s="9" t="s">
        <v>38</v>
      </c>
      <c r="M19" s="9">
        <v>3.3518259999999999E-4</v>
      </c>
      <c r="N19" s="9">
        <v>1.6300350000000001E-5</v>
      </c>
      <c r="O19" s="9">
        <f>M19/M18</f>
        <v>1.1650728347359889</v>
      </c>
      <c r="P19" s="9">
        <f>N19/M18</f>
        <v>5.6658952408892273E-2</v>
      </c>
      <c r="Q19" s="9"/>
    </row>
    <row r="20" spans="1:17" x14ac:dyDescent="0.25">
      <c r="A20" t="s">
        <v>25</v>
      </c>
      <c r="B20" t="s">
        <v>9</v>
      </c>
      <c r="C20" s="2">
        <v>15.564999580383301</v>
      </c>
      <c r="D20" s="2">
        <v>15.355999946594238</v>
      </c>
      <c r="E20" s="3">
        <v>15.460710525512695</v>
      </c>
      <c r="F20" s="2"/>
      <c r="G20" s="2"/>
      <c r="H20" s="2"/>
      <c r="K20" s="9"/>
      <c r="L20" s="9"/>
      <c r="M20" s="9"/>
      <c r="N20" s="9"/>
      <c r="O20" s="9"/>
      <c r="P20" s="9"/>
      <c r="Q20" s="9"/>
    </row>
    <row r="21" spans="1:17" x14ac:dyDescent="0.25">
      <c r="A21" t="s">
        <v>26</v>
      </c>
      <c r="B21" t="s">
        <v>9</v>
      </c>
      <c r="C21" s="2">
        <v>15.921999931335449</v>
      </c>
      <c r="D21" s="2">
        <v>15.758999824523926</v>
      </c>
      <c r="E21" s="3">
        <v>15.840272903442383</v>
      </c>
      <c r="F21" s="2"/>
      <c r="G21" s="2"/>
      <c r="H21" s="2"/>
      <c r="K21" s="9" t="s">
        <v>35</v>
      </c>
      <c r="L21" s="9" t="s">
        <v>38</v>
      </c>
      <c r="M21" s="9">
        <v>2.5084560000000002E-4</v>
      </c>
      <c r="N21" s="9">
        <v>3.3648220000000002E-5</v>
      </c>
      <c r="O21" s="9">
        <v>1</v>
      </c>
      <c r="P21" s="9">
        <f>N21/M21</f>
        <v>0.13413916767924172</v>
      </c>
      <c r="Q21" s="9">
        <f>TTEST(I74:I78,I79:I83,2,2)</f>
        <v>0.26782635898874407</v>
      </c>
    </row>
    <row r="22" spans="1:17" x14ac:dyDescent="0.25">
      <c r="A22" t="s">
        <v>27</v>
      </c>
      <c r="B22" t="s">
        <v>9</v>
      </c>
      <c r="C22" s="2">
        <v>15.793999671936035</v>
      </c>
      <c r="D22" s="2">
        <v>15.913999557495117</v>
      </c>
      <c r="E22" s="3">
        <v>15.853931427001953</v>
      </c>
      <c r="F22" s="2"/>
      <c r="G22" s="2"/>
      <c r="H22" s="2"/>
      <c r="K22" s="9" t="s">
        <v>36</v>
      </c>
      <c r="L22" s="9" t="s">
        <v>38</v>
      </c>
      <c r="M22" s="9">
        <v>3.0273019999999998E-4</v>
      </c>
      <c r="N22" s="9">
        <v>2.767551E-5</v>
      </c>
      <c r="O22" s="9">
        <f>M22/M21</f>
        <v>1.2068387884818388</v>
      </c>
      <c r="P22" s="9">
        <f>N22/M21</f>
        <v>0.11032886365158487</v>
      </c>
      <c r="Q22" s="9"/>
    </row>
    <row r="23" spans="1:17" x14ac:dyDescent="0.25">
      <c r="A23" t="s">
        <v>28</v>
      </c>
      <c r="B23" t="s">
        <v>9</v>
      </c>
      <c r="C23" s="2">
        <v>15.555000305175781</v>
      </c>
      <c r="D23" s="2">
        <v>15.380000114440918</v>
      </c>
      <c r="E23" s="3">
        <v>15.467560768127441</v>
      </c>
      <c r="F23" s="2"/>
      <c r="G23" s="2"/>
      <c r="H23" s="2"/>
      <c r="K23" s="9"/>
      <c r="L23" s="9"/>
      <c r="M23" s="9"/>
      <c r="N23" s="9"/>
      <c r="O23" s="9"/>
      <c r="P23" s="9"/>
      <c r="Q23" s="9"/>
    </row>
    <row r="24" spans="1:17" x14ac:dyDescent="0.25">
      <c r="A24" t="s">
        <v>8</v>
      </c>
      <c r="B24" t="s">
        <v>32</v>
      </c>
      <c r="C24" s="2">
        <v>20.721000671386719</v>
      </c>
      <c r="D24" s="2">
        <v>20.815999984741211</v>
      </c>
      <c r="E24" s="2">
        <v>20.7681884765625</v>
      </c>
      <c r="F24" s="2">
        <f t="shared" ref="F24:F43" si="0">E24-E4</f>
        <v>4.4062080383300781</v>
      </c>
      <c r="G24" s="2"/>
      <c r="H24" s="4">
        <f>2^-F24</f>
        <v>4.7162760100143072E-2</v>
      </c>
      <c r="I24">
        <v>4.7162760100143072E-2</v>
      </c>
      <c r="K24" s="9"/>
      <c r="L24" s="9"/>
      <c r="M24" s="9"/>
      <c r="N24" s="9"/>
      <c r="O24" s="9"/>
      <c r="P24" s="9"/>
      <c r="Q24" s="9"/>
    </row>
    <row r="25" spans="1:17" x14ac:dyDescent="0.25">
      <c r="A25" t="s">
        <v>10</v>
      </c>
      <c r="B25" t="s">
        <v>32</v>
      </c>
      <c r="C25" s="2">
        <v>20.510000228881836</v>
      </c>
      <c r="D25" s="2">
        <v>20.545000076293945</v>
      </c>
      <c r="E25" s="2">
        <v>20.527952194213867</v>
      </c>
      <c r="F25" s="2">
        <f t="shared" si="0"/>
        <v>4.6180706024169922</v>
      </c>
      <c r="G25" s="2"/>
      <c r="H25" s="4">
        <f t="shared" ref="H25:H88" si="1">2^-F25</f>
        <v>4.0721355552587331E-2</v>
      </c>
      <c r="I25">
        <v>4.0721355552587331E-2</v>
      </c>
      <c r="K25" s="9" t="s">
        <v>33</v>
      </c>
      <c r="L25" s="9" t="s">
        <v>39</v>
      </c>
      <c r="M25" s="9">
        <v>1.0371283800000001E-2</v>
      </c>
      <c r="N25" s="9">
        <v>8.4849999999999997E-4</v>
      </c>
      <c r="O25" s="9">
        <v>1</v>
      </c>
      <c r="P25" s="9">
        <f>N25/M25</f>
        <v>8.1812436759275645E-2</v>
      </c>
      <c r="Q25" s="9">
        <f>TTEST(I84:I88,I89:I93,2,2)</f>
        <v>2.8975023490922031E-2</v>
      </c>
    </row>
    <row r="26" spans="1:17" x14ac:dyDescent="0.25">
      <c r="A26" t="s">
        <v>11</v>
      </c>
      <c r="B26" t="s">
        <v>32</v>
      </c>
      <c r="C26" s="2">
        <v>20.319000244140625</v>
      </c>
      <c r="D26" s="2">
        <v>20.437999725341797</v>
      </c>
      <c r="E26" s="2">
        <v>20.378416061401367</v>
      </c>
      <c r="F26" s="2">
        <f t="shared" si="0"/>
        <v>4.4857425689697266</v>
      </c>
      <c r="G26" s="2"/>
      <c r="H26" s="4">
        <f t="shared" si="1"/>
        <v>4.4633087875403051E-2</v>
      </c>
      <c r="I26">
        <v>4.4633087875403051E-2</v>
      </c>
      <c r="K26" s="9" t="s">
        <v>34</v>
      </c>
      <c r="L26" s="9" t="s">
        <v>39</v>
      </c>
      <c r="M26" s="9">
        <v>7.7200335999999996E-3</v>
      </c>
      <c r="N26" s="9">
        <v>5.2559999999999998E-4</v>
      </c>
      <c r="O26" s="9">
        <f>M26/M25</f>
        <v>0.74436624711783506</v>
      </c>
      <c r="P26" s="9">
        <f>N26/M25</f>
        <v>5.0678393353771688E-2</v>
      </c>
      <c r="Q26" s="9"/>
    </row>
    <row r="27" spans="1:17" x14ac:dyDescent="0.25">
      <c r="A27" t="s">
        <v>12</v>
      </c>
      <c r="B27" t="s">
        <v>32</v>
      </c>
      <c r="C27" s="2">
        <v>20.704000473022461</v>
      </c>
      <c r="D27" s="2">
        <v>20.444000244140625</v>
      </c>
      <c r="E27" s="2">
        <v>20.573688507080078</v>
      </c>
      <c r="F27" s="2">
        <f t="shared" si="0"/>
        <v>4.478118896484375</v>
      </c>
      <c r="G27" s="2"/>
      <c r="H27" s="4">
        <f t="shared" si="1"/>
        <v>4.4869567979535827E-2</v>
      </c>
      <c r="I27">
        <v>4.4869567979535827E-2</v>
      </c>
      <c r="K27" s="9"/>
      <c r="L27" s="9"/>
      <c r="M27" s="9"/>
      <c r="N27" s="9"/>
      <c r="O27" s="9"/>
      <c r="P27" s="9"/>
      <c r="Q27" s="9"/>
    </row>
    <row r="28" spans="1:17" x14ac:dyDescent="0.25">
      <c r="A28" t="s">
        <v>13</v>
      </c>
      <c r="B28" t="s">
        <v>32</v>
      </c>
      <c r="C28" s="2">
        <v>20.327999114990234</v>
      </c>
      <c r="D28" s="2">
        <v>20.149999618530273</v>
      </c>
      <c r="E28" s="2">
        <v>20.239387512207031</v>
      </c>
      <c r="F28" s="2">
        <f t="shared" si="0"/>
        <v>4.2161979675292969</v>
      </c>
      <c r="G28" s="2"/>
      <c r="H28" s="4">
        <f t="shared" si="1"/>
        <v>5.3801941028126472E-2</v>
      </c>
      <c r="I28">
        <v>5.3801941028126472E-2</v>
      </c>
      <c r="K28" s="9" t="s">
        <v>35</v>
      </c>
      <c r="L28" s="9" t="s">
        <v>39</v>
      </c>
      <c r="M28" s="9">
        <v>9.2843895999999999E-3</v>
      </c>
      <c r="N28" s="9">
        <v>4.6860000000000001E-4</v>
      </c>
      <c r="O28" s="9">
        <v>1</v>
      </c>
      <c r="P28" s="9">
        <f>N28/M28</f>
        <v>5.047181561618224E-2</v>
      </c>
      <c r="Q28" s="9">
        <f>TTEST(I94:I98,I99:I103,2,2)</f>
        <v>8.4369653477775544E-3</v>
      </c>
    </row>
    <row r="29" spans="1:17" x14ac:dyDescent="0.25">
      <c r="A29" t="s">
        <v>14</v>
      </c>
      <c r="B29" t="s">
        <v>32</v>
      </c>
      <c r="C29" s="2">
        <v>20.98699951171875</v>
      </c>
      <c r="D29" s="2">
        <v>21.093000411987305</v>
      </c>
      <c r="E29" s="2">
        <v>21.040130615234375</v>
      </c>
      <c r="F29" s="2">
        <f t="shared" si="0"/>
        <v>5.2168178558349609</v>
      </c>
      <c r="G29" s="2"/>
      <c r="H29" s="4">
        <f t="shared" si="1"/>
        <v>2.688941435386347E-2</v>
      </c>
      <c r="I29">
        <v>2.688941435386347E-2</v>
      </c>
      <c r="K29" s="9" t="s">
        <v>36</v>
      </c>
      <c r="L29" s="9" t="s">
        <v>39</v>
      </c>
      <c r="M29" s="9">
        <v>7.5191488000000001E-3</v>
      </c>
      <c r="N29" s="9">
        <v>1.9790000000000001E-4</v>
      </c>
      <c r="O29" s="9">
        <f>M29/M28</f>
        <v>0.8098700209650832</v>
      </c>
      <c r="P29" s="9">
        <f>N29/M28</f>
        <v>2.1315348507132879E-2</v>
      </c>
      <c r="Q29" s="9"/>
    </row>
    <row r="30" spans="1:17" x14ac:dyDescent="0.25">
      <c r="A30" t="s">
        <v>15</v>
      </c>
      <c r="B30" t="s">
        <v>32</v>
      </c>
      <c r="C30" s="2">
        <v>20.450000762939453</v>
      </c>
      <c r="D30" s="2">
        <v>20.813999176025391</v>
      </c>
      <c r="E30" s="2">
        <v>20.631837844848633</v>
      </c>
      <c r="F30" s="2">
        <f t="shared" si="0"/>
        <v>4.7579059600830078</v>
      </c>
      <c r="G30" s="2"/>
      <c r="H30" s="4">
        <f t="shared" si="1"/>
        <v>3.6959627837136438E-2</v>
      </c>
      <c r="I30">
        <v>3.6959627837136438E-2</v>
      </c>
      <c r="K30" s="9"/>
      <c r="L30" s="9"/>
      <c r="M30" s="9"/>
      <c r="N30" s="9"/>
      <c r="O30" s="9"/>
      <c r="P30" s="9"/>
      <c r="Q30" s="9"/>
    </row>
    <row r="31" spans="1:17" x14ac:dyDescent="0.25">
      <c r="A31" t="s">
        <v>16</v>
      </c>
      <c r="B31" t="s">
        <v>32</v>
      </c>
      <c r="C31" s="2">
        <v>20.791999816894531</v>
      </c>
      <c r="D31" s="2">
        <v>20.816999435424805</v>
      </c>
      <c r="E31" s="2">
        <v>20.804775238037109</v>
      </c>
      <c r="F31" s="2">
        <f t="shared" si="0"/>
        <v>4.9738845825195313</v>
      </c>
      <c r="G31" s="2"/>
      <c r="H31" s="4">
        <f t="shared" si="1"/>
        <v>3.1820833098869503E-2</v>
      </c>
      <c r="I31">
        <v>3.1820833098869503E-2</v>
      </c>
      <c r="K31" s="9"/>
      <c r="L31" s="9"/>
      <c r="M31" s="9"/>
      <c r="N31" s="9"/>
      <c r="O31" s="9"/>
      <c r="P31" s="9"/>
      <c r="Q31" s="9"/>
    </row>
    <row r="32" spans="1:17" x14ac:dyDescent="0.25">
      <c r="A32" t="s">
        <v>17</v>
      </c>
      <c r="B32" t="s">
        <v>32</v>
      </c>
      <c r="C32" s="2">
        <v>20.427999496459961</v>
      </c>
      <c r="D32" s="2">
        <v>20.653999328613281</v>
      </c>
      <c r="E32" s="2">
        <v>20.541088104248047</v>
      </c>
      <c r="F32" s="2">
        <f t="shared" si="0"/>
        <v>4.7383003234863281</v>
      </c>
      <c r="G32" s="2"/>
      <c r="H32" s="4">
        <f t="shared" si="1"/>
        <v>3.7465322398765759E-2</v>
      </c>
      <c r="I32">
        <v>3.7465322398765759E-2</v>
      </c>
      <c r="K32" s="9" t="s">
        <v>33</v>
      </c>
      <c r="L32" s="9" t="s">
        <v>40</v>
      </c>
      <c r="M32" s="9">
        <v>1.47565522E-2</v>
      </c>
      <c r="N32" s="9">
        <v>1.7600000000000001E-3</v>
      </c>
      <c r="O32" s="9">
        <v>1</v>
      </c>
      <c r="P32" s="9">
        <f>N32/M32</f>
        <v>0.11926905256364695</v>
      </c>
      <c r="Q32" s="9">
        <f>TTEST(I104:I108,I109:I113,2,2)</f>
        <v>0.7954991377568239</v>
      </c>
    </row>
    <row r="33" spans="1:17" x14ac:dyDescent="0.25">
      <c r="A33" t="s">
        <v>18</v>
      </c>
      <c r="B33" t="s">
        <v>32</v>
      </c>
      <c r="C33" s="2">
        <v>20.322000503540039</v>
      </c>
      <c r="D33" s="2">
        <v>20.471000671386719</v>
      </c>
      <c r="E33" s="2">
        <v>20.396671295166016</v>
      </c>
      <c r="F33" s="2">
        <f t="shared" si="0"/>
        <v>4.8256072998046875</v>
      </c>
      <c r="G33" s="2"/>
      <c r="H33" s="4">
        <f t="shared" si="1"/>
        <v>3.5265289666943436E-2</v>
      </c>
      <c r="I33">
        <v>3.5265289666943436E-2</v>
      </c>
      <c r="K33" s="9" t="s">
        <v>34</v>
      </c>
      <c r="L33" s="9" t="s">
        <v>40</v>
      </c>
      <c r="M33" s="9">
        <v>1.5243268000000001E-2</v>
      </c>
      <c r="N33" s="9">
        <v>4.483E-4</v>
      </c>
      <c r="O33" s="9">
        <f>M33/M32</f>
        <v>1.0329830297350895</v>
      </c>
      <c r="P33" s="9">
        <f>N33/M32</f>
        <v>3.0379725150160755E-2</v>
      </c>
      <c r="Q33" s="9"/>
    </row>
    <row r="34" spans="1:17" x14ac:dyDescent="0.25">
      <c r="A34" t="s">
        <v>19</v>
      </c>
      <c r="B34" t="s">
        <v>32</v>
      </c>
      <c r="C34" s="2">
        <v>20.277999877929688</v>
      </c>
      <c r="D34" s="2">
        <v>20.323999404907227</v>
      </c>
      <c r="E34" s="2">
        <v>20.301139831542969</v>
      </c>
      <c r="F34" s="2">
        <f t="shared" si="0"/>
        <v>4.535369873046875</v>
      </c>
      <c r="G34" s="2"/>
      <c r="H34" s="4">
        <f t="shared" si="1"/>
        <v>4.3123859933747462E-2</v>
      </c>
      <c r="I34">
        <v>4.3123859933747462E-2</v>
      </c>
      <c r="K34" s="9"/>
      <c r="L34" s="9"/>
      <c r="M34" s="9"/>
      <c r="N34" s="9"/>
      <c r="O34" s="9"/>
      <c r="P34" s="9"/>
      <c r="Q34" s="9"/>
    </row>
    <row r="35" spans="1:17" x14ac:dyDescent="0.25">
      <c r="A35" t="s">
        <v>20</v>
      </c>
      <c r="B35" t="s">
        <v>32</v>
      </c>
      <c r="C35" s="2">
        <v>19.767999649047852</v>
      </c>
      <c r="D35" s="2">
        <v>20.033000946044901</v>
      </c>
      <c r="E35" s="2">
        <v>20.033000946044901</v>
      </c>
      <c r="F35" s="2">
        <f t="shared" si="0"/>
        <v>4.3852615356445099</v>
      </c>
      <c r="G35" s="2"/>
      <c r="H35" s="4">
        <f t="shared" si="1"/>
        <v>4.7852511790572323E-2</v>
      </c>
      <c r="I35">
        <v>4.7852511790572323E-2</v>
      </c>
      <c r="K35" s="9" t="s">
        <v>35</v>
      </c>
      <c r="L35" s="9" t="s">
        <v>40</v>
      </c>
      <c r="M35" s="9">
        <v>1.5757579000000001E-2</v>
      </c>
      <c r="N35" s="9">
        <v>3.456E-4</v>
      </c>
      <c r="O35" s="9">
        <v>1</v>
      </c>
      <c r="P35" s="9">
        <f>N35/M35</f>
        <v>2.1932303179314536E-2</v>
      </c>
      <c r="Q35" s="9">
        <f>TTEST(I114:I118,I119:I123,2,2)</f>
        <v>0.23072400425896156</v>
      </c>
    </row>
    <row r="36" spans="1:17" x14ac:dyDescent="0.25">
      <c r="A36" t="s">
        <v>21</v>
      </c>
      <c r="B36" t="s">
        <v>32</v>
      </c>
      <c r="C36" s="2">
        <v>20.39900016784668</v>
      </c>
      <c r="D36" s="2">
        <v>20.684999465942383</v>
      </c>
      <c r="E36" s="2">
        <v>20.541915893554688</v>
      </c>
      <c r="F36" s="2">
        <f t="shared" si="0"/>
        <v>4.7916507720947266</v>
      </c>
      <c r="G36" s="2"/>
      <c r="H36" s="4">
        <f t="shared" si="1"/>
        <v>3.610516955574767E-2</v>
      </c>
      <c r="I36">
        <v>3.610516955574767E-2</v>
      </c>
      <c r="K36" s="9" t="s">
        <v>36</v>
      </c>
      <c r="L36" s="9" t="s">
        <v>40</v>
      </c>
      <c r="M36" s="9">
        <v>1.4740013200000001E-2</v>
      </c>
      <c r="N36" s="9">
        <v>7.0419999999999999E-4</v>
      </c>
      <c r="O36" s="9">
        <f>M36/M35</f>
        <v>0.93542372213396485</v>
      </c>
      <c r="P36" s="9">
        <f>N36/M35</f>
        <v>4.4689606188869496E-2</v>
      </c>
      <c r="Q36" s="9"/>
    </row>
    <row r="37" spans="1:17" x14ac:dyDescent="0.25">
      <c r="A37" t="s">
        <v>22</v>
      </c>
      <c r="B37" t="s">
        <v>32</v>
      </c>
      <c r="C37" s="2">
        <v>20.042999267578125</v>
      </c>
      <c r="D37" s="2">
        <v>19.931999206542969</v>
      </c>
      <c r="E37" s="2">
        <v>19.987585067749023</v>
      </c>
      <c r="F37" s="2">
        <f t="shared" si="0"/>
        <v>4.2834510803222656</v>
      </c>
      <c r="G37" s="2"/>
      <c r="H37" s="4">
        <f t="shared" si="1"/>
        <v>5.1351453390695946E-2</v>
      </c>
      <c r="I37">
        <v>5.1351453390695946E-2</v>
      </c>
      <c r="K37" s="9"/>
      <c r="L37" s="9"/>
      <c r="M37" s="9"/>
      <c r="N37" s="9"/>
      <c r="O37" s="9"/>
      <c r="P37" s="9"/>
      <c r="Q37" s="9"/>
    </row>
    <row r="38" spans="1:17" x14ac:dyDescent="0.25">
      <c r="A38" t="s">
        <v>23</v>
      </c>
      <c r="B38" t="s">
        <v>32</v>
      </c>
      <c r="C38" s="2">
        <v>20.134000778198242</v>
      </c>
      <c r="D38" s="2">
        <v>19.985000610351563</v>
      </c>
      <c r="E38" s="2">
        <v>20.059661865234375</v>
      </c>
      <c r="F38" s="2">
        <f t="shared" si="0"/>
        <v>4.4040794372558594</v>
      </c>
      <c r="G38" s="2"/>
      <c r="H38" s="4">
        <f t="shared" si="1"/>
        <v>4.7232396991738888E-2</v>
      </c>
      <c r="I38">
        <v>4.7232396991738888E-2</v>
      </c>
      <c r="K38" s="9"/>
      <c r="L38" s="9"/>
      <c r="M38" s="9"/>
      <c r="N38" s="9"/>
      <c r="O38" s="9"/>
      <c r="P38" s="9"/>
      <c r="Q38" s="9"/>
    </row>
    <row r="39" spans="1:17" x14ac:dyDescent="0.25">
      <c r="A39" t="s">
        <v>24</v>
      </c>
      <c r="B39" t="s">
        <v>32</v>
      </c>
      <c r="C39" s="2">
        <v>20.850000381469727</v>
      </c>
      <c r="D39" s="2">
        <v>20.658000946044922</v>
      </c>
      <c r="E39" s="2">
        <v>20.753738403320313</v>
      </c>
      <c r="F39" s="2">
        <f t="shared" si="0"/>
        <v>5.118647575378418</v>
      </c>
      <c r="G39" s="2"/>
      <c r="H39" s="4">
        <f t="shared" si="1"/>
        <v>2.878283331084695E-2</v>
      </c>
      <c r="I39">
        <v>2.878283331084695E-2</v>
      </c>
      <c r="K39" s="9" t="s">
        <v>33</v>
      </c>
      <c r="L39" s="9" t="s">
        <v>107</v>
      </c>
      <c r="M39" s="9">
        <v>2.6669859999999999E-4</v>
      </c>
      <c r="N39" s="9">
        <v>4.3351869999999999E-5</v>
      </c>
      <c r="O39" s="9">
        <v>1</v>
      </c>
      <c r="P39" s="9">
        <f>N39/M39</f>
        <v>0.16255004713185597</v>
      </c>
      <c r="Q39" s="9">
        <f>TTEST(I147:I151,I152:I156,2,2)</f>
        <v>0.13415285545889558</v>
      </c>
    </row>
    <row r="40" spans="1:17" x14ac:dyDescent="0.25">
      <c r="A40" t="s">
        <v>25</v>
      </c>
      <c r="B40" t="s">
        <v>32</v>
      </c>
      <c r="C40" s="2">
        <v>21.100000381469727</v>
      </c>
      <c r="D40" s="2">
        <v>20.503000259399414</v>
      </c>
      <c r="E40" s="2">
        <v>20.801355361938477</v>
      </c>
      <c r="F40" s="2">
        <f t="shared" si="0"/>
        <v>5.3406448364257813</v>
      </c>
      <c r="G40" s="2"/>
      <c r="H40" s="4">
        <f t="shared" si="1"/>
        <v>2.4677758397769135E-2</v>
      </c>
      <c r="I40">
        <v>2.4677758397769135E-2</v>
      </c>
      <c r="K40" s="9" t="s">
        <v>34</v>
      </c>
      <c r="L40" s="9" t="s">
        <v>107</v>
      </c>
      <c r="M40" s="9">
        <v>4.1413860000000003E-4</v>
      </c>
      <c r="N40" s="9">
        <v>7.7117070000000005E-5</v>
      </c>
      <c r="O40" s="9">
        <f>M40/M39</f>
        <v>1.5528337981526714</v>
      </c>
      <c r="P40" s="9">
        <f>N40/M39</f>
        <v>0.28915438626224516</v>
      </c>
      <c r="Q40" s="9"/>
    </row>
    <row r="41" spans="1:17" x14ac:dyDescent="0.25">
      <c r="A41" t="s">
        <v>26</v>
      </c>
      <c r="B41" t="s">
        <v>32</v>
      </c>
      <c r="C41" s="2">
        <v>20.746999740600586</v>
      </c>
      <c r="D41" s="2">
        <v>20.38800048828125</v>
      </c>
      <c r="E41" s="2">
        <v>20.567104339599609</v>
      </c>
      <c r="F41" s="2">
        <f t="shared" si="0"/>
        <v>4.7268314361572266</v>
      </c>
      <c r="G41" s="2"/>
      <c r="H41" s="4">
        <f t="shared" si="1"/>
        <v>3.7764344717308183E-2</v>
      </c>
      <c r="I41">
        <v>3.7764344717308183E-2</v>
      </c>
      <c r="K41" s="9"/>
      <c r="L41" s="9"/>
      <c r="M41" s="9"/>
      <c r="N41" s="9"/>
      <c r="O41" s="9"/>
      <c r="P41" s="9"/>
      <c r="Q41" s="9"/>
    </row>
    <row r="42" spans="1:17" x14ac:dyDescent="0.25">
      <c r="A42" t="s">
        <v>27</v>
      </c>
      <c r="B42" t="s">
        <v>32</v>
      </c>
      <c r="C42" s="2">
        <v>20.547000885009766</v>
      </c>
      <c r="D42" s="2">
        <v>20.423000335693359</v>
      </c>
      <c r="E42" s="2">
        <v>20.485010147094727</v>
      </c>
      <c r="F42" s="2">
        <f t="shared" si="0"/>
        <v>4.6310787200927734</v>
      </c>
      <c r="G42" s="2"/>
      <c r="H42" s="4">
        <f t="shared" si="1"/>
        <v>4.0355840136178475E-2</v>
      </c>
      <c r="I42">
        <v>4.0355840136178475E-2</v>
      </c>
      <c r="K42" s="9" t="s">
        <v>35</v>
      </c>
      <c r="L42" s="9" t="s">
        <v>107</v>
      </c>
      <c r="M42" s="9">
        <v>1.587758E-4</v>
      </c>
      <c r="N42" s="9">
        <v>1.090798E-5</v>
      </c>
      <c r="O42" s="9">
        <v>1</v>
      </c>
      <c r="P42" s="9">
        <f>N42/M42</f>
        <v>6.870051985252161E-2</v>
      </c>
      <c r="Q42" s="9">
        <f>TTEST(I157:I161,I162:I166,2,2)</f>
        <v>0.44978765579825031</v>
      </c>
    </row>
    <row r="43" spans="1:17" x14ac:dyDescent="0.25">
      <c r="A43" t="s">
        <v>28</v>
      </c>
      <c r="B43" t="s">
        <v>32</v>
      </c>
      <c r="C43" s="2">
        <v>20.413000106811523</v>
      </c>
      <c r="D43" s="2">
        <v>20.204000473022461</v>
      </c>
      <c r="E43" s="2">
        <v>20.308826446533203</v>
      </c>
      <c r="F43" s="2">
        <f t="shared" si="0"/>
        <v>4.8412656784057617</v>
      </c>
      <c r="G43" s="2"/>
      <c r="H43" s="4">
        <f t="shared" si="1"/>
        <v>3.4884605322494822E-2</v>
      </c>
      <c r="I43">
        <v>3.4884605322494822E-2</v>
      </c>
      <c r="K43" s="9" t="s">
        <v>36</v>
      </c>
      <c r="L43" s="9" t="s">
        <v>107</v>
      </c>
      <c r="M43" s="9">
        <v>1.469094E-4</v>
      </c>
      <c r="N43" s="9">
        <v>1.0200170000000001E-5</v>
      </c>
      <c r="O43" s="9">
        <f>M43/M42</f>
        <v>0.9252631698281476</v>
      </c>
      <c r="P43" s="9">
        <f>N43/M42</f>
        <v>6.424259868317464E-2</v>
      </c>
      <c r="Q43" s="9"/>
    </row>
    <row r="44" spans="1:17" x14ac:dyDescent="0.25">
      <c r="A44" t="s">
        <v>8</v>
      </c>
      <c r="B44" t="s">
        <v>37</v>
      </c>
      <c r="C44" s="2">
        <v>30.898000717163086</v>
      </c>
      <c r="D44" s="2">
        <v>31.103000640869141</v>
      </c>
      <c r="E44" s="2">
        <v>31.000692367553711</v>
      </c>
      <c r="F44" s="2">
        <f t="shared" ref="F44:F63" si="2">E44-E4</f>
        <v>14.638711929321289</v>
      </c>
      <c r="G44" s="2"/>
      <c r="H44" s="4">
        <f t="shared" si="1"/>
        <v>3.9202034937735798E-5</v>
      </c>
      <c r="I44">
        <v>3.9202034937735798E-5</v>
      </c>
      <c r="K44" s="9"/>
      <c r="L44" s="9"/>
      <c r="M44" s="9"/>
      <c r="N44" s="9"/>
      <c r="O44" s="9"/>
      <c r="P44" s="9"/>
      <c r="Q44" s="9"/>
    </row>
    <row r="45" spans="1:17" x14ac:dyDescent="0.25">
      <c r="A45" t="s">
        <v>10</v>
      </c>
      <c r="B45" t="s">
        <v>37</v>
      </c>
      <c r="C45" s="2">
        <v>30.927999496459961</v>
      </c>
      <c r="D45" s="2">
        <v>30.97599983215332</v>
      </c>
      <c r="E45" s="2">
        <v>30.952167510986328</v>
      </c>
      <c r="F45" s="2">
        <f t="shared" si="2"/>
        <v>15.042285919189453</v>
      </c>
      <c r="G45" s="2"/>
      <c r="H45" s="4">
        <f t="shared" si="1"/>
        <v>2.963607839761122E-5</v>
      </c>
      <c r="I45">
        <v>2.963607839761122E-5</v>
      </c>
      <c r="K45" s="9"/>
      <c r="L45" s="9"/>
      <c r="M45" s="9"/>
      <c r="N45" s="9"/>
      <c r="O45" s="9"/>
      <c r="P45" s="9"/>
      <c r="Q45" s="9"/>
    </row>
    <row r="46" spans="1:17" x14ac:dyDescent="0.25">
      <c r="A46" t="s">
        <v>11</v>
      </c>
      <c r="B46" t="s">
        <v>37</v>
      </c>
      <c r="C46" s="2">
        <v>31.062999725341797</v>
      </c>
      <c r="D46" s="2">
        <v>30.954000473022461</v>
      </c>
      <c r="E46" s="2">
        <v>31.008449554443359</v>
      </c>
      <c r="F46" s="2">
        <f t="shared" si="2"/>
        <v>15.115776062011719</v>
      </c>
      <c r="G46" s="2"/>
      <c r="H46" s="4">
        <f t="shared" si="1"/>
        <v>2.81642374783974E-5</v>
      </c>
      <c r="I46">
        <v>2.81642374783974E-5</v>
      </c>
      <c r="K46" s="9" t="s">
        <v>33</v>
      </c>
      <c r="L46" s="9" t="s">
        <v>108</v>
      </c>
      <c r="M46" s="9">
        <v>2.8488280000000002E-5</v>
      </c>
      <c r="N46" s="9">
        <v>1.022828E-5</v>
      </c>
      <c r="O46" s="9">
        <v>1</v>
      </c>
      <c r="P46" s="9">
        <f>N46/M46</f>
        <v>0.3590346626753177</v>
      </c>
      <c r="Q46" s="9">
        <f>TTEST(I167:I171,I172:I176,2,2)</f>
        <v>0.50754563916001216</v>
      </c>
    </row>
    <row r="47" spans="1:17" x14ac:dyDescent="0.25">
      <c r="A47" t="s">
        <v>12</v>
      </c>
      <c r="B47" t="s">
        <v>37</v>
      </c>
      <c r="C47" s="2">
        <v>31.201999664306641</v>
      </c>
      <c r="D47" s="2">
        <v>30.930999755859375</v>
      </c>
      <c r="E47" s="2">
        <v>31.066318511962891</v>
      </c>
      <c r="F47" s="2">
        <f t="shared" si="2"/>
        <v>14.970748901367188</v>
      </c>
      <c r="G47" s="2"/>
      <c r="H47" s="4">
        <f t="shared" si="1"/>
        <v>3.1142647003304903E-5</v>
      </c>
      <c r="I47">
        <v>3.1142647003304903E-5</v>
      </c>
      <c r="K47" s="9" t="s">
        <v>34</v>
      </c>
      <c r="L47" s="9" t="s">
        <v>108</v>
      </c>
      <c r="M47" s="9">
        <v>4.1152210000000003E-5</v>
      </c>
      <c r="N47" s="9">
        <v>1.4295550000000001E-5</v>
      </c>
      <c r="O47" s="9">
        <f>M47/M46</f>
        <v>1.4445312247703266</v>
      </c>
      <c r="P47" s="9">
        <f>N47/M46</f>
        <v>0.50180460175201869</v>
      </c>
      <c r="Q47" s="9"/>
    </row>
    <row r="48" spans="1:17" x14ac:dyDescent="0.25">
      <c r="A48" t="s">
        <v>13</v>
      </c>
      <c r="B48" t="s">
        <v>37</v>
      </c>
      <c r="C48" s="2">
        <v>30.805000305175781</v>
      </c>
      <c r="D48" s="2">
        <v>30.913999557495117</v>
      </c>
      <c r="E48" s="2">
        <v>30.859352111816406</v>
      </c>
      <c r="F48" s="2">
        <f t="shared" si="2"/>
        <v>14.836162567138672</v>
      </c>
      <c r="G48" s="2"/>
      <c r="H48" s="4">
        <f t="shared" si="1"/>
        <v>3.4187712785060565E-5</v>
      </c>
      <c r="I48">
        <v>3.4187712785060565E-5</v>
      </c>
      <c r="K48" s="9"/>
      <c r="L48" s="9"/>
      <c r="M48" s="9"/>
      <c r="N48" s="9"/>
      <c r="O48" s="9"/>
      <c r="P48" s="9"/>
      <c r="Q48" s="9"/>
    </row>
    <row r="49" spans="1:17" x14ac:dyDescent="0.25">
      <c r="A49" t="s">
        <v>14</v>
      </c>
      <c r="B49" t="s">
        <v>37</v>
      </c>
      <c r="C49" s="2">
        <v>31.235000610351563</v>
      </c>
      <c r="D49" s="2">
        <v>30.686000823974609</v>
      </c>
      <c r="E49" s="2">
        <v>30.960391998291016</v>
      </c>
      <c r="F49" s="2">
        <f t="shared" si="2"/>
        <v>15.137079238891602</v>
      </c>
      <c r="G49" s="2"/>
      <c r="H49" s="4">
        <f t="shared" si="1"/>
        <v>2.7751413105428733E-5</v>
      </c>
      <c r="I49">
        <v>2.7751413105428733E-5</v>
      </c>
      <c r="K49" s="9" t="s">
        <v>35</v>
      </c>
      <c r="L49" s="9" t="s">
        <v>108</v>
      </c>
      <c r="M49" s="9">
        <v>2.4374780000000001E-5</v>
      </c>
      <c r="N49" s="9">
        <v>1.36229E-5</v>
      </c>
      <c r="O49" s="9">
        <v>1</v>
      </c>
      <c r="P49" s="9">
        <f>N49/M49</f>
        <v>0.55889324949804675</v>
      </c>
      <c r="Q49" s="9">
        <f>TTEST(I177:I181,I182:I186,2,2)</f>
        <v>0.67499937950479694</v>
      </c>
    </row>
    <row r="50" spans="1:17" x14ac:dyDescent="0.25">
      <c r="A50" t="s">
        <v>15</v>
      </c>
      <c r="B50" t="s">
        <v>37</v>
      </c>
      <c r="C50" s="2">
        <v>30.677999496459961</v>
      </c>
      <c r="D50" s="2">
        <v>30.920000076293945</v>
      </c>
      <c r="E50" s="2">
        <v>30.798896789550781</v>
      </c>
      <c r="F50" s="2">
        <f t="shared" si="2"/>
        <v>14.924964904785156</v>
      </c>
      <c r="G50" s="2"/>
      <c r="H50" s="4">
        <f t="shared" si="1"/>
        <v>3.2146809707160967E-5</v>
      </c>
      <c r="I50">
        <v>3.2146809707160967E-5</v>
      </c>
      <c r="K50" s="9" t="s">
        <v>36</v>
      </c>
      <c r="L50" s="9" t="s">
        <v>108</v>
      </c>
      <c r="M50" s="9">
        <v>3.4174639999999999E-5</v>
      </c>
      <c r="N50" s="9">
        <v>1.7937330000000001E-5</v>
      </c>
      <c r="O50" s="9">
        <f>M50/M49</f>
        <v>1.4020491672129962</v>
      </c>
      <c r="P50" s="9">
        <f>N50/M49</f>
        <v>0.73589710348154935</v>
      </c>
      <c r="Q50" s="9"/>
    </row>
    <row r="51" spans="1:17" x14ac:dyDescent="0.25">
      <c r="A51" t="s">
        <v>16</v>
      </c>
      <c r="B51" t="s">
        <v>37</v>
      </c>
      <c r="C51" s="2">
        <v>30.902000427246094</v>
      </c>
      <c r="D51" s="2">
        <v>30.927999496459961</v>
      </c>
      <c r="E51" s="2">
        <v>30.915353775024414</v>
      </c>
      <c r="F51" s="2">
        <f t="shared" si="2"/>
        <v>15.084463119506836</v>
      </c>
      <c r="G51" s="2"/>
      <c r="H51" s="4">
        <f t="shared" si="1"/>
        <v>2.8782209668125581E-5</v>
      </c>
      <c r="I51">
        <v>2.8782209668125581E-5</v>
      </c>
      <c r="K51" s="9"/>
      <c r="L51" s="9"/>
      <c r="M51" s="9"/>
      <c r="N51" s="9"/>
      <c r="O51" s="9"/>
      <c r="P51" s="9"/>
      <c r="Q51" s="9"/>
    </row>
    <row r="52" spans="1:17" x14ac:dyDescent="0.25">
      <c r="A52" t="s">
        <v>17</v>
      </c>
      <c r="B52" t="s">
        <v>37</v>
      </c>
      <c r="C52" s="2">
        <v>31.184999465942383</v>
      </c>
      <c r="D52" s="2">
        <v>30.900999069213867</v>
      </c>
      <c r="E52" s="2">
        <v>31.042728424072266</v>
      </c>
      <c r="F52" s="2">
        <f t="shared" si="2"/>
        <v>15.239940643310547</v>
      </c>
      <c r="G52" s="2"/>
      <c r="H52" s="4">
        <f t="shared" si="1"/>
        <v>2.584167940232812E-5</v>
      </c>
      <c r="I52">
        <v>2.584167940232812E-5</v>
      </c>
      <c r="K52" s="9"/>
      <c r="L52" s="9"/>
      <c r="M52" s="9"/>
      <c r="N52" s="9"/>
      <c r="O52" s="9"/>
      <c r="P52" s="9"/>
      <c r="Q52" s="9"/>
    </row>
    <row r="53" spans="1:17" x14ac:dyDescent="0.25">
      <c r="A53" t="s">
        <v>18</v>
      </c>
      <c r="B53" t="s">
        <v>37</v>
      </c>
      <c r="C53" s="2">
        <v>30.340999603271484</v>
      </c>
      <c r="D53" s="2">
        <v>30.535999298095703</v>
      </c>
      <c r="E53" s="2">
        <v>30.438331604003906</v>
      </c>
      <c r="F53" s="2">
        <f t="shared" si="2"/>
        <v>14.867267608642578</v>
      </c>
      <c r="G53" s="2"/>
      <c r="H53" s="4">
        <f t="shared" si="1"/>
        <v>3.3458502258348854E-5</v>
      </c>
      <c r="I53">
        <v>3.3458502258348854E-5</v>
      </c>
      <c r="K53" s="9" t="s">
        <v>33</v>
      </c>
      <c r="L53" s="9" t="s">
        <v>109</v>
      </c>
      <c r="M53" s="9">
        <v>1.3722623200000001E-2</v>
      </c>
      <c r="N53" s="9">
        <v>9.5239999999999995E-4</v>
      </c>
      <c r="O53" s="9">
        <v>1</v>
      </c>
      <c r="P53" s="9">
        <f>N53/M53</f>
        <v>6.9403639968777978E-2</v>
      </c>
      <c r="Q53" s="9">
        <f>TTEST(I187:I191,I192:I196,2,2)</f>
        <v>0.58003083598193306</v>
      </c>
    </row>
    <row r="54" spans="1:17" x14ac:dyDescent="0.25">
      <c r="A54" t="s">
        <v>19</v>
      </c>
      <c r="B54" t="s">
        <v>37</v>
      </c>
      <c r="C54" s="2">
        <v>30.468999862670898</v>
      </c>
      <c r="D54" s="2">
        <v>31.115999221801758</v>
      </c>
      <c r="E54" s="2">
        <v>30.792520523071289</v>
      </c>
      <c r="F54" s="2">
        <f t="shared" si="2"/>
        <v>15.026750564575195</v>
      </c>
      <c r="G54" s="2"/>
      <c r="H54" s="4">
        <f t="shared" si="1"/>
        <v>2.9956932627604683E-5</v>
      </c>
      <c r="I54">
        <v>2.9956932627604683E-5</v>
      </c>
      <c r="K54" s="9" t="s">
        <v>34</v>
      </c>
      <c r="L54" s="9" t="s">
        <v>109</v>
      </c>
      <c r="M54" s="9">
        <v>1.2955011400000001E-2</v>
      </c>
      <c r="N54" s="9">
        <v>9.3000000000000005E-4</v>
      </c>
      <c r="O54" s="9">
        <f>M54/M53</f>
        <v>0.94406231310060307</v>
      </c>
      <c r="P54" s="9">
        <f>N54/M53</f>
        <v>6.7771299003531627E-2</v>
      </c>
      <c r="Q54" s="9"/>
    </row>
    <row r="55" spans="1:17" x14ac:dyDescent="0.25">
      <c r="A55" t="s">
        <v>20</v>
      </c>
      <c r="B55" t="s">
        <v>37</v>
      </c>
      <c r="C55" s="2">
        <v>31.089000701904297</v>
      </c>
      <c r="D55" s="2">
        <v>30.930999755859375</v>
      </c>
      <c r="E55" s="2">
        <v>31.009687423706055</v>
      </c>
      <c r="F55" s="2">
        <f t="shared" si="2"/>
        <v>15.361948013305664</v>
      </c>
      <c r="G55" s="2"/>
      <c r="H55" s="4">
        <f t="shared" si="1"/>
        <v>2.3746130826321086E-5</v>
      </c>
      <c r="I55">
        <v>2.3746130826321086E-5</v>
      </c>
      <c r="K55" s="9"/>
      <c r="L55" s="9"/>
      <c r="M55" s="9"/>
      <c r="N55" s="9"/>
      <c r="O55" s="9"/>
      <c r="P55" s="9"/>
      <c r="Q55" s="9"/>
    </row>
    <row r="56" spans="1:17" x14ac:dyDescent="0.25">
      <c r="A56" t="s">
        <v>21</v>
      </c>
      <c r="B56" t="s">
        <v>37</v>
      </c>
      <c r="C56" s="2">
        <v>30.393999099731445</v>
      </c>
      <c r="D56" s="2">
        <v>31.003000259399414</v>
      </c>
      <c r="E56" s="2">
        <v>30.698272705078125</v>
      </c>
      <c r="F56" s="2">
        <f t="shared" si="2"/>
        <v>14.948007583618164</v>
      </c>
      <c r="G56" s="2"/>
      <c r="H56" s="4">
        <f t="shared" si="1"/>
        <v>3.1637440537989032E-5</v>
      </c>
      <c r="I56">
        <v>3.1637440537989032E-5</v>
      </c>
      <c r="K56" s="9" t="s">
        <v>35</v>
      </c>
      <c r="L56" s="9" t="s">
        <v>109</v>
      </c>
      <c r="M56" s="9">
        <v>1.30642512E-2</v>
      </c>
      <c r="N56" s="9">
        <v>8.8420000000000002E-4</v>
      </c>
      <c r="O56" s="9">
        <v>1</v>
      </c>
      <c r="P56" s="9">
        <f>N56/M56</f>
        <v>6.7680878640790379E-2</v>
      </c>
      <c r="Q56" s="9">
        <f>TTEST(I197:I201,I202:I206,2,2)</f>
        <v>0.9461531857184251</v>
      </c>
    </row>
    <row r="57" spans="1:17" x14ac:dyDescent="0.25">
      <c r="A57" t="s">
        <v>22</v>
      </c>
      <c r="B57" t="s">
        <v>37</v>
      </c>
      <c r="C57" s="2">
        <v>31.218999862670898</v>
      </c>
      <c r="D57" s="2">
        <v>31.040000915527344</v>
      </c>
      <c r="E57" s="2">
        <v>31.129253387451172</v>
      </c>
      <c r="F57" s="2">
        <f t="shared" si="2"/>
        <v>15.425119400024414</v>
      </c>
      <c r="G57" s="2"/>
      <c r="H57" s="4">
        <f t="shared" si="1"/>
        <v>2.2728793027504829E-5</v>
      </c>
      <c r="I57">
        <v>2.2728793027504829E-5</v>
      </c>
      <c r="K57" s="9" t="s">
        <v>36</v>
      </c>
      <c r="L57" s="9" t="s">
        <v>109</v>
      </c>
      <c r="M57" s="9">
        <v>1.298272E-2</v>
      </c>
      <c r="N57" s="9">
        <v>7.6619999999999998E-4</v>
      </c>
      <c r="O57" s="9">
        <f>M57/M56</f>
        <v>0.9937592136930129</v>
      </c>
      <c r="P57" s="9">
        <f>N57/M56</f>
        <v>5.864859671406196E-2</v>
      </c>
      <c r="Q57" s="9"/>
    </row>
    <row r="58" spans="1:17" x14ac:dyDescent="0.25">
      <c r="A58" t="s">
        <v>23</v>
      </c>
      <c r="B58" t="s">
        <v>37</v>
      </c>
      <c r="C58" s="2">
        <v>30.87700080871582</v>
      </c>
      <c r="D58" s="2">
        <v>30.677000045776367</v>
      </c>
      <c r="E58" s="2">
        <v>30.776693344116211</v>
      </c>
      <c r="F58" s="2">
        <f t="shared" si="2"/>
        <v>15.121110916137695</v>
      </c>
      <c r="G58" s="2"/>
      <c r="H58" s="4">
        <f t="shared" si="1"/>
        <v>2.8060282981894325E-5</v>
      </c>
      <c r="I58">
        <v>2.8060282981894325E-5</v>
      </c>
      <c r="K58" s="9"/>
      <c r="L58" s="9"/>
      <c r="M58" s="9"/>
      <c r="N58" s="9"/>
      <c r="O58" s="9"/>
      <c r="P58" s="9"/>
      <c r="Q58" s="9"/>
    </row>
    <row r="59" spans="1:17" x14ac:dyDescent="0.25">
      <c r="A59" t="s">
        <v>24</v>
      </c>
      <c r="B59" t="s">
        <v>37</v>
      </c>
      <c r="C59" s="2">
        <v>31.260000228881836</v>
      </c>
      <c r="D59" s="2">
        <v>31.166999816894531</v>
      </c>
      <c r="E59" s="2">
        <v>31.213893890380859</v>
      </c>
      <c r="F59" s="2">
        <f t="shared" si="2"/>
        <v>15.578803062438965</v>
      </c>
      <c r="G59" s="2"/>
      <c r="H59" s="4">
        <f t="shared" si="1"/>
        <v>2.0432098879797498E-5</v>
      </c>
      <c r="I59">
        <v>2.0432098879797498E-5</v>
      </c>
      <c r="K59" s="9"/>
      <c r="L59" s="9"/>
      <c r="M59" s="9"/>
      <c r="N59" s="9"/>
      <c r="O59" s="9"/>
      <c r="P59" s="9"/>
      <c r="Q59" s="9"/>
    </row>
    <row r="60" spans="1:17" x14ac:dyDescent="0.25">
      <c r="A60" t="s">
        <v>25</v>
      </c>
      <c r="B60" t="s">
        <v>37</v>
      </c>
      <c r="C60" s="2">
        <v>31.302999496459961</v>
      </c>
      <c r="D60" s="2">
        <v>31.179000854492188</v>
      </c>
      <c r="E60" s="2">
        <v>31.240859985351563</v>
      </c>
      <c r="F60" s="2">
        <f t="shared" si="2"/>
        <v>15.780149459838867</v>
      </c>
      <c r="G60" s="2"/>
      <c r="H60" s="4">
        <f t="shared" si="1"/>
        <v>1.7770583023643565E-5</v>
      </c>
      <c r="I60">
        <v>1.7770583023643565E-5</v>
      </c>
      <c r="K60" s="9" t="s">
        <v>33</v>
      </c>
      <c r="L60" s="9" t="s">
        <v>110</v>
      </c>
      <c r="M60" s="9">
        <v>5.19495232E-2</v>
      </c>
      <c r="N60" s="9">
        <v>1.7149999999999999E-3</v>
      </c>
      <c r="O60" s="9">
        <v>1</v>
      </c>
      <c r="P60" s="9">
        <f>N60/M60</f>
        <v>3.3012815024258006E-2</v>
      </c>
      <c r="Q60" s="9">
        <f>TTEST(I207:I211,I212:I216,2,2)</f>
        <v>0.51557073294979194</v>
      </c>
    </row>
    <row r="61" spans="1:17" x14ac:dyDescent="0.25">
      <c r="A61" t="s">
        <v>26</v>
      </c>
      <c r="B61" t="s">
        <v>37</v>
      </c>
      <c r="C61" s="2">
        <v>31.715000152587891</v>
      </c>
      <c r="D61" s="2">
        <v>31.759000778198242</v>
      </c>
      <c r="E61" s="2">
        <v>31.737264633178711</v>
      </c>
      <c r="F61" s="2">
        <f t="shared" si="2"/>
        <v>15.896991729736328</v>
      </c>
      <c r="G61" s="2"/>
      <c r="H61" s="4">
        <f t="shared" si="1"/>
        <v>1.638810162931958E-5</v>
      </c>
      <c r="I61">
        <v>1.638810162931958E-5</v>
      </c>
      <c r="K61" s="9" t="s">
        <v>34</v>
      </c>
      <c r="L61" s="9" t="s">
        <v>110</v>
      </c>
      <c r="M61" s="9">
        <v>5.3462602999999997E-2</v>
      </c>
      <c r="N61" s="9">
        <v>1.4159999999999999E-3</v>
      </c>
      <c r="O61" s="9">
        <f>M61/M60</f>
        <v>1.0291259612561756</v>
      </c>
      <c r="P61" s="9">
        <f>N61/M60</f>
        <v>2.7257228031690575E-2</v>
      </c>
      <c r="Q61" s="9"/>
    </row>
    <row r="62" spans="1:17" x14ac:dyDescent="0.25">
      <c r="A62" t="s">
        <v>27</v>
      </c>
      <c r="B62" t="s">
        <v>37</v>
      </c>
      <c r="C62" s="2">
        <v>30.988000869750977</v>
      </c>
      <c r="D62" s="2">
        <v>30.77400016784668</v>
      </c>
      <c r="E62" s="2">
        <v>30.88079833984375</v>
      </c>
      <c r="F62" s="2">
        <f t="shared" si="2"/>
        <v>15.026866912841797</v>
      </c>
      <c r="G62" s="2"/>
      <c r="H62" s="4">
        <f t="shared" si="1"/>
        <v>2.9954516804062718E-5</v>
      </c>
      <c r="I62">
        <v>2.9954516804062718E-5</v>
      </c>
      <c r="K62" s="9"/>
      <c r="L62" s="9"/>
      <c r="M62" s="9"/>
      <c r="N62" s="9"/>
      <c r="O62" s="9"/>
      <c r="P62" s="9"/>
      <c r="Q62" s="9"/>
    </row>
    <row r="63" spans="1:17" x14ac:dyDescent="0.25">
      <c r="A63" t="s">
        <v>28</v>
      </c>
      <c r="B63" t="s">
        <v>37</v>
      </c>
      <c r="C63" s="2">
        <v>30.621999740600586</v>
      </c>
      <c r="D63" s="2">
        <v>30.690000534057617</v>
      </c>
      <c r="E63" s="2">
        <v>30.656169891357422</v>
      </c>
      <c r="F63" s="2">
        <f t="shared" si="2"/>
        <v>15.18860912322998</v>
      </c>
      <c r="G63" s="2"/>
      <c r="H63" s="4">
        <f t="shared" si="1"/>
        <v>2.6777687039179889E-5</v>
      </c>
      <c r="I63">
        <v>2.6777687039179889E-5</v>
      </c>
      <c r="K63" s="9" t="s">
        <v>35</v>
      </c>
      <c r="L63" s="9" t="s">
        <v>110</v>
      </c>
      <c r="M63" s="9">
        <v>5.2972980400000001E-2</v>
      </c>
      <c r="N63" s="9">
        <v>2.5690000000000001E-3</v>
      </c>
      <c r="O63" s="9">
        <v>1</v>
      </c>
      <c r="P63" s="9">
        <f>N63/M63</f>
        <v>4.8496421772032297E-2</v>
      </c>
      <c r="Q63" s="9">
        <f>TTEST(I217:I221,I222:I226,2,2)</f>
        <v>0.14518007817852568</v>
      </c>
    </row>
    <row r="64" spans="1:17" x14ac:dyDescent="0.25">
      <c r="A64" t="s">
        <v>8</v>
      </c>
      <c r="B64" t="s">
        <v>38</v>
      </c>
      <c r="C64" s="2">
        <v>28.129999160766602</v>
      </c>
      <c r="D64" s="2">
        <v>27.917999267578125</v>
      </c>
      <c r="E64" s="2">
        <v>28.024150848388672</v>
      </c>
      <c r="F64" s="2">
        <f t="shared" ref="F64:F83" si="3">E64-E4</f>
        <v>11.66217041015625</v>
      </c>
      <c r="G64" s="2"/>
      <c r="H64" s="4">
        <f t="shared" si="1"/>
        <v>3.0855805763784595E-4</v>
      </c>
      <c r="I64">
        <v>3.0855805763784595E-4</v>
      </c>
      <c r="K64" s="9" t="s">
        <v>36</v>
      </c>
      <c r="L64" s="9" t="s">
        <v>110</v>
      </c>
      <c r="M64" s="9">
        <v>5.91332922E-2</v>
      </c>
      <c r="N64" s="9">
        <v>2.823E-3</v>
      </c>
      <c r="O64" s="9">
        <f>M64/M63</f>
        <v>1.1162915840015677</v>
      </c>
      <c r="P64" s="9">
        <f>N64/M63</f>
        <v>5.3291319058951798E-2</v>
      </c>
      <c r="Q64" s="9"/>
    </row>
    <row r="65" spans="1:17" x14ac:dyDescent="0.25">
      <c r="A65" t="s">
        <v>10</v>
      </c>
      <c r="B65" t="s">
        <v>38</v>
      </c>
      <c r="C65" s="2">
        <v>28.104000091552734</v>
      </c>
      <c r="D65" s="2">
        <v>28.059000015258789</v>
      </c>
      <c r="E65" s="2">
        <v>28.081514358520508</v>
      </c>
      <c r="F65" s="2">
        <f t="shared" si="3"/>
        <v>12.171632766723633</v>
      </c>
      <c r="G65" s="2"/>
      <c r="H65" s="4">
        <f t="shared" si="1"/>
        <v>2.1675715443692967E-4</v>
      </c>
      <c r="I65">
        <v>2.1675715443692967E-4</v>
      </c>
      <c r="K65" s="9"/>
      <c r="L65" s="9"/>
      <c r="M65" s="9"/>
      <c r="N65" s="9"/>
      <c r="O65" s="9"/>
      <c r="P65" s="9"/>
      <c r="Q65" s="9"/>
    </row>
    <row r="66" spans="1:17" x14ac:dyDescent="0.25">
      <c r="A66" t="s">
        <v>11</v>
      </c>
      <c r="B66" t="s">
        <v>38</v>
      </c>
      <c r="C66" s="2">
        <v>27.420000076293945</v>
      </c>
      <c r="D66" s="2">
        <v>27.426000595092773</v>
      </c>
      <c r="E66" s="2">
        <v>27.422748565673828</v>
      </c>
      <c r="F66" s="2">
        <f t="shared" si="3"/>
        <v>11.530075073242188</v>
      </c>
      <c r="G66" s="2"/>
      <c r="H66" s="4">
        <f t="shared" si="1"/>
        <v>3.3814389485188308E-4</v>
      </c>
      <c r="I66">
        <v>3.3814389485188308E-4</v>
      </c>
      <c r="K66" s="9"/>
      <c r="L66" s="9"/>
      <c r="M66" s="9"/>
      <c r="N66" s="9"/>
      <c r="O66" s="9"/>
      <c r="P66" s="9"/>
      <c r="Q66" s="9"/>
    </row>
    <row r="67" spans="1:17" x14ac:dyDescent="0.25">
      <c r="A67" t="s">
        <v>12</v>
      </c>
      <c r="B67" t="s">
        <v>38</v>
      </c>
      <c r="C67" s="2">
        <v>28.021999359130859</v>
      </c>
      <c r="D67" s="2">
        <v>27.743999481201172</v>
      </c>
      <c r="E67" s="2">
        <v>27.882919311523438</v>
      </c>
      <c r="F67" s="2">
        <f t="shared" si="3"/>
        <v>11.787349700927734</v>
      </c>
      <c r="G67" s="2"/>
      <c r="H67" s="4">
        <f t="shared" si="1"/>
        <v>2.8291382514721974E-4</v>
      </c>
      <c r="I67">
        <v>2.8291382514721974E-4</v>
      </c>
      <c r="K67" s="9" t="s">
        <v>33</v>
      </c>
      <c r="L67" s="9" t="s">
        <v>111</v>
      </c>
      <c r="M67" s="9">
        <v>1.3230849999999999E-4</v>
      </c>
      <c r="N67" s="9">
        <v>2.4050679999999999E-5</v>
      </c>
      <c r="O67" s="9">
        <v>1</v>
      </c>
      <c r="P67" s="9">
        <f>N67/M67</f>
        <v>0.18177728566191892</v>
      </c>
      <c r="Q67" s="9">
        <f>TTEST(I227:I231,I232:I236,2,2)</f>
        <v>7.9621073578437698E-3</v>
      </c>
    </row>
    <row r="68" spans="1:17" x14ac:dyDescent="0.25">
      <c r="A68" t="s">
        <v>13</v>
      </c>
      <c r="B68" t="s">
        <v>38</v>
      </c>
      <c r="C68" s="2">
        <v>27.600000381469727</v>
      </c>
      <c r="D68" s="2">
        <v>27.929000854492188</v>
      </c>
      <c r="E68" s="2">
        <v>27.764492034912109</v>
      </c>
      <c r="F68" s="2">
        <f t="shared" si="3"/>
        <v>11.741302490234375</v>
      </c>
      <c r="G68" s="2"/>
      <c r="H68" s="4">
        <f t="shared" si="1"/>
        <v>2.9208937691435307E-4</v>
      </c>
      <c r="I68">
        <v>2.9208937691435307E-4</v>
      </c>
      <c r="K68" s="9" t="s">
        <v>34</v>
      </c>
      <c r="L68" s="9" t="s">
        <v>111</v>
      </c>
      <c r="M68" s="9">
        <v>4.6796060000000001E-5</v>
      </c>
      <c r="N68" s="9">
        <v>3.8876879999999997E-6</v>
      </c>
      <c r="O68" s="9">
        <f>M68/M67</f>
        <v>0.35368899201487436</v>
      </c>
      <c r="P68" s="9">
        <f>N68/M67</f>
        <v>2.9383508996020664E-2</v>
      </c>
      <c r="Q68" s="9"/>
    </row>
    <row r="69" spans="1:17" x14ac:dyDescent="0.25">
      <c r="A69" t="s">
        <v>14</v>
      </c>
      <c r="B69" t="s">
        <v>38</v>
      </c>
      <c r="C69" s="2">
        <v>27.246999740600586</v>
      </c>
      <c r="D69" s="2">
        <v>27.430999755859375</v>
      </c>
      <c r="E69" s="2">
        <v>27.339349746704102</v>
      </c>
      <c r="F69" s="2">
        <f t="shared" si="3"/>
        <v>11.516036987304688</v>
      </c>
      <c r="G69" s="2"/>
      <c r="H69" s="4">
        <f t="shared" si="1"/>
        <v>3.414502504819681E-4</v>
      </c>
      <c r="I69">
        <v>3.414502504819681E-4</v>
      </c>
      <c r="K69" s="9"/>
      <c r="L69" s="9"/>
      <c r="M69" s="9"/>
      <c r="N69" s="9"/>
      <c r="O69" s="9"/>
      <c r="P69" s="9"/>
      <c r="Q69" s="9"/>
    </row>
    <row r="70" spans="1:17" x14ac:dyDescent="0.25">
      <c r="A70" t="s">
        <v>15</v>
      </c>
      <c r="B70" t="s">
        <v>38</v>
      </c>
      <c r="C70" s="2">
        <v>27.322999954223633</v>
      </c>
      <c r="D70" s="2">
        <v>27.096000671386719</v>
      </c>
      <c r="E70" s="2">
        <v>27.209859848022461</v>
      </c>
      <c r="F70" s="2">
        <f t="shared" si="3"/>
        <v>11.335927963256836</v>
      </c>
      <c r="G70" s="2"/>
      <c r="H70" s="4">
        <f t="shared" si="1"/>
        <v>3.8685271964501846E-4</v>
      </c>
      <c r="I70">
        <v>3.8685271964501846E-4</v>
      </c>
      <c r="K70" s="9" t="s">
        <v>35</v>
      </c>
      <c r="L70" s="9" t="s">
        <v>111</v>
      </c>
      <c r="M70" s="9">
        <v>5.8807680000000001E-5</v>
      </c>
      <c r="N70" s="9">
        <v>3.8613319999999998E-6</v>
      </c>
      <c r="O70" s="9">
        <v>1</v>
      </c>
      <c r="P70" s="9">
        <f>N70/M70</f>
        <v>6.5660335520802721E-2</v>
      </c>
      <c r="Q70" s="9">
        <f>TTEST(I237:I241,I242:I246,2,2)</f>
        <v>8.7225556436746982E-2</v>
      </c>
    </row>
    <row r="71" spans="1:17" x14ac:dyDescent="0.25">
      <c r="A71" t="s">
        <v>16</v>
      </c>
      <c r="B71" t="s">
        <v>38</v>
      </c>
      <c r="C71" s="2">
        <v>27.256000518798828</v>
      </c>
      <c r="D71" s="2">
        <v>27.395000457763672</v>
      </c>
      <c r="E71" s="2">
        <v>27.325706481933594</v>
      </c>
      <c r="F71" s="2">
        <f t="shared" si="3"/>
        <v>11.494815826416016</v>
      </c>
      <c r="G71" s="2"/>
      <c r="H71" s="4">
        <f t="shared" si="1"/>
        <v>3.4650989555698127E-4</v>
      </c>
      <c r="I71">
        <v>3.4650989555698127E-4</v>
      </c>
      <c r="K71" s="9" t="s">
        <v>36</v>
      </c>
      <c r="L71" s="9" t="s">
        <v>111</v>
      </c>
      <c r="M71" s="9">
        <v>4.9889560000000001E-5</v>
      </c>
      <c r="N71" s="9">
        <v>2.458338E-6</v>
      </c>
      <c r="O71" s="9">
        <f>M71/M70</f>
        <v>0.84835109972030864</v>
      </c>
      <c r="P71" s="9">
        <f>N71/M70</f>
        <v>4.1803009402853503E-2</v>
      </c>
      <c r="Q71" s="9"/>
    </row>
    <row r="72" spans="1:17" x14ac:dyDescent="0.25">
      <c r="A72" t="s">
        <v>17</v>
      </c>
      <c r="B72" t="s">
        <v>38</v>
      </c>
      <c r="C72" s="2">
        <v>27.305999755859375</v>
      </c>
      <c r="D72" s="2">
        <v>27.639999389648438</v>
      </c>
      <c r="E72" s="2">
        <v>27.4732666015625</v>
      </c>
      <c r="F72" s="2">
        <f t="shared" si="3"/>
        <v>11.670478820800781</v>
      </c>
      <c r="G72" s="2"/>
      <c r="H72" s="4">
        <f t="shared" si="1"/>
        <v>3.0678619371195449E-4</v>
      </c>
      <c r="I72">
        <v>3.0678619371195449E-4</v>
      </c>
      <c r="K72" s="9"/>
      <c r="L72" s="9"/>
      <c r="M72" s="9"/>
      <c r="N72" s="9"/>
      <c r="O72" s="9"/>
      <c r="P72" s="9"/>
      <c r="Q72" s="9"/>
    </row>
    <row r="73" spans="1:17" x14ac:dyDescent="0.25">
      <c r="A73" t="s">
        <v>18</v>
      </c>
      <c r="B73" t="s">
        <v>38</v>
      </c>
      <c r="C73" s="2">
        <v>27.823999404907227</v>
      </c>
      <c r="D73" s="2">
        <v>26.778999328613281</v>
      </c>
      <c r="E73" s="2">
        <v>27.301420211791992</v>
      </c>
      <c r="F73" s="2">
        <f t="shared" si="3"/>
        <v>11.730356216430664</v>
      </c>
      <c r="G73" s="2"/>
      <c r="H73" s="4">
        <f t="shared" si="1"/>
        <v>2.94313998518794E-4</v>
      </c>
      <c r="I73">
        <v>2.94313998518794E-4</v>
      </c>
      <c r="K73" s="9"/>
      <c r="L73" s="9"/>
      <c r="M73" s="9"/>
      <c r="N73" s="9"/>
      <c r="O73" s="9"/>
      <c r="P73" s="9"/>
      <c r="Q73" s="9"/>
    </row>
    <row r="74" spans="1:17" x14ac:dyDescent="0.25">
      <c r="A74" t="s">
        <v>19</v>
      </c>
      <c r="B74" t="s">
        <v>38</v>
      </c>
      <c r="C74" s="2">
        <v>28.117000579833984</v>
      </c>
      <c r="D74" s="2">
        <v>27.763999938964844</v>
      </c>
      <c r="E74" s="2">
        <v>27.940643310546875</v>
      </c>
      <c r="F74" s="2">
        <f t="shared" si="3"/>
        <v>12.174873352050781</v>
      </c>
      <c r="G74" s="2"/>
      <c r="H74" s="4">
        <f t="shared" si="1"/>
        <v>2.1627082036368211E-4</v>
      </c>
      <c r="I74">
        <v>2.1627082036368211E-4</v>
      </c>
      <c r="K74" s="9" t="s">
        <v>33</v>
      </c>
      <c r="L74" s="9" t="s">
        <v>112</v>
      </c>
      <c r="M74" s="9">
        <v>5.4698457399999997E-2</v>
      </c>
      <c r="N74" s="9">
        <v>2.026E-3</v>
      </c>
      <c r="O74" s="9">
        <v>1</v>
      </c>
      <c r="P74" s="9">
        <f>N74/M74</f>
        <v>3.7039435777580086E-2</v>
      </c>
      <c r="Q74" s="9">
        <f>TTEST(I247:I251,I252:I256,2,2)</f>
        <v>1.2117601276450448E-2</v>
      </c>
    </row>
    <row r="75" spans="1:17" x14ac:dyDescent="0.25">
      <c r="A75" t="s">
        <v>20</v>
      </c>
      <c r="B75" t="s">
        <v>38</v>
      </c>
      <c r="C75" s="2">
        <v>27.275999069213867</v>
      </c>
      <c r="D75" s="2">
        <v>27.006000518798828</v>
      </c>
      <c r="E75" s="2">
        <v>27.140920639038086</v>
      </c>
      <c r="F75" s="2">
        <f t="shared" si="3"/>
        <v>11.493181228637695</v>
      </c>
      <c r="G75" s="2"/>
      <c r="H75" s="4">
        <f t="shared" si="1"/>
        <v>3.4690271960046174E-4</v>
      </c>
      <c r="I75">
        <v>3.4690271960046174E-4</v>
      </c>
      <c r="K75" s="9" t="s">
        <v>34</v>
      </c>
      <c r="L75" s="9" t="s">
        <v>112</v>
      </c>
      <c r="M75" s="9">
        <v>3.7439200399999997E-2</v>
      </c>
      <c r="N75" s="9">
        <v>4.9509999999999997E-3</v>
      </c>
      <c r="O75" s="9">
        <f>M75/M74</f>
        <v>0.68446537945693509</v>
      </c>
      <c r="P75" s="9">
        <f>N75/M74</f>
        <v>9.0514435604540464E-2</v>
      </c>
      <c r="Q75" s="9"/>
    </row>
    <row r="76" spans="1:17" x14ac:dyDescent="0.25">
      <c r="A76" t="s">
        <v>21</v>
      </c>
      <c r="B76" t="s">
        <v>38</v>
      </c>
      <c r="C76" s="2">
        <v>28.347000122070313</v>
      </c>
      <c r="D76" s="2">
        <v>28.570999145507813</v>
      </c>
      <c r="E76" s="2">
        <v>28.458932876586914</v>
      </c>
      <c r="F76" s="2">
        <f t="shared" si="3"/>
        <v>12.708667755126953</v>
      </c>
      <c r="G76" s="2"/>
      <c r="H76" s="4">
        <f t="shared" si="1"/>
        <v>1.4938596634081369E-4</v>
      </c>
      <c r="I76">
        <v>1.4938596634081369E-4</v>
      </c>
      <c r="K76" s="9"/>
      <c r="L76" s="9"/>
      <c r="M76" s="9"/>
      <c r="N76" s="9"/>
      <c r="O76" s="9"/>
      <c r="P76" s="9"/>
      <c r="Q76" s="9"/>
    </row>
    <row r="77" spans="1:17" x14ac:dyDescent="0.25">
      <c r="A77" t="s">
        <v>22</v>
      </c>
      <c r="B77" t="s">
        <v>38</v>
      </c>
      <c r="C77" s="2">
        <v>27.52400016784668</v>
      </c>
      <c r="D77" s="2">
        <v>27.343000411987305</v>
      </c>
      <c r="E77" s="2">
        <v>27.433147430419922</v>
      </c>
      <c r="F77" s="2">
        <f t="shared" si="3"/>
        <v>11.729013442993164</v>
      </c>
      <c r="G77" s="2"/>
      <c r="H77" s="4">
        <f t="shared" si="1"/>
        <v>2.9458805573679455E-4</v>
      </c>
      <c r="I77">
        <v>2.9458805573679455E-4</v>
      </c>
      <c r="K77" s="9" t="s">
        <v>35</v>
      </c>
      <c r="L77" s="9" t="s">
        <v>112</v>
      </c>
      <c r="M77" s="9">
        <v>5.1126468799999998E-2</v>
      </c>
      <c r="N77" s="9">
        <v>3.1580000000000002E-3</v>
      </c>
      <c r="O77" s="9">
        <v>1</v>
      </c>
      <c r="P77" s="9">
        <f>N77/M77</f>
        <v>6.1768396568784745E-2</v>
      </c>
      <c r="Q77" s="9">
        <f>TTEST(I257:I261,I262:I266,2,2)</f>
        <v>0.16027732126772215</v>
      </c>
    </row>
    <row r="78" spans="1:17" x14ac:dyDescent="0.25">
      <c r="A78" t="s">
        <v>23</v>
      </c>
      <c r="B78" t="s">
        <v>38</v>
      </c>
      <c r="C78" s="2">
        <v>27.77400016784668</v>
      </c>
      <c r="D78" s="2">
        <v>27.503000259399414</v>
      </c>
      <c r="E78" s="2">
        <v>27.638315200805664</v>
      </c>
      <c r="F78" s="2">
        <f t="shared" si="3"/>
        <v>11.982732772827148</v>
      </c>
      <c r="G78" s="2"/>
      <c r="H78" s="4">
        <f t="shared" si="1"/>
        <v>2.4708023478743228E-4</v>
      </c>
      <c r="I78">
        <v>2.4708023478743228E-4</v>
      </c>
      <c r="K78" s="9" t="s">
        <v>36</v>
      </c>
      <c r="L78" s="9" t="s">
        <v>112</v>
      </c>
      <c r="M78" s="9">
        <v>4.25411942E-2</v>
      </c>
      <c r="N78" s="9">
        <v>4.5599999999999998E-3</v>
      </c>
      <c r="O78" s="9">
        <f>M78/M77</f>
        <v>0.83207769279774713</v>
      </c>
      <c r="P78" s="9">
        <f>N78/M77</f>
        <v>8.9190591625604304E-2</v>
      </c>
      <c r="Q78" s="9"/>
    </row>
    <row r="79" spans="1:17" x14ac:dyDescent="0.25">
      <c r="A79" t="s">
        <v>24</v>
      </c>
      <c r="B79" t="s">
        <v>38</v>
      </c>
      <c r="C79" s="2">
        <v>27.093999862670898</v>
      </c>
      <c r="D79" s="2">
        <v>26.990999221801758</v>
      </c>
      <c r="E79" s="2">
        <v>27.042636871337891</v>
      </c>
      <c r="F79" s="2">
        <f t="shared" si="3"/>
        <v>11.407546043395996</v>
      </c>
      <c r="G79" s="2"/>
      <c r="H79" s="4">
        <f t="shared" si="1"/>
        <v>3.6811750007093751E-4</v>
      </c>
      <c r="I79">
        <v>3.6811750007093751E-4</v>
      </c>
      <c r="K79" s="9"/>
      <c r="L79" s="9"/>
      <c r="M79" s="9"/>
      <c r="N79" s="9"/>
      <c r="O79" s="9"/>
      <c r="P79" s="9"/>
      <c r="Q79" s="9"/>
    </row>
    <row r="80" spans="1:17" x14ac:dyDescent="0.25">
      <c r="A80" t="s">
        <v>25</v>
      </c>
      <c r="B80" t="s">
        <v>38</v>
      </c>
      <c r="C80" s="2">
        <v>27.499000549316406</v>
      </c>
      <c r="D80" s="2">
        <v>27.194000244140625</v>
      </c>
      <c r="E80" s="2">
        <v>27.346469879150391</v>
      </c>
      <c r="F80" s="2">
        <f t="shared" si="3"/>
        <v>11.885759353637695</v>
      </c>
      <c r="G80" s="2"/>
      <c r="H80" s="4">
        <f t="shared" si="1"/>
        <v>2.6425907672744491E-4</v>
      </c>
      <c r="I80">
        <v>2.6425907672744491E-4</v>
      </c>
      <c r="K80" s="9"/>
      <c r="L80" s="9"/>
      <c r="M80" s="9"/>
      <c r="N80" s="9"/>
      <c r="O80" s="9"/>
      <c r="P80" s="9"/>
      <c r="Q80" s="9"/>
    </row>
    <row r="81" spans="1:17" x14ac:dyDescent="0.25">
      <c r="A81" t="s">
        <v>26</v>
      </c>
      <c r="B81" t="s">
        <v>38</v>
      </c>
      <c r="C81" s="2">
        <v>27.38599967956543</v>
      </c>
      <c r="D81" s="2">
        <v>27.115999221801758</v>
      </c>
      <c r="E81" s="2">
        <v>27.251174926757813</v>
      </c>
      <c r="F81" s="2">
        <f t="shared" si="3"/>
        <v>11.41090202331543</v>
      </c>
      <c r="G81" s="2"/>
      <c r="H81" s="4">
        <f t="shared" si="1"/>
        <v>3.6726218475043726E-4</v>
      </c>
      <c r="I81">
        <v>3.6726218475043726E-4</v>
      </c>
      <c r="K81" s="9" t="s">
        <v>33</v>
      </c>
      <c r="L81" s="9" t="s">
        <v>113</v>
      </c>
      <c r="M81" s="9">
        <v>4.1686785999999997E-3</v>
      </c>
      <c r="N81" s="9">
        <v>4.4910000000000002E-4</v>
      </c>
      <c r="O81" s="9">
        <v>1</v>
      </c>
      <c r="P81" s="9">
        <f>N81/M81</f>
        <v>0.10773198010515851</v>
      </c>
      <c r="Q81" s="9">
        <f>TTEST(I267:I271,I272:I276,2,2)</f>
        <v>0.77824716192855847</v>
      </c>
    </row>
    <row r="82" spans="1:17" x14ac:dyDescent="0.25">
      <c r="A82" t="s">
        <v>27</v>
      </c>
      <c r="B82" t="s">
        <v>38</v>
      </c>
      <c r="C82" s="2">
        <v>27.854999542236328</v>
      </c>
      <c r="D82" s="2">
        <v>27.440000534057617</v>
      </c>
      <c r="E82" s="2">
        <v>27.647600173950195</v>
      </c>
      <c r="F82" s="2">
        <f t="shared" si="3"/>
        <v>11.793668746948242</v>
      </c>
      <c r="G82" s="2"/>
      <c r="H82" s="4">
        <f t="shared" si="1"/>
        <v>2.8167736425154926E-4</v>
      </c>
      <c r="I82">
        <v>2.8167736425154926E-4</v>
      </c>
      <c r="K82" s="9" t="s">
        <v>34</v>
      </c>
      <c r="L82" s="9" t="s">
        <v>113</v>
      </c>
      <c r="M82" s="9">
        <v>4.3360456000000004E-3</v>
      </c>
      <c r="N82" s="9">
        <v>3.5839999999999998E-4</v>
      </c>
      <c r="O82" s="9">
        <f>M82/M81</f>
        <v>1.0401486936411939</v>
      </c>
      <c r="P82" s="9">
        <f>N82/M81</f>
        <v>8.5974486015784474E-2</v>
      </c>
      <c r="Q82" s="9"/>
    </row>
    <row r="83" spans="1:17" x14ac:dyDescent="0.25">
      <c r="A83" t="s">
        <v>28</v>
      </c>
      <c r="B83" t="s">
        <v>38</v>
      </c>
      <c r="C83" s="2">
        <v>27.48900032043457</v>
      </c>
      <c r="D83" s="2">
        <v>27.589000701904297</v>
      </c>
      <c r="E83" s="2">
        <v>27.539068222045898</v>
      </c>
      <c r="F83" s="2">
        <f t="shared" si="3"/>
        <v>12.071507453918457</v>
      </c>
      <c r="G83" s="2"/>
      <c r="H83" s="4">
        <f t="shared" si="1"/>
        <v>2.3233474571052729E-4</v>
      </c>
      <c r="I83">
        <v>2.3233474571052729E-4</v>
      </c>
      <c r="K83" s="9"/>
      <c r="L83" s="9"/>
      <c r="M83" s="9"/>
      <c r="N83" s="9"/>
      <c r="O83" s="9"/>
      <c r="P83" s="9"/>
      <c r="Q83" s="9"/>
    </row>
    <row r="84" spans="1:17" x14ac:dyDescent="0.25">
      <c r="A84" t="s">
        <v>8</v>
      </c>
      <c r="B84" t="s">
        <v>39</v>
      </c>
      <c r="C84" s="2">
        <v>22.822999954223633</v>
      </c>
      <c r="D84" s="2">
        <v>22.951000213623047</v>
      </c>
      <c r="E84" s="2">
        <v>22.887123107910156</v>
      </c>
      <c r="F84" s="2">
        <f t="shared" ref="F84:F103" si="4">E84-E4</f>
        <v>6.5251426696777344</v>
      </c>
      <c r="G84" s="2"/>
      <c r="H84" s="4">
        <f t="shared" si="1"/>
        <v>1.0857662313420184E-2</v>
      </c>
      <c r="I84">
        <v>1.0857662313420184E-2</v>
      </c>
      <c r="K84" s="9" t="s">
        <v>35</v>
      </c>
      <c r="L84" s="9" t="s">
        <v>113</v>
      </c>
      <c r="M84" s="9">
        <v>5.0218260000000001E-3</v>
      </c>
      <c r="N84" s="9">
        <v>2.2599999999999999E-4</v>
      </c>
      <c r="O84" s="9">
        <v>1</v>
      </c>
      <c r="P84" s="9">
        <f>N84/M84</f>
        <v>4.5003550501351498E-2</v>
      </c>
      <c r="Q84" s="9">
        <f>TTEST(I277:I281,I282:I286,2,2)</f>
        <v>0.97659635301763992</v>
      </c>
    </row>
    <row r="85" spans="1:17" x14ac:dyDescent="0.25">
      <c r="A85" t="s">
        <v>10</v>
      </c>
      <c r="B85" t="s">
        <v>39</v>
      </c>
      <c r="C85" s="2">
        <v>22.867000579833984</v>
      </c>
      <c r="D85" s="2">
        <v>23.224000930786133</v>
      </c>
      <c r="E85" s="2">
        <v>23.045440673828125</v>
      </c>
      <c r="F85" s="2">
        <f t="shared" si="4"/>
        <v>7.13555908203125</v>
      </c>
      <c r="G85" s="2"/>
      <c r="H85" s="4">
        <f t="shared" si="1"/>
        <v>7.1118515125320131E-3</v>
      </c>
      <c r="I85">
        <v>7.1118515125320131E-3</v>
      </c>
      <c r="K85" s="9" t="s">
        <v>36</v>
      </c>
      <c r="L85" s="9" t="s">
        <v>113</v>
      </c>
      <c r="M85" s="9">
        <v>5.0088698000000003E-3</v>
      </c>
      <c r="N85" s="9">
        <v>3.635E-4</v>
      </c>
      <c r="O85" s="9">
        <f>M85/M84</f>
        <v>0.99742002211944425</v>
      </c>
      <c r="P85" s="9">
        <f>N85/M84</f>
        <v>7.2384029235580835E-2</v>
      </c>
      <c r="Q85" s="9"/>
    </row>
    <row r="86" spans="1:17" x14ac:dyDescent="0.25">
      <c r="A86" t="s">
        <v>11</v>
      </c>
      <c r="B86" t="s">
        <v>39</v>
      </c>
      <c r="C86" s="2">
        <v>22.35099983215332</v>
      </c>
      <c r="D86" s="2">
        <v>22.51300048828125</v>
      </c>
      <c r="E86" s="2">
        <v>22.431930541992188</v>
      </c>
      <c r="F86" s="2">
        <f t="shared" si="4"/>
        <v>6.5392570495605469</v>
      </c>
      <c r="G86" s="2"/>
      <c r="H86" s="4">
        <f t="shared" si="1"/>
        <v>1.0751956006580007E-2</v>
      </c>
      <c r="I86">
        <v>1.0751956006580007E-2</v>
      </c>
      <c r="K86" s="9"/>
      <c r="L86" s="9"/>
      <c r="M86" s="9"/>
      <c r="N86" s="9"/>
      <c r="O86" s="9"/>
      <c r="P86" s="9"/>
      <c r="Q86" s="9"/>
    </row>
    <row r="87" spans="1:17" x14ac:dyDescent="0.25">
      <c r="A87" t="s">
        <v>12</v>
      </c>
      <c r="B87" t="s">
        <v>39</v>
      </c>
      <c r="C87" s="2">
        <v>22.544000625610352</v>
      </c>
      <c r="D87" s="2">
        <v>22.646999359130859</v>
      </c>
      <c r="E87" s="2">
        <v>22.595157623291016</v>
      </c>
      <c r="F87" s="2">
        <f t="shared" si="4"/>
        <v>6.4995880126953125</v>
      </c>
      <c r="G87" s="2"/>
      <c r="H87" s="4">
        <f t="shared" si="1"/>
        <v>1.1051699015256673E-2</v>
      </c>
      <c r="I87">
        <v>1.1051699015256673E-2</v>
      </c>
      <c r="K87" s="9"/>
      <c r="L87" s="9"/>
      <c r="M87" s="9"/>
      <c r="N87" s="9"/>
      <c r="O87" s="9"/>
      <c r="P87" s="9"/>
      <c r="Q87" s="9"/>
    </row>
    <row r="88" spans="1:17" x14ac:dyDescent="0.25">
      <c r="A88" t="s">
        <v>13</v>
      </c>
      <c r="B88" t="s">
        <v>39</v>
      </c>
      <c r="C88" s="2">
        <v>22.382999420166016</v>
      </c>
      <c r="D88" s="2">
        <v>22.405000686645508</v>
      </c>
      <c r="E88" s="2">
        <v>22.394037246704102</v>
      </c>
      <c r="F88" s="2">
        <f t="shared" si="4"/>
        <v>6.3708477020263672</v>
      </c>
      <c r="G88" s="2"/>
      <c r="H88" s="4">
        <f t="shared" si="1"/>
        <v>1.2083249522574918E-2</v>
      </c>
      <c r="I88">
        <v>1.2083249522574918E-2</v>
      </c>
      <c r="K88" s="9" t="s">
        <v>33</v>
      </c>
      <c r="L88" s="9" t="s">
        <v>72</v>
      </c>
      <c r="M88" s="9">
        <v>1.1279452400000001E-2</v>
      </c>
      <c r="N88" s="9">
        <v>6.9740000000000004E-4</v>
      </c>
      <c r="O88" s="9">
        <v>1</v>
      </c>
      <c r="P88" s="9">
        <f>N88/M88</f>
        <v>6.182924270330712E-2</v>
      </c>
      <c r="Q88" s="9">
        <f>TTEST(I310:I314,I315:I319,2,2)</f>
        <v>1.5686649745242198E-2</v>
      </c>
    </row>
    <row r="89" spans="1:17" x14ac:dyDescent="0.25">
      <c r="A89" t="s">
        <v>14</v>
      </c>
      <c r="B89" t="s">
        <v>39</v>
      </c>
      <c r="C89" s="2">
        <v>23.476999282836914</v>
      </c>
      <c r="D89" s="2">
        <v>22.96299934387207</v>
      </c>
      <c r="E89" s="2">
        <v>23.220352172851563</v>
      </c>
      <c r="F89" s="2">
        <f t="shared" si="4"/>
        <v>7.3970394134521484</v>
      </c>
      <c r="G89" s="2"/>
      <c r="H89" s="4">
        <f t="shared" ref="H89:H123" si="5">2^-F89</f>
        <v>5.9329304524792298E-3</v>
      </c>
      <c r="I89">
        <v>5.9329304524792298E-3</v>
      </c>
      <c r="K89" s="9" t="s">
        <v>34</v>
      </c>
      <c r="L89" s="9" t="s">
        <v>72</v>
      </c>
      <c r="M89" s="9">
        <v>8.6145001999999998E-3</v>
      </c>
      <c r="N89" s="9">
        <v>5.2380000000000005E-4</v>
      </c>
      <c r="O89" s="9">
        <f>M89/M88</f>
        <v>0.76373390254299922</v>
      </c>
      <c r="P89" s="9">
        <f>N89/M88</f>
        <v>4.6438424617138332E-2</v>
      </c>
      <c r="Q89" s="9"/>
    </row>
    <row r="90" spans="1:17" x14ac:dyDescent="0.25">
      <c r="A90" t="s">
        <v>15</v>
      </c>
      <c r="B90" t="s">
        <v>39</v>
      </c>
      <c r="C90" s="2">
        <v>23.003999710083008</v>
      </c>
      <c r="D90" s="2">
        <v>22.686000823974609</v>
      </c>
      <c r="E90" s="2">
        <v>22.844596862792969</v>
      </c>
      <c r="F90" s="2">
        <f t="shared" si="4"/>
        <v>6.9706649780273438</v>
      </c>
      <c r="G90" s="2"/>
      <c r="H90" s="4">
        <f t="shared" si="5"/>
        <v>7.9729814174635486E-3</v>
      </c>
      <c r="I90">
        <v>7.9729814174635486E-3</v>
      </c>
      <c r="K90" s="9"/>
      <c r="L90" s="9"/>
      <c r="M90" s="9"/>
      <c r="N90" s="9"/>
      <c r="O90" s="9"/>
      <c r="P90" s="9"/>
      <c r="Q90" s="9"/>
    </row>
    <row r="91" spans="1:17" x14ac:dyDescent="0.25">
      <c r="A91" t="s">
        <v>16</v>
      </c>
      <c r="B91" t="s">
        <v>39</v>
      </c>
      <c r="C91" s="2">
        <v>23.021999359130859</v>
      </c>
      <c r="D91" s="2">
        <v>22.697000503540039</v>
      </c>
      <c r="E91" s="2">
        <v>22.859600067138672</v>
      </c>
      <c r="F91" s="2">
        <f t="shared" si="4"/>
        <v>7.0287094116210938</v>
      </c>
      <c r="G91" s="2"/>
      <c r="H91" s="4">
        <f t="shared" si="5"/>
        <v>7.6585691199543221E-3</v>
      </c>
      <c r="I91">
        <v>7.6585691199543221E-3</v>
      </c>
      <c r="K91" s="9" t="s">
        <v>35</v>
      </c>
      <c r="L91" s="9" t="s">
        <v>72</v>
      </c>
      <c r="M91" s="9">
        <v>8.8425632000000004E-3</v>
      </c>
      <c r="N91" s="9">
        <v>2.7480000000000001E-4</v>
      </c>
      <c r="O91" s="9">
        <v>1</v>
      </c>
      <c r="P91" s="9">
        <f>N91/M91</f>
        <v>3.1076961937914111E-2</v>
      </c>
      <c r="Q91" s="9">
        <f>TTEST(I320:I324,I325:I329,2,2)</f>
        <v>2.0469719776218268E-2</v>
      </c>
    </row>
    <row r="92" spans="1:17" x14ac:dyDescent="0.25">
      <c r="A92" t="s">
        <v>17</v>
      </c>
      <c r="B92" t="s">
        <v>39</v>
      </c>
      <c r="C92" s="2">
        <v>22.815999984741211</v>
      </c>
      <c r="D92" s="2">
        <v>22.788999557495117</v>
      </c>
      <c r="E92" s="2">
        <v>22.80256462097168</v>
      </c>
      <c r="F92" s="2">
        <f t="shared" si="4"/>
        <v>6.9997768402099609</v>
      </c>
      <c r="G92" s="2"/>
      <c r="H92" s="4">
        <f t="shared" si="5"/>
        <v>7.8137085511191164E-3</v>
      </c>
      <c r="I92">
        <v>7.8137085511191164E-3</v>
      </c>
      <c r="K92" s="9" t="s">
        <v>36</v>
      </c>
      <c r="L92" s="9" t="s">
        <v>72</v>
      </c>
      <c r="M92" s="9">
        <v>7.7347335999999999E-3</v>
      </c>
      <c r="N92" s="9">
        <v>2.6889999999999998E-4</v>
      </c>
      <c r="O92" s="9">
        <f>M92/M91</f>
        <v>0.87471623612483762</v>
      </c>
      <c r="P92" s="9">
        <f>N92/M91</f>
        <v>3.0409734589174321E-2</v>
      </c>
      <c r="Q92" s="9"/>
    </row>
    <row r="93" spans="1:17" x14ac:dyDescent="0.25">
      <c r="A93" t="s">
        <v>18</v>
      </c>
      <c r="B93" t="s">
        <v>39</v>
      </c>
      <c r="C93" s="2">
        <v>22.344999313354492</v>
      </c>
      <c r="D93" s="2">
        <v>22.318000793457031</v>
      </c>
      <c r="E93" s="2">
        <v>22.331771850585938</v>
      </c>
      <c r="F93" s="2">
        <f t="shared" si="4"/>
        <v>6.7607078552246094</v>
      </c>
      <c r="G93" s="2"/>
      <c r="H93" s="4">
        <f t="shared" si="5"/>
        <v>9.2219793128566433E-3</v>
      </c>
      <c r="I93">
        <v>9.2219793128566433E-3</v>
      </c>
      <c r="K93" s="9"/>
      <c r="L93" s="9"/>
      <c r="M93" s="9"/>
      <c r="N93" s="9"/>
      <c r="O93" s="9"/>
      <c r="P93" s="9"/>
      <c r="Q93" s="9"/>
    </row>
    <row r="94" spans="1:17" x14ac:dyDescent="0.25">
      <c r="A94" t="s">
        <v>19</v>
      </c>
      <c r="B94" t="s">
        <v>39</v>
      </c>
      <c r="C94" s="2">
        <v>22.222999572753906</v>
      </c>
      <c r="D94" s="2">
        <v>22.452999114990234</v>
      </c>
      <c r="E94" s="2">
        <v>22.33833122253418</v>
      </c>
      <c r="F94" s="2">
        <f t="shared" si="4"/>
        <v>6.5725612640380859</v>
      </c>
      <c r="G94" s="2"/>
      <c r="H94" s="4">
        <f t="shared" si="5"/>
        <v>1.0506593051282251E-2</v>
      </c>
      <c r="I94">
        <v>1.0506593051282251E-2</v>
      </c>
      <c r="K94" s="9"/>
      <c r="L94" s="9"/>
      <c r="M94" s="9"/>
      <c r="N94" s="9"/>
      <c r="O94" s="9"/>
      <c r="P94" s="9"/>
      <c r="Q94" s="9"/>
    </row>
    <row r="95" spans="1:17" x14ac:dyDescent="0.25">
      <c r="A95" t="s">
        <v>20</v>
      </c>
      <c r="B95" t="s">
        <v>39</v>
      </c>
      <c r="C95" s="2">
        <v>22.354000091552734</v>
      </c>
      <c r="D95" s="2">
        <v>22.273000717163086</v>
      </c>
      <c r="E95" s="2">
        <v>22.313499450683594</v>
      </c>
      <c r="F95" s="2">
        <f t="shared" si="4"/>
        <v>6.6657600402832031</v>
      </c>
      <c r="G95" s="2"/>
      <c r="H95" s="4">
        <f t="shared" si="5"/>
        <v>9.8493208224453115E-3</v>
      </c>
      <c r="I95">
        <v>9.8493208224453115E-3</v>
      </c>
      <c r="K95" s="9" t="s">
        <v>33</v>
      </c>
      <c r="L95" s="9" t="s">
        <v>73</v>
      </c>
      <c r="M95" s="9">
        <v>7.1235074600000003E-2</v>
      </c>
      <c r="N95" s="9">
        <v>3.565E-3</v>
      </c>
      <c r="O95" s="9">
        <v>1</v>
      </c>
      <c r="P95" s="9">
        <f>N95/M95</f>
        <v>5.00455712304399E-2</v>
      </c>
      <c r="Q95" s="9">
        <f>TTEST(I330:I334,I335:I339,2,2)</f>
        <v>0.37320295893792099</v>
      </c>
    </row>
    <row r="96" spans="1:17" x14ac:dyDescent="0.25">
      <c r="A96" t="s">
        <v>21</v>
      </c>
      <c r="B96" t="s">
        <v>39</v>
      </c>
      <c r="C96" s="2">
        <v>22.638999938964844</v>
      </c>
      <c r="D96" s="2">
        <v>22.820999145507813</v>
      </c>
      <c r="E96" s="2">
        <v>22.730323791503906</v>
      </c>
      <c r="F96" s="2">
        <f t="shared" si="4"/>
        <v>6.9800586700439453</v>
      </c>
      <c r="G96" s="2"/>
      <c r="H96" s="4">
        <f t="shared" si="5"/>
        <v>7.9212362965866839E-3</v>
      </c>
      <c r="I96">
        <v>7.9212362965866839E-3</v>
      </c>
      <c r="K96" s="9" t="s">
        <v>34</v>
      </c>
      <c r="L96" s="9" t="s">
        <v>73</v>
      </c>
      <c r="M96" s="9">
        <v>6.6813779599999998E-2</v>
      </c>
      <c r="N96" s="9">
        <v>3.0439999999999998E-3</v>
      </c>
      <c r="O96" s="9">
        <f>M96/M95</f>
        <v>0.93793373524451951</v>
      </c>
      <c r="P96" s="9">
        <f>N96/M95</f>
        <v>4.2731758436313896E-2</v>
      </c>
      <c r="Q96" s="9"/>
    </row>
    <row r="97" spans="1:17" x14ac:dyDescent="0.25">
      <c r="A97" t="s">
        <v>22</v>
      </c>
      <c r="B97" t="s">
        <v>39</v>
      </c>
      <c r="C97" s="2">
        <v>22.471000671386719</v>
      </c>
      <c r="D97" s="2">
        <v>22.333000183105469</v>
      </c>
      <c r="E97" s="2">
        <v>22.401830673217773</v>
      </c>
      <c r="F97" s="2">
        <f t="shared" si="4"/>
        <v>6.6976966857910156</v>
      </c>
      <c r="G97" s="2"/>
      <c r="H97" s="4">
        <f t="shared" si="5"/>
        <v>9.6336839788883494E-3</v>
      </c>
      <c r="I97">
        <v>9.6336839788883494E-3</v>
      </c>
      <c r="K97" s="9"/>
      <c r="L97" s="9"/>
      <c r="M97" s="9"/>
      <c r="N97" s="9"/>
      <c r="O97" s="9"/>
      <c r="P97" s="9"/>
      <c r="Q97" s="9"/>
    </row>
    <row r="98" spans="1:17" x14ac:dyDescent="0.25">
      <c r="A98" t="s">
        <v>23</v>
      </c>
      <c r="B98" t="s">
        <v>39</v>
      </c>
      <c r="C98" s="2">
        <v>22.561000823974609</v>
      </c>
      <c r="D98" s="2">
        <v>22.503000259399414</v>
      </c>
      <c r="E98" s="2">
        <v>22.532018661499023</v>
      </c>
      <c r="F98" s="2">
        <f t="shared" si="4"/>
        <v>6.8764362335205078</v>
      </c>
      <c r="G98" s="2"/>
      <c r="H98" s="4">
        <f t="shared" si="5"/>
        <v>8.5111144475253798E-3</v>
      </c>
      <c r="I98">
        <v>8.5111144475253798E-3</v>
      </c>
      <c r="K98" s="9" t="s">
        <v>35</v>
      </c>
      <c r="L98" s="9" t="s">
        <v>73</v>
      </c>
      <c r="M98" s="9">
        <v>6.9976729400000007E-2</v>
      </c>
      <c r="N98" s="9">
        <v>1.799E-3</v>
      </c>
      <c r="O98" s="9">
        <v>1</v>
      </c>
      <c r="P98" s="9">
        <f>N98/M98</f>
        <v>2.5708546475737403E-2</v>
      </c>
      <c r="Q98" s="9">
        <f>TTEST(I340:I344,I345:I349,2,2)</f>
        <v>0.16516897371106912</v>
      </c>
    </row>
    <row r="99" spans="1:17" x14ac:dyDescent="0.25">
      <c r="A99" t="s">
        <v>24</v>
      </c>
      <c r="B99" t="s">
        <v>39</v>
      </c>
      <c r="C99" s="2">
        <v>22.798999786376953</v>
      </c>
      <c r="D99" s="2">
        <v>22.753999710083008</v>
      </c>
      <c r="E99" s="2">
        <v>22.776653289794922</v>
      </c>
      <c r="F99" s="2">
        <f t="shared" si="4"/>
        <v>7.1415624618530273</v>
      </c>
      <c r="G99" s="2"/>
      <c r="H99" s="4">
        <f t="shared" si="5"/>
        <v>7.0823189809326456E-3</v>
      </c>
      <c r="I99">
        <v>7.0823189809326456E-3</v>
      </c>
      <c r="K99" s="9" t="s">
        <v>36</v>
      </c>
      <c r="L99" s="9" t="s">
        <v>73</v>
      </c>
      <c r="M99" s="9">
        <v>6.6403291000000003E-2</v>
      </c>
      <c r="N99" s="9">
        <v>1.4959999999999999E-3</v>
      </c>
      <c r="O99" s="9">
        <f>M99/M98</f>
        <v>0.94893390373286002</v>
      </c>
      <c r="P99" s="9">
        <f>N99/M98</f>
        <v>2.1378535590718818E-2</v>
      </c>
      <c r="Q99" s="9"/>
    </row>
    <row r="100" spans="1:17" x14ac:dyDescent="0.25">
      <c r="A100" t="s">
        <v>25</v>
      </c>
      <c r="B100" t="s">
        <v>39</v>
      </c>
      <c r="C100" s="2">
        <v>22.688999176025391</v>
      </c>
      <c r="D100" s="2">
        <v>22.542999267578125</v>
      </c>
      <c r="E100" s="2">
        <v>22.616306304931641</v>
      </c>
      <c r="F100" s="2">
        <f t="shared" si="4"/>
        <v>7.1555957794189453</v>
      </c>
      <c r="G100" s="2"/>
      <c r="H100" s="4">
        <f t="shared" si="5"/>
        <v>7.0137621419915147E-3</v>
      </c>
      <c r="I100">
        <v>7.0137621419915147E-3</v>
      </c>
      <c r="K100" s="9"/>
      <c r="L100" s="9"/>
      <c r="M100" s="9"/>
      <c r="N100" s="9"/>
      <c r="O100" s="9"/>
      <c r="P100" s="9"/>
      <c r="Q100" s="9"/>
    </row>
    <row r="101" spans="1:17" x14ac:dyDescent="0.25">
      <c r="A101" t="s">
        <v>26</v>
      </c>
      <c r="B101" t="s">
        <v>39</v>
      </c>
      <c r="C101" s="2">
        <v>22.850000381469727</v>
      </c>
      <c r="D101" s="2">
        <v>22.833999633789063</v>
      </c>
      <c r="E101" s="2">
        <v>22.841884613037109</v>
      </c>
      <c r="F101" s="2">
        <f t="shared" si="4"/>
        <v>7.0016117095947266</v>
      </c>
      <c r="G101" s="2"/>
      <c r="H101" s="4">
        <f t="shared" si="5"/>
        <v>7.8037771235974869E-3</v>
      </c>
      <c r="I101">
        <v>7.8037771235974869E-3</v>
      </c>
      <c r="K101" s="9"/>
      <c r="L101" s="9"/>
      <c r="M101" s="9"/>
      <c r="N101" s="9"/>
      <c r="O101" s="9"/>
      <c r="P101" s="9"/>
      <c r="Q101" s="9"/>
    </row>
    <row r="102" spans="1:17" x14ac:dyDescent="0.25">
      <c r="A102" t="s">
        <v>27</v>
      </c>
      <c r="B102" t="s">
        <v>39</v>
      </c>
      <c r="C102" s="2">
        <v>22.788000106811523</v>
      </c>
      <c r="D102" s="2">
        <v>22.958999633789063</v>
      </c>
      <c r="E102" s="2">
        <v>22.873600006103516</v>
      </c>
      <c r="F102" s="2">
        <f t="shared" si="4"/>
        <v>7.0196685791015625</v>
      </c>
      <c r="G102" s="2"/>
      <c r="H102" s="4">
        <f t="shared" si="5"/>
        <v>7.7067132133521107E-3</v>
      </c>
      <c r="I102">
        <v>7.7067132133521107E-3</v>
      </c>
      <c r="K102" s="9" t="s">
        <v>33</v>
      </c>
      <c r="L102" s="9" t="s">
        <v>74</v>
      </c>
      <c r="M102" s="9">
        <v>1.1198486400000001E-2</v>
      </c>
      <c r="N102" s="9">
        <v>7.8629999999999998E-4</v>
      </c>
      <c r="O102" s="9">
        <v>1</v>
      </c>
      <c r="P102" s="9">
        <f>N102/M102</f>
        <v>7.0214846177783452E-2</v>
      </c>
      <c r="Q102" s="9">
        <f>TTEST(I350:I354,I355:I359,2,2)</f>
        <v>1.594491328448009E-3</v>
      </c>
    </row>
    <row r="103" spans="1:17" x14ac:dyDescent="0.25">
      <c r="A103" t="s">
        <v>28</v>
      </c>
      <c r="B103" t="s">
        <v>39</v>
      </c>
      <c r="C103" s="2">
        <v>22.452999114990234</v>
      </c>
      <c r="D103" s="2">
        <v>22.417999267578125</v>
      </c>
      <c r="E103" s="2">
        <v>22.435298919677734</v>
      </c>
      <c r="F103" s="2">
        <f t="shared" si="4"/>
        <v>6.967738151550293</v>
      </c>
      <c r="G103" s="2"/>
      <c r="H103" s="4">
        <f t="shared" si="5"/>
        <v>7.9891727947927187E-3</v>
      </c>
      <c r="I103">
        <v>7.9891727947927187E-3</v>
      </c>
      <c r="K103" s="9" t="s">
        <v>34</v>
      </c>
      <c r="L103" s="9" t="s">
        <v>74</v>
      </c>
      <c r="M103" s="9">
        <v>7.0290893999999998E-3</v>
      </c>
      <c r="N103" s="9">
        <v>4.214E-4</v>
      </c>
      <c r="O103" s="9">
        <f>M103/M102</f>
        <v>0.62768209460878566</v>
      </c>
      <c r="P103" s="9">
        <f>N103/M102</f>
        <v>3.763008543726052E-2</v>
      </c>
      <c r="Q103" s="9"/>
    </row>
    <row r="104" spans="1:17" x14ac:dyDescent="0.25">
      <c r="A104" t="s">
        <v>8</v>
      </c>
      <c r="B104" t="s">
        <v>40</v>
      </c>
      <c r="C104" s="2">
        <v>22.191999435424805</v>
      </c>
      <c r="D104" s="2">
        <v>21.858999252319336</v>
      </c>
      <c r="E104" s="2">
        <v>22.02557373046875</v>
      </c>
      <c r="F104" s="2">
        <f t="shared" ref="F104:F123" si="6">E104-E4</f>
        <v>5.6635932922363281</v>
      </c>
      <c r="G104" s="2"/>
      <c r="H104" s="4">
        <f t="shared" si="5"/>
        <v>1.9728248775758284E-2</v>
      </c>
      <c r="I104">
        <v>1.9728248775758284E-2</v>
      </c>
      <c r="K104" s="9"/>
      <c r="L104" s="9"/>
      <c r="M104" s="9"/>
      <c r="N104" s="9"/>
      <c r="O104" s="9"/>
      <c r="P104" s="9"/>
      <c r="Q104" s="9"/>
    </row>
    <row r="105" spans="1:17" x14ac:dyDescent="0.25">
      <c r="A105" t="s">
        <v>10</v>
      </c>
      <c r="B105" t="s">
        <v>40</v>
      </c>
      <c r="C105" s="2">
        <v>22.111000061035156</v>
      </c>
      <c r="D105" s="2">
        <v>23.106000900268555</v>
      </c>
      <c r="E105" s="2">
        <v>22.608299255371094</v>
      </c>
      <c r="F105" s="2">
        <f t="shared" si="6"/>
        <v>6.6984176635742188</v>
      </c>
      <c r="G105" s="2"/>
      <c r="H105" s="4">
        <f t="shared" si="5"/>
        <v>9.6288708086178284E-3</v>
      </c>
      <c r="I105">
        <v>9.6288708086178284E-3</v>
      </c>
      <c r="K105" s="9" t="s">
        <v>35</v>
      </c>
      <c r="L105" s="9" t="s">
        <v>74</v>
      </c>
      <c r="M105" s="9">
        <v>8.4241360000000005E-3</v>
      </c>
      <c r="N105" s="9">
        <v>2.6580000000000001E-4</v>
      </c>
      <c r="O105" s="9">
        <v>1</v>
      </c>
      <c r="P105" s="9">
        <f>N105/M105</f>
        <v>3.1552197163008763E-2</v>
      </c>
      <c r="Q105" s="9">
        <f>TTEST(I360:I364,I365:I369,2,2)</f>
        <v>0.13618737186647686</v>
      </c>
    </row>
    <row r="106" spans="1:17" x14ac:dyDescent="0.25">
      <c r="A106" t="s">
        <v>11</v>
      </c>
      <c r="B106" t="s">
        <v>40</v>
      </c>
      <c r="C106" s="2">
        <v>22.048000335693359</v>
      </c>
      <c r="D106" s="2">
        <v>22.149999618530273</v>
      </c>
      <c r="E106" s="2">
        <v>22.09870719909668</v>
      </c>
      <c r="F106" s="2">
        <f t="shared" si="6"/>
        <v>6.2060337066650391</v>
      </c>
      <c r="G106" s="2"/>
      <c r="H106" s="4">
        <f t="shared" si="5"/>
        <v>1.3545582951556652E-2</v>
      </c>
      <c r="I106">
        <v>1.3545582951556652E-2</v>
      </c>
      <c r="K106" s="9" t="s">
        <v>36</v>
      </c>
      <c r="L106" s="9" t="s">
        <v>74</v>
      </c>
      <c r="M106" s="9">
        <v>7.5339793999999998E-3</v>
      </c>
      <c r="N106" s="9">
        <v>4.6700000000000002E-4</v>
      </c>
      <c r="O106" s="9">
        <f>M106/M105</f>
        <v>0.89433259387075414</v>
      </c>
      <c r="P106" s="9">
        <f>N106/M105</f>
        <v>5.5435952126129021E-2</v>
      </c>
      <c r="Q106" s="9"/>
    </row>
    <row r="107" spans="1:17" x14ac:dyDescent="0.25">
      <c r="A107" t="s">
        <v>12</v>
      </c>
      <c r="B107" t="s">
        <v>40</v>
      </c>
      <c r="C107" s="2">
        <v>22</v>
      </c>
      <c r="D107" s="2">
        <v>22.639999389648438</v>
      </c>
      <c r="E107" s="2">
        <v>22.320114135742188</v>
      </c>
      <c r="F107" s="2">
        <f t="shared" si="6"/>
        <v>6.2245445251464844</v>
      </c>
      <c r="G107" s="2"/>
      <c r="H107" s="4">
        <f t="shared" si="5"/>
        <v>1.3372893580982655E-2</v>
      </c>
      <c r="I107">
        <v>1.3372893580982655E-2</v>
      </c>
      <c r="K107" s="9"/>
      <c r="L107" s="9"/>
      <c r="M107" s="9"/>
      <c r="N107" s="9"/>
      <c r="O107" s="9"/>
      <c r="P107" s="9"/>
      <c r="Q107" s="9"/>
    </row>
    <row r="108" spans="1:17" x14ac:dyDescent="0.25">
      <c r="A108" t="s">
        <v>13</v>
      </c>
      <c r="B108" t="s">
        <v>40</v>
      </c>
      <c r="C108" s="2">
        <v>22.042999267578125</v>
      </c>
      <c r="D108" s="2">
        <v>21.674999237060547</v>
      </c>
      <c r="E108" s="2">
        <v>21.859100341796875</v>
      </c>
      <c r="F108" s="2">
        <f t="shared" si="6"/>
        <v>5.8359107971191406</v>
      </c>
      <c r="G108" s="2"/>
      <c r="H108" s="4">
        <f t="shared" si="5"/>
        <v>1.750716391896362E-2</v>
      </c>
      <c r="I108">
        <v>1.750716391896362E-2</v>
      </c>
      <c r="K108" s="9"/>
      <c r="L108" s="9"/>
      <c r="M108" s="9"/>
      <c r="N108" s="9"/>
      <c r="O108" s="9"/>
      <c r="P108" s="9"/>
      <c r="Q108" s="9"/>
    </row>
    <row r="109" spans="1:17" x14ac:dyDescent="0.25">
      <c r="A109" t="s">
        <v>14</v>
      </c>
      <c r="B109" t="s">
        <v>40</v>
      </c>
      <c r="C109" s="2">
        <v>21.916999816894531</v>
      </c>
      <c r="D109" s="2">
        <v>21.974000930786133</v>
      </c>
      <c r="E109" s="2">
        <v>21.945301055908203</v>
      </c>
      <c r="F109" s="2">
        <f t="shared" si="6"/>
        <v>6.1219882965087891</v>
      </c>
      <c r="G109" s="2"/>
      <c r="H109" s="4">
        <f t="shared" si="5"/>
        <v>1.4358130280514298E-2</v>
      </c>
      <c r="I109">
        <v>1.4358130280514298E-2</v>
      </c>
      <c r="K109" s="9" t="s">
        <v>33</v>
      </c>
      <c r="L109" s="9" t="s">
        <v>75</v>
      </c>
      <c r="M109" s="9">
        <v>4.9303748600000002E-2</v>
      </c>
      <c r="N109" s="9">
        <v>5.9680000000000002E-3</v>
      </c>
      <c r="O109" s="9">
        <v>1</v>
      </c>
      <c r="P109" s="9">
        <f>N109/M109</f>
        <v>0.12104556285198971</v>
      </c>
      <c r="Q109" s="9">
        <f>TTEST(I370:I374,I375:I379,2,2)</f>
        <v>4.0592183054555895E-3</v>
      </c>
    </row>
    <row r="110" spans="1:17" x14ac:dyDescent="0.25">
      <c r="A110" t="s">
        <v>15</v>
      </c>
      <c r="B110" t="s">
        <v>40</v>
      </c>
      <c r="C110" s="2">
        <v>21.909000396728516</v>
      </c>
      <c r="D110" s="2">
        <v>21.909000396728516</v>
      </c>
      <c r="E110" s="2">
        <v>21.909000396728516</v>
      </c>
      <c r="F110" s="2">
        <f t="shared" si="6"/>
        <v>6.0350685119628906</v>
      </c>
      <c r="G110" s="2"/>
      <c r="H110" s="4">
        <f t="shared" si="5"/>
        <v>1.5249772050430549E-2</v>
      </c>
      <c r="I110">
        <v>1.5249772050430549E-2</v>
      </c>
      <c r="K110" s="9" t="s">
        <v>34</v>
      </c>
      <c r="L110" s="9" t="s">
        <v>75</v>
      </c>
      <c r="M110" s="9">
        <v>2.48131768E-2</v>
      </c>
      <c r="N110" s="9">
        <v>1.495E-3</v>
      </c>
      <c r="O110" s="9">
        <f>M110/M109</f>
        <v>0.50327160722217379</v>
      </c>
      <c r="P110" s="9">
        <f>N110/M109</f>
        <v>3.0322238013358684E-2</v>
      </c>
      <c r="Q110" s="9"/>
    </row>
    <row r="111" spans="1:17" x14ac:dyDescent="0.25">
      <c r="A111" t="s">
        <v>16</v>
      </c>
      <c r="B111" t="s">
        <v>40</v>
      </c>
      <c r="C111" s="2">
        <v>21.861000061035156</v>
      </c>
      <c r="D111" s="2">
        <v>21.825000762939453</v>
      </c>
      <c r="E111" s="2">
        <v>21.842761993408203</v>
      </c>
      <c r="F111" s="2">
        <f t="shared" si="6"/>
        <v>6.011871337890625</v>
      </c>
      <c r="G111" s="2"/>
      <c r="H111" s="4">
        <f t="shared" si="5"/>
        <v>1.5496955902247499E-2</v>
      </c>
      <c r="I111">
        <v>1.5496955902247499E-2</v>
      </c>
      <c r="K111" s="9"/>
      <c r="L111" s="9"/>
      <c r="M111" s="9"/>
      <c r="N111" s="9"/>
      <c r="O111" s="9"/>
      <c r="P111" s="9"/>
      <c r="Q111" s="9"/>
    </row>
    <row r="112" spans="1:17" x14ac:dyDescent="0.25">
      <c r="A112" t="s">
        <v>17</v>
      </c>
      <c r="B112" t="s">
        <v>40</v>
      </c>
      <c r="C112" s="2">
        <v>21.77400016784668</v>
      </c>
      <c r="D112" s="2">
        <v>21.62700080871582</v>
      </c>
      <c r="E112" s="2">
        <v>21.70026969909668</v>
      </c>
      <c r="F112" s="2">
        <f t="shared" si="6"/>
        <v>5.8974819183349609</v>
      </c>
      <c r="G112" s="2"/>
      <c r="H112" s="4">
        <f t="shared" si="5"/>
        <v>1.6775715167501631E-2</v>
      </c>
      <c r="I112">
        <v>1.6775715167501631E-2</v>
      </c>
      <c r="K112" s="9" t="s">
        <v>35</v>
      </c>
      <c r="L112" s="9" t="s">
        <v>75</v>
      </c>
      <c r="M112" s="9">
        <v>2.5466724999999999E-2</v>
      </c>
      <c r="N112" s="9">
        <v>8.4119999999999996E-4</v>
      </c>
      <c r="O112" s="9">
        <v>1</v>
      </c>
      <c r="P112" s="9">
        <f>N112/M112</f>
        <v>3.3031337951778254E-2</v>
      </c>
      <c r="Q112" s="9">
        <f>TTEST(I380:I384,I385:I389,2,2)</f>
        <v>0.32515628093478083</v>
      </c>
    </row>
    <row r="113" spans="1:17" x14ac:dyDescent="0.25">
      <c r="A113" t="s">
        <v>18</v>
      </c>
      <c r="B113" t="s">
        <v>40</v>
      </c>
      <c r="C113" s="2">
        <v>21.770999908447266</v>
      </c>
      <c r="D113" s="2">
        <v>21.618999481201172</v>
      </c>
      <c r="E113" s="2">
        <v>21.695301055908203</v>
      </c>
      <c r="F113" s="2">
        <f t="shared" si="6"/>
        <v>6.124237060546875</v>
      </c>
      <c r="G113" s="2"/>
      <c r="H113" s="4">
        <f t="shared" si="5"/>
        <v>1.4335767345105291E-2</v>
      </c>
      <c r="I113">
        <v>1.4335767345105291E-2</v>
      </c>
      <c r="K113" s="9" t="s">
        <v>36</v>
      </c>
      <c r="L113" s="9" t="s">
        <v>75</v>
      </c>
      <c r="M113" s="9">
        <v>2.4368721999999999E-2</v>
      </c>
      <c r="N113" s="9">
        <v>6.2419999999999999E-4</v>
      </c>
      <c r="O113" s="9">
        <f>M113/M112</f>
        <v>0.95688479771152357</v>
      </c>
      <c r="P113" s="9">
        <f>N113/M112</f>
        <v>2.4510415061222045E-2</v>
      </c>
      <c r="Q113" s="9"/>
    </row>
    <row r="114" spans="1:17" x14ac:dyDescent="0.25">
      <c r="A114" t="s">
        <v>19</v>
      </c>
      <c r="B114" t="s">
        <v>40</v>
      </c>
      <c r="C114" s="2">
        <v>21.823999404907227</v>
      </c>
      <c r="D114" s="2">
        <v>21.666000366210938</v>
      </c>
      <c r="E114" s="2">
        <v>21.745174407958984</v>
      </c>
      <c r="F114" s="2">
        <f t="shared" si="6"/>
        <v>5.9794044494628906</v>
      </c>
      <c r="G114" s="2"/>
      <c r="H114" s="4">
        <f t="shared" si="5"/>
        <v>1.5849658326596669E-2</v>
      </c>
      <c r="I114">
        <v>1.5849658326596669E-2</v>
      </c>
      <c r="K114" s="9"/>
      <c r="L114" s="9"/>
      <c r="M114" s="9"/>
      <c r="N114" s="9"/>
      <c r="O114" s="9"/>
      <c r="P114" s="9"/>
      <c r="Q114" s="9"/>
    </row>
    <row r="115" spans="1:17" x14ac:dyDescent="0.25">
      <c r="A115" t="s">
        <v>20</v>
      </c>
      <c r="B115" t="s">
        <v>40</v>
      </c>
      <c r="C115" s="2">
        <v>21.663000106811523</v>
      </c>
      <c r="D115" s="2">
        <v>21.770999908447266</v>
      </c>
      <c r="E115" s="2">
        <v>21.716987609863281</v>
      </c>
      <c r="F115" s="2">
        <f t="shared" si="6"/>
        <v>6.0692481994628906</v>
      </c>
      <c r="G115" s="2"/>
      <c r="H115" s="4">
        <f t="shared" si="5"/>
        <v>1.4892727423394383E-2</v>
      </c>
      <c r="I115">
        <v>1.4892727423394383E-2</v>
      </c>
      <c r="K115" s="9"/>
      <c r="L115" s="9"/>
      <c r="M115" s="9"/>
      <c r="N115" s="9"/>
      <c r="O115" s="9"/>
      <c r="P115" s="9"/>
      <c r="Q115" s="9"/>
    </row>
    <row r="116" spans="1:17" x14ac:dyDescent="0.25">
      <c r="A116" t="s">
        <v>21</v>
      </c>
      <c r="B116" t="s">
        <v>40</v>
      </c>
      <c r="C116" s="2">
        <v>21.697000503540039</v>
      </c>
      <c r="D116" s="2">
        <v>21.584999084472656</v>
      </c>
      <c r="E116" s="2">
        <v>21.641262054443359</v>
      </c>
      <c r="F116" s="2">
        <f t="shared" si="6"/>
        <v>5.8909969329833984</v>
      </c>
      <c r="G116" s="2"/>
      <c r="H116" s="4">
        <f t="shared" si="5"/>
        <v>1.6851292569247979E-2</v>
      </c>
      <c r="I116">
        <v>1.6851292569247979E-2</v>
      </c>
      <c r="K116" s="9" t="s">
        <v>33</v>
      </c>
      <c r="L116" s="9" t="s">
        <v>76</v>
      </c>
      <c r="M116" s="9">
        <v>3.2884656000000002E-3</v>
      </c>
      <c r="N116" s="9">
        <v>2.8729999999999999E-4</v>
      </c>
      <c r="O116" s="9">
        <v>1</v>
      </c>
      <c r="P116" s="9">
        <f>N116/M116</f>
        <v>8.7365973966703495E-2</v>
      </c>
      <c r="Q116" s="9">
        <f>TTEST(I390:I394,I395:I399,2,2)</f>
        <v>1.0294186022028733E-3</v>
      </c>
    </row>
    <row r="117" spans="1:17" x14ac:dyDescent="0.25">
      <c r="A117" t="s">
        <v>22</v>
      </c>
      <c r="B117" t="s">
        <v>40</v>
      </c>
      <c r="C117" s="2">
        <v>21.78700065612793</v>
      </c>
      <c r="D117" s="2">
        <v>21.545999526977539</v>
      </c>
      <c r="E117" s="2">
        <v>21.666707992553711</v>
      </c>
      <c r="F117" s="2">
        <f t="shared" si="6"/>
        <v>5.9625740051269531</v>
      </c>
      <c r="G117" s="2"/>
      <c r="H117" s="4">
        <f t="shared" si="5"/>
        <v>1.6035642780720571E-2</v>
      </c>
      <c r="I117">
        <v>1.6035642780720571E-2</v>
      </c>
      <c r="K117" s="9" t="s">
        <v>34</v>
      </c>
      <c r="L117" s="9" t="s">
        <v>76</v>
      </c>
      <c r="M117" s="9">
        <v>1.7677115999999999E-3</v>
      </c>
      <c r="N117" s="9">
        <v>9.6326050000000002E-5</v>
      </c>
      <c r="O117" s="9">
        <f>M117/M116</f>
        <v>0.5375490623955439</v>
      </c>
      <c r="P117" s="9">
        <f>N117/M116</f>
        <v>2.9292095985434665E-2</v>
      </c>
      <c r="Q117" s="9"/>
    </row>
    <row r="118" spans="1:17" x14ac:dyDescent="0.25">
      <c r="A118" t="s">
        <v>23</v>
      </c>
      <c r="B118" t="s">
        <v>40</v>
      </c>
      <c r="C118" s="2">
        <v>21.669000625610352</v>
      </c>
      <c r="D118" s="2">
        <v>21.729000091552734</v>
      </c>
      <c r="E118" s="2">
        <v>21.699304580688477</v>
      </c>
      <c r="F118" s="2">
        <f t="shared" si="6"/>
        <v>6.0437221527099609</v>
      </c>
      <c r="G118" s="2"/>
      <c r="H118" s="4">
        <f t="shared" si="5"/>
        <v>1.5158573943581144E-2</v>
      </c>
      <c r="I118">
        <v>1.5158573943581144E-2</v>
      </c>
      <c r="K118" s="9"/>
      <c r="L118" s="9"/>
      <c r="M118" s="9"/>
      <c r="N118" s="9"/>
      <c r="O118" s="9"/>
      <c r="P118" s="9"/>
      <c r="Q118" s="9"/>
    </row>
    <row r="119" spans="1:17" x14ac:dyDescent="0.25">
      <c r="A119" t="s">
        <v>24</v>
      </c>
      <c r="B119" t="s">
        <v>40</v>
      </c>
      <c r="C119" s="2">
        <v>21.83799934387207</v>
      </c>
      <c r="D119" s="2">
        <v>21.656000137329102</v>
      </c>
      <c r="E119" s="2">
        <v>21.746898651123047</v>
      </c>
      <c r="F119" s="2">
        <f t="shared" si="6"/>
        <v>6.1118078231811523</v>
      </c>
      <c r="G119" s="2"/>
      <c r="H119" s="4">
        <f t="shared" si="5"/>
        <v>1.4459807704813697E-2</v>
      </c>
      <c r="I119">
        <v>1.4459807704813697E-2</v>
      </c>
      <c r="K119" s="9" t="s">
        <v>35</v>
      </c>
      <c r="L119" s="9" t="s">
        <v>76</v>
      </c>
      <c r="M119" s="9">
        <v>2.1919904000000001E-3</v>
      </c>
      <c r="N119" s="9">
        <v>1.571E-4</v>
      </c>
      <c r="O119" s="9">
        <v>1</v>
      </c>
      <c r="P119" s="9">
        <f>N119/M119</f>
        <v>7.1670021912504725E-2</v>
      </c>
      <c r="Q119" s="9">
        <f>TTEST(I400:I404,I405:I409,2,2)</f>
        <v>8.0126972522679349E-2</v>
      </c>
    </row>
    <row r="120" spans="1:17" x14ac:dyDescent="0.25">
      <c r="A120" t="s">
        <v>25</v>
      </c>
      <c r="B120" t="s">
        <v>40</v>
      </c>
      <c r="C120" s="2">
        <v>21.586999893188477</v>
      </c>
      <c r="D120" s="2">
        <v>21.785999298095703</v>
      </c>
      <c r="E120" s="2">
        <v>21.686294555664063</v>
      </c>
      <c r="F120" s="2">
        <f t="shared" si="6"/>
        <v>6.2255840301513672</v>
      </c>
      <c r="G120" s="2"/>
      <c r="H120" s="4">
        <f t="shared" si="5"/>
        <v>1.3363261480986413E-2</v>
      </c>
      <c r="I120">
        <v>1.3363261480986413E-2</v>
      </c>
      <c r="K120" s="9" t="s">
        <v>36</v>
      </c>
      <c r="L120" s="9" t="s">
        <v>76</v>
      </c>
      <c r="M120" s="9">
        <v>1.8248819999999999E-3</v>
      </c>
      <c r="N120" s="9">
        <v>9.4317539999999996E-5</v>
      </c>
      <c r="O120" s="9">
        <f>M120/M119</f>
        <v>0.83252280666922618</v>
      </c>
      <c r="P120" s="9">
        <f>N120/M119</f>
        <v>4.3028263262466837E-2</v>
      </c>
      <c r="Q120" s="9"/>
    </row>
    <row r="121" spans="1:17" x14ac:dyDescent="0.25">
      <c r="A121" t="s">
        <v>26</v>
      </c>
      <c r="B121" t="s">
        <v>40</v>
      </c>
      <c r="C121" s="2">
        <v>21.805000305175781</v>
      </c>
      <c r="D121" s="2">
        <v>21.653999328613281</v>
      </c>
      <c r="E121" s="2">
        <v>21.729610443115234</v>
      </c>
      <c r="F121" s="2">
        <f t="shared" si="6"/>
        <v>5.8893375396728516</v>
      </c>
      <c r="G121" s="2"/>
      <c r="H121" s="4">
        <f t="shared" si="5"/>
        <v>1.6870686141047666E-2</v>
      </c>
      <c r="I121">
        <v>1.6870686141047666E-2</v>
      </c>
      <c r="K121" s="9"/>
      <c r="L121" s="9"/>
      <c r="M121" s="9"/>
      <c r="N121" s="9"/>
      <c r="O121" s="9"/>
      <c r="P121" s="9"/>
      <c r="Q121" s="9"/>
    </row>
    <row r="122" spans="1:17" x14ac:dyDescent="0.25">
      <c r="A122" t="s">
        <v>27</v>
      </c>
      <c r="B122" t="s">
        <v>40</v>
      </c>
      <c r="C122" s="2">
        <v>21.871999740600586</v>
      </c>
      <c r="D122" s="2">
        <v>21.805999755859375</v>
      </c>
      <c r="E122" s="2">
        <v>21.839126586914063</v>
      </c>
      <c r="F122" s="2">
        <f t="shared" si="6"/>
        <v>5.9851951599121094</v>
      </c>
      <c r="G122" s="2"/>
      <c r="H122" s="4">
        <f t="shared" si="5"/>
        <v>1.5786168240220198E-2</v>
      </c>
      <c r="I122">
        <v>1.5786168240220198E-2</v>
      </c>
      <c r="K122" s="9"/>
      <c r="L122" s="9"/>
      <c r="M122" s="9"/>
      <c r="N122" s="9"/>
      <c r="O122" s="9"/>
      <c r="P122" s="9"/>
      <c r="Q122" s="9"/>
    </row>
    <row r="123" spans="1:17" x14ac:dyDescent="0.25">
      <c r="A123" t="s">
        <v>28</v>
      </c>
      <c r="B123" t="s">
        <v>40</v>
      </c>
      <c r="C123" s="2">
        <v>21.784000396728516</v>
      </c>
      <c r="D123" s="2">
        <v>21.632999420166016</v>
      </c>
      <c r="E123" s="2">
        <v>21.70867919921875</v>
      </c>
      <c r="F123" s="2">
        <f t="shared" si="6"/>
        <v>6.2411184310913086</v>
      </c>
      <c r="G123" s="2"/>
      <c r="H123" s="4">
        <f t="shared" si="5"/>
        <v>1.3220142783472904E-2</v>
      </c>
      <c r="I123">
        <v>1.3220142783472904E-2</v>
      </c>
      <c r="K123" s="9" t="s">
        <v>33</v>
      </c>
      <c r="L123" s="9" t="s">
        <v>77</v>
      </c>
      <c r="M123" s="9">
        <v>7.58558E-4</v>
      </c>
      <c r="N123" s="9">
        <v>2.1655009999999999E-5</v>
      </c>
      <c r="O123" s="9">
        <v>1</v>
      </c>
      <c r="P123" s="9">
        <f>N123/M123</f>
        <v>2.8547599524360694E-2</v>
      </c>
      <c r="Q123" s="9">
        <f>TTEST(I410:I414,I415:I419,2,2)</f>
        <v>0.11446894910660572</v>
      </c>
    </row>
    <row r="124" spans="1:17" x14ac:dyDescent="0.25">
      <c r="K124" s="9" t="s">
        <v>34</v>
      </c>
      <c r="L124" s="9" t="s">
        <v>77</v>
      </c>
      <c r="M124" s="9">
        <v>7.0819399999999999E-4</v>
      </c>
      <c r="N124" s="9">
        <v>1.842732E-5</v>
      </c>
      <c r="O124" s="9">
        <f>M124/M123</f>
        <v>0.93360560431766593</v>
      </c>
      <c r="P124" s="9">
        <f>N124/M123</f>
        <v>2.4292565631105333E-2</v>
      </c>
      <c r="Q124" s="9"/>
    </row>
    <row r="125" spans="1:17" x14ac:dyDescent="0.25">
      <c r="A125" s="6" t="s">
        <v>80</v>
      </c>
      <c r="K125" s="9"/>
      <c r="L125" s="9"/>
      <c r="M125" s="9"/>
      <c r="N125" s="9"/>
      <c r="O125" s="9"/>
      <c r="P125" s="9"/>
      <c r="Q125" s="9"/>
    </row>
    <row r="126" spans="1:17" x14ac:dyDescent="0.25">
      <c r="A126" s="19" t="s">
        <v>1</v>
      </c>
      <c r="B126" s="19" t="s">
        <v>2</v>
      </c>
      <c r="C126" s="9" t="s">
        <v>3</v>
      </c>
      <c r="D126" s="9" t="s">
        <v>4</v>
      </c>
      <c r="E126" s="9" t="s">
        <v>5</v>
      </c>
      <c r="F126" s="9" t="s">
        <v>6</v>
      </c>
      <c r="G126" s="9"/>
      <c r="H126" s="12" t="s">
        <v>7</v>
      </c>
      <c r="I126" s="9"/>
      <c r="K126" s="9" t="s">
        <v>35</v>
      </c>
      <c r="L126" s="9" t="s">
        <v>77</v>
      </c>
      <c r="M126" s="9">
        <v>6.8932620000000005E-4</v>
      </c>
      <c r="N126" s="9">
        <v>2.0306910000000001E-5</v>
      </c>
      <c r="O126" s="9">
        <v>1</v>
      </c>
      <c r="P126" s="9">
        <f>N126/M126</f>
        <v>2.9459071771825877E-2</v>
      </c>
      <c r="Q126" s="9">
        <f>TTEST(I420:I424,I425:I429,2,2)</f>
        <v>0.30091190910970772</v>
      </c>
    </row>
    <row r="127" spans="1:17" x14ac:dyDescent="0.25">
      <c r="A127" s="19" t="s">
        <v>52</v>
      </c>
      <c r="B127" s="19" t="s">
        <v>9</v>
      </c>
      <c r="C127" s="20">
        <v>15.892000198364258</v>
      </c>
      <c r="D127" s="20">
        <v>15.805000305175781</v>
      </c>
      <c r="E127" s="11">
        <v>15.84840202331543</v>
      </c>
      <c r="F127" s="19"/>
      <c r="G127" s="9"/>
      <c r="H127" s="9"/>
      <c r="I127" s="9"/>
      <c r="K127" s="9" t="s">
        <v>36</v>
      </c>
      <c r="L127" s="9" t="s">
        <v>77</v>
      </c>
      <c r="M127" s="9">
        <v>7.4252780000000004E-4</v>
      </c>
      <c r="N127" s="9">
        <v>4.3610540000000001E-5</v>
      </c>
      <c r="O127" s="9">
        <f>M127/M126</f>
        <v>1.077179135219291</v>
      </c>
      <c r="P127" s="9">
        <f>N127/M126</f>
        <v>6.3265461257674516E-2</v>
      </c>
      <c r="Q127" s="9"/>
    </row>
    <row r="128" spans="1:17" x14ac:dyDescent="0.25">
      <c r="A128" s="19" t="s">
        <v>53</v>
      </c>
      <c r="B128" s="19" t="s">
        <v>9</v>
      </c>
      <c r="C128" s="20">
        <v>16.018999099731445</v>
      </c>
      <c r="D128" s="20">
        <v>15.979000091552734</v>
      </c>
      <c r="E128" s="11">
        <v>15.99869441986084</v>
      </c>
      <c r="F128" s="19"/>
      <c r="G128" s="9"/>
      <c r="H128" s="9"/>
      <c r="I128" s="9"/>
      <c r="K128" s="9"/>
      <c r="L128" s="9"/>
      <c r="M128" s="9"/>
      <c r="N128" s="9"/>
      <c r="O128" s="9"/>
      <c r="P128" s="9"/>
      <c r="Q128" s="9"/>
    </row>
    <row r="129" spans="1:17" x14ac:dyDescent="0.25">
      <c r="A129" s="19" t="s">
        <v>54</v>
      </c>
      <c r="B129" s="19" t="s">
        <v>9</v>
      </c>
      <c r="C129" s="20">
        <v>15.795999526977539</v>
      </c>
      <c r="D129" s="20">
        <v>15.777999877929688</v>
      </c>
      <c r="E129" s="11">
        <v>15.786702156066895</v>
      </c>
      <c r="F129" s="19"/>
      <c r="G129" s="9"/>
      <c r="H129" s="9"/>
      <c r="I129" s="9"/>
      <c r="K129" s="9"/>
      <c r="L129" s="9"/>
      <c r="M129" s="9"/>
      <c r="N129" s="9"/>
      <c r="O129" s="9"/>
      <c r="P129" s="9"/>
      <c r="Q129" s="9"/>
    </row>
    <row r="130" spans="1:17" x14ac:dyDescent="0.25">
      <c r="A130" s="19" t="s">
        <v>55</v>
      </c>
      <c r="B130" s="19" t="s">
        <v>9</v>
      </c>
      <c r="C130" s="20">
        <v>15.812999725341797</v>
      </c>
      <c r="D130" s="20">
        <v>15.746999740600586</v>
      </c>
      <c r="E130" s="11">
        <v>15.779605865478516</v>
      </c>
      <c r="F130" s="19"/>
      <c r="G130" s="9"/>
      <c r="H130" s="9"/>
      <c r="I130" s="9"/>
      <c r="K130" s="9" t="s">
        <v>33</v>
      </c>
      <c r="L130" s="9" t="s">
        <v>78</v>
      </c>
      <c r="M130" s="9">
        <v>1.5537889799999999E-2</v>
      </c>
      <c r="N130" s="9">
        <v>5.5279999999999999E-4</v>
      </c>
      <c r="O130" s="9">
        <v>1</v>
      </c>
      <c r="P130" s="9">
        <f>N130/M130</f>
        <v>3.5577546701354518E-2</v>
      </c>
      <c r="Q130" s="9">
        <f>TTEST(I430:I434,I435:I439,2,2)</f>
        <v>5.7409623157080973E-2</v>
      </c>
    </row>
    <row r="131" spans="1:17" x14ac:dyDescent="0.25">
      <c r="A131" s="19" t="s">
        <v>56</v>
      </c>
      <c r="B131" s="19" t="s">
        <v>9</v>
      </c>
      <c r="C131" s="20">
        <v>15.583000183105469</v>
      </c>
      <c r="D131" s="20">
        <v>15.668000221252441</v>
      </c>
      <c r="E131" s="11">
        <v>15.625472068786621</v>
      </c>
      <c r="F131" s="19"/>
      <c r="G131" s="9"/>
      <c r="H131" s="9"/>
      <c r="I131" s="9"/>
      <c r="K131" s="9" t="s">
        <v>34</v>
      </c>
      <c r="L131" s="9" t="s">
        <v>78</v>
      </c>
      <c r="M131" s="9">
        <v>1.35592096E-2</v>
      </c>
      <c r="N131" s="9">
        <v>7.0049999999999995E-4</v>
      </c>
      <c r="O131" s="9">
        <f>M131/M130</f>
        <v>0.87265450936587285</v>
      </c>
      <c r="P131" s="9">
        <f>N131/M130</f>
        <v>4.5083342012118013E-2</v>
      </c>
      <c r="Q131" s="9"/>
    </row>
    <row r="132" spans="1:17" x14ac:dyDescent="0.25">
      <c r="A132" s="19" t="s">
        <v>57</v>
      </c>
      <c r="B132" s="19" t="s">
        <v>9</v>
      </c>
      <c r="C132" s="20">
        <v>15.479999542236328</v>
      </c>
      <c r="D132" s="20">
        <v>15.458000183105469</v>
      </c>
      <c r="E132" s="11">
        <v>15.469284057617188</v>
      </c>
      <c r="F132" s="19"/>
      <c r="G132" s="9"/>
      <c r="H132" s="9"/>
      <c r="I132" s="9"/>
      <c r="K132" s="9"/>
      <c r="L132" s="9"/>
      <c r="M132" s="9"/>
      <c r="N132" s="9"/>
      <c r="O132" s="9"/>
      <c r="P132" s="9"/>
      <c r="Q132" s="9"/>
    </row>
    <row r="133" spans="1:17" x14ac:dyDescent="0.25">
      <c r="A133" s="19" t="s">
        <v>58</v>
      </c>
      <c r="B133" s="19" t="s">
        <v>9</v>
      </c>
      <c r="C133" s="20">
        <v>15.52400016784668</v>
      </c>
      <c r="D133" s="20">
        <v>15.479000091552734</v>
      </c>
      <c r="E133" s="11">
        <v>15.501612663269043</v>
      </c>
      <c r="F133" s="19"/>
      <c r="G133" s="9"/>
      <c r="H133" s="9"/>
      <c r="I133" s="9"/>
      <c r="K133" s="9" t="s">
        <v>35</v>
      </c>
      <c r="L133" s="9" t="s">
        <v>78</v>
      </c>
      <c r="M133" s="9">
        <v>1.4419605800000001E-2</v>
      </c>
      <c r="N133" s="9">
        <v>7.0569999999999997E-4</v>
      </c>
      <c r="O133" s="9">
        <v>1</v>
      </c>
      <c r="P133" s="9">
        <f>N133/M133</f>
        <v>4.894031153056902E-2</v>
      </c>
      <c r="Q133" s="9">
        <f>TTEST(I440:I444,I445:I449,2,2)</f>
        <v>0.77982840772107698</v>
      </c>
    </row>
    <row r="134" spans="1:17" x14ac:dyDescent="0.25">
      <c r="A134" s="19" t="s">
        <v>59</v>
      </c>
      <c r="B134" s="19" t="s">
        <v>9</v>
      </c>
      <c r="C134" s="20">
        <v>15.583000183105469</v>
      </c>
      <c r="D134" s="20">
        <v>15.486000061035156</v>
      </c>
      <c r="E134" s="11">
        <v>15.534627914428711</v>
      </c>
      <c r="F134" s="19"/>
      <c r="G134" s="9"/>
      <c r="H134" s="9"/>
      <c r="I134" s="9"/>
      <c r="K134" s="9" t="s">
        <v>36</v>
      </c>
      <c r="L134" s="9" t="s">
        <v>78</v>
      </c>
      <c r="M134" s="9">
        <v>1.46882312E-2</v>
      </c>
      <c r="N134" s="9">
        <v>6.043E-4</v>
      </c>
      <c r="O134" s="9">
        <f>M134/M133</f>
        <v>1.0186291777823773</v>
      </c>
      <c r="P134" s="9">
        <f>N134/M133</f>
        <v>4.1908219155339183E-2</v>
      </c>
      <c r="Q134" s="9"/>
    </row>
    <row r="135" spans="1:17" x14ac:dyDescent="0.25">
      <c r="A135" s="19" t="s">
        <v>60</v>
      </c>
      <c r="B135" s="19" t="s">
        <v>9</v>
      </c>
      <c r="C135" s="20">
        <v>15.680999755859375</v>
      </c>
      <c r="D135" s="20">
        <v>15.637999534606934</v>
      </c>
      <c r="E135" s="11">
        <v>15.659488677978516</v>
      </c>
      <c r="F135" s="19"/>
      <c r="G135" s="9"/>
      <c r="H135" s="9"/>
      <c r="I135" s="9"/>
      <c r="K135" s="9"/>
      <c r="L135" s="9"/>
      <c r="M135" s="9"/>
      <c r="N135" s="9"/>
      <c r="O135" s="9"/>
      <c r="P135" s="9"/>
      <c r="Q135" s="9"/>
    </row>
    <row r="136" spans="1:17" x14ac:dyDescent="0.25">
      <c r="A136" s="19" t="s">
        <v>61</v>
      </c>
      <c r="B136" s="19" t="s">
        <v>9</v>
      </c>
      <c r="C136" s="20">
        <v>15.355999946594238</v>
      </c>
      <c r="D136" s="20">
        <v>15.378999710083008</v>
      </c>
      <c r="E136" s="11">
        <v>15.367902755737305</v>
      </c>
      <c r="F136" s="19"/>
      <c r="G136" s="9"/>
      <c r="H136" s="9"/>
      <c r="I136" s="9"/>
      <c r="K136" s="9"/>
      <c r="L136" s="9"/>
      <c r="M136" s="9"/>
      <c r="N136" s="9"/>
      <c r="O136" s="9"/>
      <c r="P136" s="9"/>
      <c r="Q136" s="9"/>
    </row>
    <row r="137" spans="1:17" x14ac:dyDescent="0.25">
      <c r="A137" s="19" t="s">
        <v>62</v>
      </c>
      <c r="B137" s="19" t="s">
        <v>9</v>
      </c>
      <c r="C137" s="20">
        <v>15.470999717712402</v>
      </c>
      <c r="D137" s="20">
        <v>15.414999961853027</v>
      </c>
      <c r="E137" s="11">
        <v>15.443105697631836</v>
      </c>
      <c r="F137" s="19"/>
      <c r="G137" s="9"/>
      <c r="H137" s="9"/>
      <c r="I137" s="9"/>
      <c r="K137" s="9" t="s">
        <v>33</v>
      </c>
      <c r="L137" s="9" t="s">
        <v>84</v>
      </c>
      <c r="M137" s="9">
        <v>7.6834500000000003E-4</v>
      </c>
      <c r="N137" s="9">
        <v>6.1355900000000007E-5</v>
      </c>
      <c r="O137" s="9">
        <v>1</v>
      </c>
      <c r="P137" s="9">
        <f>N137/M137</f>
        <v>7.9854622597921518E-2</v>
      </c>
      <c r="Q137" s="9">
        <f>TTEST(I473:I477,I478:I482,2,2)</f>
        <v>0.41148309612219269</v>
      </c>
    </row>
    <row r="138" spans="1:17" x14ac:dyDescent="0.25">
      <c r="A138" s="19" t="s">
        <v>63</v>
      </c>
      <c r="B138" s="19" t="s">
        <v>9</v>
      </c>
      <c r="C138" s="20">
        <v>15.562999725341797</v>
      </c>
      <c r="D138" s="20">
        <v>15.565999984741211</v>
      </c>
      <c r="E138" s="11">
        <v>15.564455032348633</v>
      </c>
      <c r="F138" s="19"/>
      <c r="G138" s="9"/>
      <c r="H138" s="9"/>
      <c r="I138" s="9"/>
      <c r="K138" s="9" t="s">
        <v>34</v>
      </c>
      <c r="L138" s="9" t="s">
        <v>84</v>
      </c>
      <c r="M138" s="9">
        <v>7.0644939999999997E-4</v>
      </c>
      <c r="N138" s="9">
        <v>3.6588019999999997E-5</v>
      </c>
      <c r="O138" s="9">
        <f>M138/M137</f>
        <v>0.91944295856678959</v>
      </c>
      <c r="P138" s="9">
        <f>N138/M137</f>
        <v>4.7619259577403372E-2</v>
      </c>
      <c r="Q138" s="9"/>
    </row>
    <row r="139" spans="1:17" x14ac:dyDescent="0.25">
      <c r="A139" s="19" t="s">
        <v>64</v>
      </c>
      <c r="B139" s="19" t="s">
        <v>9</v>
      </c>
      <c r="C139" s="20">
        <v>15.538000106811523</v>
      </c>
      <c r="D139" s="20">
        <v>15.638999938964844</v>
      </c>
      <c r="E139" s="11">
        <v>15.588394165039063</v>
      </c>
      <c r="F139" s="19"/>
      <c r="G139" s="9"/>
      <c r="H139" s="9"/>
      <c r="I139" s="9"/>
      <c r="K139" s="9"/>
      <c r="L139" s="9"/>
      <c r="M139" s="9"/>
      <c r="N139" s="9"/>
      <c r="O139" s="9"/>
      <c r="P139" s="9"/>
      <c r="Q139" s="9"/>
    </row>
    <row r="140" spans="1:17" x14ac:dyDescent="0.25">
      <c r="A140" s="19" t="s">
        <v>65</v>
      </c>
      <c r="B140" s="19" t="s">
        <v>9</v>
      </c>
      <c r="C140" s="20">
        <v>15.39799976348877</v>
      </c>
      <c r="D140" s="20">
        <v>15.41100025177002</v>
      </c>
      <c r="E140" s="11">
        <v>15.404680252075195</v>
      </c>
      <c r="F140" s="19"/>
      <c r="G140" s="9"/>
      <c r="H140" s="9"/>
      <c r="I140" s="9"/>
      <c r="K140" s="9" t="s">
        <v>35</v>
      </c>
      <c r="L140" s="9" t="s">
        <v>84</v>
      </c>
      <c r="M140" s="9">
        <v>7.5135000000000002E-4</v>
      </c>
      <c r="N140" s="9">
        <v>2.992714E-5</v>
      </c>
      <c r="O140" s="9">
        <v>1</v>
      </c>
      <c r="P140" s="9">
        <f>N140/M140</f>
        <v>3.9831157250282821E-2</v>
      </c>
      <c r="Q140" s="9">
        <f>TTEST(I483:I487,I488:I492,2,2)</f>
        <v>0.61400655190791276</v>
      </c>
    </row>
    <row r="141" spans="1:17" x14ac:dyDescent="0.25">
      <c r="A141" s="19" t="s">
        <v>66</v>
      </c>
      <c r="B141" s="19" t="s">
        <v>9</v>
      </c>
      <c r="C141" s="20">
        <v>15.710000038146973</v>
      </c>
      <c r="D141" s="20">
        <v>15.710000038146973</v>
      </c>
      <c r="E141" s="11">
        <v>15.710000038146973</v>
      </c>
      <c r="F141" s="19"/>
      <c r="G141" s="9"/>
      <c r="H141" s="9"/>
      <c r="I141" s="9"/>
      <c r="K141" s="9" t="s">
        <v>36</v>
      </c>
      <c r="L141" s="9" t="s">
        <v>84</v>
      </c>
      <c r="M141" s="9">
        <v>7.1317139999999999E-4</v>
      </c>
      <c r="N141" s="9">
        <v>6.6320770000000002E-5</v>
      </c>
      <c r="O141" s="9">
        <f>M141/M140</f>
        <v>0.94918666400479135</v>
      </c>
      <c r="P141" s="9">
        <f>N141/M140</f>
        <v>8.8268809476276036E-2</v>
      </c>
      <c r="Q141" s="9"/>
    </row>
    <row r="142" spans="1:17" x14ac:dyDescent="0.25">
      <c r="A142" s="19" t="s">
        <v>67</v>
      </c>
      <c r="B142" s="19" t="s">
        <v>9</v>
      </c>
      <c r="C142" s="20">
        <v>15.696999549865723</v>
      </c>
      <c r="D142" s="20">
        <v>15.498000144958496</v>
      </c>
      <c r="E142" s="11">
        <v>15.597442626953125</v>
      </c>
      <c r="F142" s="19"/>
      <c r="G142" s="9"/>
      <c r="H142" s="9"/>
      <c r="I142" s="9"/>
      <c r="K142" s="9"/>
      <c r="L142" s="9"/>
      <c r="M142" s="9"/>
      <c r="N142" s="9"/>
      <c r="O142" s="9"/>
      <c r="P142" s="9"/>
      <c r="Q142" s="9"/>
    </row>
    <row r="143" spans="1:17" x14ac:dyDescent="0.25">
      <c r="A143" s="19" t="s">
        <v>68</v>
      </c>
      <c r="B143" s="19" t="s">
        <v>9</v>
      </c>
      <c r="C143" s="20">
        <v>15.536999702453613</v>
      </c>
      <c r="D143" s="20">
        <v>15.409999847412109</v>
      </c>
      <c r="E143" s="11">
        <v>15.473421096801758</v>
      </c>
      <c r="F143" s="19"/>
      <c r="G143" s="9"/>
      <c r="H143" s="9"/>
      <c r="I143" s="9"/>
      <c r="K143" s="9"/>
      <c r="L143" s="9"/>
      <c r="M143" s="9"/>
      <c r="N143" s="9"/>
      <c r="O143" s="9"/>
      <c r="P143" s="9"/>
      <c r="Q143" s="9"/>
    </row>
    <row r="144" spans="1:17" x14ac:dyDescent="0.25">
      <c r="A144" s="19" t="s">
        <v>69</v>
      </c>
      <c r="B144" s="19" t="s">
        <v>9</v>
      </c>
      <c r="C144" s="20">
        <v>15.458999633789063</v>
      </c>
      <c r="D144" s="20">
        <v>15.520999908447266</v>
      </c>
      <c r="E144" s="11">
        <v>15.4901123046875</v>
      </c>
      <c r="F144" s="19"/>
      <c r="G144" s="9"/>
      <c r="H144" s="9"/>
      <c r="I144" s="9"/>
      <c r="K144" s="9" t="s">
        <v>33</v>
      </c>
      <c r="L144" s="9" t="s">
        <v>85</v>
      </c>
      <c r="M144" s="9">
        <v>4.69413064E-2</v>
      </c>
      <c r="N144" s="9">
        <v>2.8679999999999999E-3</v>
      </c>
      <c r="O144" s="9">
        <v>1</v>
      </c>
      <c r="P144" s="9">
        <f>N144/M144</f>
        <v>6.1097575247714024E-2</v>
      </c>
      <c r="Q144" s="9">
        <f>TTEST(I493:I497,I498:I502,2,2)</f>
        <v>9.6445965908269024E-2</v>
      </c>
    </row>
    <row r="145" spans="1:17" x14ac:dyDescent="0.25">
      <c r="A145" s="19" t="s">
        <v>70</v>
      </c>
      <c r="B145" s="19" t="s">
        <v>9</v>
      </c>
      <c r="C145" s="20">
        <v>15.572999954223633</v>
      </c>
      <c r="D145" s="20">
        <v>15.541000366210938</v>
      </c>
      <c r="E145" s="11">
        <v>15.556686401367188</v>
      </c>
      <c r="F145" s="19"/>
      <c r="G145" s="9"/>
      <c r="H145" s="9"/>
      <c r="I145" s="9"/>
      <c r="K145" s="9" t="s">
        <v>34</v>
      </c>
      <c r="L145" s="9" t="s">
        <v>85</v>
      </c>
      <c r="M145" s="9">
        <v>4.0935363400000001E-2</v>
      </c>
      <c r="N145" s="9">
        <v>1.3960000000000001E-3</v>
      </c>
      <c r="O145" s="9">
        <f>M145/M144</f>
        <v>0.87205420000837475</v>
      </c>
      <c r="P145" s="9">
        <f>N145/M144</f>
        <v>2.9739266055023986E-2</v>
      </c>
      <c r="Q145" s="9"/>
    </row>
    <row r="146" spans="1:17" x14ac:dyDescent="0.25">
      <c r="A146" s="19" t="s">
        <v>71</v>
      </c>
      <c r="B146" s="19" t="s">
        <v>9</v>
      </c>
      <c r="C146" s="20">
        <v>15.39799976348877</v>
      </c>
      <c r="D146" s="20">
        <v>15.380000114440918</v>
      </c>
      <c r="E146" s="11">
        <v>15.388815879821777</v>
      </c>
      <c r="F146" s="19"/>
      <c r="G146" s="9"/>
      <c r="H146" s="9"/>
      <c r="I146" s="9"/>
      <c r="K146" s="9"/>
      <c r="L146" s="9"/>
      <c r="M146" s="9"/>
      <c r="N146" s="9"/>
      <c r="O146" s="9"/>
      <c r="P146" s="9"/>
      <c r="Q146" s="9"/>
    </row>
    <row r="147" spans="1:17" x14ac:dyDescent="0.25">
      <c r="A147" s="19" t="s">
        <v>52</v>
      </c>
      <c r="B147" s="19" t="s">
        <v>107</v>
      </c>
      <c r="C147" s="20">
        <v>27.152999877929688</v>
      </c>
      <c r="D147" s="20">
        <v>26.951999664306641</v>
      </c>
      <c r="E147" s="20">
        <v>27.052356719970703</v>
      </c>
      <c r="F147" s="20">
        <f t="shared" ref="F147:F166" si="7">E147-E127</f>
        <v>11.203954696655273</v>
      </c>
      <c r="G147" s="9"/>
      <c r="H147" s="14">
        <f>2^-F147</f>
        <v>4.2390990686974844E-4</v>
      </c>
      <c r="I147" s="9">
        <v>4.2390990686974844E-4</v>
      </c>
      <c r="K147" s="9" t="s">
        <v>35</v>
      </c>
      <c r="L147" s="9" t="s">
        <v>85</v>
      </c>
      <c r="M147" s="9">
        <v>3.65370546E-2</v>
      </c>
      <c r="N147" s="9">
        <v>1.0790000000000001E-3</v>
      </c>
      <c r="O147" s="9">
        <v>1</v>
      </c>
      <c r="P147" s="9">
        <f>N147/M147</f>
        <v>2.9531663452696599E-2</v>
      </c>
      <c r="Q147" s="9">
        <f>TTEST(I503:I507,I508:I512,2,2)</f>
        <v>0.25317535761445731</v>
      </c>
    </row>
    <row r="148" spans="1:17" x14ac:dyDescent="0.25">
      <c r="A148" s="19" t="s">
        <v>53</v>
      </c>
      <c r="B148" s="19" t="s">
        <v>107</v>
      </c>
      <c r="C148" s="20">
        <v>28.533000946044922</v>
      </c>
      <c r="D148" s="20">
        <v>28.521999359130859</v>
      </c>
      <c r="E148" s="20">
        <v>28.527545928955078</v>
      </c>
      <c r="F148" s="20">
        <f t="shared" si="7"/>
        <v>12.528851509094238</v>
      </c>
      <c r="G148" s="9"/>
      <c r="H148" s="14">
        <f t="shared" ref="H148:H211" si="8">2^-F148</f>
        <v>1.6921539986506024E-4</v>
      </c>
      <c r="I148" s="9">
        <v>1.6921539986506024E-4</v>
      </c>
      <c r="K148" s="9" t="s">
        <v>36</v>
      </c>
      <c r="L148" s="9" t="s">
        <v>85</v>
      </c>
      <c r="M148" s="9">
        <v>4.0649028199999999E-2</v>
      </c>
      <c r="N148" s="9">
        <v>3.16E-3</v>
      </c>
      <c r="O148" s="9">
        <f>M148/M147</f>
        <v>1.1125425583703181</v>
      </c>
      <c r="P148" s="9">
        <f>N148/M147</f>
        <v>8.6487540788249523E-2</v>
      </c>
      <c r="Q148" s="9"/>
    </row>
    <row r="149" spans="1:17" x14ac:dyDescent="0.25">
      <c r="A149" s="19" t="s">
        <v>54</v>
      </c>
      <c r="B149" s="19" t="s">
        <v>107</v>
      </c>
      <c r="C149" s="20">
        <v>28.090000152587891</v>
      </c>
      <c r="D149" s="20">
        <v>27.820999145507813</v>
      </c>
      <c r="E149" s="20">
        <v>27.955543518066406</v>
      </c>
      <c r="F149" s="20">
        <f t="shared" si="7"/>
        <v>12.168841361999512</v>
      </c>
      <c r="G149" s="9"/>
      <c r="H149" s="14">
        <f t="shared" si="8"/>
        <v>2.1717695394683393E-4</v>
      </c>
      <c r="I149" s="9">
        <v>2.1717695394683393E-4</v>
      </c>
      <c r="K149" s="9"/>
      <c r="L149" s="9"/>
      <c r="M149" s="9"/>
      <c r="N149" s="9"/>
      <c r="O149" s="9"/>
      <c r="P149" s="9"/>
      <c r="Q149" s="9"/>
    </row>
    <row r="150" spans="1:17" x14ac:dyDescent="0.25">
      <c r="A150" s="19" t="s">
        <v>55</v>
      </c>
      <c r="B150" s="19" t="s">
        <v>107</v>
      </c>
      <c r="C150" s="20">
        <v>27.531999588012695</v>
      </c>
      <c r="D150" s="20">
        <v>28.066999435424805</v>
      </c>
      <c r="E150" s="20">
        <v>27.799468994140625</v>
      </c>
      <c r="F150" s="20">
        <f t="shared" si="7"/>
        <v>12.019863128662109</v>
      </c>
      <c r="G150" s="9"/>
      <c r="H150" s="14">
        <f t="shared" si="8"/>
        <v>2.4080231317950078E-4</v>
      </c>
      <c r="I150" s="9">
        <v>2.4080231317950078E-4</v>
      </c>
      <c r="K150" s="9"/>
      <c r="L150" s="9"/>
      <c r="M150" s="9"/>
      <c r="N150" s="9"/>
      <c r="O150" s="9"/>
      <c r="P150" s="9"/>
      <c r="Q150" s="9"/>
    </row>
    <row r="151" spans="1:17" x14ac:dyDescent="0.25">
      <c r="A151" s="19" t="s">
        <v>56</v>
      </c>
      <c r="B151" s="19" t="s">
        <v>107</v>
      </c>
      <c r="C151" s="20">
        <v>27.246999740600586</v>
      </c>
      <c r="D151" s="20">
        <v>27.583999633789063</v>
      </c>
      <c r="E151" s="20">
        <v>27.415498733520508</v>
      </c>
      <c r="F151" s="20">
        <f t="shared" si="7"/>
        <v>11.790026664733887</v>
      </c>
      <c r="G151" s="9"/>
      <c r="H151" s="14">
        <f t="shared" si="8"/>
        <v>2.8238935681519601E-4</v>
      </c>
      <c r="I151" s="9">
        <v>2.8238935681519601E-4</v>
      </c>
      <c r="K151" s="9" t="s">
        <v>33</v>
      </c>
      <c r="L151" s="9" t="s">
        <v>86</v>
      </c>
      <c r="M151" s="9">
        <v>1.1748220000000001E-3</v>
      </c>
      <c r="N151" s="9">
        <v>1.6139999999999999E-4</v>
      </c>
      <c r="O151" s="9">
        <v>1</v>
      </c>
      <c r="P151" s="9">
        <f>N151/M151</f>
        <v>0.13738251411703217</v>
      </c>
      <c r="Q151" s="9">
        <f>TTEST(I513:I517,I518:I522,2,2)</f>
        <v>0.28643808539577403</v>
      </c>
    </row>
    <row r="152" spans="1:17" x14ac:dyDescent="0.25">
      <c r="A152" s="19" t="s">
        <v>57</v>
      </c>
      <c r="B152" s="19" t="s">
        <v>107</v>
      </c>
      <c r="C152" s="20">
        <v>27.735000610351563</v>
      </c>
      <c r="D152" s="20">
        <v>27.62299919128418</v>
      </c>
      <c r="E152" s="20">
        <v>27.678886413574219</v>
      </c>
      <c r="F152" s="20">
        <f t="shared" si="7"/>
        <v>12.209602355957031</v>
      </c>
      <c r="G152" s="9"/>
      <c r="H152" s="14">
        <f t="shared" si="8"/>
        <v>2.1112684398364725E-4</v>
      </c>
      <c r="I152" s="9">
        <v>2.1112684398364725E-4</v>
      </c>
      <c r="K152" s="9" t="s">
        <v>34</v>
      </c>
      <c r="L152" s="9" t="s">
        <v>86</v>
      </c>
      <c r="M152" s="9">
        <v>1.4144502000000001E-3</v>
      </c>
      <c r="N152" s="9">
        <v>1.3410000000000001E-4</v>
      </c>
      <c r="O152" s="9">
        <f>M152/M151</f>
        <v>1.2039697928707498</v>
      </c>
      <c r="P152" s="9">
        <f>N152/M151</f>
        <v>0.11414495132028511</v>
      </c>
      <c r="Q152" s="9"/>
    </row>
    <row r="153" spans="1:17" x14ac:dyDescent="0.25">
      <c r="A153" s="19" t="s">
        <v>58</v>
      </c>
      <c r="B153" s="19" t="s">
        <v>107</v>
      </c>
      <c r="C153" s="20">
        <v>26.674999237060547</v>
      </c>
      <c r="D153" s="20">
        <v>26.840999603271484</v>
      </c>
      <c r="E153" s="20">
        <v>26.758092880249023</v>
      </c>
      <c r="F153" s="20">
        <f t="shared" si="7"/>
        <v>11.25648021697998</v>
      </c>
      <c r="G153" s="9"/>
      <c r="H153" s="14">
        <f t="shared" si="8"/>
        <v>4.087538056127881E-4</v>
      </c>
      <c r="I153" s="9">
        <v>4.087538056127881E-4</v>
      </c>
      <c r="K153" s="9"/>
      <c r="L153" s="9"/>
      <c r="M153" s="9"/>
      <c r="N153" s="9"/>
      <c r="O153" s="9"/>
      <c r="P153" s="9"/>
      <c r="Q153" s="9"/>
    </row>
    <row r="154" spans="1:17" x14ac:dyDescent="0.25">
      <c r="A154" s="19" t="s">
        <v>59</v>
      </c>
      <c r="B154" s="19" t="s">
        <v>107</v>
      </c>
      <c r="C154" s="20">
        <v>26.315000534057599</v>
      </c>
      <c r="D154" s="20">
        <v>26.3250007629394</v>
      </c>
      <c r="E154" s="20">
        <v>26.319686889648398</v>
      </c>
      <c r="F154" s="20">
        <f t="shared" si="7"/>
        <v>10.785058975219687</v>
      </c>
      <c r="G154" s="9"/>
      <c r="H154" s="14">
        <f t="shared" si="8"/>
        <v>5.6672679077642951E-4</v>
      </c>
      <c r="I154" s="9">
        <v>5.6672679077642951E-4</v>
      </c>
      <c r="K154" s="9" t="s">
        <v>35</v>
      </c>
      <c r="L154" s="9" t="s">
        <v>86</v>
      </c>
      <c r="M154" s="9">
        <v>1.0337388E-3</v>
      </c>
      <c r="N154" s="9">
        <v>6.2040540000000006E-5</v>
      </c>
      <c r="O154" s="9">
        <v>1</v>
      </c>
      <c r="P154" s="9">
        <f>N154/M154</f>
        <v>6.0015682878498906E-2</v>
      </c>
      <c r="Q154" s="9">
        <f>TTEST(I523:I527,I528:I532,2,2)</f>
        <v>0.42626880899484332</v>
      </c>
    </row>
    <row r="155" spans="1:17" x14ac:dyDescent="0.25">
      <c r="A155" s="19" t="s">
        <v>60</v>
      </c>
      <c r="B155" s="19" t="s">
        <v>107</v>
      </c>
      <c r="C155" s="20">
        <v>26.285999298095703</v>
      </c>
      <c r="D155" s="20">
        <v>26.416000366210938</v>
      </c>
      <c r="E155" s="20">
        <v>26.351192474365234</v>
      </c>
      <c r="F155" s="20">
        <f t="shared" si="7"/>
        <v>10.691703796386719</v>
      </c>
      <c r="G155" s="9"/>
      <c r="H155" s="14">
        <f t="shared" si="8"/>
        <v>6.0461156838886117E-4</v>
      </c>
      <c r="I155" s="9">
        <v>6.0461156838886117E-4</v>
      </c>
      <c r="K155" s="9" t="s">
        <v>36</v>
      </c>
      <c r="L155" s="9" t="s">
        <v>86</v>
      </c>
      <c r="M155" s="9">
        <v>1.2027892E-3</v>
      </c>
      <c r="N155" s="9">
        <v>1.919E-4</v>
      </c>
      <c r="O155" s="9">
        <f>M155/M154</f>
        <v>1.1635329930539513</v>
      </c>
      <c r="P155" s="9">
        <f>N155/M154</f>
        <v>0.18563683592025373</v>
      </c>
      <c r="Q155" s="9"/>
    </row>
    <row r="156" spans="1:17" x14ac:dyDescent="0.25">
      <c r="A156" s="19" t="s">
        <v>61</v>
      </c>
      <c r="B156" s="19" t="s">
        <v>107</v>
      </c>
      <c r="C156" s="20">
        <v>27.052999496459961</v>
      </c>
      <c r="D156" s="20">
        <v>27.292999267578125</v>
      </c>
      <c r="E156" s="20">
        <v>27.172904968261719</v>
      </c>
      <c r="F156" s="20">
        <f t="shared" si="7"/>
        <v>11.805002212524414</v>
      </c>
      <c r="G156" s="9"/>
      <c r="H156" s="14">
        <f t="shared" si="8"/>
        <v>2.7947324341925445E-4</v>
      </c>
      <c r="I156" s="9">
        <v>2.7947324341925445E-4</v>
      </c>
      <c r="K156" s="9"/>
      <c r="L156" s="9"/>
      <c r="M156" s="9"/>
      <c r="N156" s="9"/>
      <c r="O156" s="9"/>
      <c r="P156" s="9"/>
      <c r="Q156" s="9"/>
    </row>
    <row r="157" spans="1:17" x14ac:dyDescent="0.25">
      <c r="A157" s="19" t="s">
        <v>62</v>
      </c>
      <c r="B157" s="19" t="s">
        <v>107</v>
      </c>
      <c r="C157" s="20">
        <v>28.451000213623047</v>
      </c>
      <c r="D157" s="20">
        <v>28.132999420166016</v>
      </c>
      <c r="E157" s="20">
        <v>28.29218864440918</v>
      </c>
      <c r="F157" s="20">
        <f t="shared" si="7"/>
        <v>12.849082946777344</v>
      </c>
      <c r="G157" s="9"/>
      <c r="H157" s="14">
        <f t="shared" si="8"/>
        <v>1.3553161587917168E-4</v>
      </c>
      <c r="I157" s="9">
        <v>1.3553161587917168E-4</v>
      </c>
      <c r="K157" s="9"/>
      <c r="L157" s="9"/>
      <c r="M157" s="9"/>
      <c r="N157" s="9"/>
      <c r="O157" s="9"/>
      <c r="P157" s="9"/>
      <c r="Q157" s="9"/>
    </row>
    <row r="158" spans="1:17" x14ac:dyDescent="0.25">
      <c r="A158" s="19" t="s">
        <v>63</v>
      </c>
      <c r="B158" s="19" t="s">
        <v>107</v>
      </c>
      <c r="C158" s="20">
        <v>28.357000350952148</v>
      </c>
      <c r="D158" s="20">
        <v>28.513999938964844</v>
      </c>
      <c r="E158" s="20">
        <v>28.435543060302734</v>
      </c>
      <c r="F158" s="20">
        <f t="shared" si="7"/>
        <v>12.871088027954102</v>
      </c>
      <c r="G158" s="9"/>
      <c r="H158" s="14">
        <f t="shared" si="8"/>
        <v>1.3348007031272402E-4</v>
      </c>
      <c r="I158" s="9">
        <v>1.3348007031272402E-4</v>
      </c>
      <c r="K158" s="9" t="s">
        <v>33</v>
      </c>
      <c r="L158" s="9" t="s">
        <v>87</v>
      </c>
      <c r="M158" s="9">
        <v>3.6471469200000002E-2</v>
      </c>
      <c r="N158" s="9">
        <v>9.5069999999999996E-4</v>
      </c>
      <c r="O158" s="9">
        <v>1</v>
      </c>
      <c r="P158" s="9">
        <f>N158/M158</f>
        <v>2.6066950985347195E-2</v>
      </c>
      <c r="Q158" s="9">
        <f>TTEST(I533:I537,I538:I542,2,2)</f>
        <v>0.25546358737224906</v>
      </c>
    </row>
    <row r="159" spans="1:17" x14ac:dyDescent="0.25">
      <c r="A159" s="19" t="s">
        <v>64</v>
      </c>
      <c r="B159" s="19" t="s">
        <v>107</v>
      </c>
      <c r="C159" s="20">
        <v>28.014999389648438</v>
      </c>
      <c r="D159" s="20">
        <v>28.284999847412109</v>
      </c>
      <c r="E159" s="20">
        <v>28.149600982666016</v>
      </c>
      <c r="F159" s="20">
        <f t="shared" si="7"/>
        <v>12.561206817626953</v>
      </c>
      <c r="G159" s="9"/>
      <c r="H159" s="14">
        <f t="shared" si="8"/>
        <v>1.654626464105341E-4</v>
      </c>
      <c r="I159" s="9">
        <v>1.654626464105341E-4</v>
      </c>
      <c r="K159" s="9" t="s">
        <v>34</v>
      </c>
      <c r="L159" s="9" t="s">
        <v>87</v>
      </c>
      <c r="M159" s="9">
        <v>3.50171502E-2</v>
      </c>
      <c r="N159" s="9">
        <v>7.1120000000000005E-4</v>
      </c>
      <c r="O159" s="9">
        <f>M159/M158</f>
        <v>0.96012447450293548</v>
      </c>
      <c r="P159" s="9">
        <f>N159/M158</f>
        <v>1.9500174125148761E-2</v>
      </c>
      <c r="Q159" s="9"/>
    </row>
    <row r="160" spans="1:17" x14ac:dyDescent="0.25">
      <c r="A160" s="19" t="s">
        <v>65</v>
      </c>
      <c r="B160" s="19" t="s">
        <v>107</v>
      </c>
      <c r="C160" s="20">
        <v>27.906000137329102</v>
      </c>
      <c r="D160" s="20">
        <v>27.983999252319336</v>
      </c>
      <c r="E160" s="20">
        <v>27.944866180419922</v>
      </c>
      <c r="F160" s="20">
        <f t="shared" si="7"/>
        <v>12.540185928344727</v>
      </c>
      <c r="G160" s="9"/>
      <c r="H160" s="14">
        <f t="shared" si="8"/>
        <v>1.6789118110800791E-4</v>
      </c>
      <c r="I160" s="9">
        <v>1.6789118110800791E-4</v>
      </c>
      <c r="K160" s="9"/>
      <c r="L160" s="9"/>
      <c r="M160" s="9"/>
      <c r="N160" s="9"/>
      <c r="O160" s="9"/>
      <c r="P160" s="9"/>
      <c r="Q160" s="9"/>
    </row>
    <row r="161" spans="1:17" x14ac:dyDescent="0.25">
      <c r="A161" s="19" t="s">
        <v>66</v>
      </c>
      <c r="B161" s="19" t="s">
        <v>107</v>
      </c>
      <c r="C161" s="20">
        <v>27.989999771118164</v>
      </c>
      <c r="D161" s="20">
        <v>28.129999160766602</v>
      </c>
      <c r="E161" s="20">
        <v>28.060270309448242</v>
      </c>
      <c r="F161" s="20">
        <f t="shared" si="7"/>
        <v>12.35027027130127</v>
      </c>
      <c r="G161" s="9"/>
      <c r="H161" s="14">
        <f t="shared" si="8"/>
        <v>1.9151297104790649E-4</v>
      </c>
      <c r="I161" s="9">
        <v>1.9151297104790649E-4</v>
      </c>
      <c r="K161" s="9" t="s">
        <v>35</v>
      </c>
      <c r="L161" s="9" t="s">
        <v>87</v>
      </c>
      <c r="M161" s="9">
        <v>3.3991972199999998E-2</v>
      </c>
      <c r="N161" s="9">
        <v>1.663E-3</v>
      </c>
      <c r="O161" s="9">
        <v>1</v>
      </c>
      <c r="P161" s="9">
        <f>N161/M161</f>
        <v>4.8923316076376414E-2</v>
      </c>
      <c r="Q161" s="9">
        <f>TTEST(I543:I547,I548:I552,2,2)</f>
        <v>0.25004043613594534</v>
      </c>
    </row>
    <row r="162" spans="1:17" x14ac:dyDescent="0.25">
      <c r="A162" s="19" t="s">
        <v>67</v>
      </c>
      <c r="B162" s="19" t="s">
        <v>107</v>
      </c>
      <c r="C162" s="20">
        <v>28.246999740600586</v>
      </c>
      <c r="D162" s="20">
        <v>28.423000335693359</v>
      </c>
      <c r="E162" s="20">
        <v>28.334756851196289</v>
      </c>
      <c r="F162" s="20">
        <f t="shared" si="7"/>
        <v>12.737314224243164</v>
      </c>
      <c r="G162" s="9"/>
      <c r="H162" s="14">
        <f t="shared" si="8"/>
        <v>1.4644898104110076E-4</v>
      </c>
      <c r="I162" s="9">
        <v>1.4644898104110076E-4</v>
      </c>
      <c r="K162" s="9" t="s">
        <v>36</v>
      </c>
      <c r="L162" s="9" t="s">
        <v>87</v>
      </c>
      <c r="M162" s="9">
        <v>3.7484302800000001E-2</v>
      </c>
      <c r="N162" s="9">
        <v>2.2729999999999998E-3</v>
      </c>
      <c r="O162" s="9">
        <f>M162/M161</f>
        <v>1.1027398639729413</v>
      </c>
      <c r="P162" s="9">
        <f>N162/M161</f>
        <v>6.6868729670236673E-2</v>
      </c>
      <c r="Q162" s="9"/>
    </row>
    <row r="163" spans="1:17" x14ac:dyDescent="0.25">
      <c r="A163" s="19" t="s">
        <v>68</v>
      </c>
      <c r="B163" s="19" t="s">
        <v>107</v>
      </c>
      <c r="C163" s="20">
        <v>27.957000732421875</v>
      </c>
      <c r="D163" s="20">
        <v>27.957000732421875</v>
      </c>
      <c r="E163" s="20">
        <v>27.957000732421875</v>
      </c>
      <c r="F163" s="20">
        <f t="shared" si="7"/>
        <v>12.483579635620117</v>
      </c>
      <c r="G163" s="9"/>
      <c r="H163" s="14">
        <f t="shared" si="8"/>
        <v>1.7460958350406776E-4</v>
      </c>
      <c r="I163" s="9">
        <v>1.7460958350406776E-4</v>
      </c>
      <c r="K163" s="9"/>
      <c r="L163" s="9"/>
      <c r="M163" s="9"/>
      <c r="N163" s="9"/>
      <c r="O163" s="9"/>
      <c r="P163" s="9"/>
      <c r="Q163" s="9"/>
    </row>
    <row r="164" spans="1:17" x14ac:dyDescent="0.25">
      <c r="A164" s="19" t="s">
        <v>69</v>
      </c>
      <c r="B164" s="19" t="s">
        <v>107</v>
      </c>
      <c r="C164" s="20">
        <v>27.839000701904297</v>
      </c>
      <c r="D164" s="20">
        <v>28.46299934387207</v>
      </c>
      <c r="E164" s="20">
        <v>28.150915145874023</v>
      </c>
      <c r="F164" s="20">
        <f t="shared" si="7"/>
        <v>12.660802841186523</v>
      </c>
      <c r="G164" s="9"/>
      <c r="H164" s="14">
        <f t="shared" si="8"/>
        <v>1.544253433471551E-4</v>
      </c>
      <c r="I164" s="9">
        <v>1.544253433471551E-4</v>
      </c>
      <c r="K164" s="9"/>
      <c r="L164" s="9"/>
      <c r="M164" s="9"/>
      <c r="N164" s="9"/>
      <c r="O164" s="9"/>
      <c r="P164" s="9"/>
      <c r="Q164" s="9"/>
    </row>
    <row r="165" spans="1:17" x14ac:dyDescent="0.25">
      <c r="A165" s="19" t="s">
        <v>70</v>
      </c>
      <c r="B165" s="19" t="s">
        <v>107</v>
      </c>
      <c r="C165" s="20">
        <v>27.947000503540039</v>
      </c>
      <c r="D165" s="20">
        <v>28.618000030517578</v>
      </c>
      <c r="E165" s="20">
        <v>28.282712936401367</v>
      </c>
      <c r="F165" s="20">
        <f t="shared" si="7"/>
        <v>12.72602653503418</v>
      </c>
      <c r="G165" s="9"/>
      <c r="H165" s="14">
        <f t="shared" si="8"/>
        <v>1.4759929643792455E-4</v>
      </c>
      <c r="I165" s="9">
        <v>1.4759929643792455E-4</v>
      </c>
      <c r="K165" s="9" t="s">
        <v>33</v>
      </c>
      <c r="L165" s="9" t="s">
        <v>88</v>
      </c>
      <c r="M165" s="9">
        <v>3.3585750000000003E-5</v>
      </c>
      <c r="N165" s="9">
        <v>3.5954790000000002E-6</v>
      </c>
      <c r="O165" s="9">
        <v>1</v>
      </c>
      <c r="P165" s="9">
        <f>N165/M165</f>
        <v>0.10705370581273307</v>
      </c>
      <c r="Q165" s="9">
        <f>TTEST(I553:I557,I558:I562,2,2)</f>
        <v>0.27149564549197974</v>
      </c>
    </row>
    <row r="166" spans="1:17" x14ac:dyDescent="0.25">
      <c r="A166" s="19" t="s">
        <v>71</v>
      </c>
      <c r="B166" s="19" t="s">
        <v>107</v>
      </c>
      <c r="C166" s="20">
        <v>28.385000228881836</v>
      </c>
      <c r="D166" s="20">
        <v>28.653999328613281</v>
      </c>
      <c r="E166" s="20">
        <v>28.519950866699219</v>
      </c>
      <c r="F166" s="20">
        <f t="shared" si="7"/>
        <v>13.131134986877441</v>
      </c>
      <c r="G166" s="9"/>
      <c r="H166" s="14">
        <f t="shared" si="8"/>
        <v>1.1146396605329071E-4</v>
      </c>
      <c r="I166" s="9">
        <v>1.1146396605329071E-4</v>
      </c>
      <c r="K166" s="9" t="s">
        <v>34</v>
      </c>
      <c r="L166" s="9" t="s">
        <v>88</v>
      </c>
      <c r="M166" s="9">
        <v>4.768304E-5</v>
      </c>
      <c r="N166" s="9">
        <v>1.2148500000000001E-5</v>
      </c>
      <c r="O166" s="9">
        <f>M166/M165</f>
        <v>1.4197402172052134</v>
      </c>
      <c r="P166" s="9">
        <f>N166/M165</f>
        <v>0.3617159062995467</v>
      </c>
      <c r="Q166" s="9"/>
    </row>
    <row r="167" spans="1:17" x14ac:dyDescent="0.25">
      <c r="A167" s="19" t="s">
        <v>52</v>
      </c>
      <c r="B167" s="19" t="s">
        <v>108</v>
      </c>
      <c r="C167" s="20">
        <v>30.893999099731445</v>
      </c>
      <c r="D167" s="20">
        <v>30.41200065612793</v>
      </c>
      <c r="E167" s="20">
        <v>30.652902603149414</v>
      </c>
      <c r="F167" s="20">
        <f t="shared" ref="F167:F186" si="9">E167-E127</f>
        <v>14.804500579833984</v>
      </c>
      <c r="G167" s="9"/>
      <c r="H167" s="14">
        <f t="shared" si="8"/>
        <v>3.4946304329874046E-5</v>
      </c>
      <c r="I167" s="9">
        <v>3.4946304329874046E-5</v>
      </c>
      <c r="K167" s="9"/>
      <c r="L167" s="9"/>
      <c r="M167" s="9"/>
      <c r="N167" s="9"/>
      <c r="O167" s="9"/>
      <c r="P167" s="9"/>
      <c r="Q167" s="9"/>
    </row>
    <row r="168" spans="1:17" x14ac:dyDescent="0.25">
      <c r="A168" s="19" t="s">
        <v>53</v>
      </c>
      <c r="B168" s="19" t="s">
        <v>108</v>
      </c>
      <c r="C168" s="20">
        <v>31.577999114990234</v>
      </c>
      <c r="D168" s="20">
        <v>30.99799919128418</v>
      </c>
      <c r="E168" s="20">
        <v>31.28795051574707</v>
      </c>
      <c r="F168" s="20">
        <f t="shared" si="9"/>
        <v>15.28925609588623</v>
      </c>
      <c r="G168" s="9"/>
      <c r="H168" s="14">
        <f t="shared" si="8"/>
        <v>2.4973263741091385E-5</v>
      </c>
      <c r="I168" s="9">
        <v>2.4973263741091385E-5</v>
      </c>
      <c r="K168" s="9" t="s">
        <v>35</v>
      </c>
      <c r="L168" s="9" t="s">
        <v>88</v>
      </c>
      <c r="M168" s="9">
        <v>1.6273140000000001E-5</v>
      </c>
      <c r="N168" s="9">
        <v>3.3123640000000001E-6</v>
      </c>
      <c r="O168" s="9">
        <v>1</v>
      </c>
      <c r="P168" s="9">
        <f>N168/M168</f>
        <v>0.20354793235970439</v>
      </c>
      <c r="Q168" s="9">
        <f>TTEST(I563:I567,I568:I572,2,2)</f>
        <v>0.89545574552848506</v>
      </c>
    </row>
    <row r="169" spans="1:17" x14ac:dyDescent="0.25">
      <c r="A169" s="19" t="s">
        <v>54</v>
      </c>
      <c r="B169" s="19" t="s">
        <v>108</v>
      </c>
      <c r="C169" s="20">
        <v>29.91200065612793</v>
      </c>
      <c r="D169" s="20">
        <v>29.788999557495117</v>
      </c>
      <c r="E169" s="20">
        <v>29.850460052490234</v>
      </c>
      <c r="F169" s="20">
        <f t="shared" si="9"/>
        <v>14.06375789642334</v>
      </c>
      <c r="G169" s="9"/>
      <c r="H169" s="14">
        <f t="shared" si="8"/>
        <v>5.8396527297415388E-5</v>
      </c>
      <c r="I169" s="9">
        <v>5.8396527297415388E-5</v>
      </c>
      <c r="K169" s="9" t="s">
        <v>36</v>
      </c>
      <c r="L169" s="9" t="s">
        <v>88</v>
      </c>
      <c r="M169" s="9">
        <v>1.6879380000000002E-5</v>
      </c>
      <c r="N169" s="9">
        <v>3.0004300000000001E-6</v>
      </c>
      <c r="O169" s="9">
        <f>M169/M168</f>
        <v>1.0372540271883608</v>
      </c>
      <c r="P169" s="9">
        <f>N169/M168</f>
        <v>0.18437929004482231</v>
      </c>
      <c r="Q169" s="9"/>
    </row>
    <row r="170" spans="1:17" x14ac:dyDescent="0.25">
      <c r="A170" s="19" t="s">
        <v>55</v>
      </c>
      <c r="B170" s="19" t="s">
        <v>108</v>
      </c>
      <c r="C170" s="20">
        <v>31.846000671386719</v>
      </c>
      <c r="D170" s="20">
        <v>31.774999618530273</v>
      </c>
      <c r="E170" s="20">
        <v>31.810653686523438</v>
      </c>
      <c r="F170" s="20">
        <f t="shared" si="9"/>
        <v>16.031047821044922</v>
      </c>
      <c r="G170" s="9"/>
      <c r="H170" s="14">
        <f t="shared" si="8"/>
        <v>1.4933917366998999E-5</v>
      </c>
      <c r="I170" s="9">
        <v>1.4933917366998999E-5</v>
      </c>
      <c r="K170" s="9"/>
      <c r="L170" s="9"/>
      <c r="M170" s="9"/>
      <c r="N170" s="9"/>
      <c r="O170" s="9"/>
      <c r="P170" s="9"/>
      <c r="Q170" s="9"/>
    </row>
    <row r="171" spans="1:17" x14ac:dyDescent="0.25">
      <c r="A171" s="19" t="s">
        <v>56</v>
      </c>
      <c r="B171" s="19" t="s">
        <v>108</v>
      </c>
      <c r="C171" s="20">
        <v>31.589000701904297</v>
      </c>
      <c r="D171" s="20">
        <v>31.589000701904297</v>
      </c>
      <c r="E171" s="20">
        <v>31.589000701904297</v>
      </c>
      <c r="F171" s="20">
        <f t="shared" si="9"/>
        <v>15.963528633117676</v>
      </c>
      <c r="G171" s="9"/>
      <c r="H171" s="14">
        <f t="shared" si="8"/>
        <v>1.5649448772021533E-5</v>
      </c>
      <c r="I171" s="9">
        <v>1.5649448772021533E-5</v>
      </c>
      <c r="K171" s="9"/>
      <c r="L171" s="9"/>
      <c r="M171" s="9"/>
      <c r="N171" s="9"/>
      <c r="O171" s="9"/>
      <c r="P171" s="9"/>
      <c r="Q171" s="9"/>
    </row>
    <row r="172" spans="1:17" x14ac:dyDescent="0.25">
      <c r="A172" s="19" t="s">
        <v>57</v>
      </c>
      <c r="B172" s="19" t="s">
        <v>108</v>
      </c>
      <c r="C172" s="20">
        <v>28.992000579833984</v>
      </c>
      <c r="D172" s="20">
        <v>28.941999435424805</v>
      </c>
      <c r="E172" s="20">
        <v>28.967033386230469</v>
      </c>
      <c r="F172" s="20">
        <f t="shared" si="9"/>
        <v>13.497749328613281</v>
      </c>
      <c r="G172" s="9"/>
      <c r="H172" s="14">
        <f t="shared" si="8"/>
        <v>8.645150898078367E-5</v>
      </c>
      <c r="I172" s="9">
        <v>8.645150898078367E-5</v>
      </c>
      <c r="K172" s="9" t="s">
        <v>33</v>
      </c>
      <c r="L172" s="9" t="s">
        <v>89</v>
      </c>
      <c r="M172" s="9">
        <v>1.1906056999999999E-2</v>
      </c>
      <c r="N172" s="9">
        <v>5.5329999999999995E-4</v>
      </c>
      <c r="O172" s="9">
        <v>1</v>
      </c>
      <c r="P172" s="9">
        <f>N172/M172</f>
        <v>4.6472144388356278E-2</v>
      </c>
      <c r="Q172" s="9">
        <f>TTEST(I573:I577,I578:I582,2,2)</f>
        <v>0.24575082524740918</v>
      </c>
    </row>
    <row r="173" spans="1:17" x14ac:dyDescent="0.25">
      <c r="A173" s="19" t="s">
        <v>58</v>
      </c>
      <c r="B173" s="19" t="s">
        <v>108</v>
      </c>
      <c r="C173" s="20">
        <v>29.679000854492188</v>
      </c>
      <c r="D173" s="20">
        <v>29.37299919128418</v>
      </c>
      <c r="E173" s="20">
        <v>29.526081085205078</v>
      </c>
      <c r="F173" s="20">
        <f t="shared" si="9"/>
        <v>14.024468421936035</v>
      </c>
      <c r="G173" s="9"/>
      <c r="H173" s="14">
        <f t="shared" si="8"/>
        <v>6.0008715646473063E-5</v>
      </c>
      <c r="I173" s="9">
        <v>6.0008715646473063E-5</v>
      </c>
      <c r="K173" s="9" t="s">
        <v>34</v>
      </c>
      <c r="L173" s="9" t="s">
        <v>89</v>
      </c>
      <c r="M173" s="9">
        <v>1.1128593799999999E-2</v>
      </c>
      <c r="N173" s="9">
        <v>2.8140000000000001E-4</v>
      </c>
      <c r="O173" s="9">
        <f>M173/M172</f>
        <v>0.93470019503518254</v>
      </c>
      <c r="P173" s="9">
        <f>N173/M172</f>
        <v>2.3635028792487724E-2</v>
      </c>
      <c r="Q173" s="9"/>
    </row>
    <row r="174" spans="1:17" x14ac:dyDescent="0.25">
      <c r="A174" s="19" t="s">
        <v>59</v>
      </c>
      <c r="B174" s="19" t="s">
        <v>108</v>
      </c>
      <c r="C174" s="20">
        <v>30.173000335693359</v>
      </c>
      <c r="D174" s="20">
        <v>30.781000137329102</v>
      </c>
      <c r="E174" s="20">
        <v>30.477054595947266</v>
      </c>
      <c r="F174" s="20">
        <f t="shared" si="9"/>
        <v>14.942426681518555</v>
      </c>
      <c r="G174" s="9"/>
      <c r="H174" s="14">
        <f t="shared" si="8"/>
        <v>3.1760063411032902E-5</v>
      </c>
      <c r="I174" s="9">
        <v>3.1760063411032902E-5</v>
      </c>
      <c r="K174" s="9"/>
      <c r="L174" s="9"/>
      <c r="M174" s="9"/>
      <c r="N174" s="9"/>
      <c r="O174" s="9"/>
      <c r="P174" s="9"/>
      <c r="Q174" s="9"/>
    </row>
    <row r="175" spans="1:17" x14ac:dyDescent="0.25">
      <c r="A175" s="19" t="s">
        <v>60</v>
      </c>
      <c r="B175" s="19" t="s">
        <v>108</v>
      </c>
      <c r="C175" s="20">
        <v>31.229999542236328</v>
      </c>
      <c r="D175" s="20">
        <v>31.229999542236328</v>
      </c>
      <c r="E175" s="20">
        <v>31.229999542236328</v>
      </c>
      <c r="F175" s="20">
        <f t="shared" si="9"/>
        <v>15.570510864257813</v>
      </c>
      <c r="G175" s="9"/>
      <c r="H175" s="14">
        <f t="shared" si="8"/>
        <v>2.0549874883426551E-5</v>
      </c>
      <c r="I175" s="9">
        <v>2.0549874883426551E-5</v>
      </c>
      <c r="K175" s="9" t="s">
        <v>35</v>
      </c>
      <c r="L175" s="9" t="s">
        <v>89</v>
      </c>
      <c r="M175" s="9">
        <v>1.17620768E-2</v>
      </c>
      <c r="N175" s="9">
        <v>7.004E-4</v>
      </c>
      <c r="O175" s="9">
        <v>1</v>
      </c>
      <c r="P175" s="9">
        <f>N175/M175</f>
        <v>5.9547307155824729E-2</v>
      </c>
      <c r="Q175" s="9">
        <f>TTEST(I583:I587,I588:I592,2,2)</f>
        <v>0.967652424293032</v>
      </c>
    </row>
    <row r="176" spans="1:17" x14ac:dyDescent="0.25">
      <c r="A176" s="19" t="s">
        <v>61</v>
      </c>
      <c r="B176" s="19" t="s">
        <v>108</v>
      </c>
      <c r="C176" s="20">
        <v>32.493999481201172</v>
      </c>
      <c r="D176" s="20">
        <v>32.493999481201172</v>
      </c>
      <c r="E176" s="20">
        <v>32.493999481201172</v>
      </c>
      <c r="F176" s="20">
        <f t="shared" si="9"/>
        <v>17.126096725463867</v>
      </c>
      <c r="G176" s="9"/>
      <c r="H176" s="14">
        <f t="shared" si="8"/>
        <v>6.9908692078784918E-6</v>
      </c>
      <c r="I176" s="9">
        <v>6.9908692078784918E-6</v>
      </c>
      <c r="K176" s="9" t="s">
        <v>36</v>
      </c>
      <c r="L176" s="9" t="s">
        <v>89</v>
      </c>
      <c r="M176" s="9">
        <v>1.1716426199999999E-2</v>
      </c>
      <c r="N176" s="9">
        <v>8.3670000000000001E-4</v>
      </c>
      <c r="O176" s="9">
        <f>M176/M175</f>
        <v>0.99611883166755033</v>
      </c>
      <c r="P176" s="9">
        <f>N176/M175</f>
        <v>7.1135396769386849E-2</v>
      </c>
      <c r="Q176" s="9"/>
    </row>
    <row r="177" spans="1:17" x14ac:dyDescent="0.25">
      <c r="A177" s="19" t="s">
        <v>62</v>
      </c>
      <c r="B177" s="19" t="s">
        <v>108</v>
      </c>
      <c r="C177" s="20">
        <v>31.165000915527344</v>
      </c>
      <c r="D177" s="20">
        <v>31.385000228881836</v>
      </c>
      <c r="E177" s="20">
        <v>31.274971008300781</v>
      </c>
      <c r="F177" s="20">
        <f t="shared" si="9"/>
        <v>15.831865310668945</v>
      </c>
      <c r="G177" s="9"/>
      <c r="H177" s="14">
        <f t="shared" si="8"/>
        <v>1.7144848592391889E-5</v>
      </c>
      <c r="I177" s="9">
        <v>1.7144848592391889E-5</v>
      </c>
      <c r="K177" s="9"/>
      <c r="L177" s="9"/>
      <c r="M177" s="9"/>
      <c r="N177" s="9"/>
      <c r="O177" s="9"/>
      <c r="P177" s="9"/>
      <c r="Q177" s="9"/>
    </row>
    <row r="178" spans="1:17" x14ac:dyDescent="0.25">
      <c r="A178" s="19" t="s">
        <v>63</v>
      </c>
      <c r="B178" s="19" t="s">
        <v>108</v>
      </c>
      <c r="C178" s="20">
        <v>32.38800048828125</v>
      </c>
      <c r="D178" s="20">
        <v>33.393001556396484</v>
      </c>
      <c r="E178" s="20">
        <v>32.890586853027344</v>
      </c>
      <c r="F178" s="20">
        <f t="shared" si="9"/>
        <v>17.326131820678711</v>
      </c>
      <c r="G178" s="9"/>
      <c r="H178" s="14">
        <f t="shared" si="8"/>
        <v>6.0857570820125863E-6</v>
      </c>
      <c r="I178" s="9">
        <v>6.0857570820125863E-6</v>
      </c>
      <c r="K178" s="9"/>
      <c r="L178" s="9"/>
      <c r="M178" s="9"/>
      <c r="N178" s="9"/>
      <c r="O178" s="9"/>
      <c r="P178" s="9"/>
      <c r="Q178" s="9"/>
    </row>
    <row r="179" spans="1:17" x14ac:dyDescent="0.25">
      <c r="A179" s="19" t="s">
        <v>64</v>
      </c>
      <c r="B179" s="19" t="s">
        <v>108</v>
      </c>
      <c r="C179" s="20">
        <v>29.195999145507813</v>
      </c>
      <c r="D179" s="20">
        <v>29.264999389648438</v>
      </c>
      <c r="E179" s="20">
        <v>29.230649948120117</v>
      </c>
      <c r="F179" s="20">
        <f t="shared" si="9"/>
        <v>13.642255783081055</v>
      </c>
      <c r="G179" s="9"/>
      <c r="H179" s="14">
        <f t="shared" si="8"/>
        <v>7.8211713508404853E-5</v>
      </c>
      <c r="I179" s="9">
        <v>7.8211713508404853E-5</v>
      </c>
      <c r="K179" s="9" t="s">
        <v>33</v>
      </c>
      <c r="L179" s="9" t="s">
        <v>90</v>
      </c>
      <c r="M179" s="9">
        <v>1.9368084000000001E-2</v>
      </c>
      <c r="N179" s="9">
        <v>1.32E-3</v>
      </c>
      <c r="O179" s="9">
        <v>1</v>
      </c>
      <c r="P179" s="9">
        <f>N179/M179</f>
        <v>6.815335992966573E-2</v>
      </c>
      <c r="Q179" s="9">
        <f>TTEST(I593:I597,I598:I602,2,2)</f>
        <v>8.7330147440309147E-2</v>
      </c>
    </row>
    <row r="180" spans="1:17" x14ac:dyDescent="0.25">
      <c r="A180" s="19" t="s">
        <v>65</v>
      </c>
      <c r="B180" s="19" t="s">
        <v>108</v>
      </c>
      <c r="C180" s="20">
        <v>32.729999542236328</v>
      </c>
      <c r="D180" s="20">
        <v>32.479000091552734</v>
      </c>
      <c r="E180" s="20">
        <v>32.604618072509766</v>
      </c>
      <c r="F180" s="20">
        <f t="shared" si="9"/>
        <v>17.19993782043457</v>
      </c>
      <c r="G180" s="9"/>
      <c r="H180" s="14">
        <f t="shared" si="8"/>
        <v>6.6420599706836688E-6</v>
      </c>
      <c r="I180" s="9">
        <v>6.6420599706836688E-6</v>
      </c>
      <c r="K180" s="9" t="s">
        <v>34</v>
      </c>
      <c r="L180" s="9" t="s">
        <v>90</v>
      </c>
      <c r="M180" s="9">
        <v>2.6231927200000001E-2</v>
      </c>
      <c r="N180" s="9">
        <v>3.2680000000000001E-3</v>
      </c>
      <c r="O180" s="9">
        <f>M180/M179</f>
        <v>1.3543893758412036</v>
      </c>
      <c r="P180" s="9">
        <f>N180/M179</f>
        <v>0.16873119715920273</v>
      </c>
      <c r="Q180" s="9"/>
    </row>
    <row r="181" spans="1:17" x14ac:dyDescent="0.25">
      <c r="A181" s="19" t="s">
        <v>66</v>
      </c>
      <c r="B181" s="19" t="s">
        <v>108</v>
      </c>
      <c r="C181" s="20">
        <v>31.826000213623047</v>
      </c>
      <c r="D181" s="20">
        <v>31.88599967956543</v>
      </c>
      <c r="E181" s="20">
        <v>31.856058120727539</v>
      </c>
      <c r="F181" s="20">
        <f t="shared" si="9"/>
        <v>16.146058082580566</v>
      </c>
      <c r="G181" s="9"/>
      <c r="H181" s="14">
        <f t="shared" si="8"/>
        <v>1.3789617044071875E-5</v>
      </c>
      <c r="I181" s="9">
        <v>1.3789617044071875E-5</v>
      </c>
      <c r="K181" s="9"/>
      <c r="L181" s="9"/>
      <c r="M181" s="9"/>
      <c r="N181" s="9"/>
      <c r="O181" s="9"/>
      <c r="P181" s="9"/>
      <c r="Q181" s="9"/>
    </row>
    <row r="182" spans="1:17" x14ac:dyDescent="0.25">
      <c r="A182" s="19" t="s">
        <v>67</v>
      </c>
      <c r="B182" s="19" t="s">
        <v>108</v>
      </c>
      <c r="C182" s="20">
        <v>28.746999740600586</v>
      </c>
      <c r="D182" s="20">
        <v>28.965000152587891</v>
      </c>
      <c r="E182" s="20">
        <v>28.855976104736328</v>
      </c>
      <c r="F182" s="20">
        <f t="shared" si="9"/>
        <v>13.258533477783203</v>
      </c>
      <c r="G182" s="9"/>
      <c r="H182" s="14">
        <f t="shared" si="8"/>
        <v>1.0204311902328656E-4</v>
      </c>
      <c r="I182" s="9">
        <v>1.0204311902328656E-4</v>
      </c>
      <c r="K182" s="9" t="s">
        <v>35</v>
      </c>
      <c r="L182" s="9" t="s">
        <v>90</v>
      </c>
      <c r="M182" s="9">
        <v>1.4903913600000001E-2</v>
      </c>
      <c r="N182" s="9">
        <v>5.6959999999999997E-4</v>
      </c>
      <c r="O182" s="9">
        <v>1</v>
      </c>
      <c r="P182" s="9">
        <f>N182/M182</f>
        <v>3.8218149627491128E-2</v>
      </c>
      <c r="Q182" s="9">
        <f>TTEST(I603:I607,I608:I612,2,2)</f>
        <v>0.1888105137034089</v>
      </c>
    </row>
    <row r="183" spans="1:17" x14ac:dyDescent="0.25">
      <c r="A183" s="19" t="s">
        <v>68</v>
      </c>
      <c r="B183" s="19" t="s">
        <v>108</v>
      </c>
      <c r="C183" s="20">
        <v>30.222999572753906</v>
      </c>
      <c r="D183" s="20">
        <v>30.003000259399414</v>
      </c>
      <c r="E183" s="20">
        <v>30.112859725952148</v>
      </c>
      <c r="F183" s="20">
        <f t="shared" si="9"/>
        <v>14.639438629150391</v>
      </c>
      <c r="G183" s="9"/>
      <c r="H183" s="14">
        <f t="shared" si="8"/>
        <v>3.9182293455569122E-5</v>
      </c>
      <c r="I183" s="9">
        <v>3.9182293455569122E-5</v>
      </c>
      <c r="K183" s="9" t="s">
        <v>36</v>
      </c>
      <c r="L183" s="9" t="s">
        <v>90</v>
      </c>
      <c r="M183" s="9">
        <v>1.6286273800000001E-2</v>
      </c>
      <c r="N183" s="9">
        <v>7.7570000000000004E-4</v>
      </c>
      <c r="O183" s="9">
        <f>M183/M182</f>
        <v>1.0927514904541582</v>
      </c>
      <c r="P183" s="9">
        <f>N183/M182</f>
        <v>5.2046732208646189E-2</v>
      </c>
      <c r="Q183" s="9"/>
    </row>
    <row r="184" spans="1:17" x14ac:dyDescent="0.25">
      <c r="A184" s="19" t="s">
        <v>69</v>
      </c>
      <c r="B184" s="19" t="s">
        <v>108</v>
      </c>
      <c r="C184" s="20">
        <v>31.319000244140625</v>
      </c>
      <c r="D184" s="20">
        <v>32.41400146484375</v>
      </c>
      <c r="E184" s="20">
        <v>31.866573333740234</v>
      </c>
      <c r="F184" s="20">
        <f t="shared" si="9"/>
        <v>16.376461029052734</v>
      </c>
      <c r="G184" s="9"/>
      <c r="H184" s="14">
        <f t="shared" si="8"/>
        <v>1.1754225208046308E-5</v>
      </c>
      <c r="I184" s="9">
        <v>1.1754225208046308E-5</v>
      </c>
      <c r="K184" s="9"/>
      <c r="L184" s="9"/>
      <c r="M184" s="9"/>
      <c r="N184" s="9"/>
      <c r="O184" s="9"/>
      <c r="P184" s="9"/>
      <c r="Q184" s="9"/>
    </row>
    <row r="185" spans="1:17" x14ac:dyDescent="0.25">
      <c r="A185" s="19" t="s">
        <v>70</v>
      </c>
      <c r="B185" s="19" t="s">
        <v>108</v>
      </c>
      <c r="C185" s="20">
        <v>33</v>
      </c>
      <c r="D185" s="20">
        <v>33.2239990234375</v>
      </c>
      <c r="E185" s="20">
        <v>33.1121826171875</v>
      </c>
      <c r="F185" s="20">
        <f t="shared" si="9"/>
        <v>17.555496215820313</v>
      </c>
      <c r="G185" s="9"/>
      <c r="H185" s="14">
        <f t="shared" si="8"/>
        <v>5.1912154091283499E-6</v>
      </c>
      <c r="I185" s="9">
        <v>5.1912154091283499E-6</v>
      </c>
      <c r="K185" s="9"/>
      <c r="L185" s="9"/>
      <c r="M185" s="9"/>
      <c r="N185" s="9"/>
      <c r="O185" s="9"/>
      <c r="P185" s="9"/>
      <c r="Q185" s="9"/>
    </row>
    <row r="186" spans="1:17" x14ac:dyDescent="0.25">
      <c r="A186" s="19" t="s">
        <v>71</v>
      </c>
      <c r="B186" s="19" t="s">
        <v>108</v>
      </c>
      <c r="C186" s="20">
        <v>31.809000015258789</v>
      </c>
      <c r="D186" s="20">
        <v>31.496999740600586</v>
      </c>
      <c r="E186" s="20">
        <v>31.653339385986328</v>
      </c>
      <c r="F186" s="20">
        <f t="shared" si="9"/>
        <v>16.264523506164551</v>
      </c>
      <c r="G186" s="9"/>
      <c r="H186" s="14">
        <f t="shared" si="8"/>
        <v>1.2702539657643032E-5</v>
      </c>
      <c r="I186" s="9">
        <v>1.2702539657643032E-5</v>
      </c>
      <c r="K186" s="9" t="s">
        <v>33</v>
      </c>
      <c r="L186" s="9" t="s">
        <v>92</v>
      </c>
      <c r="M186" s="9">
        <v>4.3184518200000001E-2</v>
      </c>
      <c r="N186" s="9">
        <v>1.8450000000000001E-3</v>
      </c>
      <c r="O186" s="9">
        <v>1</v>
      </c>
      <c r="P186" s="9">
        <f>N186/M186</f>
        <v>4.2723644419402136E-2</v>
      </c>
      <c r="Q186" s="9">
        <f>TTEST(I636:I640,I641:I645,2,2)</f>
        <v>7.4609452047205441E-2</v>
      </c>
    </row>
    <row r="187" spans="1:17" x14ac:dyDescent="0.25">
      <c r="A187" s="19" t="s">
        <v>52</v>
      </c>
      <c r="B187" s="19" t="s">
        <v>109</v>
      </c>
      <c r="C187" s="20">
        <v>22.073999404907227</v>
      </c>
      <c r="D187" s="20">
        <v>22.136999130249023</v>
      </c>
      <c r="E187" s="20">
        <v>22.105327606201172</v>
      </c>
      <c r="F187" s="20">
        <f t="shared" ref="F187:F206" si="10">E187-E127</f>
        <v>6.2569255828857422</v>
      </c>
      <c r="G187" s="9"/>
      <c r="H187" s="14">
        <f t="shared" si="8"/>
        <v>1.3076084515293082E-2</v>
      </c>
      <c r="I187" s="9">
        <v>1.3076084515293082E-2</v>
      </c>
      <c r="K187" s="9" t="s">
        <v>34</v>
      </c>
      <c r="L187" s="9" t="s">
        <v>92</v>
      </c>
      <c r="M187" s="9">
        <v>3.8977495799999998E-2</v>
      </c>
      <c r="N187" s="9">
        <v>9.0070000000000005E-4</v>
      </c>
      <c r="O187" s="9">
        <f>M187/M186</f>
        <v>0.90258030944061796</v>
      </c>
      <c r="P187" s="9">
        <f>N187/M186</f>
        <v>2.0857011668593769E-2</v>
      </c>
      <c r="Q187" s="9"/>
    </row>
    <row r="188" spans="1:17" x14ac:dyDescent="0.25">
      <c r="A188" s="19" t="s">
        <v>53</v>
      </c>
      <c r="B188" s="19" t="s">
        <v>109</v>
      </c>
      <c r="C188" s="20">
        <v>22.431999206542969</v>
      </c>
      <c r="D188" s="20">
        <v>22.406999588012695</v>
      </c>
      <c r="E188" s="20">
        <v>22.419622421264648</v>
      </c>
      <c r="F188" s="20">
        <f t="shared" si="10"/>
        <v>6.4209280014038086</v>
      </c>
      <c r="G188" s="9"/>
      <c r="H188" s="14">
        <f t="shared" si="8"/>
        <v>1.1671000067697243E-2</v>
      </c>
      <c r="I188" s="9">
        <v>1.1671000067697243E-2</v>
      </c>
      <c r="K188" s="9"/>
      <c r="L188" s="9"/>
      <c r="M188" s="9"/>
      <c r="N188" s="9"/>
      <c r="O188" s="9"/>
      <c r="P188" s="9"/>
      <c r="Q188" s="9"/>
    </row>
    <row r="189" spans="1:17" x14ac:dyDescent="0.25">
      <c r="A189" s="19" t="s">
        <v>54</v>
      </c>
      <c r="B189" s="19" t="s">
        <v>109</v>
      </c>
      <c r="C189" s="20">
        <v>22.100000381469727</v>
      </c>
      <c r="D189" s="20">
        <v>21.965999603271484</v>
      </c>
      <c r="E189" s="20">
        <v>22.033420562744141</v>
      </c>
      <c r="F189" s="20">
        <f t="shared" si="10"/>
        <v>6.2467184066772461</v>
      </c>
      <c r="G189" s="9"/>
      <c r="H189" s="14">
        <f t="shared" si="8"/>
        <v>1.3168926845273116E-2</v>
      </c>
      <c r="I189" s="9">
        <v>1.3168926845273116E-2</v>
      </c>
      <c r="K189" s="9" t="s">
        <v>35</v>
      </c>
      <c r="L189" s="9" t="s">
        <v>92</v>
      </c>
      <c r="M189" s="9">
        <v>4.1231501400000002E-2</v>
      </c>
      <c r="N189" s="9">
        <v>3.3409999999999998E-3</v>
      </c>
      <c r="O189" s="9">
        <v>1</v>
      </c>
      <c r="P189" s="9">
        <f>N189/M189</f>
        <v>8.1030277495546157E-2</v>
      </c>
      <c r="Q189" s="9">
        <f>TTEST(I646:I650,I651:I655,2,2)</f>
        <v>0.32662100514984699</v>
      </c>
    </row>
    <row r="190" spans="1:17" x14ac:dyDescent="0.25">
      <c r="A190" s="19" t="s">
        <v>55</v>
      </c>
      <c r="B190" s="19" t="s">
        <v>109</v>
      </c>
      <c r="C190" s="20">
        <v>21.783000946044922</v>
      </c>
      <c r="D190" s="20">
        <v>21.47599983215332</v>
      </c>
      <c r="E190" s="20">
        <v>21.629486083984375</v>
      </c>
      <c r="F190" s="20">
        <f t="shared" si="10"/>
        <v>5.8498802185058594</v>
      </c>
      <c r="G190" s="9"/>
      <c r="H190" s="14">
        <f t="shared" si="8"/>
        <v>1.7338462488041672E-2</v>
      </c>
      <c r="I190" s="9">
        <v>1.7338462488041672E-2</v>
      </c>
      <c r="K190" s="9" t="s">
        <v>36</v>
      </c>
      <c r="L190" s="9" t="s">
        <v>92</v>
      </c>
      <c r="M190" s="9">
        <v>3.7471274800000003E-2</v>
      </c>
      <c r="N190" s="9">
        <v>1.3359999999999999E-3</v>
      </c>
      <c r="O190" s="9">
        <f>M190/M189</f>
        <v>0.90880209373117804</v>
      </c>
      <c r="P190" s="9">
        <f>N190/M189</f>
        <v>3.2402409677955601E-2</v>
      </c>
      <c r="Q190" s="9"/>
    </row>
    <row r="191" spans="1:17" x14ac:dyDescent="0.25">
      <c r="A191" s="19" t="s">
        <v>56</v>
      </c>
      <c r="B191" s="19" t="s">
        <v>109</v>
      </c>
      <c r="C191" s="20">
        <v>21.87299919128418</v>
      </c>
      <c r="D191" s="20">
        <v>21.829999923706055</v>
      </c>
      <c r="E191" s="20">
        <v>21.851554870605469</v>
      </c>
      <c r="F191" s="20">
        <f t="shared" si="10"/>
        <v>6.2260828018188477</v>
      </c>
      <c r="G191" s="9"/>
      <c r="H191" s="14">
        <f t="shared" si="8"/>
        <v>1.3358642303683372E-2</v>
      </c>
      <c r="I191" s="9">
        <v>1.3358642303683372E-2</v>
      </c>
      <c r="K191" s="9"/>
      <c r="L191" s="9"/>
      <c r="M191" s="9"/>
      <c r="N191" s="9"/>
      <c r="O191" s="9"/>
      <c r="P191" s="9"/>
      <c r="Q191" s="9"/>
    </row>
    <row r="192" spans="1:17" x14ac:dyDescent="0.25">
      <c r="A192" s="19" t="s">
        <v>57</v>
      </c>
      <c r="B192" s="19" t="s">
        <v>109</v>
      </c>
      <c r="C192" s="20">
        <v>21.906000137329102</v>
      </c>
      <c r="D192" s="20">
        <v>21.832000732421875</v>
      </c>
      <c r="E192" s="20">
        <v>21.868728637695313</v>
      </c>
      <c r="F192" s="20">
        <f t="shared" si="10"/>
        <v>6.399444580078125</v>
      </c>
      <c r="G192" s="9"/>
      <c r="H192" s="14">
        <f t="shared" si="8"/>
        <v>1.1846095399735529E-2</v>
      </c>
      <c r="I192" s="9">
        <v>1.1846095399735529E-2</v>
      </c>
      <c r="K192" s="9"/>
      <c r="L192" s="9"/>
      <c r="M192" s="9"/>
      <c r="N192" s="9"/>
      <c r="O192" s="9"/>
      <c r="P192" s="9"/>
      <c r="Q192" s="9"/>
    </row>
    <row r="193" spans="1:17" x14ac:dyDescent="0.25">
      <c r="A193" s="19" t="s">
        <v>58</v>
      </c>
      <c r="B193" s="19" t="s">
        <v>109</v>
      </c>
      <c r="C193" s="20">
        <v>22.121999740600586</v>
      </c>
      <c r="D193" s="20">
        <v>22.055000305175781</v>
      </c>
      <c r="E193" s="20">
        <v>22.088821411132813</v>
      </c>
      <c r="F193" s="20">
        <f t="shared" si="10"/>
        <v>6.5872087478637695</v>
      </c>
      <c r="G193" s="9"/>
      <c r="H193" s="14">
        <f t="shared" si="8"/>
        <v>1.0400460745735389E-2</v>
      </c>
      <c r="I193" s="9">
        <v>1.0400460745735389E-2</v>
      </c>
      <c r="K193" s="9" t="s">
        <v>33</v>
      </c>
      <c r="L193" s="9" t="s">
        <v>93</v>
      </c>
      <c r="M193" s="9">
        <v>5.0386821599999999E-2</v>
      </c>
      <c r="N193" s="9">
        <v>2.8059999999999999E-3</v>
      </c>
      <c r="O193" s="9">
        <v>1</v>
      </c>
      <c r="P193" s="9">
        <f>N193/M193</f>
        <v>5.5689164565204487E-2</v>
      </c>
      <c r="Q193" s="9">
        <f>TTEST(I656:I660,I661:I665,2,2)</f>
        <v>1.1311946438050846E-3</v>
      </c>
    </row>
    <row r="194" spans="1:17" x14ac:dyDescent="0.25">
      <c r="A194" s="19" t="s">
        <v>59</v>
      </c>
      <c r="B194" s="19" t="s">
        <v>109</v>
      </c>
      <c r="C194" s="20">
        <v>21.726999282836914</v>
      </c>
      <c r="D194" s="20">
        <v>21.73699951171875</v>
      </c>
      <c r="E194" s="20">
        <v>21.732044219970703</v>
      </c>
      <c r="F194" s="20">
        <f t="shared" si="10"/>
        <v>6.1974163055419922</v>
      </c>
      <c r="G194" s="9"/>
      <c r="H194" s="14">
        <f t="shared" si="8"/>
        <v>1.3626734565955834E-2</v>
      </c>
      <c r="I194" s="9">
        <v>1.3626734565955834E-2</v>
      </c>
      <c r="K194" s="9" t="s">
        <v>34</v>
      </c>
      <c r="L194" s="9" t="s">
        <v>93</v>
      </c>
      <c r="M194" s="9">
        <v>3.4829463800000002E-2</v>
      </c>
      <c r="N194" s="9">
        <v>1.4270000000000001E-3</v>
      </c>
      <c r="O194" s="9">
        <f>M194/M193</f>
        <v>0.69124153288525747</v>
      </c>
      <c r="P194" s="9">
        <f>N194/M193</f>
        <v>2.8320897303829938E-2</v>
      </c>
      <c r="Q194" s="9"/>
    </row>
    <row r="195" spans="1:17" x14ac:dyDescent="0.25">
      <c r="A195" s="19" t="s">
        <v>60</v>
      </c>
      <c r="B195" s="19" t="s">
        <v>109</v>
      </c>
      <c r="C195" s="20">
        <v>21.604999542236328</v>
      </c>
      <c r="D195" s="20">
        <v>21.650999069213867</v>
      </c>
      <c r="E195" s="20">
        <v>21.627965927124023</v>
      </c>
      <c r="F195" s="20">
        <f t="shared" si="10"/>
        <v>5.9684772491455078</v>
      </c>
      <c r="G195" s="9"/>
      <c r="H195" s="14">
        <f t="shared" si="8"/>
        <v>1.5970161925023953E-2</v>
      </c>
      <c r="I195" s="9">
        <v>1.5970161925023953E-2</v>
      </c>
      <c r="K195" s="9"/>
      <c r="L195" s="9"/>
      <c r="M195" s="9"/>
      <c r="N195" s="9"/>
      <c r="O195" s="9"/>
      <c r="P195" s="9"/>
      <c r="Q195" s="9"/>
    </row>
    <row r="196" spans="1:17" x14ac:dyDescent="0.25">
      <c r="A196" s="19" t="s">
        <v>61</v>
      </c>
      <c r="B196" s="19" t="s">
        <v>109</v>
      </c>
      <c r="C196" s="20">
        <v>21.615999221801758</v>
      </c>
      <c r="D196" s="20">
        <v>21.666000366210938</v>
      </c>
      <c r="E196" s="20">
        <v>21.640857696533203</v>
      </c>
      <c r="F196" s="20">
        <f t="shared" si="10"/>
        <v>6.2729549407958984</v>
      </c>
      <c r="G196" s="9"/>
      <c r="H196" s="14">
        <f t="shared" si="8"/>
        <v>1.2931604133313561E-2</v>
      </c>
      <c r="I196" s="9">
        <v>1.2931604133313561E-2</v>
      </c>
      <c r="K196" s="9" t="s">
        <v>35</v>
      </c>
      <c r="L196" s="9" t="s">
        <v>93</v>
      </c>
      <c r="M196" s="9">
        <v>3.5364762600000002E-2</v>
      </c>
      <c r="N196" s="9">
        <v>2.1180000000000001E-3</v>
      </c>
      <c r="O196" s="9">
        <v>1</v>
      </c>
      <c r="P196" s="9">
        <f>N196/M196</f>
        <v>5.9890123509552418E-2</v>
      </c>
      <c r="Q196" s="9">
        <f>TTEST(I666:I670,I671:I675,2,2)</f>
        <v>0.79641130768330282</v>
      </c>
    </row>
    <row r="197" spans="1:17" x14ac:dyDescent="0.25">
      <c r="A197" s="19" t="s">
        <v>62</v>
      </c>
      <c r="B197" s="19" t="s">
        <v>109</v>
      </c>
      <c r="C197" s="20">
        <v>21.884000778198242</v>
      </c>
      <c r="D197" s="20">
        <v>21.889999389648438</v>
      </c>
      <c r="E197" s="20">
        <v>21.887119293212891</v>
      </c>
      <c r="F197" s="20">
        <f t="shared" si="10"/>
        <v>6.4440135955810547</v>
      </c>
      <c r="G197" s="9"/>
      <c r="H197" s="14">
        <f t="shared" si="8"/>
        <v>1.1485730326508278E-2</v>
      </c>
      <c r="I197" s="9">
        <v>1.1485730326508278E-2</v>
      </c>
      <c r="K197" s="9" t="s">
        <v>36</v>
      </c>
      <c r="L197" s="9" t="s">
        <v>93</v>
      </c>
      <c r="M197" s="9">
        <v>3.45785246E-2</v>
      </c>
      <c r="N197" s="9">
        <v>2.0500000000000002E-3</v>
      </c>
      <c r="O197" s="9">
        <f>M197/M196</f>
        <v>0.97776775688012108</v>
      </c>
      <c r="P197" s="9">
        <f>N197/M196</f>
        <v>5.7967305568735812E-2</v>
      </c>
      <c r="Q197" s="9"/>
    </row>
    <row r="198" spans="1:17" x14ac:dyDescent="0.25">
      <c r="A198" s="19" t="s">
        <v>63</v>
      </c>
      <c r="B198" s="19" t="s">
        <v>109</v>
      </c>
      <c r="C198" s="20">
        <v>21.579999923706055</v>
      </c>
      <c r="D198" s="20">
        <v>21.511999130249023</v>
      </c>
      <c r="E198" s="20">
        <v>21.545576095581055</v>
      </c>
      <c r="F198" s="20">
        <f t="shared" si="10"/>
        <v>5.9811210632324219</v>
      </c>
      <c r="G198" s="9"/>
      <c r="H198" s="14">
        <f t="shared" si="8"/>
        <v>1.5830810572504548E-2</v>
      </c>
      <c r="I198" s="9">
        <v>1.5830810572504548E-2</v>
      </c>
      <c r="K198" s="9"/>
      <c r="L198" s="9"/>
      <c r="M198" s="9"/>
      <c r="N198" s="9"/>
      <c r="O198" s="9"/>
      <c r="P198" s="9"/>
      <c r="Q198" s="9"/>
    </row>
    <row r="199" spans="1:17" x14ac:dyDescent="0.25">
      <c r="A199" s="19" t="s">
        <v>64</v>
      </c>
      <c r="B199" s="19" t="s">
        <v>109</v>
      </c>
      <c r="C199" s="20">
        <v>21.879999160766602</v>
      </c>
      <c r="D199" s="20">
        <v>22.351999282836914</v>
      </c>
      <c r="E199" s="20">
        <v>22.115821838378906</v>
      </c>
      <c r="F199" s="20">
        <f t="shared" si="10"/>
        <v>6.5274276733398438</v>
      </c>
      <c r="G199" s="9"/>
      <c r="H199" s="14">
        <f t="shared" si="8"/>
        <v>1.0840479083152414E-2</v>
      </c>
      <c r="I199" s="9">
        <v>1.0840479083152414E-2</v>
      </c>
      <c r="K199" s="9"/>
      <c r="L199" s="9"/>
      <c r="M199" s="9"/>
      <c r="N199" s="9"/>
      <c r="O199" s="9"/>
      <c r="P199" s="9"/>
      <c r="Q199" s="9"/>
    </row>
    <row r="200" spans="1:17" x14ac:dyDescent="0.25">
      <c r="A200" s="19" t="s">
        <v>65</v>
      </c>
      <c r="B200" s="19" t="s">
        <v>109</v>
      </c>
      <c r="C200" s="20">
        <v>21.575000762939453</v>
      </c>
      <c r="D200" s="20">
        <v>21.653999328613281</v>
      </c>
      <c r="E200" s="20">
        <v>21.614128112792969</v>
      </c>
      <c r="F200" s="20">
        <f t="shared" si="10"/>
        <v>6.2094478607177734</v>
      </c>
      <c r="G200" s="9"/>
      <c r="H200" s="14">
        <f t="shared" si="8"/>
        <v>1.3513565077310013E-2</v>
      </c>
      <c r="I200" s="9">
        <v>1.3513565077310013E-2</v>
      </c>
      <c r="K200" s="9" t="s">
        <v>33</v>
      </c>
      <c r="L200" s="9" t="s">
        <v>94</v>
      </c>
      <c r="M200" s="9">
        <v>1.4154281600000001E-2</v>
      </c>
      <c r="N200" s="9">
        <v>5.6010000000000001E-4</v>
      </c>
      <c r="O200" s="9">
        <v>1</v>
      </c>
      <c r="P200" s="9">
        <f>N200/M200</f>
        <v>3.957106519627248E-2</v>
      </c>
      <c r="Q200" s="9">
        <f>TTEST(I676:I680,I681:I685,2,2)</f>
        <v>0.54823803216491973</v>
      </c>
    </row>
    <row r="201" spans="1:17" x14ac:dyDescent="0.25">
      <c r="A201" s="19" t="s">
        <v>66</v>
      </c>
      <c r="B201" s="19" t="s">
        <v>109</v>
      </c>
      <c r="C201" s="20">
        <v>21.778999328613281</v>
      </c>
      <c r="D201" s="20">
        <v>22.031000137329102</v>
      </c>
      <c r="E201" s="20">
        <v>21.904884338378906</v>
      </c>
      <c r="F201" s="20">
        <f t="shared" si="10"/>
        <v>6.1948843002319336</v>
      </c>
      <c r="G201" s="9"/>
      <c r="H201" s="14">
        <f t="shared" si="8"/>
        <v>1.3650671197243554E-2</v>
      </c>
      <c r="I201" s="9">
        <v>1.3650671197243554E-2</v>
      </c>
      <c r="K201" s="9" t="s">
        <v>34</v>
      </c>
      <c r="L201" s="9" t="s">
        <v>94</v>
      </c>
      <c r="M201" s="9">
        <v>1.36077874E-2</v>
      </c>
      <c r="N201" s="9">
        <v>6.6810000000000003E-4</v>
      </c>
      <c r="O201" s="9">
        <f>M201/M200</f>
        <v>0.96139018457849523</v>
      </c>
      <c r="P201" s="9">
        <f>N201/M200</f>
        <v>4.7201265234118273E-2</v>
      </c>
      <c r="Q201" s="9"/>
    </row>
    <row r="202" spans="1:17" x14ac:dyDescent="0.25">
      <c r="A202" s="19" t="s">
        <v>67</v>
      </c>
      <c r="B202" s="19" t="s">
        <v>109</v>
      </c>
      <c r="C202" s="20">
        <v>21.666000366210938</v>
      </c>
      <c r="D202" s="20">
        <v>21.728000640869141</v>
      </c>
      <c r="E202" s="20">
        <v>21.697175979614258</v>
      </c>
      <c r="F202" s="20">
        <f t="shared" si="10"/>
        <v>6.0997333526611328</v>
      </c>
      <c r="G202" s="9"/>
      <c r="H202" s="14">
        <f t="shared" si="8"/>
        <v>1.4581335251423012E-2</v>
      </c>
      <c r="I202" s="9">
        <v>1.4581335251423012E-2</v>
      </c>
      <c r="K202" s="9"/>
      <c r="L202" s="9"/>
      <c r="M202" s="9"/>
      <c r="N202" s="9"/>
      <c r="O202" s="9"/>
      <c r="P202" s="9"/>
      <c r="Q202" s="9"/>
    </row>
    <row r="203" spans="1:17" x14ac:dyDescent="0.25">
      <c r="A203" s="19" t="s">
        <v>68</v>
      </c>
      <c r="B203" s="19" t="s">
        <v>109</v>
      </c>
      <c r="C203" s="20">
        <v>21.832000732421875</v>
      </c>
      <c r="D203" s="20">
        <v>21.853000640869141</v>
      </c>
      <c r="E203" s="20">
        <v>21.842296600341797</v>
      </c>
      <c r="F203" s="20">
        <f t="shared" si="10"/>
        <v>6.3688755035400391</v>
      </c>
      <c r="G203" s="9"/>
      <c r="H203" s="14">
        <f t="shared" si="8"/>
        <v>1.2099778907956608E-2</v>
      </c>
      <c r="I203" s="9">
        <v>1.2099778907956608E-2</v>
      </c>
      <c r="K203" s="9" t="s">
        <v>35</v>
      </c>
      <c r="L203" s="9" t="s">
        <v>94</v>
      </c>
      <c r="M203" s="9">
        <v>1.4382086000000001E-2</v>
      </c>
      <c r="N203" s="9">
        <v>8.1150000000000005E-4</v>
      </c>
      <c r="O203" s="9">
        <v>1</v>
      </c>
      <c r="P203" s="9">
        <f>N203/M203</f>
        <v>5.6424360138021705E-2</v>
      </c>
      <c r="Q203" s="9">
        <f>TTEST(I686:I690,I691:I695,2,2)</f>
        <v>0.34274209632996583</v>
      </c>
    </row>
    <row r="204" spans="1:17" x14ac:dyDescent="0.25">
      <c r="A204" s="19" t="s">
        <v>69</v>
      </c>
      <c r="B204" s="19" t="s">
        <v>109</v>
      </c>
      <c r="C204" s="20">
        <v>21.978000640869141</v>
      </c>
      <c r="D204" s="20">
        <v>22.068000793457031</v>
      </c>
      <c r="E204" s="20">
        <v>22.022880554199219</v>
      </c>
      <c r="F204" s="20">
        <f t="shared" si="10"/>
        <v>6.5327682495117188</v>
      </c>
      <c r="G204" s="9"/>
      <c r="H204" s="14">
        <f>2^-F204</f>
        <v>1.0800423923994735E-2</v>
      </c>
      <c r="I204" s="9">
        <v>1.0800423923994735E-2</v>
      </c>
      <c r="K204" s="9" t="s">
        <v>36</v>
      </c>
      <c r="L204" s="9" t="s">
        <v>94</v>
      </c>
      <c r="M204" s="9">
        <v>1.3241647800000001E-2</v>
      </c>
      <c r="N204" s="9">
        <v>7.8759999999999995E-4</v>
      </c>
      <c r="O204" s="9">
        <f>M204/M203</f>
        <v>0.92070425667041622</v>
      </c>
      <c r="P204" s="9">
        <f>N204/M203</f>
        <v>5.4762570603457655E-2</v>
      </c>
      <c r="Q204" s="9"/>
    </row>
    <row r="205" spans="1:17" x14ac:dyDescent="0.25">
      <c r="A205" s="19" t="s">
        <v>70</v>
      </c>
      <c r="B205" s="19" t="s">
        <v>109</v>
      </c>
      <c r="C205" s="20">
        <v>21.854000091552734</v>
      </c>
      <c r="D205" s="20">
        <v>21.884000778198242</v>
      </c>
      <c r="E205" s="20">
        <v>21.869045257568359</v>
      </c>
      <c r="F205" s="20">
        <f t="shared" si="10"/>
        <v>6.3123588562011719</v>
      </c>
      <c r="G205" s="9"/>
      <c r="H205" s="14">
        <f t="shared" si="8"/>
        <v>1.2583186714405219E-2</v>
      </c>
      <c r="I205" s="9">
        <v>1.2583186714405219E-2</v>
      </c>
      <c r="K205" s="9"/>
      <c r="L205" s="9"/>
      <c r="M205" s="9"/>
      <c r="N205" s="9"/>
      <c r="O205" s="9"/>
      <c r="P205" s="9"/>
      <c r="Q205" s="9"/>
    </row>
    <row r="206" spans="1:17" x14ac:dyDescent="0.25">
      <c r="A206" s="19" t="s">
        <v>71</v>
      </c>
      <c r="B206" s="19" t="s">
        <v>109</v>
      </c>
      <c r="C206" s="20">
        <v>21.507999420166016</v>
      </c>
      <c r="D206" s="20">
        <v>21.416999816894531</v>
      </c>
      <c r="E206" s="20">
        <v>21.462318420410156</v>
      </c>
      <c r="F206" s="20">
        <f t="shared" si="10"/>
        <v>6.0735025405883789</v>
      </c>
      <c r="G206" s="9"/>
      <c r="H206" s="14">
        <f t="shared" si="8"/>
        <v>1.4848875178876028E-2</v>
      </c>
      <c r="I206" s="9">
        <v>1.4848875178876028E-2</v>
      </c>
      <c r="K206" s="9"/>
      <c r="L206" s="9"/>
      <c r="M206" s="9"/>
      <c r="N206" s="9"/>
      <c r="O206" s="9"/>
      <c r="P206" s="9"/>
      <c r="Q206" s="9"/>
    </row>
    <row r="207" spans="1:17" x14ac:dyDescent="0.25">
      <c r="A207" s="19" t="s">
        <v>52</v>
      </c>
      <c r="B207" s="19" t="s">
        <v>110</v>
      </c>
      <c r="C207" s="20">
        <v>20.23900032043457</v>
      </c>
      <c r="D207" s="20">
        <v>20.145000457763672</v>
      </c>
      <c r="E207" s="20">
        <v>20.192356109619141</v>
      </c>
      <c r="F207" s="20">
        <f t="shared" ref="F207:F226" si="11">E207-E127</f>
        <v>4.3439540863037109</v>
      </c>
      <c r="G207" s="9"/>
      <c r="H207" s="14">
        <f t="shared" si="8"/>
        <v>4.9242434991136085E-2</v>
      </c>
      <c r="I207" s="9">
        <v>4.9242434991136085E-2</v>
      </c>
      <c r="K207" s="9" t="s">
        <v>33</v>
      </c>
      <c r="L207" s="9" t="s">
        <v>95</v>
      </c>
      <c r="M207" s="9">
        <v>1.2034618400000001E-2</v>
      </c>
      <c r="N207" s="9">
        <v>3.0969999999999999E-4</v>
      </c>
      <c r="O207" s="9">
        <v>1</v>
      </c>
      <c r="P207" s="9">
        <f>N207/M207</f>
        <v>2.5734093903633869E-2</v>
      </c>
      <c r="Q207" s="9">
        <f>TTEST(I696:I700,I701:I705,2,2)</f>
        <v>0.48808541137834205</v>
      </c>
    </row>
    <row r="208" spans="1:17" x14ac:dyDescent="0.25">
      <c r="A208" s="19" t="s">
        <v>53</v>
      </c>
      <c r="B208" s="19" t="s">
        <v>110</v>
      </c>
      <c r="C208" s="20">
        <v>20.426000595092773</v>
      </c>
      <c r="D208" s="20">
        <v>20.358999252319336</v>
      </c>
      <c r="E208" s="20">
        <v>20.392829895019531</v>
      </c>
      <c r="F208" s="20">
        <f t="shared" si="11"/>
        <v>4.3941354751586914</v>
      </c>
      <c r="G208" s="9"/>
      <c r="H208" s="14">
        <f t="shared" si="8"/>
        <v>4.7559076943307368E-2</v>
      </c>
      <c r="I208" s="9">
        <v>4.7559076943307368E-2</v>
      </c>
      <c r="K208" s="9" t="s">
        <v>34</v>
      </c>
      <c r="L208" s="9" t="s">
        <v>95</v>
      </c>
      <c r="M208" s="9">
        <v>1.1205354000000001E-2</v>
      </c>
      <c r="N208" s="9">
        <v>1.098E-3</v>
      </c>
      <c r="O208" s="9">
        <f>M208/M207</f>
        <v>0.93109341963015635</v>
      </c>
      <c r="P208" s="9">
        <f>N208/M207</f>
        <v>9.1236794014174977E-2</v>
      </c>
      <c r="Q208" s="9"/>
    </row>
    <row r="209" spans="1:17" x14ac:dyDescent="0.25">
      <c r="A209" s="19" t="s">
        <v>54</v>
      </c>
      <c r="B209" s="19" t="s">
        <v>110</v>
      </c>
      <c r="C209" s="20">
        <v>20.118999481201172</v>
      </c>
      <c r="D209" s="20">
        <v>20.034999847412109</v>
      </c>
      <c r="E209" s="20">
        <v>20.077030181884766</v>
      </c>
      <c r="F209" s="20">
        <f t="shared" si="11"/>
        <v>4.2903280258178711</v>
      </c>
      <c r="G209" s="9"/>
      <c r="H209" s="14">
        <f t="shared" si="8"/>
        <v>5.1107257072940081E-2</v>
      </c>
      <c r="I209" s="9">
        <v>5.1107257072940081E-2</v>
      </c>
      <c r="K209" s="9"/>
      <c r="L209" s="9"/>
      <c r="M209" s="9"/>
      <c r="N209" s="9"/>
      <c r="O209" s="9"/>
      <c r="P209" s="9"/>
      <c r="Q209" s="9"/>
    </row>
    <row r="210" spans="1:17" x14ac:dyDescent="0.25">
      <c r="A210" s="19" t="s">
        <v>55</v>
      </c>
      <c r="B210" s="19" t="s">
        <v>110</v>
      </c>
      <c r="C210" s="20">
        <v>19.972000122070313</v>
      </c>
      <c r="D210" s="20">
        <v>19.909000396728516</v>
      </c>
      <c r="E210" s="20">
        <v>19.940328598022461</v>
      </c>
      <c r="F210" s="20">
        <f t="shared" si="11"/>
        <v>4.1607227325439453</v>
      </c>
      <c r="G210" s="9"/>
      <c r="H210" s="14">
        <f t="shared" si="8"/>
        <v>5.5911050714710156E-2</v>
      </c>
      <c r="I210" s="9">
        <v>5.5911050714710156E-2</v>
      </c>
      <c r="K210" s="9" t="s">
        <v>35</v>
      </c>
      <c r="L210" s="9" t="s">
        <v>95</v>
      </c>
      <c r="M210" s="9">
        <v>1.13577034E-2</v>
      </c>
      <c r="N210" s="9">
        <v>7.4669999999999999E-4</v>
      </c>
      <c r="O210" s="9">
        <v>1</v>
      </c>
      <c r="P210" s="9">
        <f>N210/M210</f>
        <v>6.5743924955814562E-2</v>
      </c>
      <c r="Q210" s="9">
        <f>TTEST(I706:I710,I711:I715,2,2)</f>
        <v>0.59281014826630807</v>
      </c>
    </row>
    <row r="211" spans="1:17" x14ac:dyDescent="0.25">
      <c r="A211" s="19" t="s">
        <v>56</v>
      </c>
      <c r="B211" s="19" t="s">
        <v>110</v>
      </c>
      <c r="C211" s="20">
        <v>19.775999069213867</v>
      </c>
      <c r="D211" s="20">
        <v>19.795999526977539</v>
      </c>
      <c r="E211" s="20">
        <v>19.785762786865234</v>
      </c>
      <c r="F211" s="20">
        <f t="shared" si="11"/>
        <v>4.1602907180786133</v>
      </c>
      <c r="G211" s="9"/>
      <c r="H211" s="14">
        <f t="shared" si="8"/>
        <v>5.5927795763987521E-2</v>
      </c>
      <c r="I211" s="9">
        <v>5.5927795763987521E-2</v>
      </c>
      <c r="K211" s="9" t="s">
        <v>36</v>
      </c>
      <c r="L211" s="9" t="s">
        <v>95</v>
      </c>
      <c r="M211" s="9">
        <v>1.0830081199999999E-2</v>
      </c>
      <c r="N211" s="9">
        <v>5.8299999999999997E-4</v>
      </c>
      <c r="O211" s="9">
        <f>M211/M210</f>
        <v>0.95354499220326527</v>
      </c>
      <c r="P211" s="9">
        <f>N211/M210</f>
        <v>5.1330799851667192E-2</v>
      </c>
      <c r="Q211" s="9"/>
    </row>
    <row r="212" spans="1:17" x14ac:dyDescent="0.25">
      <c r="A212" s="19" t="s">
        <v>57</v>
      </c>
      <c r="B212" s="19" t="s">
        <v>110</v>
      </c>
      <c r="C212" s="20">
        <v>19.843999862670898</v>
      </c>
      <c r="D212" s="20">
        <v>19.559000015258789</v>
      </c>
      <c r="E212" s="20">
        <v>19.701595306396484</v>
      </c>
      <c r="F212" s="20">
        <f t="shared" si="11"/>
        <v>4.2323112487792969</v>
      </c>
      <c r="G212" s="9"/>
      <c r="H212" s="14">
        <f t="shared" ref="H212:H236" si="12">2^-F212</f>
        <v>5.3204377119140202E-2</v>
      </c>
      <c r="I212" s="9">
        <v>5.3204377119140202E-2</v>
      </c>
      <c r="K212" s="9"/>
      <c r="L212" s="9"/>
      <c r="M212" s="9"/>
      <c r="N212" s="9"/>
      <c r="O212" s="9"/>
      <c r="P212" s="9"/>
      <c r="Q212" s="9"/>
    </row>
    <row r="213" spans="1:17" x14ac:dyDescent="0.25">
      <c r="A213" s="19" t="s">
        <v>58</v>
      </c>
      <c r="B213" s="19" t="s">
        <v>110</v>
      </c>
      <c r="C213" s="20">
        <v>19.801000595092773</v>
      </c>
      <c r="D213" s="20">
        <v>19.882999420166016</v>
      </c>
      <c r="E213" s="20">
        <v>19.841991424560547</v>
      </c>
      <c r="F213" s="20">
        <f t="shared" si="11"/>
        <v>4.3403787612915039</v>
      </c>
      <c r="G213" s="9"/>
      <c r="H213" s="14">
        <f t="shared" si="12"/>
        <v>4.9364620234899105E-2</v>
      </c>
      <c r="I213" s="9">
        <v>4.9364620234899105E-2</v>
      </c>
      <c r="K213" s="9"/>
      <c r="L213" s="9"/>
      <c r="M213" s="9"/>
      <c r="N213" s="9"/>
      <c r="O213" s="9"/>
      <c r="P213" s="9"/>
      <c r="Q213" s="9"/>
    </row>
    <row r="214" spans="1:17" x14ac:dyDescent="0.25">
      <c r="A214" s="19" t="s">
        <v>59</v>
      </c>
      <c r="B214" s="19" t="s">
        <v>110</v>
      </c>
      <c r="C214" s="20">
        <v>19.847000122070313</v>
      </c>
      <c r="D214" s="20">
        <v>19.770999908447266</v>
      </c>
      <c r="E214" s="20">
        <v>19.809356689453125</v>
      </c>
      <c r="F214" s="20">
        <f t="shared" si="11"/>
        <v>4.2747287750244141</v>
      </c>
      <c r="G214" s="9"/>
      <c r="H214" s="14">
        <f t="shared" si="12"/>
        <v>5.1662856528154041E-2</v>
      </c>
      <c r="I214" s="9">
        <v>5.1662856528154041E-2</v>
      </c>
      <c r="K214" s="9" t="s">
        <v>33</v>
      </c>
      <c r="L214" s="9" t="s">
        <v>96</v>
      </c>
      <c r="M214" s="9">
        <v>3.383018E-4</v>
      </c>
      <c r="N214" s="9">
        <v>2.061183E-5</v>
      </c>
      <c r="O214" s="9">
        <v>1</v>
      </c>
      <c r="P214" s="9">
        <f>N214/M214</f>
        <v>6.0927343573105433E-2</v>
      </c>
      <c r="Q214" s="9">
        <f>TTEST(I716:I720,I721:I725,2,2)</f>
        <v>0.21897174887813584</v>
      </c>
    </row>
    <row r="215" spans="1:17" x14ac:dyDescent="0.25">
      <c r="A215" s="19" t="s">
        <v>60</v>
      </c>
      <c r="B215" s="19" t="s">
        <v>110</v>
      </c>
      <c r="C215" s="20">
        <v>19.843000411987305</v>
      </c>
      <c r="D215" s="20">
        <v>19.802999496459961</v>
      </c>
      <c r="E215" s="20">
        <v>19.822940826416016</v>
      </c>
      <c r="F215" s="20">
        <f t="shared" si="11"/>
        <v>4.1634521484375</v>
      </c>
      <c r="G215" s="9"/>
      <c r="H215" s="14">
        <f t="shared" si="12"/>
        <v>5.5805373324910423E-2</v>
      </c>
      <c r="I215" s="9">
        <v>5.5805373324910423E-2</v>
      </c>
      <c r="K215" s="9" t="s">
        <v>34</v>
      </c>
      <c r="L215" s="9" t="s">
        <v>96</v>
      </c>
      <c r="M215" s="9">
        <v>3.8076320000000001E-4</v>
      </c>
      <c r="N215" s="9">
        <v>2.425949E-5</v>
      </c>
      <c r="O215" s="9">
        <f>M215/M214</f>
        <v>1.1255133729705251</v>
      </c>
      <c r="P215" s="9">
        <f>N215/M214</f>
        <v>7.1709609585287451E-2</v>
      </c>
      <c r="Q215" s="9"/>
    </row>
    <row r="216" spans="1:17" x14ac:dyDescent="0.25">
      <c r="A216" s="19" t="s">
        <v>61</v>
      </c>
      <c r="B216" s="19" t="s">
        <v>110</v>
      </c>
      <c r="C216" s="20">
        <v>19.455999374389648</v>
      </c>
      <c r="D216" s="20">
        <v>19.531999588012695</v>
      </c>
      <c r="E216" s="20">
        <v>19.493833541870117</v>
      </c>
      <c r="F216" s="20">
        <f t="shared" si="11"/>
        <v>4.1259307861328125</v>
      </c>
      <c r="G216" s="9"/>
      <c r="H216" s="14">
        <f t="shared" si="12"/>
        <v>5.7275788054960947E-2</v>
      </c>
      <c r="I216" s="9">
        <v>5.7275788054960947E-2</v>
      </c>
      <c r="K216" s="9"/>
      <c r="L216" s="9"/>
      <c r="M216" s="9"/>
      <c r="N216" s="9"/>
      <c r="O216" s="9"/>
      <c r="P216" s="9"/>
      <c r="Q216" s="9"/>
    </row>
    <row r="217" spans="1:17" x14ac:dyDescent="0.25">
      <c r="A217" s="19" t="s">
        <v>62</v>
      </c>
      <c r="B217" s="19" t="s">
        <v>110</v>
      </c>
      <c r="C217" s="20">
        <v>19.972999572753906</v>
      </c>
      <c r="D217" s="20">
        <v>19.993999481201172</v>
      </c>
      <c r="E217" s="20">
        <v>19.983444213867188</v>
      </c>
      <c r="F217" s="20">
        <f t="shared" si="11"/>
        <v>4.5403385162353516</v>
      </c>
      <c r="G217" s="9"/>
      <c r="H217" s="14">
        <f t="shared" si="12"/>
        <v>4.2975596772053058E-2</v>
      </c>
      <c r="I217" s="9">
        <v>4.2975596772053058E-2</v>
      </c>
      <c r="K217" s="9" t="s">
        <v>35</v>
      </c>
      <c r="L217" s="9" t="s">
        <v>96</v>
      </c>
      <c r="M217" s="9">
        <v>2.8774479999999999E-4</v>
      </c>
      <c r="N217" s="9">
        <v>3.099001E-5</v>
      </c>
      <c r="O217" s="9">
        <v>1</v>
      </c>
      <c r="P217" s="9">
        <f>N217/M217</f>
        <v>0.10769963523233088</v>
      </c>
      <c r="Q217" s="9">
        <f>TTEST(I726:I730,I731:I735,2,2)</f>
        <v>0.80907610813943165</v>
      </c>
    </row>
    <row r="218" spans="1:17" x14ac:dyDescent="0.25">
      <c r="A218" s="19" t="s">
        <v>63</v>
      </c>
      <c r="B218" s="19" t="s">
        <v>110</v>
      </c>
      <c r="C218" s="20">
        <v>19.732000350952148</v>
      </c>
      <c r="D218" s="20">
        <v>19.791999816894531</v>
      </c>
      <c r="E218" s="20">
        <v>19.762001037597656</v>
      </c>
      <c r="F218" s="20">
        <f t="shared" si="11"/>
        <v>4.1975460052490234</v>
      </c>
      <c r="G218" s="9"/>
      <c r="H218" s="14">
        <f t="shared" si="12"/>
        <v>5.4502038256577102E-2</v>
      </c>
      <c r="I218" s="9">
        <v>5.4502038256577102E-2</v>
      </c>
      <c r="K218" s="9" t="s">
        <v>36</v>
      </c>
      <c r="L218" s="9" t="s">
        <v>96</v>
      </c>
      <c r="M218" s="9">
        <v>2.9730579999999999E-4</v>
      </c>
      <c r="N218" s="9">
        <v>2.247664E-5</v>
      </c>
      <c r="O218" s="9">
        <f>M218/M217</f>
        <v>1.0332273597993777</v>
      </c>
      <c r="P218" s="9">
        <f>N218/M217</f>
        <v>7.8113105779843817E-2</v>
      </c>
      <c r="Q218" s="9"/>
    </row>
    <row r="219" spans="1:17" x14ac:dyDescent="0.25">
      <c r="A219" s="19" t="s">
        <v>64</v>
      </c>
      <c r="B219" s="19" t="s">
        <v>110</v>
      </c>
      <c r="C219" s="20">
        <v>19.676000595092773</v>
      </c>
      <c r="D219" s="20">
        <v>19.931999206542969</v>
      </c>
      <c r="E219" s="20">
        <v>19.803936004638672</v>
      </c>
      <c r="F219" s="20">
        <f t="shared" si="11"/>
        <v>4.2155418395996094</v>
      </c>
      <c r="G219" s="9"/>
      <c r="H219" s="14">
        <f t="shared" si="12"/>
        <v>5.3826415351329988E-2</v>
      </c>
      <c r="I219" s="9">
        <v>5.3826415351329988E-2</v>
      </c>
      <c r="K219" s="9"/>
      <c r="L219" s="9"/>
      <c r="M219" s="9"/>
      <c r="N219" s="9"/>
      <c r="O219" s="9"/>
      <c r="P219" s="9"/>
      <c r="Q219" s="9"/>
    </row>
    <row r="220" spans="1:17" x14ac:dyDescent="0.25">
      <c r="A220" s="19" t="s">
        <v>65</v>
      </c>
      <c r="B220" s="19" t="s">
        <v>110</v>
      </c>
      <c r="C220" s="20">
        <v>19.642999649047852</v>
      </c>
      <c r="D220" s="20">
        <v>19.443000793457031</v>
      </c>
      <c r="E220" s="20">
        <v>19.542911529541016</v>
      </c>
      <c r="F220" s="20">
        <f t="shared" si="11"/>
        <v>4.1382312774658203</v>
      </c>
      <c r="G220" s="9"/>
      <c r="H220" s="14">
        <f t="shared" si="12"/>
        <v>5.6789527657521495E-2</v>
      </c>
      <c r="I220" s="9">
        <v>5.6789527657521495E-2</v>
      </c>
      <c r="K220" s="9"/>
      <c r="L220" s="9"/>
      <c r="M220" s="9"/>
      <c r="N220" s="9"/>
      <c r="O220" s="9"/>
      <c r="P220" s="9"/>
      <c r="Q220" s="9"/>
    </row>
    <row r="221" spans="1:17" x14ac:dyDescent="0.25">
      <c r="A221" s="19" t="s">
        <v>66</v>
      </c>
      <c r="B221" s="19" t="s">
        <v>110</v>
      </c>
      <c r="C221" s="20">
        <v>19.968000411987305</v>
      </c>
      <c r="D221" s="20">
        <v>19.729999542236328</v>
      </c>
      <c r="E221" s="20">
        <v>19.84869384765625</v>
      </c>
      <c r="F221" s="20">
        <f t="shared" si="11"/>
        <v>4.1386938095092773</v>
      </c>
      <c r="G221" s="9"/>
      <c r="H221" s="14">
        <f t="shared" si="12"/>
        <v>5.6771323695251466E-2</v>
      </c>
      <c r="I221" s="9">
        <v>5.6771323695251466E-2</v>
      </c>
      <c r="K221" s="9" t="s">
        <v>33</v>
      </c>
      <c r="L221" s="9" t="s">
        <v>97</v>
      </c>
      <c r="M221" s="9">
        <v>3.2200324799999999E-2</v>
      </c>
      <c r="N221" s="9">
        <v>2.3749999999999999E-3</v>
      </c>
      <c r="O221" s="9">
        <v>1</v>
      </c>
      <c r="P221" s="9">
        <f>N221/M221</f>
        <v>7.3757019991301451E-2</v>
      </c>
      <c r="Q221" s="9">
        <f>TTEST(I736:I740,I741:I745,2,2)</f>
        <v>0.68230082494625255</v>
      </c>
    </row>
    <row r="222" spans="1:17" x14ac:dyDescent="0.25">
      <c r="A222" s="19" t="s">
        <v>67</v>
      </c>
      <c r="B222" s="19" t="s">
        <v>110</v>
      </c>
      <c r="C222" s="20">
        <v>19.437000274658203</v>
      </c>
      <c r="D222" s="20">
        <v>19.423000335693359</v>
      </c>
      <c r="E222" s="20">
        <v>19.430164337158203</v>
      </c>
      <c r="F222" s="20">
        <f t="shared" si="11"/>
        <v>3.8327217102050781</v>
      </c>
      <c r="G222" s="9"/>
      <c r="H222" s="14">
        <f t="shared" si="12"/>
        <v>7.0183625699655583E-2</v>
      </c>
      <c r="I222" s="9">
        <v>7.0183625699655583E-2</v>
      </c>
      <c r="K222" s="9" t="s">
        <v>34</v>
      </c>
      <c r="L222" s="9" t="s">
        <v>97</v>
      </c>
      <c r="M222" s="9">
        <v>3.3479584E-2</v>
      </c>
      <c r="N222" s="9">
        <v>1.854E-3</v>
      </c>
      <c r="O222" s="9">
        <f>M222/M221</f>
        <v>1.0397281458477712</v>
      </c>
      <c r="P222" s="9">
        <f>N222/M221</f>
        <v>5.7577058974262275E-2</v>
      </c>
      <c r="Q222" s="9"/>
    </row>
    <row r="223" spans="1:17" x14ac:dyDescent="0.25">
      <c r="A223" s="19" t="s">
        <v>68</v>
      </c>
      <c r="B223" s="19" t="s">
        <v>110</v>
      </c>
      <c r="C223" s="20">
        <v>19.552000045776367</v>
      </c>
      <c r="D223" s="20">
        <v>19.653999328613281</v>
      </c>
      <c r="E223" s="20">
        <v>19.603206634521484</v>
      </c>
      <c r="F223" s="20">
        <f t="shared" si="11"/>
        <v>4.1297855377197266</v>
      </c>
      <c r="G223" s="9"/>
      <c r="H223" s="14">
        <f t="shared" si="12"/>
        <v>5.7122956559912542E-2</v>
      </c>
      <c r="I223" s="9">
        <v>5.7122956559912542E-2</v>
      </c>
      <c r="K223" s="9"/>
      <c r="L223" s="9"/>
      <c r="M223" s="9"/>
      <c r="N223" s="9"/>
      <c r="O223" s="9"/>
      <c r="P223" s="9"/>
      <c r="Q223" s="9"/>
    </row>
    <row r="224" spans="1:17" x14ac:dyDescent="0.25">
      <c r="A224" s="19" t="s">
        <v>69</v>
      </c>
      <c r="B224" s="19" t="s">
        <v>110</v>
      </c>
      <c r="C224" s="20">
        <v>19.60099983215332</v>
      </c>
      <c r="D224" s="20">
        <v>19.62700080871582</v>
      </c>
      <c r="E224" s="20">
        <v>19.613834381103516</v>
      </c>
      <c r="F224" s="20">
        <f t="shared" si="11"/>
        <v>4.1237220764160156</v>
      </c>
      <c r="G224" s="9"/>
      <c r="H224" s="14">
        <f t="shared" si="12"/>
        <v>5.7363542204673525E-2</v>
      </c>
      <c r="I224" s="9">
        <v>5.7363542204673525E-2</v>
      </c>
      <c r="K224" s="9" t="s">
        <v>35</v>
      </c>
      <c r="L224" s="9" t="s">
        <v>97</v>
      </c>
      <c r="M224" s="9">
        <v>3.6596783000000001E-2</v>
      </c>
      <c r="N224" s="9">
        <v>2.4529999999999999E-3</v>
      </c>
      <c r="O224" s="9">
        <v>1</v>
      </c>
      <c r="P224" s="9">
        <f>N224/M224</f>
        <v>6.7027749406279771E-2</v>
      </c>
      <c r="Q224" s="9">
        <f>TTEST(I746:I750,I751:I755,2,2)</f>
        <v>0.31115761818571186</v>
      </c>
    </row>
    <row r="225" spans="1:17" x14ac:dyDescent="0.25">
      <c r="A225" s="19" t="s">
        <v>70</v>
      </c>
      <c r="B225" s="19" t="s">
        <v>110</v>
      </c>
      <c r="C225" s="20">
        <v>19.725000381469727</v>
      </c>
      <c r="D225" s="20">
        <v>19.802000045776367</v>
      </c>
      <c r="E225" s="20">
        <v>19.763511657714844</v>
      </c>
      <c r="F225" s="20">
        <f t="shared" si="11"/>
        <v>4.2068252563476563</v>
      </c>
      <c r="G225" s="9"/>
      <c r="H225" s="14">
        <f t="shared" si="12"/>
        <v>5.4152612258432653E-2</v>
      </c>
      <c r="I225" s="9">
        <v>5.4152612258432653E-2</v>
      </c>
      <c r="K225" s="9" t="s">
        <v>36</v>
      </c>
      <c r="L225" s="9" t="s">
        <v>97</v>
      </c>
      <c r="M225" s="9">
        <v>3.2874531399999997E-2</v>
      </c>
      <c r="N225" s="9">
        <v>2.4160000000000002E-3</v>
      </c>
      <c r="O225" s="9">
        <f>M225/M224</f>
        <v>0.89829019670936638</v>
      </c>
      <c r="P225" s="9">
        <f>N225/M224</f>
        <v>6.6016731579931501E-2</v>
      </c>
      <c r="Q225" s="9"/>
    </row>
    <row r="226" spans="1:17" x14ac:dyDescent="0.25">
      <c r="A226" s="19" t="s">
        <v>71</v>
      </c>
      <c r="B226" s="19" t="s">
        <v>110</v>
      </c>
      <c r="C226" s="20">
        <v>19.572999954223633</v>
      </c>
      <c r="D226" s="20">
        <v>19.478000640869141</v>
      </c>
      <c r="E226" s="20">
        <v>19.525671005249023</v>
      </c>
      <c r="F226" s="20">
        <f t="shared" si="11"/>
        <v>4.1368551254272461</v>
      </c>
      <c r="G226" s="9"/>
      <c r="H226" s="14">
        <f t="shared" si="12"/>
        <v>5.6843723663665011E-2</v>
      </c>
      <c r="I226" s="9">
        <v>5.6843723663665011E-2</v>
      </c>
      <c r="K226" s="9"/>
      <c r="L226" s="9"/>
      <c r="M226" s="9"/>
      <c r="N226" s="9"/>
      <c r="O226" s="9"/>
      <c r="P226" s="9"/>
      <c r="Q226" s="9"/>
    </row>
    <row r="227" spans="1:17" x14ac:dyDescent="0.25">
      <c r="A227" s="19" t="s">
        <v>52</v>
      </c>
      <c r="B227" s="19" t="s">
        <v>111</v>
      </c>
      <c r="C227" s="20">
        <v>28.386999130249023</v>
      </c>
      <c r="D227" s="20">
        <v>28.507999420166016</v>
      </c>
      <c r="E227" s="20">
        <v>28.447441101074219</v>
      </c>
      <c r="F227" s="20">
        <f t="shared" ref="F227:F246" si="13">E227-E127</f>
        <v>12.599039077758789</v>
      </c>
      <c r="G227" s="9"/>
      <c r="H227" s="14">
        <f t="shared" si="12"/>
        <v>1.611800629496398E-4</v>
      </c>
      <c r="I227" s="9">
        <v>1.611800629496398E-4</v>
      </c>
      <c r="K227" s="9"/>
      <c r="L227" s="9"/>
      <c r="M227" s="9"/>
      <c r="N227" s="9"/>
      <c r="O227" s="9"/>
      <c r="P227" s="9"/>
      <c r="Q227" s="9"/>
    </row>
    <row r="228" spans="1:17" x14ac:dyDescent="0.25">
      <c r="A228" s="19" t="s">
        <v>53</v>
      </c>
      <c r="B228" s="19" t="s">
        <v>111</v>
      </c>
      <c r="C228" s="20">
        <v>28.273000717163086</v>
      </c>
      <c r="D228" s="20">
        <v>28.273052215576172</v>
      </c>
      <c r="E228" s="20">
        <v>28.273052215576172</v>
      </c>
      <c r="F228" s="20">
        <f t="shared" si="13"/>
        <v>12.274357795715332</v>
      </c>
      <c r="G228" s="9"/>
      <c r="H228" s="14">
        <f t="shared" si="12"/>
        <v>2.0185993356172687E-4</v>
      </c>
      <c r="I228" s="9">
        <v>2.0185993356172687E-4</v>
      </c>
      <c r="K228" s="9" t="s">
        <v>33</v>
      </c>
      <c r="L228" s="9" t="s">
        <v>99</v>
      </c>
      <c r="M228" s="9">
        <v>0.149294801</v>
      </c>
      <c r="N228" s="9">
        <v>6.2630000000000003E-3</v>
      </c>
      <c r="O228" s="9">
        <v>1</v>
      </c>
      <c r="P228" s="9">
        <f>N228/M228</f>
        <v>4.1950556603776175E-2</v>
      </c>
      <c r="Q228" s="9">
        <f>TTEST(I779:I783,I784:I788,2,2)</f>
        <v>0.67988611801943233</v>
      </c>
    </row>
    <row r="229" spans="1:17" x14ac:dyDescent="0.25">
      <c r="A229" s="19" t="s">
        <v>54</v>
      </c>
      <c r="B229" s="19" t="s">
        <v>111</v>
      </c>
      <c r="C229" s="20">
        <v>28.457000732421875</v>
      </c>
      <c r="D229" s="20">
        <v>28.858999252319336</v>
      </c>
      <c r="E229" s="20">
        <v>28.657854080200195</v>
      </c>
      <c r="F229" s="20">
        <f t="shared" si="13"/>
        <v>12.871151924133301</v>
      </c>
      <c r="G229" s="9"/>
      <c r="H229" s="14">
        <f t="shared" si="12"/>
        <v>1.3347415868387405E-4</v>
      </c>
      <c r="I229" s="9">
        <v>1.3347415868387405E-4</v>
      </c>
      <c r="K229" s="9" t="s">
        <v>34</v>
      </c>
      <c r="L229" s="9" t="s">
        <v>99</v>
      </c>
      <c r="M229" s="9">
        <v>0.1459540772</v>
      </c>
      <c r="N229" s="9">
        <v>4.6560000000000004E-3</v>
      </c>
      <c r="O229" s="9">
        <f>M229/M228</f>
        <v>0.97762330786053298</v>
      </c>
      <c r="P229" s="9">
        <f>N229/M228</f>
        <v>3.1186618481108395E-2</v>
      </c>
      <c r="Q229" s="9"/>
    </row>
    <row r="230" spans="1:17" x14ac:dyDescent="0.25">
      <c r="A230" s="19" t="s">
        <v>55</v>
      </c>
      <c r="B230" s="19" t="s">
        <v>111</v>
      </c>
      <c r="C230" s="20">
        <v>29.08799934387207</v>
      </c>
      <c r="D230" s="20">
        <v>28.929000854492188</v>
      </c>
      <c r="E230" s="20">
        <v>29.008459091186523</v>
      </c>
      <c r="F230" s="20">
        <f t="shared" si="13"/>
        <v>13.228853225708008</v>
      </c>
      <c r="G230" s="9"/>
      <c r="H230" s="14">
        <f t="shared" si="12"/>
        <v>1.0416417315641624E-4</v>
      </c>
      <c r="I230" s="9">
        <v>1.0416417315641624E-4</v>
      </c>
      <c r="K230" s="9"/>
      <c r="L230" s="9"/>
      <c r="M230" s="9"/>
      <c r="N230" s="9"/>
      <c r="O230" s="9"/>
      <c r="P230" s="9"/>
      <c r="Q230" s="9"/>
    </row>
    <row r="231" spans="1:17" x14ac:dyDescent="0.25">
      <c r="A231" s="19" t="s">
        <v>56</v>
      </c>
      <c r="B231" s="19" t="s">
        <v>111</v>
      </c>
      <c r="C231" s="20">
        <v>29.649999618530273</v>
      </c>
      <c r="D231" s="20">
        <v>29.608999252319336</v>
      </c>
      <c r="E231" s="20">
        <v>29.629512786865234</v>
      </c>
      <c r="F231" s="20">
        <f t="shared" si="13"/>
        <v>14.004040718078613</v>
      </c>
      <c r="G231" s="9"/>
      <c r="H231" s="14">
        <f t="shared" si="12"/>
        <v>6.0864447404295285E-5</v>
      </c>
      <c r="I231" s="9">
        <v>6.0864447404295285E-5</v>
      </c>
      <c r="K231" s="9" t="s">
        <v>35</v>
      </c>
      <c r="L231" s="9" t="s">
        <v>99</v>
      </c>
      <c r="M231" s="9">
        <v>0.145562252</v>
      </c>
      <c r="N231" s="9">
        <v>2.0300000000000001E-3</v>
      </c>
      <c r="O231" s="9">
        <v>1</v>
      </c>
      <c r="P231" s="9">
        <f>N231/M231</f>
        <v>1.3945923287858998E-2</v>
      </c>
      <c r="Q231" s="9">
        <f>TTEST(I789:I793,I794:I798,2,2)</f>
        <v>0.997881867146164</v>
      </c>
    </row>
    <row r="232" spans="1:17" x14ac:dyDescent="0.25">
      <c r="A232" s="19" t="s">
        <v>57</v>
      </c>
      <c r="B232" s="19" t="s">
        <v>111</v>
      </c>
      <c r="C232" s="20">
        <v>29.923999786376953</v>
      </c>
      <c r="D232" s="20">
        <v>30.03700065612793</v>
      </c>
      <c r="E232" s="20">
        <v>29.980690002441406</v>
      </c>
      <c r="F232" s="20">
        <f t="shared" si="13"/>
        <v>14.511405944824219</v>
      </c>
      <c r="G232" s="9"/>
      <c r="H232" s="14">
        <f t="shared" si="12"/>
        <v>4.2818508099557791E-5</v>
      </c>
      <c r="I232" s="9">
        <v>4.2818508099557791E-5</v>
      </c>
      <c r="K232" s="9" t="s">
        <v>36</v>
      </c>
      <c r="L232" s="9" t="s">
        <v>99</v>
      </c>
      <c r="M232" s="9">
        <v>0.1455385642</v>
      </c>
      <c r="N232" s="9">
        <v>8.4069999999999995E-3</v>
      </c>
      <c r="O232" s="9">
        <f>M232/M231</f>
        <v>0.99983726687603047</v>
      </c>
      <c r="P232" s="9">
        <f>N232/M231</f>
        <v>5.775535816799536E-2</v>
      </c>
      <c r="Q232" s="9"/>
    </row>
    <row r="233" spans="1:17" x14ac:dyDescent="0.25">
      <c r="A233" s="19" t="s">
        <v>58</v>
      </c>
      <c r="B233" s="19" t="s">
        <v>111</v>
      </c>
      <c r="C233" s="20">
        <v>30.190000534057617</v>
      </c>
      <c r="D233" s="20">
        <v>30.291000366210938</v>
      </c>
      <c r="E233" s="20">
        <v>30.240329742431641</v>
      </c>
      <c r="F233" s="20">
        <f t="shared" si="13"/>
        <v>14.738717079162598</v>
      </c>
      <c r="G233" s="9"/>
      <c r="H233" s="14">
        <f t="shared" si="12"/>
        <v>3.6576661368076377E-5</v>
      </c>
      <c r="I233" s="9">
        <v>3.6576661368076377E-5</v>
      </c>
      <c r="K233" s="9"/>
      <c r="L233" s="9"/>
      <c r="M233" s="9"/>
      <c r="N233" s="9"/>
      <c r="O233" s="9"/>
      <c r="P233" s="9"/>
      <c r="Q233" s="9"/>
    </row>
    <row r="234" spans="1:17" x14ac:dyDescent="0.25">
      <c r="A234" s="19" t="s">
        <v>59</v>
      </c>
      <c r="B234" s="19" t="s">
        <v>111</v>
      </c>
      <c r="C234" s="20">
        <v>29.936000823974609</v>
      </c>
      <c r="D234" s="20">
        <v>30.138999938964844</v>
      </c>
      <c r="E234" s="20">
        <v>30.037742614746094</v>
      </c>
      <c r="F234" s="20">
        <f t="shared" si="13"/>
        <v>14.503114700317383</v>
      </c>
      <c r="G234" s="9"/>
      <c r="H234" s="14">
        <f t="shared" si="12"/>
        <v>4.3065296799001522E-5</v>
      </c>
      <c r="I234" s="9">
        <v>4.3065296799001522E-5</v>
      </c>
      <c r="K234" s="9"/>
      <c r="L234" s="9"/>
      <c r="M234" s="9"/>
      <c r="N234" s="9"/>
      <c r="O234" s="9"/>
      <c r="P234" s="9"/>
      <c r="Q234" s="9"/>
    </row>
    <row r="235" spans="1:17" x14ac:dyDescent="0.25">
      <c r="A235" s="19" t="s">
        <v>60</v>
      </c>
      <c r="B235" s="19" t="s">
        <v>111</v>
      </c>
      <c r="C235" s="20">
        <v>29.72599983215332</v>
      </c>
      <c r="D235" s="20">
        <v>29.756000518798828</v>
      </c>
      <c r="E235" s="20">
        <v>29.740951538085938</v>
      </c>
      <c r="F235" s="20">
        <f t="shared" si="13"/>
        <v>14.081462860107422</v>
      </c>
      <c r="G235" s="9"/>
      <c r="H235" s="14">
        <f t="shared" si="12"/>
        <v>5.7684256095689704E-5</v>
      </c>
      <c r="I235" s="9">
        <v>5.7684256095689704E-5</v>
      </c>
      <c r="K235" s="9" t="s">
        <v>33</v>
      </c>
      <c r="L235" s="9" t="s">
        <v>100</v>
      </c>
      <c r="M235" s="9">
        <v>1.10408586E-2</v>
      </c>
      <c r="N235" s="9">
        <v>6.7869999999999996E-4</v>
      </c>
      <c r="O235" s="9">
        <v>1</v>
      </c>
      <c r="P235" s="9">
        <f>N235/M235</f>
        <v>6.1471668516794517E-2</v>
      </c>
      <c r="Q235" s="9">
        <f>TTEST(I799:I803,I804:I808,2,2)</f>
        <v>0.15372923476223344</v>
      </c>
    </row>
    <row r="236" spans="1:17" x14ac:dyDescent="0.25">
      <c r="A236" s="19" t="s">
        <v>61</v>
      </c>
      <c r="B236" s="19" t="s">
        <v>111</v>
      </c>
      <c r="C236" s="20">
        <v>29.451000213623047</v>
      </c>
      <c r="D236" s="20">
        <v>29.646999359130859</v>
      </c>
      <c r="E236" s="20">
        <v>29.548984527587891</v>
      </c>
      <c r="F236" s="20">
        <f t="shared" si="13"/>
        <v>14.181081771850586</v>
      </c>
      <c r="G236" s="9"/>
      <c r="H236" s="14">
        <f t="shared" si="12"/>
        <v>5.3835532821000376E-5</v>
      </c>
      <c r="I236" s="9">
        <v>5.3835532821000376E-5</v>
      </c>
      <c r="K236" s="9" t="s">
        <v>34</v>
      </c>
      <c r="L236" s="9" t="s">
        <v>100</v>
      </c>
      <c r="M236" s="9">
        <v>1.2606847399999999E-2</v>
      </c>
      <c r="N236" s="9">
        <v>7.2590000000000003E-4</v>
      </c>
      <c r="O236" s="9">
        <f>M236/M235</f>
        <v>1.1418357807788608</v>
      </c>
      <c r="P236" s="9">
        <f>N236/M235</f>
        <v>6.5746698359129427E-2</v>
      </c>
      <c r="Q236" s="9"/>
    </row>
    <row r="237" spans="1:17" x14ac:dyDescent="0.25">
      <c r="A237" s="19" t="s">
        <v>62</v>
      </c>
      <c r="B237" s="19" t="s">
        <v>111</v>
      </c>
      <c r="C237" s="20">
        <v>29.35099983215332</v>
      </c>
      <c r="D237" s="20">
        <v>29.340999603271484</v>
      </c>
      <c r="E237" s="20">
        <v>29.345657348632813</v>
      </c>
      <c r="F237" s="20">
        <f t="shared" si="13"/>
        <v>13.902551651000977</v>
      </c>
      <c r="G237" s="9"/>
      <c r="H237" s="14">
        <f>2^-F237</f>
        <v>6.5300263956294622E-5</v>
      </c>
      <c r="I237" s="9">
        <v>6.5300263956294622E-5</v>
      </c>
      <c r="K237" s="9"/>
      <c r="L237" s="9"/>
      <c r="M237" s="9"/>
      <c r="N237" s="9"/>
      <c r="O237" s="9"/>
      <c r="P237" s="9"/>
      <c r="Q237" s="9"/>
    </row>
    <row r="238" spans="1:17" x14ac:dyDescent="0.25">
      <c r="A238" s="19" t="s">
        <v>63</v>
      </c>
      <c r="B238" s="19" t="s">
        <v>111</v>
      </c>
      <c r="C238" s="20">
        <v>29.670000076293945</v>
      </c>
      <c r="D238" s="20">
        <v>29.73900032043457</v>
      </c>
      <c r="E238" s="20">
        <v>29.704212188720703</v>
      </c>
      <c r="F238" s="20">
        <f t="shared" si="13"/>
        <v>14.13975715637207</v>
      </c>
      <c r="G238" s="9"/>
      <c r="H238" s="14">
        <f t="shared" ref="H238:H263" si="14">2^-F238</f>
        <v>5.5399897923900248E-5</v>
      </c>
      <c r="I238" s="9">
        <v>5.5399897923900248E-5</v>
      </c>
      <c r="K238" s="9" t="s">
        <v>35</v>
      </c>
      <c r="L238" s="9" t="s">
        <v>100</v>
      </c>
      <c r="M238" s="9">
        <v>1.36371658E-2</v>
      </c>
      <c r="N238" s="9">
        <v>9.0050000000000004E-4</v>
      </c>
      <c r="O238" s="9">
        <v>1</v>
      </c>
      <c r="P238" s="9">
        <f>N238/M238</f>
        <v>6.6032782266238932E-2</v>
      </c>
      <c r="Q238" s="9">
        <f>TTEST(I809:I813,I814:I818,2,2)</f>
        <v>0.25534725468592268</v>
      </c>
    </row>
    <row r="239" spans="1:17" x14ac:dyDescent="0.25">
      <c r="A239" s="19" t="s">
        <v>64</v>
      </c>
      <c r="B239" s="19" t="s">
        <v>111</v>
      </c>
      <c r="C239" s="20">
        <v>30.215000152587891</v>
      </c>
      <c r="D239" s="20">
        <v>29.832000732421875</v>
      </c>
      <c r="E239" s="20">
        <v>30.023128509521484</v>
      </c>
      <c r="F239" s="20">
        <f t="shared" si="13"/>
        <v>14.434734344482422</v>
      </c>
      <c r="G239" s="9"/>
      <c r="H239" s="14">
        <f t="shared" si="14"/>
        <v>4.515563801086833E-5</v>
      </c>
      <c r="I239" s="9">
        <v>4.515563801086833E-5</v>
      </c>
      <c r="K239" s="9" t="s">
        <v>36</v>
      </c>
      <c r="L239" s="9" t="s">
        <v>100</v>
      </c>
      <c r="M239" s="9">
        <v>1.22366464E-2</v>
      </c>
      <c r="N239" s="9">
        <v>7.0419999999999999E-4</v>
      </c>
      <c r="O239" s="9">
        <f>M239/M238</f>
        <v>0.89730128528612596</v>
      </c>
      <c r="P239" s="9">
        <f>N239/M238</f>
        <v>5.1638295693376406E-2</v>
      </c>
      <c r="Q239" s="9"/>
    </row>
    <row r="240" spans="1:17" x14ac:dyDescent="0.25">
      <c r="A240" s="19" t="s">
        <v>65</v>
      </c>
      <c r="B240" s="19" t="s">
        <v>111</v>
      </c>
      <c r="C240" s="20">
        <v>29.416000366210938</v>
      </c>
      <c r="D240" s="20">
        <v>29.299999237060547</v>
      </c>
      <c r="E240" s="20">
        <v>29.35809326171875</v>
      </c>
      <c r="F240" s="20">
        <f t="shared" si="13"/>
        <v>13.953413009643555</v>
      </c>
      <c r="G240" s="9"/>
      <c r="H240" s="14">
        <f t="shared" si="14"/>
        <v>6.3038249125619387E-5</v>
      </c>
      <c r="I240" s="9">
        <v>6.3038249125619387E-5</v>
      </c>
      <c r="K240" s="9"/>
      <c r="L240" s="9"/>
      <c r="M240" s="9"/>
      <c r="N240" s="9"/>
      <c r="O240" s="9"/>
      <c r="P240" s="9"/>
      <c r="Q240" s="9"/>
    </row>
    <row r="241" spans="1:17" x14ac:dyDescent="0.25">
      <c r="A241" s="19" t="s">
        <v>66</v>
      </c>
      <c r="B241" s="19" t="s">
        <v>111</v>
      </c>
      <c r="C241" s="20">
        <v>29.615999221801758</v>
      </c>
      <c r="D241" s="20">
        <v>29.615999221801758</v>
      </c>
      <c r="E241" s="20">
        <v>29.615999221801758</v>
      </c>
      <c r="F241" s="20">
        <f t="shared" si="13"/>
        <v>13.905999183654785</v>
      </c>
      <c r="G241" s="9"/>
      <c r="H241" s="14">
        <f t="shared" si="14"/>
        <v>6.5144405638634144E-5</v>
      </c>
      <c r="I241" s="9">
        <v>6.5144405638634144E-5</v>
      </c>
      <c r="K241" s="9"/>
      <c r="L241" s="9"/>
      <c r="M241" s="9"/>
      <c r="N241" s="9"/>
      <c r="O241" s="9"/>
      <c r="P241" s="9"/>
      <c r="Q241" s="9"/>
    </row>
    <row r="242" spans="1:17" x14ac:dyDescent="0.25">
      <c r="A242" s="19" t="s">
        <v>67</v>
      </c>
      <c r="B242" s="19" t="s">
        <v>111</v>
      </c>
      <c r="C242" s="20">
        <v>29.687000274658203</v>
      </c>
      <c r="D242" s="20">
        <v>29.583000183105469</v>
      </c>
      <c r="E242" s="20">
        <v>29.634908676147461</v>
      </c>
      <c r="F242" s="20">
        <f t="shared" si="13"/>
        <v>14.037466049194336</v>
      </c>
      <c r="G242" s="9"/>
      <c r="H242" s="14">
        <f t="shared" si="14"/>
        <v>5.947050906780304E-5</v>
      </c>
      <c r="I242" s="9">
        <v>5.947050906780304E-5</v>
      </c>
      <c r="K242" s="9" t="s">
        <v>33</v>
      </c>
      <c r="L242" s="9" t="s">
        <v>96</v>
      </c>
      <c r="M242" s="9">
        <v>2.3112386E-3</v>
      </c>
      <c r="N242" s="9">
        <v>8.0592119999999998E-5</v>
      </c>
      <c r="O242" s="9">
        <v>1</v>
      </c>
      <c r="P242" s="9">
        <f>N242/M242</f>
        <v>3.4869666853089072E-2</v>
      </c>
      <c r="Q242" s="9">
        <f>TTEST(I819:I823,I824:I828,2,2)</f>
        <v>3.1698644974718672E-2</v>
      </c>
    </row>
    <row r="243" spans="1:17" x14ac:dyDescent="0.25">
      <c r="A243" s="19" t="s">
        <v>68</v>
      </c>
      <c r="B243" s="19" t="s">
        <v>111</v>
      </c>
      <c r="C243" s="20">
        <v>29.666999816894531</v>
      </c>
      <c r="D243" s="20">
        <v>29.903999328613281</v>
      </c>
      <c r="E243" s="20">
        <v>29.785589218139648</v>
      </c>
      <c r="F243" s="20">
        <f t="shared" si="13"/>
        <v>14.312168121337891</v>
      </c>
      <c r="G243" s="9"/>
      <c r="H243" s="14">
        <f t="shared" si="14"/>
        <v>4.9159571929421982E-5</v>
      </c>
      <c r="I243" s="9">
        <v>4.9159571929421982E-5</v>
      </c>
      <c r="K243" s="9" t="s">
        <v>34</v>
      </c>
      <c r="L243" s="9" t="s">
        <v>96</v>
      </c>
      <c r="M243" s="9">
        <v>3.3862482000000002E-3</v>
      </c>
      <c r="N243" s="9">
        <v>4.058E-4</v>
      </c>
      <c r="O243" s="9">
        <f>M243/M242</f>
        <v>1.4651227268357323</v>
      </c>
      <c r="P243" s="9">
        <f>N243/M242</f>
        <v>0.17557685303455906</v>
      </c>
      <c r="Q243" s="9"/>
    </row>
    <row r="244" spans="1:17" x14ac:dyDescent="0.25">
      <c r="A244" s="19" t="s">
        <v>69</v>
      </c>
      <c r="B244" s="19" t="s">
        <v>111</v>
      </c>
      <c r="C244" s="20">
        <v>29.920000076293945</v>
      </c>
      <c r="D244" s="20">
        <v>29.886999130249023</v>
      </c>
      <c r="E244" s="20">
        <v>29.903179168701172</v>
      </c>
      <c r="F244" s="20">
        <f t="shared" si="13"/>
        <v>14.413066864013672</v>
      </c>
      <c r="G244" s="9"/>
      <c r="H244" s="14">
        <f t="shared" si="14"/>
        <v>4.5838937695280178E-5</v>
      </c>
      <c r="I244" s="9">
        <v>4.5838937695280178E-5</v>
      </c>
      <c r="K244" s="9"/>
      <c r="L244" s="9"/>
      <c r="M244" s="9"/>
      <c r="N244" s="9"/>
      <c r="O244" s="9"/>
      <c r="P244" s="9"/>
      <c r="Q244" s="9"/>
    </row>
    <row r="245" spans="1:17" x14ac:dyDescent="0.25">
      <c r="A245" s="19" t="s">
        <v>70</v>
      </c>
      <c r="B245" s="19" t="s">
        <v>111</v>
      </c>
      <c r="C245" s="20">
        <v>29.834999084472656</v>
      </c>
      <c r="D245" s="20">
        <v>29.968999862670898</v>
      </c>
      <c r="E245" s="20">
        <v>29.902015686035156</v>
      </c>
      <c r="F245" s="20">
        <f t="shared" si="13"/>
        <v>14.345329284667969</v>
      </c>
      <c r="G245" s="9"/>
      <c r="H245" s="14">
        <f t="shared" si="14"/>
        <v>4.8042498763780519E-5</v>
      </c>
      <c r="I245" s="9">
        <v>4.8042498763780519E-5</v>
      </c>
      <c r="K245" s="9" t="s">
        <v>35</v>
      </c>
      <c r="L245" s="9" t="s">
        <v>96</v>
      </c>
      <c r="M245" s="9">
        <v>2.7996406000000001E-3</v>
      </c>
      <c r="N245" s="9">
        <v>2.3560000000000001E-4</v>
      </c>
      <c r="O245" s="9">
        <v>1</v>
      </c>
      <c r="P245" s="9">
        <f>N245/M245</f>
        <v>8.4153658866070166E-2</v>
      </c>
      <c r="Q245" s="9">
        <f>TTEST(I829:I833,I834:I838,2,2)</f>
        <v>0.87358439287539869</v>
      </c>
    </row>
    <row r="246" spans="1:17" x14ac:dyDescent="0.25">
      <c r="A246" s="19" t="s">
        <v>71</v>
      </c>
      <c r="B246" s="19" t="s">
        <v>111</v>
      </c>
      <c r="C246" s="20">
        <v>29.71299934387207</v>
      </c>
      <c r="D246" s="20">
        <v>29.822000503540039</v>
      </c>
      <c r="E246" s="20">
        <v>29.767753601074219</v>
      </c>
      <c r="F246" s="20">
        <f t="shared" si="13"/>
        <v>14.378937721252441</v>
      </c>
      <c r="G246" s="9"/>
      <c r="H246" s="14">
        <f t="shared" si="14"/>
        <v>4.6936255586344202E-5</v>
      </c>
      <c r="I246" s="9">
        <v>4.6936255586344202E-5</v>
      </c>
      <c r="K246" s="9" t="s">
        <v>36</v>
      </c>
      <c r="L246" s="9" t="s">
        <v>96</v>
      </c>
      <c r="M246" s="9">
        <v>2.8569696000000002E-3</v>
      </c>
      <c r="N246" s="9">
        <v>2.5740000000000002E-4</v>
      </c>
      <c r="O246" s="9">
        <f>M246/M245</f>
        <v>1.0204772712611754</v>
      </c>
      <c r="P246" s="9">
        <f>N246/M245</f>
        <v>9.1940372632115713E-2</v>
      </c>
      <c r="Q246" s="9"/>
    </row>
    <row r="247" spans="1:17" x14ac:dyDescent="0.25">
      <c r="A247" s="19" t="s">
        <v>52</v>
      </c>
      <c r="B247" s="19" t="s">
        <v>112</v>
      </c>
      <c r="C247" s="20">
        <v>19.826000213623047</v>
      </c>
      <c r="D247" s="20">
        <v>19.968000411987305</v>
      </c>
      <c r="E247" s="20">
        <v>19.8968505859375</v>
      </c>
      <c r="F247" s="20">
        <f t="shared" ref="F247:F266" si="15">E247-E127</f>
        <v>4.0484485626220703</v>
      </c>
      <c r="G247" s="9"/>
      <c r="H247" s="14">
        <f t="shared" si="14"/>
        <v>6.0435976930440435E-2</v>
      </c>
      <c r="I247" s="9">
        <v>6.0435976930440435E-2</v>
      </c>
      <c r="K247" s="9"/>
      <c r="L247" s="9"/>
      <c r="M247" s="9"/>
      <c r="N247" s="9"/>
      <c r="O247" s="9"/>
      <c r="P247" s="9"/>
      <c r="Q247" s="9"/>
    </row>
    <row r="248" spans="1:17" x14ac:dyDescent="0.25">
      <c r="A248" s="19" t="s">
        <v>53</v>
      </c>
      <c r="B248" s="19" t="s">
        <v>112</v>
      </c>
      <c r="C248" s="20">
        <v>20.204999923706055</v>
      </c>
      <c r="D248" s="20">
        <v>20.153999328613281</v>
      </c>
      <c r="E248" s="20">
        <v>20.179580688476563</v>
      </c>
      <c r="F248" s="20">
        <f t="shared" si="15"/>
        <v>4.1808862686157227</v>
      </c>
      <c r="G248" s="9"/>
      <c r="H248" s="14">
        <f t="shared" si="14"/>
        <v>5.5135056592727702E-2</v>
      </c>
      <c r="I248" s="9">
        <v>5.5135056592727702E-2</v>
      </c>
      <c r="K248" s="9"/>
      <c r="L248" s="9"/>
      <c r="M248" s="9"/>
      <c r="N248" s="9"/>
      <c r="O248" s="9"/>
      <c r="P248" s="9"/>
      <c r="Q248" s="9"/>
    </row>
    <row r="249" spans="1:17" x14ac:dyDescent="0.25">
      <c r="A249" s="19" t="s">
        <v>54</v>
      </c>
      <c r="B249" s="19" t="s">
        <v>112</v>
      </c>
      <c r="C249" s="20">
        <v>19.961999893188477</v>
      </c>
      <c r="D249" s="20">
        <v>19.979999542236328</v>
      </c>
      <c r="E249" s="20">
        <v>19.970792770385742</v>
      </c>
      <c r="F249" s="20">
        <f t="shared" si="15"/>
        <v>4.1840906143188477</v>
      </c>
      <c r="G249" s="9"/>
      <c r="H249" s="14">
        <f t="shared" si="14"/>
        <v>5.5012732941159069E-2</v>
      </c>
      <c r="I249" s="9">
        <v>5.5012732941159069E-2</v>
      </c>
      <c r="K249" s="9" t="s">
        <v>33</v>
      </c>
      <c r="L249" s="9" t="s">
        <v>101</v>
      </c>
      <c r="M249" s="9">
        <v>6.6816556400000005E-2</v>
      </c>
      <c r="N249" s="9">
        <v>2.97E-3</v>
      </c>
      <c r="O249" s="9">
        <v>1</v>
      </c>
      <c r="P249" s="9">
        <f>N249/M249</f>
        <v>4.4450060883413016E-2</v>
      </c>
      <c r="Q249" s="9">
        <f>TTEST(I839:I843,I844:I848,2,2)</f>
        <v>0.66072898008753222</v>
      </c>
    </row>
    <row r="250" spans="1:17" x14ac:dyDescent="0.25">
      <c r="A250" s="19" t="s">
        <v>55</v>
      </c>
      <c r="B250" s="19" t="s">
        <v>112</v>
      </c>
      <c r="C250" s="20">
        <v>20.080999374389648</v>
      </c>
      <c r="D250" s="20">
        <v>20.256000518798828</v>
      </c>
      <c r="E250" s="20">
        <v>20.168693542480469</v>
      </c>
      <c r="F250" s="20">
        <f t="shared" si="15"/>
        <v>4.3890876770019531</v>
      </c>
      <c r="G250" s="9"/>
      <c r="H250" s="14">
        <f t="shared" si="14"/>
        <v>4.7725771281654152E-2</v>
      </c>
      <c r="I250" s="9">
        <v>4.7725771281654152E-2</v>
      </c>
      <c r="K250" s="9" t="s">
        <v>34</v>
      </c>
      <c r="L250" s="9" t="s">
        <v>101</v>
      </c>
      <c r="M250" s="9">
        <v>6.4678864599999997E-2</v>
      </c>
      <c r="N250" s="9">
        <v>3.6319999999999998E-3</v>
      </c>
      <c r="O250" s="9">
        <f>M250/M249</f>
        <v>0.96800655533334234</v>
      </c>
      <c r="P250" s="9">
        <f>N250/M249</f>
        <v>5.435778489176972E-2</v>
      </c>
      <c r="Q250" s="9"/>
    </row>
    <row r="251" spans="1:17" x14ac:dyDescent="0.25">
      <c r="A251" s="19" t="s">
        <v>56</v>
      </c>
      <c r="B251" s="19" t="s">
        <v>112</v>
      </c>
      <c r="C251" s="20">
        <v>19.791000366210938</v>
      </c>
      <c r="D251" s="20">
        <v>19.819999694824219</v>
      </c>
      <c r="E251" s="20">
        <v>19.805110931396484</v>
      </c>
      <c r="F251" s="20">
        <f t="shared" si="15"/>
        <v>4.1796388626098633</v>
      </c>
      <c r="G251" s="9"/>
      <c r="H251" s="14">
        <f t="shared" si="14"/>
        <v>5.518274896038923E-2</v>
      </c>
      <c r="I251" s="9">
        <v>5.518274896038923E-2</v>
      </c>
      <c r="K251" s="9"/>
      <c r="L251" s="9"/>
      <c r="M251" s="9"/>
      <c r="N251" s="9"/>
      <c r="O251" s="9"/>
      <c r="P251" s="9"/>
      <c r="Q251" s="9"/>
    </row>
    <row r="252" spans="1:17" x14ac:dyDescent="0.25">
      <c r="A252" s="19" t="s">
        <v>57</v>
      </c>
      <c r="B252" s="19" t="s">
        <v>112</v>
      </c>
      <c r="C252" s="20">
        <v>20.756999969482422</v>
      </c>
      <c r="D252" s="20">
        <v>20.791000366210938</v>
      </c>
      <c r="E252" s="20">
        <v>20.77374267578125</v>
      </c>
      <c r="F252" s="20">
        <f t="shared" si="15"/>
        <v>5.3044586181640625</v>
      </c>
      <c r="G252" s="9"/>
      <c r="H252" s="14">
        <f t="shared" si="14"/>
        <v>2.5304563207554441E-2</v>
      </c>
      <c r="I252" s="9">
        <v>2.5304563207554441E-2</v>
      </c>
      <c r="K252" s="9" t="s">
        <v>35</v>
      </c>
      <c r="L252" s="9" t="s">
        <v>101</v>
      </c>
      <c r="M252" s="9">
        <v>7.1017281400000007E-2</v>
      </c>
      <c r="N252" s="9">
        <v>2.5079999999999998E-3</v>
      </c>
      <c r="O252" s="9">
        <v>1</v>
      </c>
      <c r="P252" s="9">
        <f>N252/M252</f>
        <v>3.5315347906291435E-2</v>
      </c>
      <c r="Q252" s="9">
        <f>TTEST(I809:I813,I814:I818,2,2)</f>
        <v>0.25534725468592268</v>
      </c>
    </row>
    <row r="253" spans="1:17" x14ac:dyDescent="0.25">
      <c r="A253" s="19" t="s">
        <v>58</v>
      </c>
      <c r="B253" s="19" t="s">
        <v>112</v>
      </c>
      <c r="C253" s="20">
        <v>19.863000869750977</v>
      </c>
      <c r="D253" s="20">
        <v>19.851999282836914</v>
      </c>
      <c r="E253" s="20">
        <v>19.857349395751953</v>
      </c>
      <c r="F253" s="20">
        <f t="shared" si="15"/>
        <v>4.3557367324829102</v>
      </c>
      <c r="G253" s="9"/>
      <c r="H253" s="14">
        <f t="shared" si="14"/>
        <v>4.884190452156336E-2</v>
      </c>
      <c r="I253" s="9">
        <v>4.884190452156336E-2</v>
      </c>
      <c r="K253" s="9" t="s">
        <v>36</v>
      </c>
      <c r="L253" s="9" t="s">
        <v>101</v>
      </c>
      <c r="M253">
        <v>6.6144123999999999E-2</v>
      </c>
      <c r="N253" s="9">
        <v>3.7590000000000002E-3</v>
      </c>
      <c r="O253" s="9">
        <f>M253/M252</f>
        <v>0.93138068222363679</v>
      </c>
      <c r="P253" s="9">
        <f>N253/M252</f>
        <v>5.2930778620314797E-2</v>
      </c>
      <c r="Q253" s="9"/>
    </row>
    <row r="254" spans="1:17" x14ac:dyDescent="0.25">
      <c r="A254" s="19" t="s">
        <v>59</v>
      </c>
      <c r="B254" s="19" t="s">
        <v>112</v>
      </c>
      <c r="C254" s="20">
        <v>20.596000671386719</v>
      </c>
      <c r="D254" s="20">
        <v>20.726999282836914</v>
      </c>
      <c r="E254" s="20">
        <v>20.661537170410156</v>
      </c>
      <c r="F254" s="20">
        <f t="shared" si="15"/>
        <v>5.1269092559814453</v>
      </c>
      <c r="G254" s="9"/>
      <c r="H254" s="14">
        <f t="shared" si="14"/>
        <v>2.8618477716459003E-2</v>
      </c>
      <c r="I254" s="9">
        <v>2.8618477716459003E-2</v>
      </c>
      <c r="K254" s="9"/>
      <c r="L254" s="9"/>
      <c r="M254" s="9"/>
      <c r="N254" s="9"/>
      <c r="O254" s="9"/>
      <c r="P254" s="9"/>
      <c r="Q254" s="9"/>
    </row>
    <row r="255" spans="1:17" x14ac:dyDescent="0.25">
      <c r="A255" s="19" t="s">
        <v>60</v>
      </c>
      <c r="B255" s="19" t="s">
        <v>112</v>
      </c>
      <c r="C255" s="20">
        <v>20.058000564575195</v>
      </c>
      <c r="D255" s="20">
        <v>19.968999862670898</v>
      </c>
      <c r="E255" s="20">
        <v>20.013401031494141</v>
      </c>
      <c r="F255" s="20">
        <f t="shared" si="15"/>
        <v>4.353912353515625</v>
      </c>
      <c r="G255" s="9"/>
      <c r="H255" s="14">
        <f t="shared" si="14"/>
        <v>4.8903707262081923E-2</v>
      </c>
      <c r="I255" s="9">
        <v>4.8903707262081923E-2</v>
      </c>
      <c r="K255" s="9"/>
      <c r="L255" s="9"/>
      <c r="M255" s="9"/>
      <c r="N255" s="9"/>
      <c r="O255" s="9"/>
      <c r="P255" s="9"/>
      <c r="Q255" s="9"/>
    </row>
    <row r="256" spans="1:17" x14ac:dyDescent="0.25">
      <c r="A256" s="19" t="s">
        <v>61</v>
      </c>
      <c r="B256" s="19" t="s">
        <v>112</v>
      </c>
      <c r="C256" s="20">
        <v>20.173000335693359</v>
      </c>
      <c r="D256" s="20">
        <v>20.193000793457031</v>
      </c>
      <c r="E256" s="20">
        <v>20.182828903198242</v>
      </c>
      <c r="F256" s="20">
        <f t="shared" si="15"/>
        <v>4.8149261474609375</v>
      </c>
      <c r="G256" s="9"/>
      <c r="H256" s="14">
        <f t="shared" si="14"/>
        <v>3.5527349036205129E-2</v>
      </c>
      <c r="I256" s="9">
        <v>3.5527349036205129E-2</v>
      </c>
      <c r="K256" s="9" t="s">
        <v>33</v>
      </c>
      <c r="L256" s="9" t="s">
        <v>102</v>
      </c>
      <c r="M256" s="9">
        <v>8.0723155999999994E-3</v>
      </c>
      <c r="N256" s="9">
        <v>3.7770000000000002E-4</v>
      </c>
      <c r="O256" s="9">
        <v>1</v>
      </c>
      <c r="P256" s="9">
        <f>N256/M256</f>
        <v>4.6789548218357575E-2</v>
      </c>
      <c r="Q256" s="9">
        <f>TTEST(I859:I863,I864:I868,2,2)</f>
        <v>4.7812813250632885E-2</v>
      </c>
    </row>
    <row r="257" spans="1:17" x14ac:dyDescent="0.25">
      <c r="A257" s="19" t="s">
        <v>62</v>
      </c>
      <c r="B257" s="19" t="s">
        <v>112</v>
      </c>
      <c r="C257" s="20">
        <v>19.569000244140625</v>
      </c>
      <c r="D257" s="20">
        <v>19.523000717163086</v>
      </c>
      <c r="E257" s="20">
        <v>19.54608154296875</v>
      </c>
      <c r="F257" s="20">
        <f t="shared" si="15"/>
        <v>4.1029758453369141</v>
      </c>
      <c r="G257" s="9"/>
      <c r="H257" s="14">
        <f t="shared" si="14"/>
        <v>5.8194400564754008E-2</v>
      </c>
      <c r="I257" s="9">
        <v>5.8194400564754008E-2</v>
      </c>
      <c r="K257" s="9" t="s">
        <v>34</v>
      </c>
      <c r="L257" s="9" t="s">
        <v>102</v>
      </c>
      <c r="M257" s="9">
        <v>9.4626892000000008E-3</v>
      </c>
      <c r="N257" s="9">
        <v>4.6050000000000003E-4</v>
      </c>
      <c r="O257" s="9">
        <f>M257/M256</f>
        <v>1.1722397474152275</v>
      </c>
      <c r="P257" s="9">
        <f>N257/M256</f>
        <v>5.704682805018179E-2</v>
      </c>
      <c r="Q257" s="9"/>
    </row>
    <row r="258" spans="1:17" x14ac:dyDescent="0.25">
      <c r="A258" s="19" t="s">
        <v>63</v>
      </c>
      <c r="B258" s="19" t="s">
        <v>112</v>
      </c>
      <c r="C258" s="20">
        <v>19.771999359130859</v>
      </c>
      <c r="D258" s="20">
        <v>19.797000885009766</v>
      </c>
      <c r="E258" s="20">
        <v>19.784351348876953</v>
      </c>
      <c r="F258" s="20">
        <f t="shared" si="15"/>
        <v>4.2198963165283203</v>
      </c>
      <c r="G258" s="9"/>
      <c r="H258" s="14">
        <f t="shared" si="14"/>
        <v>5.3664196372199206E-2</v>
      </c>
      <c r="I258" s="9">
        <v>5.3664196372199206E-2</v>
      </c>
      <c r="K258" s="9"/>
      <c r="L258" s="9"/>
      <c r="M258" s="9"/>
      <c r="N258" s="9"/>
      <c r="O258" s="9"/>
      <c r="P258" s="9"/>
      <c r="Q258" s="9"/>
    </row>
    <row r="259" spans="1:17" x14ac:dyDescent="0.25">
      <c r="A259" s="19" t="s">
        <v>64</v>
      </c>
      <c r="B259" s="19" t="s">
        <v>112</v>
      </c>
      <c r="C259" s="20">
        <v>19.731000900268555</v>
      </c>
      <c r="D259" s="20">
        <v>19.804000854492188</v>
      </c>
      <c r="E259" s="20">
        <v>19.767568588256836</v>
      </c>
      <c r="F259" s="20">
        <f t="shared" si="15"/>
        <v>4.1791744232177734</v>
      </c>
      <c r="G259" s="9"/>
      <c r="H259" s="14">
        <f t="shared" si="14"/>
        <v>5.5200516518611929E-2</v>
      </c>
      <c r="I259" s="9">
        <v>5.5200516518611929E-2</v>
      </c>
      <c r="K259" s="9" t="s">
        <v>35</v>
      </c>
      <c r="L259" s="9" t="s">
        <v>102</v>
      </c>
      <c r="M259" s="9">
        <v>9.7002415999999994E-3</v>
      </c>
      <c r="N259" s="9">
        <v>6.5669999999999997E-4</v>
      </c>
      <c r="O259" s="9">
        <v>1</v>
      </c>
      <c r="P259" s="9">
        <f>N259/M259</f>
        <v>6.7699344725599409E-2</v>
      </c>
      <c r="Q259" s="9">
        <f>TTEST(I869:I873,I874:I878,2,2)</f>
        <v>0.88435761410858349</v>
      </c>
    </row>
    <row r="260" spans="1:17" x14ac:dyDescent="0.25">
      <c r="A260" s="19" t="s">
        <v>65</v>
      </c>
      <c r="B260" s="19" t="s">
        <v>112</v>
      </c>
      <c r="C260" s="20">
        <v>19.954999923706055</v>
      </c>
      <c r="D260" s="20">
        <v>20.125999450683594</v>
      </c>
      <c r="E260" s="20">
        <v>20.040313720703125</v>
      </c>
      <c r="F260" s="20">
        <f t="shared" si="15"/>
        <v>4.6356334686279297</v>
      </c>
      <c r="G260" s="9"/>
      <c r="H260" s="14">
        <f t="shared" si="14"/>
        <v>4.0228633174036819E-2</v>
      </c>
      <c r="I260" s="9">
        <v>4.0228633174036819E-2</v>
      </c>
      <c r="K260" s="9" t="s">
        <v>36</v>
      </c>
      <c r="L260" s="9" t="s">
        <v>102</v>
      </c>
      <c r="M260" s="9">
        <v>9.5864508000000001E-3</v>
      </c>
      <c r="N260" s="9">
        <v>3.7829999999999998E-4</v>
      </c>
      <c r="O260" s="9">
        <f>M260/M259</f>
        <v>0.98826928187025787</v>
      </c>
      <c r="P260" s="9">
        <f>N260/M260</f>
        <v>3.9461945603476101E-2</v>
      </c>
      <c r="Q260" s="9"/>
    </row>
    <row r="261" spans="1:17" x14ac:dyDescent="0.25">
      <c r="A261" s="19" t="s">
        <v>66</v>
      </c>
      <c r="B261" s="19" t="s">
        <v>112</v>
      </c>
      <c r="C261" s="20">
        <v>19.940999984741211</v>
      </c>
      <c r="D261" s="20">
        <v>20.219999313354492</v>
      </c>
      <c r="E261" s="20">
        <v>20.080501556396484</v>
      </c>
      <c r="F261" s="20">
        <f t="shared" si="15"/>
        <v>4.3705015182495117</v>
      </c>
      <c r="G261" s="9"/>
      <c r="H261" s="14">
        <f t="shared" si="14"/>
        <v>4.8344597289713555E-2</v>
      </c>
      <c r="I261" s="9">
        <v>4.8344597289713555E-2</v>
      </c>
      <c r="K261" s="9"/>
      <c r="L261" s="9"/>
      <c r="M261" s="9"/>
      <c r="N261" s="9"/>
      <c r="O261" s="9"/>
      <c r="P261" s="9"/>
      <c r="Q261" s="9"/>
    </row>
    <row r="262" spans="1:17" x14ac:dyDescent="0.25">
      <c r="A262" s="19" t="s">
        <v>67</v>
      </c>
      <c r="B262" s="19" t="s">
        <v>112</v>
      </c>
      <c r="C262" s="20">
        <v>20.561000823974609</v>
      </c>
      <c r="D262" s="20">
        <v>20.650999069213867</v>
      </c>
      <c r="E262" s="20">
        <v>20.60621452331543</v>
      </c>
      <c r="F262" s="20">
        <f t="shared" si="15"/>
        <v>5.0087718963623047</v>
      </c>
      <c r="G262" s="9"/>
      <c r="H262" s="14">
        <f t="shared" si="14"/>
        <v>3.106056974595468E-2</v>
      </c>
      <c r="I262" s="9">
        <v>3.106056974595468E-2</v>
      </c>
      <c r="K262" s="9"/>
      <c r="L262" s="9"/>
      <c r="M262" s="9"/>
      <c r="N262" s="9"/>
      <c r="O262" s="9"/>
      <c r="P262" s="9"/>
      <c r="Q262" s="9"/>
    </row>
    <row r="263" spans="1:17" x14ac:dyDescent="0.25">
      <c r="A263" s="19" t="s">
        <v>68</v>
      </c>
      <c r="B263" s="19" t="s">
        <v>112</v>
      </c>
      <c r="C263" s="20">
        <v>19.841999053955078</v>
      </c>
      <c r="D263" s="20">
        <v>19.820999145507813</v>
      </c>
      <c r="E263" s="20">
        <v>19.831668853759766</v>
      </c>
      <c r="F263" s="20">
        <f t="shared" si="15"/>
        <v>4.3582477569580078</v>
      </c>
      <c r="G263" s="9"/>
      <c r="H263" s="14">
        <f t="shared" si="14"/>
        <v>4.8756968658306567E-2</v>
      </c>
      <c r="I263" s="9">
        <v>4.8756968658306567E-2</v>
      </c>
      <c r="K263" s="9" t="s">
        <v>33</v>
      </c>
      <c r="L263" s="9" t="s">
        <v>103</v>
      </c>
      <c r="M263" s="9">
        <v>6.30481388E-2</v>
      </c>
      <c r="N263" s="9">
        <v>2.467E-3</v>
      </c>
      <c r="O263" s="9">
        <v>1</v>
      </c>
      <c r="P263" s="9">
        <f>N263/M263</f>
        <v>3.9128831508028594E-2</v>
      </c>
      <c r="Q263" s="9">
        <f>TTEST(I879:I883,I884:I888,2,2)</f>
        <v>2.6303913895969092E-2</v>
      </c>
    </row>
    <row r="264" spans="1:17" x14ac:dyDescent="0.25">
      <c r="A264" s="19" t="s">
        <v>69</v>
      </c>
      <c r="B264" s="19" t="s">
        <v>112</v>
      </c>
      <c r="C264" s="20">
        <v>20.472999572753906</v>
      </c>
      <c r="D264" s="20">
        <v>20.427000045776367</v>
      </c>
      <c r="E264" s="20">
        <v>20.449874877929688</v>
      </c>
      <c r="F264" s="20">
        <f t="shared" si="15"/>
        <v>4.9597625732421875</v>
      </c>
      <c r="G264" s="9"/>
      <c r="H264" s="14">
        <f>2^-F264</f>
        <v>3.213384496897298E-2</v>
      </c>
      <c r="I264" s="9">
        <v>3.213384496897298E-2</v>
      </c>
      <c r="K264" s="9" t="s">
        <v>34</v>
      </c>
      <c r="L264" s="9" t="s">
        <v>103</v>
      </c>
      <c r="M264" s="9">
        <v>5.1154830999999998E-2</v>
      </c>
      <c r="N264" s="9">
        <v>3.6129999999999999E-3</v>
      </c>
      <c r="O264" s="9">
        <f>M264/M263</f>
        <v>0.81136147670072056</v>
      </c>
      <c r="P264" s="9">
        <f>N264/M263</f>
        <v>5.7305418823878108E-2</v>
      </c>
      <c r="Q264" s="9"/>
    </row>
    <row r="265" spans="1:17" x14ac:dyDescent="0.25">
      <c r="A265" s="19" t="s">
        <v>70</v>
      </c>
      <c r="B265" s="19" t="s">
        <v>112</v>
      </c>
      <c r="C265" s="20">
        <v>19.954000473022461</v>
      </c>
      <c r="D265" s="20">
        <v>19.938999176025391</v>
      </c>
      <c r="E265" s="20">
        <v>19.946542739868164</v>
      </c>
      <c r="F265" s="20">
        <f t="shared" si="15"/>
        <v>4.3898563385009766</v>
      </c>
      <c r="G265" s="9"/>
      <c r="H265" s="14">
        <f t="shared" ref="H265:H286" si="16">2^-F265</f>
        <v>4.7700349975834951E-2</v>
      </c>
      <c r="I265" s="9">
        <v>4.7700349975834951E-2</v>
      </c>
      <c r="K265" s="9"/>
      <c r="L265" s="9"/>
      <c r="M265" s="9"/>
      <c r="N265" s="9"/>
      <c r="O265" s="9"/>
      <c r="P265" s="9"/>
      <c r="Q265" s="9"/>
    </row>
    <row r="266" spans="1:17" x14ac:dyDescent="0.25">
      <c r="A266" s="19" t="s">
        <v>71</v>
      </c>
      <c r="B266" s="19" t="s">
        <v>112</v>
      </c>
      <c r="C266" s="20">
        <v>19.73699951171875</v>
      </c>
      <c r="D266" s="20">
        <v>19.51300048828125</v>
      </c>
      <c r="E266" s="20">
        <v>19.625204086303711</v>
      </c>
      <c r="F266" s="20">
        <f t="shared" si="15"/>
        <v>4.2363882064819336</v>
      </c>
      <c r="G266" s="9"/>
      <c r="H266" s="14">
        <f t="shared" si="16"/>
        <v>5.3054237423482191E-2</v>
      </c>
      <c r="I266" s="9">
        <v>5.3054237423482191E-2</v>
      </c>
      <c r="K266" s="9" t="s">
        <v>35</v>
      </c>
      <c r="L266" s="9" t="s">
        <v>103</v>
      </c>
      <c r="M266" s="9">
        <v>5.5033234399999999E-2</v>
      </c>
      <c r="N266" s="9">
        <v>2.9550000000000002E-3</v>
      </c>
      <c r="O266" s="9">
        <v>1</v>
      </c>
      <c r="P266" s="9">
        <f>N266/M266</f>
        <v>5.369482699348669E-2</v>
      </c>
      <c r="Q266" s="9">
        <f>TTEST(I889:I893,I894:I898,2,2)</f>
        <v>0.28134992886909305</v>
      </c>
    </row>
    <row r="267" spans="1:17" x14ac:dyDescent="0.25">
      <c r="A267" s="19" t="s">
        <v>52</v>
      </c>
      <c r="B267" s="19" t="s">
        <v>113</v>
      </c>
      <c r="C267" s="20">
        <v>24.153999328613281</v>
      </c>
      <c r="D267" s="20">
        <v>24.27400016784668</v>
      </c>
      <c r="E267" s="20">
        <v>24.213893890380859</v>
      </c>
      <c r="F267" s="20">
        <f t="shared" ref="F267:F286" si="17">E267-E127</f>
        <v>8.3654918670654297</v>
      </c>
      <c r="G267" s="9"/>
      <c r="H267" s="14">
        <f t="shared" si="16"/>
        <v>3.0320476317250555E-3</v>
      </c>
      <c r="I267" s="9">
        <v>3.0320476317250555E-3</v>
      </c>
      <c r="K267" s="9" t="s">
        <v>36</v>
      </c>
      <c r="L267" s="9" t="s">
        <v>103</v>
      </c>
      <c r="M267" s="9">
        <v>5.0385434799999997E-2</v>
      </c>
      <c r="N267" s="9">
        <v>2.7309999999999999E-3</v>
      </c>
      <c r="O267" s="9">
        <f>M267/M266</f>
        <v>0.91554558530544949</v>
      </c>
      <c r="P267" s="9">
        <f>N267/M266</f>
        <v>4.9624559228159774E-2</v>
      </c>
      <c r="Q267" s="9"/>
    </row>
    <row r="268" spans="1:17" x14ac:dyDescent="0.25">
      <c r="A268" s="19" t="s">
        <v>53</v>
      </c>
      <c r="B268" s="19" t="s">
        <v>113</v>
      </c>
      <c r="C268" s="20">
        <v>23.959999084472656</v>
      </c>
      <c r="D268" s="20">
        <v>24.079999923706055</v>
      </c>
      <c r="E268" s="20">
        <v>24.019668579101563</v>
      </c>
      <c r="F268" s="20">
        <f t="shared" si="17"/>
        <v>8.0209741592407227</v>
      </c>
      <c r="G268" s="9"/>
      <c r="H268" s="14">
        <f t="shared" si="16"/>
        <v>3.8498710535725769E-3</v>
      </c>
      <c r="I268" s="9">
        <v>3.8498710535725769E-3</v>
      </c>
      <c r="K268" s="9"/>
      <c r="L268" s="9"/>
      <c r="M268" s="9"/>
      <c r="N268" s="9"/>
      <c r="O268" s="9"/>
      <c r="P268" s="9"/>
      <c r="Q268" s="9"/>
    </row>
    <row r="269" spans="1:17" x14ac:dyDescent="0.25">
      <c r="A269" s="19" t="s">
        <v>54</v>
      </c>
      <c r="B269" s="19" t="s">
        <v>113</v>
      </c>
      <c r="C269" s="20">
        <v>23.809999465942383</v>
      </c>
      <c r="D269" s="20">
        <v>24.004999160766602</v>
      </c>
      <c r="E269" s="20">
        <v>23.907394409179688</v>
      </c>
      <c r="F269" s="20">
        <f t="shared" si="17"/>
        <v>8.120692253112793</v>
      </c>
      <c r="G269" s="9"/>
      <c r="H269" s="14">
        <f t="shared" si="16"/>
        <v>3.59275867136335E-3</v>
      </c>
      <c r="I269" s="9">
        <v>3.59275867136335E-3</v>
      </c>
      <c r="K269" s="9"/>
      <c r="L269" s="9"/>
      <c r="M269" s="9"/>
      <c r="N269" s="9"/>
      <c r="O269" s="9"/>
      <c r="P269" s="9"/>
      <c r="Q269" s="9"/>
    </row>
    <row r="270" spans="1:17" x14ac:dyDescent="0.25">
      <c r="A270" s="19" t="s">
        <v>55</v>
      </c>
      <c r="B270" s="19" t="s">
        <v>113</v>
      </c>
      <c r="C270" s="20">
        <v>23.069000244140625</v>
      </c>
      <c r="D270" s="20">
        <v>23.485000610351563</v>
      </c>
      <c r="E270" s="20">
        <v>23.276832580566406</v>
      </c>
      <c r="F270" s="20">
        <f t="shared" si="17"/>
        <v>7.4972267150878906</v>
      </c>
      <c r="G270" s="9"/>
      <c r="H270" s="14">
        <f t="shared" si="16"/>
        <v>5.5349012190630108E-3</v>
      </c>
      <c r="I270" s="9">
        <v>5.5349012190630108E-3</v>
      </c>
      <c r="K270" s="9" t="s">
        <v>33</v>
      </c>
      <c r="L270" s="9" t="s">
        <v>104</v>
      </c>
      <c r="M270" s="9">
        <v>0.37342703719999998</v>
      </c>
      <c r="N270" s="9">
        <v>1.8239999999999999E-2</v>
      </c>
      <c r="O270" s="9">
        <v>1</v>
      </c>
      <c r="P270" s="9">
        <f>N270/M270</f>
        <v>4.884488315780687E-2</v>
      </c>
      <c r="Q270" s="9">
        <f>TTEST(I899:I903,I904:I908,2,2)</f>
        <v>0.12082139774450917</v>
      </c>
    </row>
    <row r="271" spans="1:17" x14ac:dyDescent="0.25">
      <c r="A271" s="19" t="s">
        <v>56</v>
      </c>
      <c r="B271" s="19" t="s">
        <v>113</v>
      </c>
      <c r="C271" s="20">
        <v>23.312999725341797</v>
      </c>
      <c r="D271" s="20">
        <v>23.322999954223633</v>
      </c>
      <c r="E271" s="20">
        <v>23.318094253540039</v>
      </c>
      <c r="F271" s="20">
        <f t="shared" si="17"/>
        <v>7.692622184753418</v>
      </c>
      <c r="G271" s="9"/>
      <c r="H271" s="14">
        <f t="shared" si="16"/>
        <v>4.8338144660656857E-3</v>
      </c>
      <c r="I271" s="9">
        <v>4.8338144660656857E-3</v>
      </c>
      <c r="K271" s="9" t="s">
        <v>34</v>
      </c>
      <c r="L271" s="9" t="s">
        <v>104</v>
      </c>
      <c r="M271" s="9">
        <v>0.32726866960000001</v>
      </c>
      <c r="N271" s="9">
        <v>1.9349999999999999E-2</v>
      </c>
      <c r="O271" s="9">
        <f>M271/M270</f>
        <v>0.87639253990257138</v>
      </c>
      <c r="P271" s="9">
        <f>N271/M270</f>
        <v>5.1817351376291829E-2</v>
      </c>
      <c r="Q271" s="9"/>
    </row>
    <row r="272" spans="1:17" x14ac:dyDescent="0.25">
      <c r="A272" s="19" t="s">
        <v>57</v>
      </c>
      <c r="B272" s="19" t="s">
        <v>113</v>
      </c>
      <c r="C272" s="20">
        <v>23.143999099731445</v>
      </c>
      <c r="D272" s="20">
        <v>23.472999572753906</v>
      </c>
      <c r="E272" s="20">
        <v>23.308391571044922</v>
      </c>
      <c r="F272" s="20">
        <f t="shared" si="17"/>
        <v>7.8391075134277344</v>
      </c>
      <c r="G272" s="9"/>
      <c r="H272" s="14">
        <f t="shared" si="16"/>
        <v>4.3671036451623834E-3</v>
      </c>
      <c r="I272" s="9">
        <v>4.3671036451623834E-3</v>
      </c>
      <c r="K272" s="9"/>
      <c r="L272" s="9"/>
      <c r="M272" s="9"/>
      <c r="N272" s="9"/>
      <c r="O272" s="9"/>
      <c r="P272" s="9"/>
      <c r="Q272" s="9"/>
    </row>
    <row r="273" spans="1:17" x14ac:dyDescent="0.25">
      <c r="A273" s="19" t="s">
        <v>58</v>
      </c>
      <c r="B273" s="19" t="s">
        <v>113</v>
      </c>
      <c r="C273" s="20">
        <v>23.309999465942383</v>
      </c>
      <c r="D273" s="20">
        <v>23.270000457763672</v>
      </c>
      <c r="E273" s="20">
        <v>23.289775848388672</v>
      </c>
      <c r="F273" s="20">
        <f t="shared" si="17"/>
        <v>7.7881631851196289</v>
      </c>
      <c r="G273" s="9"/>
      <c r="H273" s="14">
        <f t="shared" si="16"/>
        <v>4.5240695218457345E-3</v>
      </c>
      <c r="I273" s="9">
        <v>4.5240695218457345E-3</v>
      </c>
      <c r="K273" s="9" t="s">
        <v>35</v>
      </c>
      <c r="L273" s="9" t="s">
        <v>104</v>
      </c>
      <c r="M273" s="9">
        <v>0.3377920298</v>
      </c>
      <c r="N273" s="9">
        <v>7.1529999999999996E-3</v>
      </c>
      <c r="O273" s="9">
        <v>1</v>
      </c>
      <c r="P273" s="9">
        <f>N273/M273</f>
        <v>2.1175751258060024E-2</v>
      </c>
      <c r="Q273" s="9">
        <f>TTEST(I909:I913,I914:I918,2,2)</f>
        <v>0.54830950988262361</v>
      </c>
    </row>
    <row r="274" spans="1:17" x14ac:dyDescent="0.25">
      <c r="A274" s="19" t="s">
        <v>59</v>
      </c>
      <c r="B274" s="19" t="s">
        <v>113</v>
      </c>
      <c r="C274" s="20">
        <v>23.554000854492188</v>
      </c>
      <c r="D274" s="20">
        <v>23.968000411987305</v>
      </c>
      <c r="E274" s="20">
        <v>23.761428833007813</v>
      </c>
      <c r="F274" s="20">
        <f t="shared" si="17"/>
        <v>8.2268009185791016</v>
      </c>
      <c r="G274" s="9"/>
      <c r="H274" s="14">
        <f t="shared" si="16"/>
        <v>3.3379986381010217E-3</v>
      </c>
      <c r="I274" s="9">
        <v>3.3379986381010217E-3</v>
      </c>
      <c r="K274" s="9" t="s">
        <v>36</v>
      </c>
      <c r="L274" s="9" t="s">
        <v>104</v>
      </c>
      <c r="M274" s="9">
        <v>0.32834877820000002</v>
      </c>
      <c r="N274" s="9">
        <v>1.3259999999999999E-2</v>
      </c>
      <c r="O274" s="9">
        <f>M274/M273</f>
        <v>0.97204418468490461</v>
      </c>
      <c r="P274" s="9">
        <f>N274/M273</f>
        <v>3.9254922645306299E-2</v>
      </c>
      <c r="Q274" s="9"/>
    </row>
    <row r="275" spans="1:17" x14ac:dyDescent="0.25">
      <c r="A275" s="19" t="s">
        <v>60</v>
      </c>
      <c r="B275" s="19" t="s">
        <v>113</v>
      </c>
      <c r="C275" s="20">
        <v>23.142999649047852</v>
      </c>
      <c r="D275" s="20">
        <v>23.183000564575195</v>
      </c>
      <c r="E275" s="20">
        <v>23.163028717041016</v>
      </c>
      <c r="F275" s="20">
        <f t="shared" si="17"/>
        <v>7.5035400390625</v>
      </c>
      <c r="G275" s="9"/>
      <c r="H275" s="14">
        <f t="shared" si="16"/>
        <v>5.5107330634687913E-3</v>
      </c>
      <c r="I275" s="9">
        <v>5.5107330634687913E-3</v>
      </c>
      <c r="K275" s="9"/>
      <c r="L275" s="9"/>
      <c r="M275" s="9"/>
      <c r="N275" s="9"/>
      <c r="O275" s="9"/>
      <c r="P275" s="9"/>
      <c r="Q275" s="9"/>
    </row>
    <row r="276" spans="1:17" x14ac:dyDescent="0.25">
      <c r="A276" s="19" t="s">
        <v>61</v>
      </c>
      <c r="B276" s="19" t="s">
        <v>113</v>
      </c>
      <c r="C276" s="20">
        <v>23.36199951171875</v>
      </c>
      <c r="D276" s="20">
        <v>23.347999572753906</v>
      </c>
      <c r="E276" s="20">
        <v>23.355373382568359</v>
      </c>
      <c r="F276" s="20">
        <f t="shared" si="17"/>
        <v>7.9874706268310547</v>
      </c>
      <c r="G276" s="9"/>
      <c r="H276" s="14">
        <f t="shared" si="16"/>
        <v>3.94032234804875E-3</v>
      </c>
      <c r="I276" s="9">
        <v>3.94032234804875E-3</v>
      </c>
      <c r="K276" s="9"/>
      <c r="L276" s="9"/>
      <c r="M276" s="9"/>
      <c r="N276" s="9"/>
      <c r="O276" s="9"/>
      <c r="P276" s="9"/>
      <c r="Q276" s="9"/>
    </row>
    <row r="277" spans="1:17" x14ac:dyDescent="0.25">
      <c r="A277" s="19" t="s">
        <v>62</v>
      </c>
      <c r="B277" s="19" t="s">
        <v>113</v>
      </c>
      <c r="C277" s="20">
        <v>23.180000305175781</v>
      </c>
      <c r="D277" s="20">
        <v>23.374000549316406</v>
      </c>
      <c r="E277" s="20">
        <v>23.277156829833984</v>
      </c>
      <c r="F277" s="20">
        <f t="shared" si="17"/>
        <v>7.8340511322021484</v>
      </c>
      <c r="G277" s="9"/>
      <c r="H277" s="14">
        <f t="shared" si="16"/>
        <v>4.3824363951377367E-3</v>
      </c>
      <c r="I277" s="9">
        <v>4.3824363951377367E-3</v>
      </c>
      <c r="K277" s="9" t="s">
        <v>33</v>
      </c>
      <c r="L277" s="9" t="s">
        <v>45</v>
      </c>
      <c r="M277" s="9">
        <v>3.40765164E-2</v>
      </c>
      <c r="N277" s="9">
        <v>2.1979999999999999E-3</v>
      </c>
      <c r="O277" s="9">
        <v>1</v>
      </c>
      <c r="P277" s="9">
        <f>N277/M277</f>
        <v>6.4501898439360425E-2</v>
      </c>
      <c r="Q277" s="9">
        <f>TTEST(I942:I946,I947:I951,2,2)</f>
        <v>0.69936171611440789</v>
      </c>
    </row>
    <row r="278" spans="1:17" x14ac:dyDescent="0.25">
      <c r="A278" s="19" t="s">
        <v>63</v>
      </c>
      <c r="B278" s="19" t="s">
        <v>113</v>
      </c>
      <c r="C278" s="20">
        <v>23.156999588012695</v>
      </c>
      <c r="D278" s="20">
        <v>23.222999572753906</v>
      </c>
      <c r="E278" s="20">
        <v>23.190212249755859</v>
      </c>
      <c r="F278" s="20">
        <f t="shared" si="17"/>
        <v>7.6257572174072266</v>
      </c>
      <c r="G278" s="9"/>
      <c r="H278" s="14">
        <f t="shared" si="16"/>
        <v>5.0631213672042829E-3</v>
      </c>
      <c r="I278" s="9">
        <v>5.0631213672042829E-3</v>
      </c>
      <c r="K278" s="9" t="s">
        <v>34</v>
      </c>
      <c r="L278" s="9" t="s">
        <v>45</v>
      </c>
      <c r="M278" s="9">
        <v>3.5100554999999999E-2</v>
      </c>
      <c r="N278" s="9">
        <v>1.307E-3</v>
      </c>
      <c r="O278" s="9">
        <f>M278/M277</f>
        <v>1.0300511527639604</v>
      </c>
      <c r="P278" s="9">
        <f>N278/M277</f>
        <v>3.8354859536052811E-2</v>
      </c>
      <c r="Q278" s="9"/>
    </row>
    <row r="279" spans="1:17" x14ac:dyDescent="0.25">
      <c r="A279" s="19" t="s">
        <v>64</v>
      </c>
      <c r="B279" s="19" t="s">
        <v>113</v>
      </c>
      <c r="C279" s="20">
        <v>23.308000564575195</v>
      </c>
      <c r="D279" s="20">
        <v>23.315999984741211</v>
      </c>
      <c r="E279" s="20">
        <v>23.311840057373047</v>
      </c>
      <c r="F279" s="20">
        <f t="shared" si="17"/>
        <v>7.7234458923339844</v>
      </c>
      <c r="G279" s="9"/>
      <c r="H279" s="14">
        <f t="shared" si="16"/>
        <v>4.7316337024272273E-3</v>
      </c>
      <c r="I279" s="9">
        <v>4.7316337024272273E-3</v>
      </c>
      <c r="K279" s="9"/>
      <c r="L279" s="9"/>
      <c r="M279" s="9"/>
      <c r="N279" s="9"/>
      <c r="O279" s="9"/>
      <c r="P279" s="9"/>
      <c r="Q279" s="9"/>
    </row>
    <row r="280" spans="1:17" x14ac:dyDescent="0.25">
      <c r="A280" s="19" t="s">
        <v>65</v>
      </c>
      <c r="B280" s="19" t="s">
        <v>113</v>
      </c>
      <c r="C280" s="20">
        <v>22.916000366210938</v>
      </c>
      <c r="D280" s="20">
        <v>23.062999725341797</v>
      </c>
      <c r="E280" s="20">
        <v>22.989574432373047</v>
      </c>
      <c r="F280" s="20">
        <f t="shared" si="17"/>
        <v>7.5848941802978516</v>
      </c>
      <c r="G280" s="9"/>
      <c r="H280" s="14">
        <f t="shared" si="16"/>
        <v>5.2085799855734706E-3</v>
      </c>
      <c r="I280" s="9">
        <v>5.2085799855734706E-3</v>
      </c>
      <c r="K280" s="9" t="s">
        <v>35</v>
      </c>
      <c r="L280" s="9" t="s">
        <v>45</v>
      </c>
      <c r="M280" s="9">
        <v>3.9214013399999997E-2</v>
      </c>
      <c r="N280" s="9">
        <v>2.3180000000000002E-3</v>
      </c>
      <c r="O280" s="9">
        <v>1</v>
      </c>
      <c r="P280" s="9">
        <f>N280/M280</f>
        <v>5.9111521597021752E-2</v>
      </c>
      <c r="Q280" s="9">
        <f>TTEST(I952:I956,I957:I961,2,2)</f>
        <v>0.17141389865344905</v>
      </c>
    </row>
    <row r="281" spans="1:17" x14ac:dyDescent="0.25">
      <c r="A281" s="19" t="s">
        <v>66</v>
      </c>
      <c r="B281" s="19" t="s">
        <v>113</v>
      </c>
      <c r="C281" s="20">
        <v>22.996999740600586</v>
      </c>
      <c r="D281" s="20">
        <v>23.320999145507813</v>
      </c>
      <c r="E281" s="20">
        <v>23.15892219543457</v>
      </c>
      <c r="F281" s="20">
        <f t="shared" si="17"/>
        <v>7.4489221572875977</v>
      </c>
      <c r="G281" s="9"/>
      <c r="H281" s="14">
        <f t="shared" si="16"/>
        <v>5.7233590952962803E-3</v>
      </c>
      <c r="I281" s="9">
        <v>5.7233590952962803E-3</v>
      </c>
      <c r="K281" s="9" t="s">
        <v>36</v>
      </c>
      <c r="L281" s="9" t="s">
        <v>45</v>
      </c>
      <c r="M281" s="9">
        <v>3.5313963400000002E-2</v>
      </c>
      <c r="N281" s="9">
        <v>1.1689999999999999E-3</v>
      </c>
      <c r="O281" s="9">
        <f>M281/M280</f>
        <v>0.90054448239669349</v>
      </c>
      <c r="P281" s="9">
        <f>N281/M280</f>
        <v>2.9810771676841423E-2</v>
      </c>
      <c r="Q281" s="9"/>
    </row>
    <row r="282" spans="1:17" x14ac:dyDescent="0.25">
      <c r="A282" s="19" t="s">
        <v>67</v>
      </c>
      <c r="B282" s="19" t="s">
        <v>113</v>
      </c>
      <c r="C282" s="20">
        <v>22.951999664306641</v>
      </c>
      <c r="D282" s="20">
        <v>23.083000183105469</v>
      </c>
      <c r="E282" s="20">
        <v>23.01763916015625</v>
      </c>
      <c r="F282" s="20">
        <f t="shared" si="17"/>
        <v>7.420196533203125</v>
      </c>
      <c r="G282" s="9"/>
      <c r="H282" s="14">
        <f t="shared" si="16"/>
        <v>5.8384594707804587E-3</v>
      </c>
      <c r="I282" s="9">
        <v>5.8384594707804587E-3</v>
      </c>
      <c r="K282" s="9"/>
      <c r="L282" s="9"/>
      <c r="M282" s="9"/>
      <c r="N282" s="9"/>
      <c r="O282" s="9"/>
      <c r="P282" s="9"/>
      <c r="Q282" s="9"/>
    </row>
    <row r="283" spans="1:17" x14ac:dyDescent="0.25">
      <c r="A283" s="19" t="s">
        <v>68</v>
      </c>
      <c r="B283" s="19" t="s">
        <v>113</v>
      </c>
      <c r="C283" s="20">
        <v>22.948999404907227</v>
      </c>
      <c r="D283" s="20">
        <v>23.16200065612793</v>
      </c>
      <c r="E283" s="20">
        <v>23.055469512939453</v>
      </c>
      <c r="F283" s="20">
        <f t="shared" si="17"/>
        <v>7.5820484161376953</v>
      </c>
      <c r="G283" s="9"/>
      <c r="H283" s="14">
        <f t="shared" si="16"/>
        <v>5.2188642232498172E-3</v>
      </c>
      <c r="I283" s="9">
        <v>5.2188642232498172E-3</v>
      </c>
      <c r="K283" s="9"/>
      <c r="L283" s="9"/>
      <c r="M283" s="9"/>
      <c r="N283" s="9"/>
      <c r="O283" s="9"/>
      <c r="P283" s="9"/>
      <c r="Q283" s="9"/>
    </row>
    <row r="284" spans="1:17" x14ac:dyDescent="0.25">
      <c r="A284" s="19" t="s">
        <v>69</v>
      </c>
      <c r="B284" s="19" t="s">
        <v>113</v>
      </c>
      <c r="C284" s="20">
        <v>23.538999557495117</v>
      </c>
      <c r="D284" s="20">
        <v>23.624000549316406</v>
      </c>
      <c r="E284" s="20">
        <v>23.581600189208984</v>
      </c>
      <c r="F284" s="20">
        <f t="shared" si="17"/>
        <v>8.0914878845214844</v>
      </c>
      <c r="G284" s="9"/>
      <c r="H284" s="14">
        <f t="shared" si="16"/>
        <v>3.6662277238651798E-3</v>
      </c>
      <c r="I284" s="9">
        <v>3.6662277238651798E-3</v>
      </c>
      <c r="K284" s="9" t="s">
        <v>33</v>
      </c>
      <c r="L284" s="9" t="s">
        <v>46</v>
      </c>
      <c r="M284" s="9">
        <v>2.92038438E-2</v>
      </c>
      <c r="N284" s="9">
        <v>8.9409999999999999E-4</v>
      </c>
      <c r="O284" s="9">
        <v>1</v>
      </c>
      <c r="P284" s="9">
        <f>N284/M284</f>
        <v>3.0615832837730766E-2</v>
      </c>
      <c r="Q284" s="9">
        <f>TTEST(I962:I966,I967:I971,2,2)</f>
        <v>0.44629631698302852</v>
      </c>
    </row>
    <row r="285" spans="1:17" x14ac:dyDescent="0.25">
      <c r="A285" s="19" t="s">
        <v>70</v>
      </c>
      <c r="B285" s="19" t="s">
        <v>113</v>
      </c>
      <c r="C285" s="20">
        <v>23.093000411987305</v>
      </c>
      <c r="D285" s="20">
        <v>23.120000839233398</v>
      </c>
      <c r="E285" s="20">
        <v>23.106483459472656</v>
      </c>
      <c r="F285" s="20">
        <f t="shared" si="17"/>
        <v>7.5497970581054688</v>
      </c>
      <c r="G285" s="9"/>
      <c r="H285" s="14">
        <f t="shared" si="16"/>
        <v>5.3368454267328346E-3</v>
      </c>
      <c r="I285" s="9">
        <v>5.3368454267328346E-3</v>
      </c>
      <c r="K285" s="9" t="s">
        <v>34</v>
      </c>
      <c r="L285" s="9" t="s">
        <v>46</v>
      </c>
      <c r="M285" s="9">
        <v>3.0182667400000002E-2</v>
      </c>
      <c r="N285" s="9">
        <v>8.3310000000000003E-4</v>
      </c>
      <c r="O285" s="9">
        <f>M285/M284</f>
        <v>1.0335169440948728</v>
      </c>
      <c r="P285" s="9">
        <f>N285/M284</f>
        <v>2.8527066700719719E-2</v>
      </c>
      <c r="Q285" s="9"/>
    </row>
    <row r="286" spans="1:17" x14ac:dyDescent="0.25">
      <c r="A286" s="19" t="s">
        <v>71</v>
      </c>
      <c r="B286" s="19" t="s">
        <v>113</v>
      </c>
      <c r="C286" s="20">
        <v>23.006999969482422</v>
      </c>
      <c r="D286" s="20">
        <v>23.068000793457031</v>
      </c>
      <c r="E286" s="20">
        <v>23.037309646606445</v>
      </c>
      <c r="F286" s="20">
        <f t="shared" si="17"/>
        <v>7.648493766784668</v>
      </c>
      <c r="G286" s="9"/>
      <c r="H286" s="14">
        <f t="shared" si="16"/>
        <v>4.9839531880989038E-3</v>
      </c>
      <c r="I286" s="9">
        <v>4.9839531880989038E-3</v>
      </c>
      <c r="K286" s="9"/>
      <c r="L286" s="9"/>
      <c r="M286" s="9"/>
      <c r="N286" s="9"/>
      <c r="O286" s="9"/>
      <c r="P286" s="9"/>
      <c r="Q286" s="9"/>
    </row>
    <row r="287" spans="1:17" x14ac:dyDescent="0.25">
      <c r="K287" s="9" t="s">
        <v>35</v>
      </c>
      <c r="L287" s="9" t="s">
        <v>46</v>
      </c>
      <c r="M287" s="9">
        <v>3.0340947600000001E-2</v>
      </c>
      <c r="N287" s="9">
        <v>1.7060000000000001E-3</v>
      </c>
      <c r="O287" s="9">
        <v>1</v>
      </c>
      <c r="P287" s="9">
        <f>N287/M287</f>
        <v>5.6227643990921367E-2</v>
      </c>
      <c r="Q287" s="9">
        <f>TTEST(I972:I976,I977:I981,2,2)</f>
        <v>0.48953621337478415</v>
      </c>
    </row>
    <row r="288" spans="1:17" x14ac:dyDescent="0.25">
      <c r="A288" s="6" t="s">
        <v>81</v>
      </c>
      <c r="K288" s="9" t="s">
        <v>36</v>
      </c>
      <c r="L288" s="9" t="s">
        <v>46</v>
      </c>
      <c r="M288" s="9">
        <v>3.1610468400000001E-2</v>
      </c>
      <c r="N288" s="9">
        <v>4.0339999999999999E-4</v>
      </c>
      <c r="O288" s="9">
        <f>M288/M287</f>
        <v>1.0418418309387278</v>
      </c>
      <c r="P288" s="9">
        <f>N288/M287</f>
        <v>1.3295563649435918E-2</v>
      </c>
      <c r="Q288" s="9"/>
    </row>
    <row r="289" spans="1:17" x14ac:dyDescent="0.25">
      <c r="A289" t="s">
        <v>1</v>
      </c>
      <c r="B289" t="s">
        <v>2</v>
      </c>
      <c r="C289" t="s">
        <v>42</v>
      </c>
      <c r="D289" t="s">
        <v>43</v>
      </c>
      <c r="E289" t="s">
        <v>5</v>
      </c>
      <c r="F289" t="s">
        <v>6</v>
      </c>
      <c r="H289" s="1" t="s">
        <v>7</v>
      </c>
      <c r="K289" s="9"/>
      <c r="L289" s="9"/>
      <c r="M289" s="9"/>
      <c r="N289" s="9"/>
      <c r="O289" s="9"/>
      <c r="P289" s="9"/>
      <c r="Q289" s="9"/>
    </row>
    <row r="290" spans="1:17" x14ac:dyDescent="0.25">
      <c r="A290" t="s">
        <v>52</v>
      </c>
      <c r="B290" t="s">
        <v>9</v>
      </c>
      <c r="C290" s="2">
        <v>16.451999664306641</v>
      </c>
      <c r="D290" s="2">
        <v>16.146999359130859</v>
      </c>
      <c r="E290" s="3">
        <v>16.299560546875</v>
      </c>
      <c r="K290" s="9"/>
      <c r="L290" s="9"/>
      <c r="M290" s="9"/>
      <c r="N290" s="9"/>
      <c r="O290" s="9"/>
      <c r="P290" s="9"/>
      <c r="Q290" s="9"/>
    </row>
    <row r="291" spans="1:17" x14ac:dyDescent="0.25">
      <c r="A291" t="s">
        <v>53</v>
      </c>
      <c r="B291" t="s">
        <v>9</v>
      </c>
      <c r="C291" s="2">
        <v>16.288999557495117</v>
      </c>
      <c r="D291" s="2">
        <v>16.229000091552734</v>
      </c>
      <c r="E291" s="3">
        <v>16.259162902832031</v>
      </c>
      <c r="K291" s="9" t="s">
        <v>33</v>
      </c>
      <c r="L291" s="9" t="s">
        <v>47</v>
      </c>
      <c r="M291" s="9">
        <v>7.9288600000000002E-4</v>
      </c>
      <c r="N291" s="9">
        <v>4.2988110000000003E-5</v>
      </c>
      <c r="O291" s="9">
        <v>1</v>
      </c>
      <c r="P291" s="9">
        <f>N291/M291</f>
        <v>5.4217264524786667E-2</v>
      </c>
      <c r="Q291" s="9">
        <f>TTEST(I982:I986,I987:I991,2,2)</f>
        <v>4.19599579198126E-2</v>
      </c>
    </row>
    <row r="292" spans="1:17" x14ac:dyDescent="0.25">
      <c r="A292" t="s">
        <v>54</v>
      </c>
      <c r="B292" t="s">
        <v>9</v>
      </c>
      <c r="C292" s="2">
        <v>16.333000183105469</v>
      </c>
      <c r="D292" s="2">
        <v>16.312999725341797</v>
      </c>
      <c r="E292" s="3">
        <v>16.322690963745117</v>
      </c>
      <c r="K292" s="9" t="s">
        <v>34</v>
      </c>
      <c r="L292" s="9" t="s">
        <v>47</v>
      </c>
      <c r="M292" s="9">
        <v>6.7413379999999999E-4</v>
      </c>
      <c r="N292" s="9">
        <v>2.3735099999999999E-5</v>
      </c>
      <c r="O292" s="9">
        <f>M292/M291</f>
        <v>0.8502279016151123</v>
      </c>
      <c r="P292" s="9">
        <f>N292/M292</f>
        <v>3.5208292478436772E-2</v>
      </c>
      <c r="Q292" s="9"/>
    </row>
    <row r="293" spans="1:17" x14ac:dyDescent="0.25">
      <c r="A293" t="s">
        <v>55</v>
      </c>
      <c r="B293" t="s">
        <v>9</v>
      </c>
      <c r="C293" s="2">
        <v>16.113000869750977</v>
      </c>
      <c r="D293" s="2">
        <v>16.150999069213867</v>
      </c>
      <c r="E293" s="3">
        <v>16.131860733032227</v>
      </c>
      <c r="K293" s="9"/>
      <c r="L293" s="9"/>
      <c r="M293" s="9"/>
      <c r="N293" s="9"/>
      <c r="O293" s="9"/>
      <c r="P293" s="9"/>
      <c r="Q293" s="9"/>
    </row>
    <row r="294" spans="1:17" x14ac:dyDescent="0.25">
      <c r="A294" t="s">
        <v>56</v>
      </c>
      <c r="B294" t="s">
        <v>9</v>
      </c>
      <c r="C294" s="2">
        <v>15.881999969482422</v>
      </c>
      <c r="D294" s="2">
        <v>16.003999710083008</v>
      </c>
      <c r="E294" s="3">
        <v>15.943130493164063</v>
      </c>
      <c r="K294" s="9" t="s">
        <v>35</v>
      </c>
      <c r="L294" s="9" t="s">
        <v>47</v>
      </c>
      <c r="M294" s="9">
        <v>7.5222359999999999E-4</v>
      </c>
      <c r="N294" s="9">
        <v>3.8957829999999997E-5</v>
      </c>
      <c r="O294" s="9">
        <v>1</v>
      </c>
      <c r="P294" s="9">
        <f>N294/M294</f>
        <v>5.1790225672260215E-2</v>
      </c>
      <c r="Q294" s="9">
        <f>TTEST(I992:I996,I997:I1001,2,2)</f>
        <v>0.99944470142731912</v>
      </c>
    </row>
    <row r="295" spans="1:17" x14ac:dyDescent="0.25">
      <c r="A295" t="s">
        <v>57</v>
      </c>
      <c r="B295" t="s">
        <v>9</v>
      </c>
      <c r="C295" s="2">
        <v>15.885000228881836</v>
      </c>
      <c r="D295" s="2">
        <v>15.934000015258789</v>
      </c>
      <c r="E295" s="3">
        <v>15.909067153930664</v>
      </c>
      <c r="K295" s="9" t="s">
        <v>36</v>
      </c>
      <c r="L295" s="9" t="s">
        <v>47</v>
      </c>
      <c r="M295" s="9">
        <v>7.5219399999999997E-4</v>
      </c>
      <c r="N295" s="9">
        <v>1.3530459999999999E-5</v>
      </c>
      <c r="O295" s="9">
        <f>M295/M294</f>
        <v>0.99996064999821865</v>
      </c>
      <c r="P295" s="9">
        <f>N295/M294</f>
        <v>1.7987284631856802E-2</v>
      </c>
      <c r="Q295" s="9"/>
    </row>
    <row r="296" spans="1:17" x14ac:dyDescent="0.25">
      <c r="A296" t="s">
        <v>58</v>
      </c>
      <c r="B296" t="s">
        <v>9</v>
      </c>
      <c r="C296" s="2">
        <v>15.86299991607666</v>
      </c>
      <c r="D296" s="2">
        <v>15.961999893188477</v>
      </c>
      <c r="E296" s="3">
        <v>15.912857055664063</v>
      </c>
      <c r="K296" s="9"/>
      <c r="L296" s="9"/>
      <c r="M296" s="9"/>
      <c r="N296" s="9"/>
      <c r="O296" s="9"/>
      <c r="P296" s="9"/>
      <c r="Q296" s="9"/>
    </row>
    <row r="297" spans="1:17" x14ac:dyDescent="0.25">
      <c r="A297" t="s">
        <v>59</v>
      </c>
      <c r="B297" t="s">
        <v>9</v>
      </c>
      <c r="C297" s="2">
        <v>16.218999862670898</v>
      </c>
      <c r="D297" s="2">
        <v>16.179000854492188</v>
      </c>
      <c r="E297" s="3">
        <v>16.199138641357422</v>
      </c>
      <c r="K297" s="9"/>
      <c r="L297" s="9"/>
      <c r="M297" s="9"/>
      <c r="N297" s="9"/>
      <c r="O297" s="9"/>
      <c r="P297" s="9"/>
      <c r="Q297" s="9"/>
    </row>
    <row r="298" spans="1:17" x14ac:dyDescent="0.25">
      <c r="A298" t="s">
        <v>60</v>
      </c>
      <c r="B298" t="s">
        <v>9</v>
      </c>
      <c r="C298" s="2">
        <v>16.014999389648438</v>
      </c>
      <c r="D298" s="2">
        <v>16.198999404907227</v>
      </c>
      <c r="E298" s="3">
        <v>16.10699462890625</v>
      </c>
      <c r="K298" s="9" t="s">
        <v>33</v>
      </c>
      <c r="L298" s="9" t="s">
        <v>48</v>
      </c>
      <c r="M298" s="9">
        <v>0.19173087159999999</v>
      </c>
      <c r="N298" s="9">
        <v>4.2820000000000002E-3</v>
      </c>
      <c r="O298" s="9">
        <v>1</v>
      </c>
      <c r="P298" s="9">
        <f>N298/M298</f>
        <v>2.2333388276319713E-2</v>
      </c>
      <c r="Q298" s="9">
        <f>TTEST(I1002:I1006,I1007:I1011,2,2)</f>
        <v>1.7373508642889599E-2</v>
      </c>
    </row>
    <row r="299" spans="1:17" x14ac:dyDescent="0.25">
      <c r="A299" t="s">
        <v>61</v>
      </c>
      <c r="B299" t="s">
        <v>9</v>
      </c>
      <c r="C299" s="2">
        <v>16.01300048828125</v>
      </c>
      <c r="D299" s="2">
        <v>16.033000946044922</v>
      </c>
      <c r="E299" s="3">
        <v>16.023077011108398</v>
      </c>
      <c r="K299" s="9" t="s">
        <v>34</v>
      </c>
      <c r="L299" s="9" t="s">
        <v>48</v>
      </c>
      <c r="M299" s="9">
        <v>0.17483501839999999</v>
      </c>
      <c r="N299" s="9">
        <v>3.692E-3</v>
      </c>
      <c r="O299" s="9">
        <f>M299/M298</f>
        <v>0.91187724199549303</v>
      </c>
      <c r="P299" s="9">
        <f>N299/M298</f>
        <v>1.9256158224234557E-2</v>
      </c>
      <c r="Q299" s="9"/>
    </row>
    <row r="300" spans="1:17" x14ac:dyDescent="0.25">
      <c r="A300" t="s">
        <v>62</v>
      </c>
      <c r="B300" t="s">
        <v>9</v>
      </c>
      <c r="C300" s="2">
        <v>15.930999755859375</v>
      </c>
      <c r="D300" s="2">
        <v>15.956999778747559</v>
      </c>
      <c r="E300" s="3">
        <v>15.943722724914551</v>
      </c>
      <c r="K300" s="9"/>
      <c r="L300" s="9"/>
      <c r="M300" s="9"/>
      <c r="N300" s="9"/>
      <c r="O300" s="9"/>
      <c r="P300" s="9"/>
      <c r="Q300" s="9"/>
    </row>
    <row r="301" spans="1:17" x14ac:dyDescent="0.25">
      <c r="A301" t="s">
        <v>63</v>
      </c>
      <c r="B301" t="s">
        <v>9</v>
      </c>
      <c r="C301" s="2">
        <v>16.006000518798828</v>
      </c>
      <c r="D301" s="2">
        <v>16.080999374389648</v>
      </c>
      <c r="E301" s="3">
        <v>16.043994903564453</v>
      </c>
      <c r="K301" s="9" t="s">
        <v>35</v>
      </c>
      <c r="L301" s="9" t="s">
        <v>48</v>
      </c>
      <c r="M301" s="9">
        <v>0.181184817</v>
      </c>
      <c r="N301" s="9">
        <v>1.2619999999999999E-2</v>
      </c>
      <c r="O301" s="9">
        <v>1</v>
      </c>
      <c r="P301" s="9">
        <f>N301/M301</f>
        <v>6.9652635408186545E-2</v>
      </c>
      <c r="Q301" s="9">
        <f>TTEST(I1012:I1016,I1017:I1021,2,2)</f>
        <v>0.9275029055706</v>
      </c>
    </row>
    <row r="302" spans="1:17" x14ac:dyDescent="0.25">
      <c r="A302" t="s">
        <v>64</v>
      </c>
      <c r="B302" t="s">
        <v>9</v>
      </c>
      <c r="C302" s="2">
        <v>15.973999977111816</v>
      </c>
      <c r="D302" s="2">
        <v>15.961000442504883</v>
      </c>
      <c r="E302" s="3">
        <v>15.967187881469727</v>
      </c>
      <c r="K302" s="9" t="s">
        <v>36</v>
      </c>
      <c r="L302" s="9" t="s">
        <v>48</v>
      </c>
      <c r="M302" s="9">
        <v>0.17997191940000001</v>
      </c>
      <c r="N302" s="9">
        <v>2.745E-3</v>
      </c>
      <c r="O302" s="9">
        <f>M302/M301</f>
        <v>0.99330574371471758</v>
      </c>
      <c r="P302" s="9">
        <f>N302/M301</f>
        <v>1.5150276085219658E-2</v>
      </c>
      <c r="Q302" s="9"/>
    </row>
    <row r="303" spans="1:17" x14ac:dyDescent="0.25">
      <c r="A303" t="s">
        <v>65</v>
      </c>
      <c r="B303" t="s">
        <v>9</v>
      </c>
      <c r="C303" s="2">
        <v>16.044000625610352</v>
      </c>
      <c r="D303" s="2">
        <v>16.097000122070313</v>
      </c>
      <c r="E303" s="3">
        <v>16.070423126220703</v>
      </c>
      <c r="K303" s="9"/>
      <c r="L303" s="9"/>
      <c r="M303" s="9"/>
      <c r="N303" s="9"/>
      <c r="O303" s="9"/>
      <c r="P303" s="9"/>
      <c r="Q303" s="9"/>
    </row>
    <row r="304" spans="1:17" x14ac:dyDescent="0.25">
      <c r="A304" t="s">
        <v>66</v>
      </c>
      <c r="B304" t="s">
        <v>9</v>
      </c>
      <c r="C304" s="2">
        <v>15.97599983215332</v>
      </c>
      <c r="D304" s="2">
        <v>15.958000183105469</v>
      </c>
      <c r="E304" s="3">
        <v>15.966901779174805</v>
      </c>
      <c r="K304" s="9"/>
      <c r="L304" s="9"/>
      <c r="M304" s="9"/>
      <c r="N304" s="9"/>
      <c r="O304" s="9"/>
      <c r="P304" s="9"/>
      <c r="Q304" s="9"/>
    </row>
    <row r="305" spans="1:17" x14ac:dyDescent="0.25">
      <c r="A305" t="s">
        <v>67</v>
      </c>
      <c r="B305" t="s">
        <v>9</v>
      </c>
      <c r="C305" s="2">
        <v>15.940999984741211</v>
      </c>
      <c r="D305" s="2">
        <v>15.972999572753906</v>
      </c>
      <c r="E305" s="3">
        <v>15.95664119720459</v>
      </c>
      <c r="K305" s="9" t="s">
        <v>33</v>
      </c>
      <c r="L305" s="9" t="s">
        <v>49</v>
      </c>
      <c r="M305" s="9">
        <v>9.3197819999999999E-5</v>
      </c>
      <c r="N305" s="9">
        <v>1.458885E-5</v>
      </c>
      <c r="O305" s="9">
        <v>1</v>
      </c>
      <c r="P305" s="9">
        <f>N305/M305</f>
        <v>0.15653638679531345</v>
      </c>
      <c r="Q305" s="9">
        <f>TTEST(I1022:I1026,I1027:I1031,2,2)</f>
        <v>0.75494267157864436</v>
      </c>
    </row>
    <row r="306" spans="1:17" x14ac:dyDescent="0.25">
      <c r="A306" t="s">
        <v>68</v>
      </c>
      <c r="B306" t="s">
        <v>9</v>
      </c>
      <c r="C306" s="2">
        <v>15.947999954223633</v>
      </c>
      <c r="D306" s="2">
        <v>15.880000114440918</v>
      </c>
      <c r="E306" s="3">
        <v>15.914318084716797</v>
      </c>
      <c r="K306" s="9" t="s">
        <v>34</v>
      </c>
      <c r="L306" s="9" t="s">
        <v>49</v>
      </c>
      <c r="M306" s="9">
        <v>8.5401119999999999E-5</v>
      </c>
      <c r="N306" s="9">
        <v>1.9226760000000001E-5</v>
      </c>
      <c r="O306" s="9">
        <f>M306/M305</f>
        <v>0.91634246380441087</v>
      </c>
      <c r="P306" s="9">
        <f>N306/M305</f>
        <v>0.20630053363909157</v>
      </c>
      <c r="Q306" s="9"/>
    </row>
    <row r="307" spans="1:17" x14ac:dyDescent="0.25">
      <c r="A307" t="s">
        <v>69</v>
      </c>
      <c r="B307" t="s">
        <v>9</v>
      </c>
      <c r="C307" s="2">
        <v>16.003999710083008</v>
      </c>
      <c r="D307" s="2">
        <v>16.040000915527344</v>
      </c>
      <c r="E307" s="3">
        <v>16.022253036499023</v>
      </c>
      <c r="K307" s="9"/>
      <c r="L307" s="9"/>
      <c r="M307" s="9"/>
      <c r="N307" s="9"/>
      <c r="O307" s="9"/>
      <c r="P307" s="9"/>
      <c r="Q307" s="9"/>
    </row>
    <row r="308" spans="1:17" x14ac:dyDescent="0.25">
      <c r="A308" t="s">
        <v>70</v>
      </c>
      <c r="B308" t="s">
        <v>9</v>
      </c>
      <c r="C308" s="2">
        <v>16.159000396728516</v>
      </c>
      <c r="D308" s="2">
        <v>16.228000640869141</v>
      </c>
      <c r="E308" s="3">
        <v>16.193214416503906</v>
      </c>
      <c r="K308" s="9" t="s">
        <v>35</v>
      </c>
      <c r="L308" s="9" t="s">
        <v>49</v>
      </c>
      <c r="M308" s="9">
        <v>4.218582E-5</v>
      </c>
      <c r="N308" s="9">
        <v>2.1257159999999998E-6</v>
      </c>
      <c r="O308" s="9">
        <v>1</v>
      </c>
      <c r="P308" s="9">
        <f>N308/M308</f>
        <v>5.0389348838069281E-2</v>
      </c>
      <c r="Q308" s="9">
        <f>TTEST(I1032:I1036,I1037:I1041,2,2)</f>
        <v>0.234580534454503</v>
      </c>
    </row>
    <row r="309" spans="1:17" x14ac:dyDescent="0.25">
      <c r="A309" t="s">
        <v>71</v>
      </c>
      <c r="B309" t="s">
        <v>9</v>
      </c>
      <c r="C309" s="2">
        <v>16.047000885009766</v>
      </c>
      <c r="D309" s="2">
        <v>16.107999801635742</v>
      </c>
      <c r="E309" s="3">
        <v>16.077095031738281</v>
      </c>
      <c r="K309" s="9" t="s">
        <v>36</v>
      </c>
      <c r="L309" s="9" t="s">
        <v>49</v>
      </c>
      <c r="M309" s="9">
        <v>3.9007139999999997E-5</v>
      </c>
      <c r="N309" s="9">
        <v>1.263175E-6</v>
      </c>
      <c r="O309" s="9">
        <f>M309/M308</f>
        <v>0.92465051052699687</v>
      </c>
      <c r="P309" s="9">
        <f>N309/M308</f>
        <v>2.9943118327437988E-2</v>
      </c>
      <c r="Q309" s="9"/>
    </row>
    <row r="310" spans="1:17" x14ac:dyDescent="0.25">
      <c r="A310" t="s">
        <v>52</v>
      </c>
      <c r="B310" t="s">
        <v>72</v>
      </c>
      <c r="C310" s="2">
        <v>22.5</v>
      </c>
      <c r="D310" s="2">
        <v>22.5</v>
      </c>
      <c r="E310" s="2">
        <v>22.5</v>
      </c>
      <c r="F310" s="2">
        <f t="shared" ref="F310:F329" si="18">E310-E290</f>
        <v>6.200439453125</v>
      </c>
      <c r="H310" s="4">
        <f>2^-F310</f>
        <v>1.3598209828435591E-2</v>
      </c>
      <c r="I310">
        <v>1.3598209828435591E-2</v>
      </c>
      <c r="K310" s="9"/>
      <c r="L310" s="9"/>
      <c r="M310" s="9"/>
      <c r="N310" s="9"/>
      <c r="O310" s="9"/>
      <c r="P310" s="9"/>
      <c r="Q310" s="9"/>
    </row>
    <row r="311" spans="1:17" x14ac:dyDescent="0.25">
      <c r="A311" t="s">
        <v>53</v>
      </c>
      <c r="B311" t="s">
        <v>72</v>
      </c>
      <c r="C311" s="2">
        <v>22.878999710083008</v>
      </c>
      <c r="D311" s="2">
        <v>22.693000793457031</v>
      </c>
      <c r="E311" s="2">
        <v>22.785724639892578</v>
      </c>
      <c r="F311" s="2">
        <f t="shared" si="18"/>
        <v>6.5265617370605469</v>
      </c>
      <c r="H311" s="4">
        <f t="shared" ref="H311:H374" si="19">2^-F311</f>
        <v>1.0846987722614353E-2</v>
      </c>
      <c r="I311">
        <v>1.0846987722614353E-2</v>
      </c>
      <c r="K311" s="9"/>
      <c r="L311" s="9"/>
      <c r="M311" s="9"/>
      <c r="N311" s="9"/>
      <c r="O311" s="9"/>
      <c r="P311" s="9"/>
      <c r="Q311" s="9"/>
    </row>
    <row r="312" spans="1:17" x14ac:dyDescent="0.25">
      <c r="A312" t="s">
        <v>54</v>
      </c>
      <c r="B312" t="s">
        <v>72</v>
      </c>
      <c r="C312" s="2">
        <v>22.732999801635742</v>
      </c>
      <c r="D312" s="2">
        <v>22.732999801635742</v>
      </c>
      <c r="E312" s="2">
        <v>22.732999801635742</v>
      </c>
      <c r="F312" s="2">
        <f t="shared" si="18"/>
        <v>6.410308837890625</v>
      </c>
      <c r="H312" s="4">
        <f t="shared" si="19"/>
        <v>1.1757223074662647E-2</v>
      </c>
      <c r="I312">
        <v>1.1757223074662647E-2</v>
      </c>
      <c r="K312" s="9" t="s">
        <v>33</v>
      </c>
      <c r="L312" s="9" t="s">
        <v>50</v>
      </c>
      <c r="M312" s="9">
        <v>1.9722152999999999E-2</v>
      </c>
      <c r="N312" s="9">
        <v>9.8200000000000002E-4</v>
      </c>
      <c r="O312" s="9">
        <v>1</v>
      </c>
      <c r="P312" s="9">
        <f>N312/M312</f>
        <v>4.9791724057713177E-2</v>
      </c>
      <c r="Q312" s="9">
        <f>TTEST(I1042:I1046,I1047:I1051,2,2)</f>
        <v>3.728586447006587E-2</v>
      </c>
    </row>
    <row r="313" spans="1:17" x14ac:dyDescent="0.25">
      <c r="A313" t="s">
        <v>55</v>
      </c>
      <c r="B313" t="s">
        <v>72</v>
      </c>
      <c r="C313" s="2">
        <v>22.608999252319336</v>
      </c>
      <c r="D313" s="2">
        <v>22.705999374389648</v>
      </c>
      <c r="E313" s="2">
        <v>22.657695770263672</v>
      </c>
      <c r="F313" s="2">
        <f t="shared" si="18"/>
        <v>6.5258350372314453</v>
      </c>
      <c r="H313" s="4">
        <f t="shared" si="19"/>
        <v>1.0852452834423874E-2</v>
      </c>
      <c r="I313">
        <v>1.0852452834423874E-2</v>
      </c>
      <c r="K313" s="9" t="s">
        <v>34</v>
      </c>
      <c r="L313" s="9" t="s">
        <v>50</v>
      </c>
      <c r="M313" s="9">
        <v>1.7033342999999999E-2</v>
      </c>
      <c r="N313" s="9">
        <v>4.4499999999999997E-4</v>
      </c>
      <c r="O313" s="9">
        <f>M313/M312</f>
        <v>0.86366549331606945</v>
      </c>
      <c r="P313" s="9">
        <f>N313/M312</f>
        <v>2.256345947625495E-2</v>
      </c>
      <c r="Q313" s="9"/>
    </row>
    <row r="314" spans="1:17" x14ac:dyDescent="0.25">
      <c r="A314" t="s">
        <v>56</v>
      </c>
      <c r="B314" t="s">
        <v>72</v>
      </c>
      <c r="C314" s="2">
        <v>22.653999328613281</v>
      </c>
      <c r="D314" s="2">
        <v>22.715999603271484</v>
      </c>
      <c r="E314" s="2">
        <v>22.685123443603516</v>
      </c>
      <c r="F314" s="2">
        <f t="shared" si="18"/>
        <v>6.7419929504394531</v>
      </c>
      <c r="H314" s="4">
        <f t="shared" si="19"/>
        <v>9.3423878126870901E-3</v>
      </c>
      <c r="I314">
        <v>9.3423878126870901E-3</v>
      </c>
      <c r="K314" s="9"/>
      <c r="L314" s="9"/>
      <c r="M314" s="9"/>
      <c r="N314" s="9"/>
      <c r="O314" s="9"/>
      <c r="P314" s="9"/>
      <c r="Q314" s="9"/>
    </row>
    <row r="315" spans="1:17" x14ac:dyDescent="0.25">
      <c r="A315" t="s">
        <v>57</v>
      </c>
      <c r="B315" t="s">
        <v>72</v>
      </c>
      <c r="C315" s="2">
        <v>22.910999298095703</v>
      </c>
      <c r="D315" s="2">
        <v>22.983999252319336</v>
      </c>
      <c r="E315" s="2">
        <v>22.94703483581543</v>
      </c>
      <c r="F315" s="2">
        <f t="shared" si="18"/>
        <v>7.0379676818847656</v>
      </c>
      <c r="H315" s="4">
        <f t="shared" si="19"/>
        <v>7.6095788098611899E-3</v>
      </c>
      <c r="I315">
        <v>7.6095788098611899E-3</v>
      </c>
      <c r="K315" s="9" t="s">
        <v>35</v>
      </c>
      <c r="L315" s="9" t="s">
        <v>50</v>
      </c>
      <c r="M315" s="9">
        <v>1.96094978E-2</v>
      </c>
      <c r="N315" s="9">
        <v>7.4870000000000004E-4</v>
      </c>
      <c r="O315" s="9">
        <v>1</v>
      </c>
      <c r="P315" s="9">
        <f>N315/M315</f>
        <v>3.8180478033455811E-2</v>
      </c>
      <c r="Q315" s="9">
        <f>TTEST(I1052:I1056,I1057:I1061,2,2)</f>
        <v>0.24412741693741036</v>
      </c>
    </row>
    <row r="316" spans="1:17" x14ac:dyDescent="0.25">
      <c r="A316" t="s">
        <v>58</v>
      </c>
      <c r="B316" t="s">
        <v>72</v>
      </c>
      <c r="C316" s="2">
        <v>22.944000244140625</v>
      </c>
      <c r="D316" s="2">
        <v>23.080999374389648</v>
      </c>
      <c r="E316" s="2">
        <v>23.012615203857422</v>
      </c>
      <c r="F316" s="2">
        <f t="shared" si="18"/>
        <v>7.0997581481933594</v>
      </c>
      <c r="H316" s="4">
        <f t="shared" si="19"/>
        <v>7.2905423224246292E-3</v>
      </c>
      <c r="I316">
        <v>7.2905423224246292E-3</v>
      </c>
      <c r="K316" s="9" t="s">
        <v>36</v>
      </c>
      <c r="L316" s="9" t="s">
        <v>50</v>
      </c>
      <c r="M316" s="9">
        <v>1.8371187000000001E-2</v>
      </c>
      <c r="N316" s="9">
        <v>6.399E-4</v>
      </c>
      <c r="O316" s="9">
        <f>M316/M315</f>
        <v>0.93685147816483094</v>
      </c>
      <c r="P316" s="9">
        <f>N316/M315</f>
        <v>3.2632146244969108E-2</v>
      </c>
      <c r="Q316" s="9"/>
    </row>
    <row r="317" spans="1:17" x14ac:dyDescent="0.25">
      <c r="A317" t="s">
        <v>59</v>
      </c>
      <c r="B317" t="s">
        <v>72</v>
      </c>
      <c r="C317" s="2">
        <v>22.878999710083008</v>
      </c>
      <c r="D317" s="2">
        <v>22.952999114990234</v>
      </c>
      <c r="E317" s="2">
        <v>22.915990829467773</v>
      </c>
      <c r="F317" s="2">
        <f t="shared" si="18"/>
        <v>6.7168521881103516</v>
      </c>
      <c r="H317" s="4">
        <f t="shared" si="19"/>
        <v>9.5066173811691173E-3</v>
      </c>
      <c r="I317">
        <v>9.5066173811691173E-3</v>
      </c>
      <c r="K317" s="9"/>
      <c r="L317" s="9"/>
      <c r="M317" s="9"/>
      <c r="N317" s="9"/>
      <c r="O317" s="9"/>
      <c r="P317" s="9"/>
      <c r="Q317" s="9"/>
    </row>
    <row r="318" spans="1:17" x14ac:dyDescent="0.25">
      <c r="A318" t="s">
        <v>60</v>
      </c>
      <c r="B318" t="s">
        <v>72</v>
      </c>
      <c r="C318" s="2">
        <v>22.929000854492188</v>
      </c>
      <c r="D318" s="2">
        <v>22.986000061035156</v>
      </c>
      <c r="E318" s="2">
        <v>22.957798004150391</v>
      </c>
      <c r="F318" s="2">
        <f t="shared" si="18"/>
        <v>6.8508033752441406</v>
      </c>
      <c r="H318" s="4">
        <f t="shared" si="19"/>
        <v>8.6636857205074115E-3</v>
      </c>
      <c r="I318">
        <v>8.6636857205074115E-3</v>
      </c>
      <c r="K318" s="9"/>
      <c r="L318" s="9"/>
      <c r="M318" s="9"/>
      <c r="N318" s="9"/>
      <c r="O318" s="9"/>
      <c r="P318" s="9"/>
      <c r="Q318" s="9"/>
    </row>
    <row r="319" spans="1:17" x14ac:dyDescent="0.25">
      <c r="A319" t="s">
        <v>61</v>
      </c>
      <c r="B319" t="s">
        <v>72</v>
      </c>
      <c r="C319" s="2">
        <v>22.680000305175781</v>
      </c>
      <c r="D319" s="2">
        <v>22.652999877929688</v>
      </c>
      <c r="E319" s="2">
        <v>22.666633605957031</v>
      </c>
      <c r="F319" s="2">
        <f t="shared" si="18"/>
        <v>6.6435565948486328</v>
      </c>
      <c r="H319" s="4">
        <f t="shared" si="19"/>
        <v>1.000207684941863E-2</v>
      </c>
      <c r="I319">
        <v>1.000207684941863E-2</v>
      </c>
      <c r="K319" s="9" t="s">
        <v>33</v>
      </c>
      <c r="L319" s="9" t="s">
        <v>51</v>
      </c>
      <c r="M319" s="9">
        <v>7.4003000000000001E-6</v>
      </c>
      <c r="N319" s="9">
        <v>9.1902140000000003E-7</v>
      </c>
      <c r="O319" s="9">
        <v>1</v>
      </c>
      <c r="P319" s="9">
        <f>N319/M319</f>
        <v>0.12418704647108901</v>
      </c>
      <c r="Q319" s="9">
        <f>TTEST(I1062:I1066,I1067:I1071,2,2)</f>
        <v>0.66751621432847252</v>
      </c>
    </row>
    <row r="320" spans="1:17" x14ac:dyDescent="0.25">
      <c r="A320" t="s">
        <v>62</v>
      </c>
      <c r="B320" t="s">
        <v>72</v>
      </c>
      <c r="C320" s="2">
        <v>22.844999313354492</v>
      </c>
      <c r="D320" s="2">
        <v>22.820999145507813</v>
      </c>
      <c r="E320" s="2">
        <v>22.833236694335938</v>
      </c>
      <c r="F320" s="2">
        <f t="shared" si="18"/>
        <v>6.8895139694213867</v>
      </c>
      <c r="H320" s="4">
        <f t="shared" si="19"/>
        <v>8.4343115604553973E-3</v>
      </c>
      <c r="I320">
        <v>8.4343115604553973E-3</v>
      </c>
      <c r="K320" s="9" t="s">
        <v>34</v>
      </c>
      <c r="L320" s="9" t="s">
        <v>51</v>
      </c>
      <c r="M320" s="9">
        <v>8.8886449999999997E-6</v>
      </c>
      <c r="N320" s="9">
        <v>2.2012059999999999E-6</v>
      </c>
      <c r="O320" s="9">
        <f>M320/M319</f>
        <v>1.2011195492074644</v>
      </c>
      <c r="P320" s="9">
        <f>N320/M319</f>
        <v>0.29744821155899082</v>
      </c>
      <c r="Q320" s="9"/>
    </row>
    <row r="321" spans="1:17" x14ac:dyDescent="0.25">
      <c r="A321" t="s">
        <v>63</v>
      </c>
      <c r="B321" t="s">
        <v>72</v>
      </c>
      <c r="C321" s="2">
        <v>22.684999465942383</v>
      </c>
      <c r="D321" s="2">
        <v>22.746999740600586</v>
      </c>
      <c r="E321" s="2">
        <v>22.715648651123047</v>
      </c>
      <c r="F321" s="2">
        <f t="shared" si="18"/>
        <v>6.6716537475585938</v>
      </c>
      <c r="H321" s="4">
        <f t="shared" si="19"/>
        <v>9.8091663876284079E-3</v>
      </c>
      <c r="I321">
        <v>9.8091663876284079E-3</v>
      </c>
      <c r="K321" s="9"/>
      <c r="L321" s="9"/>
      <c r="M321" s="9"/>
      <c r="N321" s="9"/>
      <c r="O321" s="9"/>
      <c r="P321" s="9"/>
      <c r="Q321" s="9"/>
    </row>
    <row r="322" spans="1:17" x14ac:dyDescent="0.25">
      <c r="A322" t="s">
        <v>64</v>
      </c>
      <c r="B322" t="s">
        <v>72</v>
      </c>
      <c r="C322" s="2">
        <v>22.73900032043457</v>
      </c>
      <c r="D322" s="2">
        <v>22.826000213623047</v>
      </c>
      <c r="E322" s="2">
        <v>22.782718658447266</v>
      </c>
      <c r="F322" s="2">
        <f t="shared" si="18"/>
        <v>6.8155307769775391</v>
      </c>
      <c r="H322" s="4">
        <f t="shared" si="19"/>
        <v>8.8781156854330998E-3</v>
      </c>
      <c r="I322">
        <v>8.8781156854330998E-3</v>
      </c>
      <c r="K322" s="9" t="s">
        <v>35</v>
      </c>
      <c r="L322" s="9" t="s">
        <v>51</v>
      </c>
      <c r="M322" s="9">
        <v>1.6047590000000001E-5</v>
      </c>
      <c r="N322" s="9">
        <v>5.5324940000000002E-6</v>
      </c>
      <c r="O322" s="9">
        <v>1</v>
      </c>
      <c r="P322" s="9">
        <f>N322/M322</f>
        <v>0.34475544302914019</v>
      </c>
      <c r="Q322" s="9">
        <f>TTEST(I1072:I1076,I1077:I1081,2,2)</f>
        <v>0.73800897724044523</v>
      </c>
    </row>
    <row r="323" spans="1:17" x14ac:dyDescent="0.25">
      <c r="A323" t="s">
        <v>65</v>
      </c>
      <c r="B323" t="s">
        <v>72</v>
      </c>
      <c r="C323" s="2">
        <v>22.896999359130859</v>
      </c>
      <c r="D323" s="2">
        <v>23.103000640869141</v>
      </c>
      <c r="E323" s="2">
        <v>22.999691009521484</v>
      </c>
      <c r="F323" s="2">
        <f t="shared" si="18"/>
        <v>6.9292678833007813</v>
      </c>
      <c r="H323" s="4">
        <f t="shared" si="19"/>
        <v>8.2050743194671538E-3</v>
      </c>
      <c r="I323">
        <v>8.2050743194671538E-3</v>
      </c>
      <c r="K323" s="9" t="s">
        <v>36</v>
      </c>
      <c r="L323" s="9" t="s">
        <v>51</v>
      </c>
      <c r="M323" s="9">
        <v>1.3803719999999999E-5</v>
      </c>
      <c r="N323" s="9">
        <v>3.3709300000000002E-6</v>
      </c>
      <c r="O323" s="9">
        <f>M323/M322</f>
        <v>0.8601740198995611</v>
      </c>
      <c r="P323" s="9">
        <f>N323/M322</f>
        <v>0.21005833274653701</v>
      </c>
      <c r="Q323" s="9"/>
    </row>
    <row r="324" spans="1:17" x14ac:dyDescent="0.25">
      <c r="A324" t="s">
        <v>66</v>
      </c>
      <c r="B324" t="s">
        <v>72</v>
      </c>
      <c r="C324" s="2">
        <v>22.729999542236328</v>
      </c>
      <c r="D324" s="2">
        <v>22.832000732421875</v>
      </c>
      <c r="E324" s="2">
        <v>22.7811279296875</v>
      </c>
      <c r="F324" s="2">
        <f t="shared" si="18"/>
        <v>6.8142261505126953</v>
      </c>
      <c r="H324" s="4">
        <f t="shared" si="19"/>
        <v>8.8861477802312273E-3</v>
      </c>
      <c r="I324">
        <v>8.8861477802312273E-3</v>
      </c>
      <c r="K324" s="9"/>
      <c r="L324" s="9"/>
      <c r="M324" s="9"/>
      <c r="N324" s="9"/>
      <c r="O324" s="9"/>
      <c r="P324" s="9"/>
      <c r="Q324" s="9"/>
    </row>
    <row r="325" spans="1:17" x14ac:dyDescent="0.25">
      <c r="A325" t="s">
        <v>67</v>
      </c>
      <c r="B325" t="s">
        <v>72</v>
      </c>
      <c r="C325" s="2">
        <v>23.086999893188477</v>
      </c>
      <c r="D325" s="2">
        <v>23.125999450683594</v>
      </c>
      <c r="E325" s="2">
        <v>23.106517791748047</v>
      </c>
      <c r="F325" s="2">
        <f t="shared" si="18"/>
        <v>7.149876594543457</v>
      </c>
      <c r="H325" s="4">
        <f t="shared" si="19"/>
        <v>7.0416215406260974E-3</v>
      </c>
      <c r="I325">
        <v>7.0416215406260974E-3</v>
      </c>
      <c r="K325" s="9"/>
      <c r="L325" s="9"/>
      <c r="M325" s="9"/>
      <c r="N325" s="9"/>
      <c r="O325" s="9"/>
      <c r="P325" s="9"/>
      <c r="Q325" s="9"/>
    </row>
    <row r="326" spans="1:17" x14ac:dyDescent="0.25">
      <c r="A326" t="s">
        <v>68</v>
      </c>
      <c r="B326" t="s">
        <v>72</v>
      </c>
      <c r="C326" s="2">
        <v>23.031999588012695</v>
      </c>
      <c r="D326" s="2">
        <v>23.031999588012695</v>
      </c>
      <c r="E326" s="2">
        <v>23.031999588012695</v>
      </c>
      <c r="F326" s="2">
        <f t="shared" si="18"/>
        <v>7.1176815032958984</v>
      </c>
      <c r="H326" s="4">
        <f t="shared" si="19"/>
        <v>7.2005284045424268E-3</v>
      </c>
      <c r="I326">
        <v>7.2005284045424268E-3</v>
      </c>
      <c r="K326" s="9" t="s">
        <v>33</v>
      </c>
      <c r="L326" s="9" t="s">
        <v>115</v>
      </c>
      <c r="M326" s="9">
        <v>2.3019215999999999E-3</v>
      </c>
      <c r="N326" s="9">
        <v>6.2390000000000004E-4</v>
      </c>
      <c r="O326" s="9">
        <v>1</v>
      </c>
      <c r="P326" s="9">
        <f>N326/M326</f>
        <v>0.27103442619418494</v>
      </c>
      <c r="Q326" s="9">
        <f>TTEST(I1105:I1109,I1110:I1114,2,2)</f>
        <v>0.3586318425309809</v>
      </c>
    </row>
    <row r="327" spans="1:17" x14ac:dyDescent="0.25">
      <c r="A327" t="s">
        <v>69</v>
      </c>
      <c r="B327" t="s">
        <v>72</v>
      </c>
      <c r="C327" s="2">
        <v>23.062999725341797</v>
      </c>
      <c r="D327" s="2">
        <v>22.982000350952148</v>
      </c>
      <c r="E327" s="2">
        <v>23.022445678710938</v>
      </c>
      <c r="F327" s="2">
        <f t="shared" si="18"/>
        <v>7.0001926422119141</v>
      </c>
      <c r="H327" s="4">
        <f t="shared" si="19"/>
        <v>7.811456871161011E-3</v>
      </c>
      <c r="I327">
        <v>7.811456871161011E-3</v>
      </c>
      <c r="K327" s="9" t="s">
        <v>34</v>
      </c>
      <c r="L327" s="9" t="s">
        <v>115</v>
      </c>
      <c r="M327" s="9">
        <v>3.9984052000000001E-3</v>
      </c>
      <c r="N327" s="9">
        <v>1.6260000000000001E-3</v>
      </c>
      <c r="O327" s="9">
        <f>M327/M326</f>
        <v>1.7369858295782099</v>
      </c>
      <c r="P327" s="9">
        <f>N327/M326</f>
        <v>0.70636636799446173</v>
      </c>
      <c r="Q327" s="9"/>
    </row>
    <row r="328" spans="1:17" x14ac:dyDescent="0.25">
      <c r="A328" t="s">
        <v>70</v>
      </c>
      <c r="B328" t="s">
        <v>72</v>
      </c>
      <c r="C328" s="2">
        <v>23.106000900268555</v>
      </c>
      <c r="D328" s="2">
        <v>23.129999160766602</v>
      </c>
      <c r="E328" s="2">
        <v>23.117900848388672</v>
      </c>
      <c r="F328" s="2">
        <f t="shared" si="18"/>
        <v>6.9246864318847656</v>
      </c>
      <c r="H328" s="4">
        <f t="shared" si="19"/>
        <v>8.231171934784039E-3</v>
      </c>
      <c r="I328">
        <v>8.231171934784039E-3</v>
      </c>
      <c r="K328" s="9"/>
      <c r="L328" s="9"/>
      <c r="M328" s="9"/>
      <c r="N328" s="9"/>
      <c r="O328" s="9"/>
      <c r="P328" s="9"/>
      <c r="Q328" s="9"/>
    </row>
    <row r="329" spans="1:17" x14ac:dyDescent="0.25">
      <c r="A329" t="s">
        <v>71</v>
      </c>
      <c r="B329" t="s">
        <v>72</v>
      </c>
      <c r="C329" s="2">
        <v>22.913999557495117</v>
      </c>
      <c r="D329" s="2">
        <v>23.034999847412109</v>
      </c>
      <c r="E329" s="2">
        <v>22.974399566650391</v>
      </c>
      <c r="F329" s="2">
        <f t="shared" si="18"/>
        <v>6.8973045349121094</v>
      </c>
      <c r="H329" s="4">
        <f t="shared" si="19"/>
        <v>8.3888889578935776E-3</v>
      </c>
      <c r="I329">
        <v>8.3888889578935776E-3</v>
      </c>
      <c r="K329" s="9" t="s">
        <v>35</v>
      </c>
      <c r="L329" s="9" t="s">
        <v>115</v>
      </c>
      <c r="M329" s="9">
        <v>2.8339008000000001E-3</v>
      </c>
      <c r="N329" s="9">
        <v>1.3090000000000001E-3</v>
      </c>
      <c r="O329" s="9">
        <v>1</v>
      </c>
      <c r="P329" s="9">
        <f>N329/M329</f>
        <v>0.46190748808144588</v>
      </c>
      <c r="Q329" s="9">
        <f>TTEST(I1115:I1119,I1120:I1124,2,2)</f>
        <v>0.71154200715438831</v>
      </c>
    </row>
    <row r="330" spans="1:17" x14ac:dyDescent="0.25">
      <c r="A330" t="s">
        <v>52</v>
      </c>
      <c r="B330" t="s">
        <v>73</v>
      </c>
      <c r="C330" s="2">
        <v>19.982000350952148</v>
      </c>
      <c r="D330" s="2">
        <v>19.930000305175781</v>
      </c>
      <c r="E330" s="2">
        <v>19.955722808837891</v>
      </c>
      <c r="F330" s="2">
        <f t="shared" ref="F330:F349" si="20">E330-E290</f>
        <v>3.6561622619628906</v>
      </c>
      <c r="H330" s="4">
        <f t="shared" si="19"/>
        <v>7.932050858412254E-2</v>
      </c>
      <c r="I330">
        <v>7.932050858412254E-2</v>
      </c>
      <c r="K330" s="9" t="s">
        <v>36</v>
      </c>
      <c r="L330" s="9" t="s">
        <v>115</v>
      </c>
      <c r="M330" s="9">
        <v>3.5910118000000001E-3</v>
      </c>
      <c r="N330" s="9">
        <v>1.48E-3</v>
      </c>
      <c r="O330" s="9">
        <f>M330/M329</f>
        <v>1.2671621391969683</v>
      </c>
      <c r="P330" s="9">
        <f>N330/M329</f>
        <v>0.52224834404930476</v>
      </c>
      <c r="Q330" s="9"/>
    </row>
    <row r="331" spans="1:17" x14ac:dyDescent="0.25">
      <c r="A331" t="s">
        <v>53</v>
      </c>
      <c r="B331" t="s">
        <v>73</v>
      </c>
      <c r="C331" s="2">
        <v>20.264999389648438</v>
      </c>
      <c r="D331" s="2">
        <v>20.334999084472656</v>
      </c>
      <c r="E331" s="2">
        <v>20.300136566162109</v>
      </c>
      <c r="F331" s="2">
        <f t="shared" si="20"/>
        <v>4.0409736633300781</v>
      </c>
      <c r="H331" s="4">
        <f t="shared" si="19"/>
        <v>6.0749920739966656E-2</v>
      </c>
      <c r="I331">
        <v>6.0749920739966656E-2</v>
      </c>
      <c r="K331" s="9"/>
      <c r="L331" s="9"/>
      <c r="M331" s="9"/>
      <c r="N331" s="9"/>
      <c r="O331" s="9"/>
      <c r="P331" s="9"/>
      <c r="Q331" s="9"/>
    </row>
    <row r="332" spans="1:17" x14ac:dyDescent="0.25">
      <c r="A332" t="s">
        <v>54</v>
      </c>
      <c r="B332" t="s">
        <v>73</v>
      </c>
      <c r="C332" s="2">
        <v>19.989999771118164</v>
      </c>
      <c r="D332" s="2">
        <v>20.040000915527344</v>
      </c>
      <c r="E332" s="2">
        <v>20.015262603759766</v>
      </c>
      <c r="F332" s="2">
        <f t="shared" si="20"/>
        <v>3.6925716400146484</v>
      </c>
      <c r="H332" s="4">
        <f t="shared" si="19"/>
        <v>7.7343741143159325E-2</v>
      </c>
      <c r="I332">
        <v>7.7343741143159325E-2</v>
      </c>
      <c r="K332" s="9"/>
      <c r="L332" s="9"/>
      <c r="M332" s="9"/>
      <c r="N332" s="9"/>
      <c r="O332" s="9"/>
      <c r="P332" s="9"/>
      <c r="Q332" s="9"/>
    </row>
    <row r="333" spans="1:17" x14ac:dyDescent="0.25">
      <c r="A333" t="s">
        <v>55</v>
      </c>
      <c r="B333" t="s">
        <v>73</v>
      </c>
      <c r="C333" s="2">
        <v>19.875999450683594</v>
      </c>
      <c r="D333" s="2">
        <v>19.917999267578125</v>
      </c>
      <c r="E333" s="2">
        <v>19.897083282470703</v>
      </c>
      <c r="F333" s="2">
        <f t="shared" si="20"/>
        <v>3.7652225494384766</v>
      </c>
      <c r="H333" s="4">
        <f t="shared" si="19"/>
        <v>7.3545325134839981E-2</v>
      </c>
      <c r="I333">
        <v>7.3545325134839981E-2</v>
      </c>
      <c r="K333" s="9" t="s">
        <v>33</v>
      </c>
      <c r="L333" s="9" t="s">
        <v>116</v>
      </c>
      <c r="M333" s="9">
        <v>4.6306706000000001E-3</v>
      </c>
      <c r="N333" s="9">
        <v>1.214E-4</v>
      </c>
      <c r="O333" s="9">
        <v>1</v>
      </c>
      <c r="P333" s="9">
        <f>N333/M333</f>
        <v>2.6216505229285796E-2</v>
      </c>
      <c r="Q333" s="9">
        <f>TTEST(I1125:I1129,I1130:I1134,2,2)</f>
        <v>0.57682359004609118</v>
      </c>
    </row>
    <row r="334" spans="1:17" x14ac:dyDescent="0.25">
      <c r="A334" t="s">
        <v>56</v>
      </c>
      <c r="B334" t="s">
        <v>73</v>
      </c>
      <c r="C334" s="2">
        <v>19.863000869750977</v>
      </c>
      <c r="D334" s="2">
        <v>19.900999069213867</v>
      </c>
      <c r="E334" s="2">
        <v>19.881763458251953</v>
      </c>
      <c r="F334" s="2">
        <f t="shared" si="20"/>
        <v>3.9386329650878906</v>
      </c>
      <c r="H334" s="4">
        <f t="shared" si="19"/>
        <v>6.5215876505191672E-2</v>
      </c>
      <c r="I334">
        <v>6.5215876505191672E-2</v>
      </c>
      <c r="K334" s="9" t="s">
        <v>34</v>
      </c>
      <c r="L334" s="9" t="s">
        <v>116</v>
      </c>
      <c r="M334" s="9">
        <v>4.5231767999999997E-3</v>
      </c>
      <c r="N334" s="9">
        <v>1.393E-4</v>
      </c>
      <c r="O334" s="9">
        <f>M334/M333</f>
        <v>0.97678655873298337</v>
      </c>
      <c r="P334" s="9">
        <f>N334/N333</f>
        <v>1.1474464579901154</v>
      </c>
      <c r="Q334" s="9"/>
    </row>
    <row r="335" spans="1:17" x14ac:dyDescent="0.25">
      <c r="A335" t="s">
        <v>57</v>
      </c>
      <c r="B335" t="s">
        <v>73</v>
      </c>
      <c r="C335" s="2">
        <v>19.783000946044922</v>
      </c>
      <c r="D335" s="2">
        <v>19.847999572753906</v>
      </c>
      <c r="E335" s="2">
        <v>19.815132141113281</v>
      </c>
      <c r="F335" s="2">
        <f t="shared" si="20"/>
        <v>3.9060649871826172</v>
      </c>
      <c r="H335" s="4">
        <f t="shared" si="19"/>
        <v>6.6704828795287954E-2</v>
      </c>
      <c r="I335">
        <v>6.6704828795287954E-2</v>
      </c>
      <c r="K335" s="9"/>
      <c r="L335" s="9"/>
      <c r="M335" s="9"/>
      <c r="N335" s="9"/>
      <c r="O335" s="9"/>
      <c r="P335" s="9"/>
      <c r="Q335" s="9"/>
    </row>
    <row r="336" spans="1:17" x14ac:dyDescent="0.25">
      <c r="A336" t="s">
        <v>58</v>
      </c>
      <c r="B336" t="s">
        <v>73</v>
      </c>
      <c r="C336" s="2">
        <v>20.143999099731445</v>
      </c>
      <c r="D336" s="2">
        <v>19.981000900268555</v>
      </c>
      <c r="E336" s="2">
        <v>20.062192916870117</v>
      </c>
      <c r="F336" s="2">
        <f t="shared" si="20"/>
        <v>4.1493358612060547</v>
      </c>
      <c r="H336" s="4">
        <f t="shared" si="19"/>
        <v>5.6354090319118866E-2</v>
      </c>
      <c r="I336">
        <v>5.6354090319118866E-2</v>
      </c>
      <c r="K336" s="9" t="s">
        <v>35</v>
      </c>
      <c r="L336" s="9" t="s">
        <v>116</v>
      </c>
      <c r="M336" s="9">
        <v>4.9040708000000002E-3</v>
      </c>
      <c r="N336" s="9">
        <v>1.011E-4</v>
      </c>
      <c r="O336" s="9">
        <v>1</v>
      </c>
      <c r="P336" s="9">
        <f>N336/M336</f>
        <v>2.0615526186938411E-2</v>
      </c>
      <c r="Q336" s="9">
        <f>TTEST(I1135:I1139,I1140:I1144,2,2)</f>
        <v>3.5521894774644291E-2</v>
      </c>
    </row>
    <row r="337" spans="1:17" x14ac:dyDescent="0.25">
      <c r="A337" t="s">
        <v>59</v>
      </c>
      <c r="B337" t="s">
        <v>73</v>
      </c>
      <c r="C337" s="2">
        <v>20.004999160766602</v>
      </c>
      <c r="D337" s="2">
        <v>19.988000869750977</v>
      </c>
      <c r="E337" s="2">
        <v>19.996503829956055</v>
      </c>
      <c r="F337" s="2">
        <f t="shared" si="20"/>
        <v>3.7973651885986328</v>
      </c>
      <c r="H337" s="4">
        <f t="shared" si="19"/>
        <v>7.1924884597213953E-2</v>
      </c>
      <c r="I337">
        <v>7.1924884597213953E-2</v>
      </c>
      <c r="K337" s="9" t="s">
        <v>36</v>
      </c>
      <c r="L337" s="9" t="s">
        <v>116</v>
      </c>
      <c r="M337" s="9">
        <v>4.5693584000000001E-3</v>
      </c>
      <c r="N337" s="9">
        <v>8.5677480000000006E-5</v>
      </c>
      <c r="O337" s="9">
        <f>M337/M336</f>
        <v>0.93174804898819974</v>
      </c>
      <c r="P337" s="9">
        <f>N337/M336</f>
        <v>1.7470685782105755E-2</v>
      </c>
      <c r="Q337" s="9"/>
    </row>
    <row r="338" spans="1:17" x14ac:dyDescent="0.25">
      <c r="A338" t="s">
        <v>60</v>
      </c>
      <c r="B338" t="s">
        <v>73</v>
      </c>
      <c r="C338" s="2">
        <v>20.075000762939453</v>
      </c>
      <c r="D338" s="2">
        <v>20.009000778198242</v>
      </c>
      <c r="E338" s="2">
        <v>20.042280197143555</v>
      </c>
      <c r="F338" s="2">
        <f t="shared" si="20"/>
        <v>3.9352855682373047</v>
      </c>
      <c r="H338" s="4">
        <f t="shared" si="19"/>
        <v>6.5367368585939237E-2</v>
      </c>
      <c r="I338">
        <v>6.5367368585939237E-2</v>
      </c>
      <c r="K338" s="9"/>
      <c r="L338" s="9"/>
      <c r="M338" s="9"/>
      <c r="N338" s="9"/>
      <c r="O338" s="9"/>
      <c r="P338" s="9"/>
      <c r="Q338" s="9"/>
    </row>
    <row r="339" spans="1:17" x14ac:dyDescent="0.25">
      <c r="A339" t="s">
        <v>61</v>
      </c>
      <c r="B339" t="s">
        <v>73</v>
      </c>
      <c r="C339" s="2">
        <v>19.77400016784668</v>
      </c>
      <c r="D339" s="2">
        <v>19.795999526977539</v>
      </c>
      <c r="E339" s="2">
        <v>19.784921646118164</v>
      </c>
      <c r="F339" s="2">
        <f t="shared" si="20"/>
        <v>3.7618446350097656</v>
      </c>
      <c r="H339" s="4">
        <f t="shared" si="19"/>
        <v>7.3717725310054591E-2</v>
      </c>
      <c r="I339">
        <v>7.3717725310054591E-2</v>
      </c>
      <c r="K339" s="9"/>
      <c r="L339" s="9"/>
      <c r="M339" s="9"/>
      <c r="N339" s="9"/>
      <c r="O339" s="9"/>
      <c r="P339" s="9"/>
      <c r="Q339" s="9"/>
    </row>
    <row r="340" spans="1:17" x14ac:dyDescent="0.25">
      <c r="A340" t="s">
        <v>62</v>
      </c>
      <c r="B340" t="s">
        <v>73</v>
      </c>
      <c r="C340" s="2">
        <v>19.844999313354492</v>
      </c>
      <c r="D340" s="2">
        <v>19.812999725341797</v>
      </c>
      <c r="E340" s="2">
        <v>19.828554153442383</v>
      </c>
      <c r="F340" s="2">
        <f t="shared" si="20"/>
        <v>3.884831428527832</v>
      </c>
      <c r="H340" s="4">
        <f t="shared" si="19"/>
        <v>6.7693849560351085E-2</v>
      </c>
      <c r="I340">
        <v>6.7693849560351085E-2</v>
      </c>
      <c r="K340" s="9" t="s">
        <v>33</v>
      </c>
      <c r="L340" s="9" t="s">
        <v>117</v>
      </c>
      <c r="M340" s="9">
        <v>1.9131317799999999E-2</v>
      </c>
      <c r="N340" s="9">
        <v>3.054E-4</v>
      </c>
      <c r="O340" s="9">
        <v>1</v>
      </c>
      <c r="P340" s="9">
        <f>N340/M340</f>
        <v>1.5963354076947069E-2</v>
      </c>
      <c r="Q340" s="9">
        <f>TTEST(I1145:I1149,I1150:I1154,2,2)</f>
        <v>0.42803456837601506</v>
      </c>
    </row>
    <row r="341" spans="1:17" x14ac:dyDescent="0.25">
      <c r="A341" t="s">
        <v>63</v>
      </c>
      <c r="B341" t="s">
        <v>73</v>
      </c>
      <c r="C341" s="2">
        <v>19.794000625610352</v>
      </c>
      <c r="D341" s="2">
        <v>19.878000259399414</v>
      </c>
      <c r="E341" s="2">
        <v>19.836076736450195</v>
      </c>
      <c r="F341" s="2">
        <f t="shared" si="20"/>
        <v>3.7920818328857422</v>
      </c>
      <c r="H341" s="4">
        <f t="shared" si="19"/>
        <v>7.21887667103467E-2</v>
      </c>
      <c r="I341">
        <v>7.21887667103467E-2</v>
      </c>
      <c r="K341" s="9" t="s">
        <v>34</v>
      </c>
      <c r="L341" s="9" t="s">
        <v>117</v>
      </c>
      <c r="M341" s="9">
        <v>1.9851466799999998E-2</v>
      </c>
      <c r="N341" s="9">
        <v>8.0670000000000004E-4</v>
      </c>
      <c r="O341" s="9">
        <f>M341/M340</f>
        <v>1.0376424147844117</v>
      </c>
      <c r="P341" s="9">
        <f>N341/M340</f>
        <v>4.2166462782819908E-2</v>
      </c>
      <c r="Q341" s="9"/>
    </row>
    <row r="342" spans="1:17" x14ac:dyDescent="0.25">
      <c r="A342" t="s">
        <v>64</v>
      </c>
      <c r="B342" t="s">
        <v>73</v>
      </c>
      <c r="C342" s="2">
        <v>19.900999069213867</v>
      </c>
      <c r="D342" s="2">
        <v>19.794000625610352</v>
      </c>
      <c r="E342" s="2">
        <v>19.847404479980469</v>
      </c>
      <c r="F342" s="2">
        <f t="shared" si="20"/>
        <v>3.8802165985107422</v>
      </c>
      <c r="H342" s="4">
        <f t="shared" si="19"/>
        <v>6.7910732388635375E-2</v>
      </c>
      <c r="I342">
        <v>6.7910732388635375E-2</v>
      </c>
      <c r="K342" s="9"/>
      <c r="L342" s="9"/>
      <c r="M342" s="9"/>
      <c r="N342" s="9"/>
      <c r="O342" s="9"/>
      <c r="P342" s="9"/>
      <c r="Q342" s="9"/>
    </row>
    <row r="343" spans="1:17" x14ac:dyDescent="0.25">
      <c r="A343" t="s">
        <v>65</v>
      </c>
      <c r="B343" t="s">
        <v>73</v>
      </c>
      <c r="C343" s="2">
        <v>19.982999801635742</v>
      </c>
      <c r="D343" s="2">
        <v>19.993999481201172</v>
      </c>
      <c r="E343" s="2">
        <v>19.988674163818359</v>
      </c>
      <c r="F343" s="2">
        <f t="shared" si="20"/>
        <v>3.9182510375976563</v>
      </c>
      <c r="H343" s="4">
        <f t="shared" si="19"/>
        <v>6.6143764266238997E-2</v>
      </c>
      <c r="I343">
        <v>6.6143764266238997E-2</v>
      </c>
      <c r="K343" s="9" t="s">
        <v>35</v>
      </c>
      <c r="L343" s="9" t="s">
        <v>117</v>
      </c>
      <c r="M343" s="9">
        <v>2.0590976800000001E-2</v>
      </c>
      <c r="N343" s="9">
        <v>1.3699999999999999E-3</v>
      </c>
      <c r="O343" s="9">
        <v>1</v>
      </c>
      <c r="P343" s="9">
        <f>N343/M343</f>
        <v>6.6533997551781993E-2</v>
      </c>
      <c r="Q343" s="9">
        <f>TTEST(I1155:I1159,I1160:I1164,2,2)</f>
        <v>0.86169687511225734</v>
      </c>
    </row>
    <row r="344" spans="1:17" x14ac:dyDescent="0.25">
      <c r="A344" t="s">
        <v>66</v>
      </c>
      <c r="B344" t="s">
        <v>73</v>
      </c>
      <c r="C344" s="2">
        <v>19.658000946044922</v>
      </c>
      <c r="D344" s="2">
        <v>19.71299934387207</v>
      </c>
      <c r="E344" s="2">
        <v>19.685773849487305</v>
      </c>
      <c r="F344" s="2">
        <f t="shared" si="20"/>
        <v>3.7188720703125</v>
      </c>
      <c r="H344" s="4">
        <f t="shared" si="19"/>
        <v>7.5946533686174725E-2</v>
      </c>
      <c r="I344">
        <v>7.5946533686174725E-2</v>
      </c>
      <c r="K344" s="9" t="s">
        <v>36</v>
      </c>
      <c r="L344" s="9" t="s">
        <v>117</v>
      </c>
      <c r="M344" s="9">
        <v>2.02195786E-2</v>
      </c>
      <c r="N344" s="9">
        <v>1.544E-3</v>
      </c>
      <c r="O344" s="9">
        <f>M344/M343</f>
        <v>0.98196306063537497</v>
      </c>
      <c r="P344" s="9">
        <f>N344/M343</f>
        <v>7.4984300890475475E-2</v>
      </c>
      <c r="Q344" s="9"/>
    </row>
    <row r="345" spans="1:17" x14ac:dyDescent="0.25">
      <c r="A345" t="s">
        <v>67</v>
      </c>
      <c r="B345" t="s">
        <v>73</v>
      </c>
      <c r="C345" s="2">
        <v>19.886999130249023</v>
      </c>
      <c r="D345" s="2">
        <v>19.864999771118164</v>
      </c>
      <c r="E345" s="2">
        <v>19.875740051269531</v>
      </c>
      <c r="F345" s="2">
        <f t="shared" si="20"/>
        <v>3.9190988540649414</v>
      </c>
      <c r="H345" s="4">
        <f t="shared" si="19"/>
        <v>6.6104905535311898E-2</v>
      </c>
      <c r="I345">
        <v>6.6104905535311898E-2</v>
      </c>
      <c r="K345" s="9"/>
      <c r="L345" s="9"/>
      <c r="M345" s="9"/>
      <c r="N345" s="9"/>
      <c r="O345" s="9"/>
      <c r="P345" s="9"/>
      <c r="Q345" s="9"/>
    </row>
    <row r="346" spans="1:17" x14ac:dyDescent="0.25">
      <c r="A346" t="s">
        <v>68</v>
      </c>
      <c r="B346" t="s">
        <v>73</v>
      </c>
      <c r="C346" s="2">
        <v>19.722000122070313</v>
      </c>
      <c r="D346" s="2">
        <v>19.708000183105469</v>
      </c>
      <c r="E346" s="2">
        <v>19.714681625366211</v>
      </c>
      <c r="F346" s="2">
        <f t="shared" si="20"/>
        <v>3.8003635406494141</v>
      </c>
      <c r="H346" s="4">
        <f t="shared" si="19"/>
        <v>7.1775558388062141E-2</v>
      </c>
      <c r="I346">
        <v>7.1775558388062141E-2</v>
      </c>
      <c r="K346" s="9"/>
      <c r="L346" s="9"/>
      <c r="M346" s="9"/>
      <c r="N346" s="9"/>
      <c r="O346" s="9"/>
      <c r="P346" s="9"/>
      <c r="Q346" s="9"/>
    </row>
    <row r="347" spans="1:17" x14ac:dyDescent="0.25">
      <c r="A347" t="s">
        <v>69</v>
      </c>
      <c r="B347" t="s">
        <v>73</v>
      </c>
      <c r="C347" s="2">
        <v>19.986000061035156</v>
      </c>
      <c r="D347" s="2">
        <v>20.055000305175781</v>
      </c>
      <c r="E347" s="2">
        <v>20.020351409912109</v>
      </c>
      <c r="F347" s="2">
        <f t="shared" si="20"/>
        <v>3.9980983734130859</v>
      </c>
      <c r="H347" s="4">
        <f t="shared" si="19"/>
        <v>6.2582436012011092E-2</v>
      </c>
      <c r="I347">
        <v>6.2582436012011092E-2</v>
      </c>
      <c r="J347" s="9"/>
      <c r="K347" s="9" t="s">
        <v>33</v>
      </c>
      <c r="L347" s="9" t="s">
        <v>118</v>
      </c>
      <c r="M347" s="9">
        <v>2.8567860000000003E-4</v>
      </c>
      <c r="N347" s="9">
        <v>2.2232039999999999E-5</v>
      </c>
      <c r="O347" s="9">
        <v>1</v>
      </c>
      <c r="P347" s="9">
        <f>N347/M347</f>
        <v>7.7821859950307784E-2</v>
      </c>
      <c r="Q347" s="9">
        <f>TTEST(I1165:I1169,I1170:I1174,2,2)</f>
        <v>0.24277571424174149</v>
      </c>
    </row>
    <row r="348" spans="1:17" x14ac:dyDescent="0.25">
      <c r="A348" t="s">
        <v>70</v>
      </c>
      <c r="B348" t="s">
        <v>73</v>
      </c>
      <c r="C348" s="2">
        <v>20.093000411987305</v>
      </c>
      <c r="D348" s="2">
        <v>20.125999450683594</v>
      </c>
      <c r="E348" s="2">
        <v>20.109401702880859</v>
      </c>
      <c r="F348" s="2">
        <f t="shared" si="20"/>
        <v>3.9161872863769531</v>
      </c>
      <c r="H348" s="4">
        <f t="shared" si="19"/>
        <v>6.6238449525764326E-2</v>
      </c>
      <c r="I348">
        <v>6.6238449525764326E-2</v>
      </c>
      <c r="J348" s="9"/>
      <c r="K348" s="9" t="s">
        <v>34</v>
      </c>
      <c r="L348" s="9" t="s">
        <v>118</v>
      </c>
      <c r="M348" s="9">
        <v>3.410652E-4</v>
      </c>
      <c r="N348" s="9">
        <v>3.7873380000000001E-5</v>
      </c>
      <c r="O348" s="9">
        <f>M348/M347</f>
        <v>1.193877315276678</v>
      </c>
      <c r="P348" s="9">
        <f>N348/M347</f>
        <v>0.13257338841621319</v>
      </c>
      <c r="Q348" s="9"/>
    </row>
    <row r="349" spans="1:17" x14ac:dyDescent="0.25">
      <c r="A349" t="s">
        <v>71</v>
      </c>
      <c r="B349" t="s">
        <v>73</v>
      </c>
      <c r="C349" s="2">
        <v>20.017000198364258</v>
      </c>
      <c r="D349" s="2">
        <v>20.010000228881836</v>
      </c>
      <c r="E349" s="2">
        <v>20.013534545898438</v>
      </c>
      <c r="F349" s="2">
        <f t="shared" si="20"/>
        <v>3.9364395141601563</v>
      </c>
      <c r="H349" s="4">
        <f>2^-F349</f>
        <v>6.5315105115350505E-2</v>
      </c>
      <c r="I349">
        <v>6.5315105115350505E-2</v>
      </c>
      <c r="J349" s="9"/>
      <c r="K349" s="9"/>
      <c r="L349" s="9"/>
      <c r="M349" s="9"/>
      <c r="N349" s="9"/>
      <c r="O349" s="9"/>
      <c r="P349" s="9"/>
      <c r="Q349" s="9"/>
    </row>
    <row r="350" spans="1:17" x14ac:dyDescent="0.25">
      <c r="A350" t="s">
        <v>52</v>
      </c>
      <c r="B350" t="s">
        <v>74</v>
      </c>
      <c r="C350" s="2">
        <v>22.663999557495117</v>
      </c>
      <c r="D350" s="2">
        <v>22.561000823974609</v>
      </c>
      <c r="E350" s="2">
        <v>22.612146377563477</v>
      </c>
      <c r="F350" s="2">
        <f t="shared" ref="F350:F369" si="21">E350-E290</f>
        <v>6.3125858306884766</v>
      </c>
      <c r="H350" s="4">
        <f t="shared" si="19"/>
        <v>1.2581207198557069E-2</v>
      </c>
      <c r="I350">
        <v>1.2581207198557069E-2</v>
      </c>
      <c r="J350" s="9"/>
      <c r="K350" s="9" t="s">
        <v>35</v>
      </c>
      <c r="L350" s="9" t="s">
        <v>118</v>
      </c>
      <c r="M350" s="9">
        <v>2.22036E-4</v>
      </c>
      <c r="N350" s="9">
        <v>8.4123579999999994E-6</v>
      </c>
      <c r="O350" s="9">
        <v>1</v>
      </c>
      <c r="P350" s="9">
        <f>N350/M350</f>
        <v>3.788736060818966E-2</v>
      </c>
      <c r="Q350" s="9">
        <f>TTEST(I1175:I1179,I1180:I1184,2,2)</f>
        <v>2.2007480164626322E-3</v>
      </c>
    </row>
    <row r="351" spans="1:17" x14ac:dyDescent="0.25">
      <c r="A351" t="s">
        <v>53</v>
      </c>
      <c r="B351" t="s">
        <v>74</v>
      </c>
      <c r="C351" s="2">
        <v>22.563999176025391</v>
      </c>
      <c r="D351" s="2">
        <v>22.606000900268555</v>
      </c>
      <c r="E351" s="2">
        <v>22.584901809692383</v>
      </c>
      <c r="F351" s="2">
        <f t="shared" si="21"/>
        <v>6.3257389068603516</v>
      </c>
      <c r="H351" s="4">
        <f t="shared" si="19"/>
        <v>1.2467025399926347E-2</v>
      </c>
      <c r="I351">
        <v>1.2467025399926347E-2</v>
      </c>
      <c r="J351" s="9"/>
      <c r="K351" s="9" t="s">
        <v>36</v>
      </c>
      <c r="L351" s="9" t="s">
        <v>118</v>
      </c>
      <c r="M351" s="9">
        <v>1.668122E-4</v>
      </c>
      <c r="N351" s="9">
        <v>9.2045400000000008E-6</v>
      </c>
      <c r="O351" s="9">
        <f>M351/M350</f>
        <v>0.75128447639121587</v>
      </c>
      <c r="P351" s="9">
        <f>N351/M350</f>
        <v>4.1455169431984004E-2</v>
      </c>
      <c r="Q351" s="9"/>
    </row>
    <row r="352" spans="1:17" x14ac:dyDescent="0.25">
      <c r="A352" t="s">
        <v>54</v>
      </c>
      <c r="B352" t="s">
        <v>74</v>
      </c>
      <c r="C352" s="2">
        <v>22.72599983215332</v>
      </c>
      <c r="D352" s="2">
        <v>22.718999862670898</v>
      </c>
      <c r="E352" s="2">
        <v>22.722169876098633</v>
      </c>
      <c r="F352" s="2">
        <f t="shared" si="21"/>
        <v>6.3994789123535156</v>
      </c>
      <c r="H352" s="4">
        <f t="shared" si="19"/>
        <v>1.1845813497768126E-2</v>
      </c>
      <c r="I352">
        <v>1.1845813497768126E-2</v>
      </c>
      <c r="J352" s="9"/>
      <c r="K352" s="9"/>
      <c r="L352" s="9"/>
      <c r="M352" s="9"/>
      <c r="N352" s="9"/>
      <c r="O352" s="9"/>
      <c r="P352" s="9"/>
      <c r="Q352" s="9"/>
    </row>
    <row r="353" spans="1:17" x14ac:dyDescent="0.25">
      <c r="A353" t="s">
        <v>55</v>
      </c>
      <c r="B353" t="s">
        <v>74</v>
      </c>
      <c r="C353" s="2">
        <v>22.701000213623047</v>
      </c>
      <c r="D353" s="2">
        <v>22.63599967956543</v>
      </c>
      <c r="E353" s="2">
        <v>22.668624877929688</v>
      </c>
      <c r="F353" s="2">
        <f t="shared" si="21"/>
        <v>6.5367641448974609</v>
      </c>
      <c r="H353" s="4">
        <f t="shared" si="19"/>
        <v>1.0770550908128281E-2</v>
      </c>
      <c r="I353">
        <v>1.0770550908128281E-2</v>
      </c>
      <c r="J353" s="9"/>
      <c r="K353" s="9"/>
      <c r="L353" s="9"/>
      <c r="M353" s="9"/>
      <c r="N353" s="9"/>
      <c r="O353" s="9"/>
      <c r="P353" s="9"/>
      <c r="Q353" s="9"/>
    </row>
    <row r="354" spans="1:17" x14ac:dyDescent="0.25">
      <c r="A354" t="s">
        <v>56</v>
      </c>
      <c r="B354" t="s">
        <v>74</v>
      </c>
      <c r="C354" s="2">
        <v>22.895999908447266</v>
      </c>
      <c r="D354" s="2">
        <v>22.805999755859375</v>
      </c>
      <c r="E354" s="2">
        <v>22.850973129272461</v>
      </c>
      <c r="F354" s="2">
        <f t="shared" si="21"/>
        <v>6.9078426361083984</v>
      </c>
      <c r="H354" s="4">
        <f t="shared" si="19"/>
        <v>8.3278359458384271E-3</v>
      </c>
      <c r="I354">
        <v>8.3278359458384271E-3</v>
      </c>
      <c r="J354" s="9"/>
      <c r="K354" s="9" t="s">
        <v>33</v>
      </c>
      <c r="L354" s="9" t="s">
        <v>119</v>
      </c>
      <c r="M354" s="9">
        <v>1.7794811999999999E-3</v>
      </c>
      <c r="N354" s="9">
        <v>7.3221019999999997E-5</v>
      </c>
      <c r="O354" s="9">
        <v>1</v>
      </c>
      <c r="P354" s="9">
        <f>N354/M354</f>
        <v>4.1147397342551302E-2</v>
      </c>
      <c r="Q354" s="9">
        <f>TTEST(I1185:I1189,I1190:I1194,2,2)</f>
        <v>0.1395029603412814</v>
      </c>
    </row>
    <row r="355" spans="1:17" x14ac:dyDescent="0.25">
      <c r="A355" t="s">
        <v>57</v>
      </c>
      <c r="B355" t="s">
        <v>74</v>
      </c>
      <c r="C355" s="2">
        <v>23.273000717163086</v>
      </c>
      <c r="D355" s="2">
        <v>23.240999221801758</v>
      </c>
      <c r="E355" s="2">
        <v>23.256689071655273</v>
      </c>
      <c r="F355" s="2">
        <f t="shared" si="21"/>
        <v>7.3476219177246094</v>
      </c>
      <c r="H355" s="4">
        <f t="shared" si="19"/>
        <v>6.1396753298775782E-3</v>
      </c>
      <c r="I355">
        <v>6.1396753298775782E-3</v>
      </c>
      <c r="J355" s="9"/>
      <c r="K355" s="9" t="s">
        <v>34</v>
      </c>
      <c r="L355" s="9" t="s">
        <v>119</v>
      </c>
      <c r="M355" s="9">
        <v>1.9829824E-3</v>
      </c>
      <c r="N355" s="9">
        <v>1.0009999999999999E-4</v>
      </c>
      <c r="O355" s="9">
        <f>M355/M354</f>
        <v>1.1143598482524009</v>
      </c>
      <c r="P355" s="9">
        <f>N355/M354</f>
        <v>5.6252350404151504E-2</v>
      </c>
      <c r="Q355" s="9"/>
    </row>
    <row r="356" spans="1:17" x14ac:dyDescent="0.25">
      <c r="A356" t="s">
        <v>58</v>
      </c>
      <c r="B356" t="s">
        <v>74</v>
      </c>
      <c r="C356" s="2">
        <v>23.24799919128418</v>
      </c>
      <c r="D356" s="2">
        <v>23.357999801635742</v>
      </c>
      <c r="E356" s="2">
        <v>23.30286979675293</v>
      </c>
      <c r="F356" s="2">
        <f t="shared" si="21"/>
        <v>7.3900127410888672</v>
      </c>
      <c r="H356" s="4">
        <f t="shared" si="19"/>
        <v>5.9618973825720893E-3</v>
      </c>
      <c r="I356">
        <v>5.9618973825720893E-3</v>
      </c>
      <c r="J356" s="9"/>
      <c r="K356" s="9"/>
      <c r="L356" s="9"/>
      <c r="M356" s="9"/>
      <c r="N356" s="9"/>
      <c r="O356" s="9"/>
      <c r="P356" s="9"/>
      <c r="Q356" s="9"/>
    </row>
    <row r="357" spans="1:17" x14ac:dyDescent="0.25">
      <c r="A357" t="s">
        <v>59</v>
      </c>
      <c r="B357" t="s">
        <v>74</v>
      </c>
      <c r="C357" s="2">
        <v>23.295999526977539</v>
      </c>
      <c r="D357" s="2">
        <v>23.291999816894531</v>
      </c>
      <c r="E357" s="2">
        <v>23.293792724609375</v>
      </c>
      <c r="F357" s="2">
        <f t="shared" si="21"/>
        <v>7.0946540832519531</v>
      </c>
      <c r="H357" s="4">
        <f t="shared" si="19"/>
        <v>7.3163809803720725E-3</v>
      </c>
      <c r="I357">
        <v>7.3163809803720725E-3</v>
      </c>
      <c r="J357" s="9"/>
      <c r="K357" s="9" t="s">
        <v>35</v>
      </c>
      <c r="L357" s="9" t="s">
        <v>119</v>
      </c>
      <c r="M357" s="9">
        <v>2.2022938E-3</v>
      </c>
      <c r="N357" s="9">
        <v>1.5320000000000001E-4</v>
      </c>
      <c r="O357" s="9">
        <v>1</v>
      </c>
      <c r="P357" s="9">
        <f>N357/M357</f>
        <v>6.9563833853593923E-2</v>
      </c>
      <c r="Q357" s="9">
        <f>TTEST(I1195:I1199,I1200:I1204,2,2)</f>
        <v>0.33001969426053007</v>
      </c>
    </row>
    <row r="358" spans="1:17" x14ac:dyDescent="0.25">
      <c r="A358" t="s">
        <v>60</v>
      </c>
      <c r="B358" t="s">
        <v>74</v>
      </c>
      <c r="C358" s="2">
        <v>23.148000717163086</v>
      </c>
      <c r="D358" s="2">
        <v>23.148000717163086</v>
      </c>
      <c r="E358" s="2">
        <v>23.147983551025391</v>
      </c>
      <c r="F358" s="2">
        <f t="shared" si="21"/>
        <v>7.0409889221191406</v>
      </c>
      <c r="H358" s="4">
        <f t="shared" si="19"/>
        <v>7.5936597770707289E-3</v>
      </c>
      <c r="I358">
        <v>7.5936597770707289E-3</v>
      </c>
      <c r="J358" s="9"/>
      <c r="K358" s="9" t="s">
        <v>36</v>
      </c>
      <c r="L358" s="9" t="s">
        <v>119</v>
      </c>
      <c r="M358" s="9">
        <v>2.025602E-3</v>
      </c>
      <c r="N358" s="9">
        <v>7.4526339999999994E-5</v>
      </c>
      <c r="O358" s="9">
        <f>M358/M357</f>
        <v>0.91976919700722948</v>
      </c>
      <c r="P358" s="9">
        <f>N358/M357</f>
        <v>3.3840325936530358E-2</v>
      </c>
      <c r="Q358" s="9"/>
    </row>
    <row r="359" spans="1:17" x14ac:dyDescent="0.25">
      <c r="A359" t="s">
        <v>61</v>
      </c>
      <c r="B359" t="s">
        <v>74</v>
      </c>
      <c r="C359" s="2">
        <v>22.966999053955078</v>
      </c>
      <c r="D359" s="2">
        <v>22.961999893188477</v>
      </c>
      <c r="E359" s="2">
        <v>22.964925765991211</v>
      </c>
      <c r="F359" s="2">
        <f t="shared" si="21"/>
        <v>6.9418487548828125</v>
      </c>
      <c r="H359" s="4">
        <f t="shared" si="19"/>
        <v>8.1338338987177461E-3</v>
      </c>
      <c r="I359">
        <v>8.1338338987177461E-3</v>
      </c>
      <c r="J359" s="9"/>
      <c r="K359" s="9"/>
      <c r="L359" s="9"/>
      <c r="M359" s="9"/>
      <c r="N359" s="9"/>
      <c r="O359" s="9"/>
      <c r="P359" s="9"/>
      <c r="Q359" s="9"/>
    </row>
    <row r="360" spans="1:17" x14ac:dyDescent="0.25">
      <c r="A360" t="s">
        <v>62</v>
      </c>
      <c r="B360" t="s">
        <v>74</v>
      </c>
      <c r="C360" s="2">
        <v>22.844999313354492</v>
      </c>
      <c r="D360" s="2">
        <v>22.809000015258789</v>
      </c>
      <c r="E360" s="2">
        <v>22.827053070068359</v>
      </c>
      <c r="F360" s="2">
        <f t="shared" si="21"/>
        <v>6.8833303451538086</v>
      </c>
      <c r="H360" s="4">
        <f t="shared" si="19"/>
        <v>8.4705399688024367E-3</v>
      </c>
      <c r="I360">
        <v>8.4705399688024367E-3</v>
      </c>
      <c r="J360" s="9"/>
      <c r="K360" s="9"/>
      <c r="L360" s="9"/>
      <c r="M360" s="9"/>
      <c r="N360" s="9"/>
      <c r="O360" s="9"/>
      <c r="P360" s="9"/>
      <c r="Q360" s="9"/>
    </row>
    <row r="361" spans="1:17" x14ac:dyDescent="0.25">
      <c r="A361" t="s">
        <v>63</v>
      </c>
      <c r="B361" t="s">
        <v>74</v>
      </c>
      <c r="C361" s="2">
        <v>22.950000762939453</v>
      </c>
      <c r="D361" s="2">
        <v>22.896999359130859</v>
      </c>
      <c r="E361" s="2">
        <v>22.923503875732422</v>
      </c>
      <c r="F361" s="2">
        <f t="shared" si="21"/>
        <v>6.8795089721679688</v>
      </c>
      <c r="H361" s="4">
        <f t="shared" si="19"/>
        <v>8.4930062550049954E-3</v>
      </c>
      <c r="I361">
        <v>8.4930062550049954E-3</v>
      </c>
      <c r="J361" s="9"/>
      <c r="K361" s="9" t="s">
        <v>33</v>
      </c>
      <c r="L361" s="9" t="s">
        <v>120</v>
      </c>
      <c r="M361" s="9">
        <v>0.1792863918</v>
      </c>
      <c r="N361" s="9">
        <v>2.9269999999999999E-3</v>
      </c>
      <c r="O361" s="9">
        <v>1</v>
      </c>
      <c r="P361" s="9">
        <f>N361/M361</f>
        <v>1.6325834719598611E-2</v>
      </c>
      <c r="Q361" s="9">
        <f>TTEST(I1205:I1209,I1210:I1214,2,2)</f>
        <v>1.6159996908273085E-2</v>
      </c>
    </row>
    <row r="362" spans="1:17" x14ac:dyDescent="0.25">
      <c r="A362" t="s">
        <v>64</v>
      </c>
      <c r="B362" t="s">
        <v>74</v>
      </c>
      <c r="C362" s="2">
        <v>23.020000457763672</v>
      </c>
      <c r="D362" s="2">
        <v>23.056999206542969</v>
      </c>
      <c r="E362" s="2">
        <v>23.038402557373047</v>
      </c>
      <c r="F362" s="2">
        <f t="shared" si="21"/>
        <v>7.0712146759033203</v>
      </c>
      <c r="H362" s="4">
        <f t="shared" si="19"/>
        <v>7.4362208032997916E-3</v>
      </c>
      <c r="I362">
        <v>7.4362208032997916E-3</v>
      </c>
      <c r="J362" s="9"/>
      <c r="K362" s="9" t="s">
        <v>34</v>
      </c>
      <c r="L362" s="9" t="s">
        <v>120</v>
      </c>
      <c r="M362" s="9">
        <v>0.16307400399999999</v>
      </c>
      <c r="N362" s="9">
        <v>4.4669999999999996E-3</v>
      </c>
      <c r="O362" s="9">
        <f>M362/M361</f>
        <v>0.90957268068574071</v>
      </c>
      <c r="P362" s="9">
        <f>N362/M361</f>
        <v>2.491544369403724E-2</v>
      </c>
      <c r="Q362" s="9"/>
    </row>
    <row r="363" spans="1:17" x14ac:dyDescent="0.25">
      <c r="A363" t="s">
        <v>65</v>
      </c>
      <c r="B363" t="s">
        <v>74</v>
      </c>
      <c r="C363" s="2">
        <v>22.809999465942383</v>
      </c>
      <c r="D363" s="2">
        <v>22.916999816894531</v>
      </c>
      <c r="E363" s="2">
        <v>22.863513946533203</v>
      </c>
      <c r="F363" s="2">
        <f t="shared" si="21"/>
        <v>6.7930908203125</v>
      </c>
      <c r="H363" s="4">
        <f t="shared" si="19"/>
        <v>9.0172871516324745E-3</v>
      </c>
      <c r="I363">
        <v>9.0172871516324745E-3</v>
      </c>
      <c r="K363" s="9"/>
      <c r="L363" s="9"/>
      <c r="M363" s="9"/>
      <c r="N363" s="9"/>
      <c r="O363" s="9"/>
      <c r="P363" s="9"/>
      <c r="Q363" s="9"/>
    </row>
    <row r="364" spans="1:17" x14ac:dyDescent="0.25">
      <c r="A364" t="s">
        <v>66</v>
      </c>
      <c r="B364" t="s">
        <v>74</v>
      </c>
      <c r="C364" s="2">
        <v>22.806999206542969</v>
      </c>
      <c r="D364" s="2">
        <v>22.815000534057617</v>
      </c>
      <c r="E364" s="2">
        <v>22.811069488525391</v>
      </c>
      <c r="F364" s="2">
        <f t="shared" si="21"/>
        <v>6.8441677093505859</v>
      </c>
      <c r="H364" s="4">
        <f t="shared" si="19"/>
        <v>8.703626065503102E-3</v>
      </c>
      <c r="I364">
        <v>8.703626065503102E-3</v>
      </c>
      <c r="J364" s="9"/>
      <c r="K364" s="9" t="s">
        <v>35</v>
      </c>
      <c r="L364" s="9" t="s">
        <v>120</v>
      </c>
      <c r="M364" s="9">
        <v>0.17101195220000001</v>
      </c>
      <c r="N364" s="9">
        <v>1.717E-3</v>
      </c>
      <c r="O364" s="9">
        <v>1</v>
      </c>
      <c r="P364" s="9">
        <f>N364/M364</f>
        <v>1.0040233901265294E-2</v>
      </c>
      <c r="Q364" s="9">
        <f>TTEST(I1215:I1219,I1220:I1224,2,2)</f>
        <v>2.9537057484119805E-2</v>
      </c>
    </row>
    <row r="365" spans="1:17" x14ac:dyDescent="0.25">
      <c r="A365" t="s">
        <v>67</v>
      </c>
      <c r="B365" t="s">
        <v>74</v>
      </c>
      <c r="C365" s="2">
        <v>23.198999404907227</v>
      </c>
      <c r="D365" s="2">
        <v>23.228000640869141</v>
      </c>
      <c r="E365" s="2">
        <v>23.213321685791016</v>
      </c>
      <c r="F365" s="2">
        <f t="shared" si="21"/>
        <v>7.2566804885864258</v>
      </c>
      <c r="H365" s="4">
        <f t="shared" si="19"/>
        <v>6.5391530766099795E-3</v>
      </c>
      <c r="I365">
        <v>6.5391530766099795E-3</v>
      </c>
      <c r="J365" s="9"/>
      <c r="K365" s="9" t="s">
        <v>36</v>
      </c>
      <c r="L365" s="9" t="s">
        <v>120</v>
      </c>
      <c r="M365" s="9">
        <v>0.1619319558</v>
      </c>
      <c r="N365" s="9">
        <v>2.9750000000000002E-3</v>
      </c>
      <c r="O365" s="9">
        <f>M365/M364</f>
        <v>0.94690431701884281</v>
      </c>
      <c r="P365" s="9">
        <f>N365/M364</f>
        <v>1.7396444878429965E-2</v>
      </c>
      <c r="Q365" s="9"/>
    </row>
    <row r="366" spans="1:17" x14ac:dyDescent="0.25">
      <c r="A366" t="s">
        <v>68</v>
      </c>
      <c r="B366" t="s">
        <v>74</v>
      </c>
      <c r="C366" s="2">
        <v>23.079000473022461</v>
      </c>
      <c r="D366" s="2">
        <v>23.120000839233398</v>
      </c>
      <c r="E366" s="2">
        <v>23.099353790283203</v>
      </c>
      <c r="F366" s="2">
        <f t="shared" si="21"/>
        <v>7.1850357055664063</v>
      </c>
      <c r="H366" s="4">
        <f t="shared" si="19"/>
        <v>6.8720883247638176E-3</v>
      </c>
      <c r="I366">
        <v>6.8720883247638176E-3</v>
      </c>
      <c r="J366" s="9"/>
      <c r="K366" s="9"/>
      <c r="L366" s="9"/>
      <c r="M366" s="9"/>
      <c r="N366" s="9"/>
      <c r="O366" s="9"/>
      <c r="P366" s="9"/>
      <c r="Q366" s="9"/>
    </row>
    <row r="367" spans="1:17" x14ac:dyDescent="0.25">
      <c r="A367" t="s">
        <v>69</v>
      </c>
      <c r="B367" t="s">
        <v>74</v>
      </c>
      <c r="C367" s="2">
        <v>23.188999176025391</v>
      </c>
      <c r="D367" s="2">
        <v>23.201000213623047</v>
      </c>
      <c r="E367" s="2">
        <v>23.195045471191406</v>
      </c>
      <c r="F367" s="2">
        <f t="shared" si="21"/>
        <v>7.1727924346923828</v>
      </c>
      <c r="H367" s="4">
        <f>2^-F367</f>
        <v>6.9306556986342485E-3</v>
      </c>
      <c r="I367">
        <v>6.9306556986342485E-3</v>
      </c>
      <c r="J367" s="9"/>
      <c r="K367" s="9"/>
      <c r="L367" s="9"/>
      <c r="M367" s="9"/>
      <c r="N367" s="9"/>
      <c r="O367" s="9"/>
      <c r="P367" s="9"/>
      <c r="Q367" s="9"/>
    </row>
    <row r="368" spans="1:17" x14ac:dyDescent="0.25">
      <c r="A368" t="s">
        <v>70</v>
      </c>
      <c r="B368" t="s">
        <v>74</v>
      </c>
      <c r="C368" s="2">
        <v>23.080999374389648</v>
      </c>
      <c r="D368" s="2">
        <v>23.03700065612793</v>
      </c>
      <c r="E368" s="2">
        <v>23.058963775634766</v>
      </c>
      <c r="F368" s="2">
        <f t="shared" si="21"/>
        <v>6.8657493591308594</v>
      </c>
      <c r="H368" s="4">
        <f t="shared" si="19"/>
        <v>8.5743952713130088E-3</v>
      </c>
      <c r="I368">
        <v>8.5743952713130088E-3</v>
      </c>
      <c r="J368" s="9"/>
      <c r="K368" s="9" t="s">
        <v>33</v>
      </c>
      <c r="L368" s="9" t="s">
        <v>121</v>
      </c>
      <c r="M368" s="9">
        <v>5.3401795999999998E-3</v>
      </c>
      <c r="N368" s="9">
        <v>2.173E-4</v>
      </c>
      <c r="O368" s="9">
        <v>1</v>
      </c>
      <c r="P368" s="9">
        <f>N368/M368</f>
        <v>4.0691515319072794E-2</v>
      </c>
      <c r="Q368" s="9">
        <f>TTEST(I1225:I1229,I1230:I1234,2,2)</f>
        <v>0.17546280544740722</v>
      </c>
    </row>
    <row r="369" spans="1:17" x14ac:dyDescent="0.25">
      <c r="A369" t="s">
        <v>71</v>
      </c>
      <c r="B369" t="s">
        <v>74</v>
      </c>
      <c r="C369" s="2">
        <v>22.920000076293945</v>
      </c>
      <c r="D369" s="2">
        <v>22.906000137329102</v>
      </c>
      <c r="E369" s="2">
        <v>22.913002014160156</v>
      </c>
      <c r="F369" s="2">
        <f t="shared" si="21"/>
        <v>6.835906982421875</v>
      </c>
      <c r="H369" s="4">
        <f t="shared" si="19"/>
        <v>8.7536051052668623E-3</v>
      </c>
      <c r="I369">
        <v>8.7536051052668623E-3</v>
      </c>
      <c r="J369" s="9"/>
      <c r="K369" s="9" t="s">
        <v>34</v>
      </c>
      <c r="L369" s="9" t="s">
        <v>121</v>
      </c>
      <c r="M369" s="9">
        <v>5.6876701999999998E-3</v>
      </c>
      <c r="N369" s="9">
        <v>8.6187259999999998E-5</v>
      </c>
      <c r="O369" s="9">
        <f>M369/M368</f>
        <v>1.0650709575385817</v>
      </c>
      <c r="P369" s="9">
        <f>N369/M368</f>
        <v>1.6139393514030875E-2</v>
      </c>
      <c r="Q369" s="9"/>
    </row>
    <row r="370" spans="1:17" x14ac:dyDescent="0.25">
      <c r="A370" t="s">
        <v>52</v>
      </c>
      <c r="B370" t="s">
        <v>75</v>
      </c>
      <c r="C370" s="2">
        <v>20.444000244140625</v>
      </c>
      <c r="D370" s="2">
        <v>20.391000747680664</v>
      </c>
      <c r="E370" s="2">
        <v>20.417564392089844</v>
      </c>
      <c r="F370" s="2">
        <f t="shared" ref="F370:F389" si="22">E370-E290</f>
        <v>4.1180038452148438</v>
      </c>
      <c r="H370" s="4">
        <f t="shared" si="19"/>
        <v>5.7591358138977526E-2</v>
      </c>
      <c r="I370">
        <v>5.7591358138977526E-2</v>
      </c>
      <c r="J370" s="9"/>
      <c r="K370" s="9"/>
      <c r="L370" s="9"/>
      <c r="M370" s="9"/>
      <c r="N370" s="9"/>
      <c r="O370" s="9"/>
      <c r="P370" s="9"/>
      <c r="Q370" s="9"/>
    </row>
    <row r="371" spans="1:17" x14ac:dyDescent="0.25">
      <c r="A371" t="s">
        <v>53</v>
      </c>
      <c r="B371" t="s">
        <v>75</v>
      </c>
      <c r="C371" s="2">
        <v>20.312000274658203</v>
      </c>
      <c r="D371" s="2">
        <v>20.306999206542969</v>
      </c>
      <c r="E371" s="2">
        <v>20.30974006652832</v>
      </c>
      <c r="F371" s="2">
        <f t="shared" si="22"/>
        <v>4.0505771636962891</v>
      </c>
      <c r="H371" s="4">
        <f t="shared" si="19"/>
        <v>6.0346873394688715E-2</v>
      </c>
      <c r="I371">
        <v>6.0346873394688715E-2</v>
      </c>
      <c r="J371" s="9"/>
      <c r="K371" s="9" t="s">
        <v>35</v>
      </c>
      <c r="L371" s="9" t="s">
        <v>121</v>
      </c>
      <c r="M371" s="9">
        <v>5.6625254E-3</v>
      </c>
      <c r="N371" s="9">
        <v>1.941E-4</v>
      </c>
      <c r="O371" s="9">
        <v>1</v>
      </c>
      <c r="P371" s="9">
        <f>N371/M371</f>
        <v>3.4277991936248094E-2</v>
      </c>
      <c r="Q371" s="9">
        <f>TTEST(I1235:I1239,I1240:I1244,2,2)</f>
        <v>0.10009496748619769</v>
      </c>
    </row>
    <row r="372" spans="1:17" x14ac:dyDescent="0.25">
      <c r="A372" t="s">
        <v>54</v>
      </c>
      <c r="B372" t="s">
        <v>75</v>
      </c>
      <c r="C372" s="2">
        <v>20.427999496459961</v>
      </c>
      <c r="D372" s="2">
        <v>20.523000717163086</v>
      </c>
      <c r="E372" s="2">
        <v>20.475502014160156</v>
      </c>
      <c r="F372" s="2">
        <f t="shared" si="22"/>
        <v>4.1528110504150391</v>
      </c>
      <c r="H372" s="4">
        <f t="shared" si="19"/>
        <v>5.6218506957759484E-2</v>
      </c>
      <c r="I372">
        <v>5.6218506957759484E-2</v>
      </c>
      <c r="J372" s="9"/>
      <c r="K372" s="9" t="s">
        <v>36</v>
      </c>
      <c r="L372" s="9" t="s">
        <v>121</v>
      </c>
      <c r="M372" s="9">
        <v>5.2167372E-3</v>
      </c>
      <c r="N372" s="9">
        <v>1.4080000000000001E-4</v>
      </c>
      <c r="O372" s="9">
        <f>M372/M371</f>
        <v>0.92127396020157371</v>
      </c>
      <c r="P372" s="9">
        <f>N372/M371</f>
        <v>2.4865230626603459E-2</v>
      </c>
      <c r="Q372" s="9"/>
    </row>
    <row r="373" spans="1:17" x14ac:dyDescent="0.25">
      <c r="A373" t="s">
        <v>55</v>
      </c>
      <c r="B373" t="s">
        <v>75</v>
      </c>
      <c r="C373" s="2">
        <v>20.711000442504883</v>
      </c>
      <c r="D373" s="2">
        <v>20.551000595092773</v>
      </c>
      <c r="E373" s="2">
        <v>20.630722045898438</v>
      </c>
      <c r="F373" s="2">
        <f t="shared" si="22"/>
        <v>4.4988613128662109</v>
      </c>
      <c r="H373" s="4">
        <f t="shared" si="19"/>
        <v>4.4229069072612232E-2</v>
      </c>
      <c r="I373">
        <v>4.4229069072612232E-2</v>
      </c>
      <c r="J373" s="9"/>
      <c r="K373" s="9"/>
      <c r="L373" s="9"/>
      <c r="M373" s="9"/>
      <c r="N373" s="9"/>
      <c r="O373" s="9"/>
      <c r="P373" s="9"/>
      <c r="Q373" s="9"/>
    </row>
    <row r="374" spans="1:17" x14ac:dyDescent="0.25">
      <c r="A374" t="s">
        <v>56</v>
      </c>
      <c r="B374" t="s">
        <v>75</v>
      </c>
      <c r="C374" s="2">
        <v>21.099000930786133</v>
      </c>
      <c r="D374" s="2">
        <v>21.090999603271484</v>
      </c>
      <c r="E374" s="2">
        <v>21.0947265625</v>
      </c>
      <c r="F374" s="2">
        <f t="shared" si="22"/>
        <v>5.1515960693359375</v>
      </c>
      <c r="H374" s="4">
        <f t="shared" si="19"/>
        <v>2.8132935958557835E-2</v>
      </c>
      <c r="I374">
        <v>2.8132935958557835E-2</v>
      </c>
      <c r="J374" s="9"/>
      <c r="K374" s="9"/>
      <c r="L374" s="9"/>
      <c r="M374" s="9"/>
      <c r="N374" s="9"/>
      <c r="O374" s="9"/>
      <c r="P374" s="9"/>
      <c r="Q374" s="9"/>
    </row>
    <row r="375" spans="1:17" x14ac:dyDescent="0.25">
      <c r="A375" t="s">
        <v>57</v>
      </c>
      <c r="B375" t="s">
        <v>75</v>
      </c>
      <c r="C375" s="2">
        <v>21.39900016784668</v>
      </c>
      <c r="D375" s="2">
        <v>21.343999862670898</v>
      </c>
      <c r="E375" s="2">
        <v>21.371440887451172</v>
      </c>
      <c r="F375" s="2">
        <f t="shared" si="22"/>
        <v>5.4623737335205078</v>
      </c>
      <c r="H375" s="4">
        <f t="shared" ref="H375:H388" si="23">2^-F375</f>
        <v>2.2680971803665063E-2</v>
      </c>
      <c r="I375">
        <v>2.2680971803665063E-2</v>
      </c>
      <c r="J375" s="9"/>
      <c r="K375" s="9" t="s">
        <v>33</v>
      </c>
      <c r="L375" s="9" t="s">
        <v>123</v>
      </c>
      <c r="M375" s="9">
        <v>0.73949452459999998</v>
      </c>
      <c r="N375" s="9">
        <v>4.7600000000000003E-2</v>
      </c>
      <c r="O375" s="9">
        <v>1</v>
      </c>
      <c r="P375" s="9">
        <f>N375/M375</f>
        <v>6.4368292687153189E-2</v>
      </c>
      <c r="Q375" s="9">
        <f>TTEST(I1268:I1272,I1273:I1277,2,2)</f>
        <v>3.5343123433901051E-2</v>
      </c>
    </row>
    <row r="376" spans="1:17" x14ac:dyDescent="0.25">
      <c r="A376" t="s">
        <v>58</v>
      </c>
      <c r="B376" t="s">
        <v>75</v>
      </c>
      <c r="C376" s="2">
        <v>21.521999359130859</v>
      </c>
      <c r="D376" s="2">
        <v>21.551000595092773</v>
      </c>
      <c r="E376" s="2">
        <v>21.5367431640625</v>
      </c>
      <c r="F376" s="2">
        <f t="shared" si="22"/>
        <v>5.6238861083984375</v>
      </c>
      <c r="H376" s="4">
        <f t="shared" si="23"/>
        <v>2.0278769050131252E-2</v>
      </c>
      <c r="I376">
        <v>2.0278769050131252E-2</v>
      </c>
      <c r="J376" s="9"/>
      <c r="K376" s="9" t="s">
        <v>34</v>
      </c>
      <c r="L376" s="9" t="s">
        <v>123</v>
      </c>
      <c r="M376" s="9">
        <v>1.0604269304</v>
      </c>
      <c r="N376" s="9">
        <v>0.1177</v>
      </c>
      <c r="O376" s="9">
        <f>M376/M375</f>
        <v>1.4339888871707274</v>
      </c>
      <c r="P376" s="9">
        <f>N376/M375</f>
        <v>0.15916277414449431</v>
      </c>
      <c r="Q376" s="9"/>
    </row>
    <row r="377" spans="1:17" x14ac:dyDescent="0.25">
      <c r="A377" t="s">
        <v>59</v>
      </c>
      <c r="B377" t="s">
        <v>75</v>
      </c>
      <c r="C377" s="2">
        <v>21.422000885009766</v>
      </c>
      <c r="D377" s="2">
        <v>21.461999893188477</v>
      </c>
      <c r="E377" s="2">
        <v>21.442104339599609</v>
      </c>
      <c r="F377" s="2">
        <f t="shared" si="22"/>
        <v>5.2429656982421875</v>
      </c>
      <c r="H377" s="4">
        <f t="shared" si="23"/>
        <v>2.6406452349640688E-2</v>
      </c>
      <c r="I377">
        <v>2.6406452349640688E-2</v>
      </c>
      <c r="K377" s="9"/>
      <c r="L377" s="9"/>
      <c r="M377" s="9"/>
      <c r="N377" s="9"/>
      <c r="O377" s="9"/>
      <c r="P377" s="9"/>
      <c r="Q377" s="9"/>
    </row>
    <row r="378" spans="1:17" x14ac:dyDescent="0.25">
      <c r="A378" t="s">
        <v>60</v>
      </c>
      <c r="B378" t="s">
        <v>75</v>
      </c>
      <c r="C378" s="2">
        <v>21.340999603271484</v>
      </c>
      <c r="D378" s="2">
        <v>21.415000915527344</v>
      </c>
      <c r="E378" s="2">
        <v>21.377891540527344</v>
      </c>
      <c r="F378" s="2">
        <f t="shared" si="22"/>
        <v>5.2708969116210938</v>
      </c>
      <c r="H378" s="4">
        <f t="shared" si="23"/>
        <v>2.5900128903697719E-2</v>
      </c>
      <c r="I378">
        <v>2.5900128903697719E-2</v>
      </c>
      <c r="K378" s="9" t="s">
        <v>35</v>
      </c>
      <c r="L378" s="9" t="s">
        <v>123</v>
      </c>
      <c r="M378" s="9">
        <v>0.62941190300000005</v>
      </c>
      <c r="N378" s="9">
        <v>2.0539999999999999E-2</v>
      </c>
      <c r="O378" s="9">
        <v>1</v>
      </c>
      <c r="P378" s="9">
        <f>N378/M378</f>
        <v>3.2633637689562407E-2</v>
      </c>
      <c r="Q378" s="9">
        <f>TTEST(I1278:I1282,I1283:I1287,2,2)</f>
        <v>0.35210323756065498</v>
      </c>
    </row>
    <row r="379" spans="1:17" x14ac:dyDescent="0.25">
      <c r="A379" t="s">
        <v>61</v>
      </c>
      <c r="B379" t="s">
        <v>75</v>
      </c>
      <c r="C379" s="2">
        <v>21.160999298095703</v>
      </c>
      <c r="D379" s="2">
        <v>21.121000289916992</v>
      </c>
      <c r="E379" s="2">
        <v>21.140886306762695</v>
      </c>
      <c r="F379" s="2">
        <f t="shared" si="22"/>
        <v>5.1178092956542969</v>
      </c>
      <c r="H379" s="4">
        <f t="shared" si="23"/>
        <v>2.8799562471246168E-2</v>
      </c>
      <c r="I379">
        <v>2.8799562471246168E-2</v>
      </c>
      <c r="K379" s="9" t="s">
        <v>36</v>
      </c>
      <c r="L379" s="9" t="s">
        <v>123</v>
      </c>
      <c r="M379" s="9">
        <v>0.67576995539999996</v>
      </c>
      <c r="N379" s="9">
        <v>4.2189999999999998E-2</v>
      </c>
      <c r="O379" s="9">
        <f>M379/M378</f>
        <v>1.0736529642655963</v>
      </c>
      <c r="P379" s="9">
        <f>N379/M378</f>
        <v>6.7030826393507201E-2</v>
      </c>
      <c r="Q379" s="9"/>
    </row>
    <row r="380" spans="1:17" x14ac:dyDescent="0.25">
      <c r="A380" t="s">
        <v>62</v>
      </c>
      <c r="B380" t="s">
        <v>75</v>
      </c>
      <c r="C380" s="2">
        <v>21.075000762939453</v>
      </c>
      <c r="D380" s="2">
        <v>21.055999755859375</v>
      </c>
      <c r="E380" s="2">
        <v>21.065519332885742</v>
      </c>
      <c r="F380" s="2">
        <f t="shared" si="22"/>
        <v>5.1217966079711914</v>
      </c>
      <c r="H380" s="4">
        <f t="shared" si="23"/>
        <v>2.8720076297233776E-2</v>
      </c>
      <c r="I380">
        <v>2.8720076297233776E-2</v>
      </c>
      <c r="K380" s="9"/>
      <c r="L380" s="9"/>
      <c r="M380" s="9"/>
      <c r="N380" s="9"/>
      <c r="O380" s="9"/>
      <c r="P380" s="9"/>
      <c r="Q380" s="9"/>
    </row>
    <row r="381" spans="1:17" x14ac:dyDescent="0.25">
      <c r="A381" t="s">
        <v>63</v>
      </c>
      <c r="B381" t="s">
        <v>75</v>
      </c>
      <c r="C381" s="2">
        <v>21.416999816894531</v>
      </c>
      <c r="D381" s="2">
        <v>21.306999206542969</v>
      </c>
      <c r="E381" s="2">
        <v>21.361690521240234</v>
      </c>
      <c r="F381" s="2">
        <f t="shared" si="22"/>
        <v>5.3176956176757813</v>
      </c>
      <c r="H381" s="4">
        <f t="shared" si="23"/>
        <v>2.5073450931055511E-2</v>
      </c>
      <c r="I381">
        <v>2.5073450931055511E-2</v>
      </c>
      <c r="K381" s="9"/>
      <c r="L381" s="9"/>
      <c r="M381" s="9"/>
      <c r="N381" s="9"/>
      <c r="O381" s="9"/>
      <c r="P381" s="9"/>
      <c r="Q381" s="9"/>
    </row>
    <row r="382" spans="1:17" x14ac:dyDescent="0.25">
      <c r="A382" t="s">
        <v>64</v>
      </c>
      <c r="B382" t="s">
        <v>75</v>
      </c>
      <c r="C382" s="2">
        <v>21.243000030517578</v>
      </c>
      <c r="D382" s="2">
        <v>21.315999984741211</v>
      </c>
      <c r="E382" s="2">
        <v>21.279617309570313</v>
      </c>
      <c r="F382" s="2">
        <f t="shared" si="22"/>
        <v>5.3124294281005859</v>
      </c>
      <c r="H382" s="4">
        <f t="shared" si="23"/>
        <v>2.5165142402650623E-2</v>
      </c>
      <c r="I382">
        <v>2.5165142402650623E-2</v>
      </c>
      <c r="K382" s="9" t="s">
        <v>33</v>
      </c>
      <c r="L382" s="9" t="s">
        <v>124</v>
      </c>
      <c r="M382" s="9">
        <v>0.22253496340000001</v>
      </c>
      <c r="N382" s="9">
        <v>4.0260000000000001E-3</v>
      </c>
      <c r="O382" s="9">
        <v>1</v>
      </c>
      <c r="P382" s="9">
        <f>N382/M382</f>
        <v>1.8091539138339285E-2</v>
      </c>
      <c r="Q382" s="9">
        <f>TTEST(I1288:I1292,I1293:I1297,2,2)</f>
        <v>0.62027526185728488</v>
      </c>
    </row>
    <row r="383" spans="1:17" x14ac:dyDescent="0.25">
      <c r="A383" t="s">
        <v>65</v>
      </c>
      <c r="B383" t="s">
        <v>75</v>
      </c>
      <c r="C383" s="2">
        <v>21.795000076293945</v>
      </c>
      <c r="D383" s="2">
        <v>21.103000640869141</v>
      </c>
      <c r="E383" s="2">
        <v>21.449386596679688</v>
      </c>
      <c r="F383" s="2">
        <f t="shared" si="22"/>
        <v>5.3789634704589844</v>
      </c>
      <c r="H383" s="4">
        <f t="shared" si="23"/>
        <v>2.4030933952513808E-2</v>
      </c>
      <c r="I383">
        <v>2.4030933952513808E-2</v>
      </c>
      <c r="K383" s="9" t="s">
        <v>34</v>
      </c>
      <c r="L383" s="9" t="s">
        <v>124</v>
      </c>
      <c r="M383" s="9">
        <v>0.2183746952</v>
      </c>
      <c r="N383" s="9">
        <v>6.9979999999999999E-3</v>
      </c>
      <c r="O383" s="9">
        <f>M383/M382</f>
        <v>0.98130510308835361</v>
      </c>
      <c r="P383" s="9">
        <f>N383/M382</f>
        <v>3.1446743887257399E-2</v>
      </c>
      <c r="Q383" s="9"/>
    </row>
    <row r="384" spans="1:17" x14ac:dyDescent="0.25">
      <c r="A384" t="s">
        <v>66</v>
      </c>
      <c r="B384" t="s">
        <v>75</v>
      </c>
      <c r="C384" s="2">
        <v>21.131000518798828</v>
      </c>
      <c r="D384" s="2">
        <v>21.523000717163086</v>
      </c>
      <c r="E384" s="2">
        <v>21.327190399169922</v>
      </c>
      <c r="F384" s="2">
        <f t="shared" si="22"/>
        <v>5.3602886199951172</v>
      </c>
      <c r="H384" s="4">
        <f t="shared" si="23"/>
        <v>2.4344022456140257E-2</v>
      </c>
      <c r="I384">
        <v>2.4344022456140257E-2</v>
      </c>
      <c r="K384" s="9"/>
      <c r="L384" s="9"/>
      <c r="M384" s="9"/>
      <c r="N384" s="9"/>
      <c r="O384" s="9"/>
      <c r="P384" s="9"/>
      <c r="Q384" s="9"/>
    </row>
    <row r="385" spans="1:17" x14ac:dyDescent="0.25">
      <c r="A385" t="s">
        <v>67</v>
      </c>
      <c r="B385" t="s">
        <v>75</v>
      </c>
      <c r="C385" s="2">
        <v>21.350000381469727</v>
      </c>
      <c r="D385" s="2">
        <v>21.465999603271484</v>
      </c>
      <c r="E385" s="2">
        <v>21.408073425292969</v>
      </c>
      <c r="F385" s="2">
        <f t="shared" si="22"/>
        <v>5.4514322280883789</v>
      </c>
      <c r="H385" s="4">
        <f t="shared" si="23"/>
        <v>2.2853639900232984E-2</v>
      </c>
      <c r="I385">
        <v>2.2853639900232984E-2</v>
      </c>
      <c r="K385" s="9" t="s">
        <v>35</v>
      </c>
      <c r="L385" s="9" t="s">
        <v>124</v>
      </c>
      <c r="M385" s="9">
        <v>0.22453153000000001</v>
      </c>
      <c r="N385" s="9">
        <v>5.5370000000000003E-3</v>
      </c>
      <c r="O385" s="9">
        <v>1</v>
      </c>
      <c r="P385" s="9">
        <f>N385/M385</f>
        <v>2.4660233687446926E-2</v>
      </c>
      <c r="Q385" s="9">
        <f>TTEST(I1298:I1302,I1303:I1307,2,2)</f>
        <v>0.5429689079373442</v>
      </c>
    </row>
    <row r="386" spans="1:17" x14ac:dyDescent="0.25">
      <c r="A386" t="s">
        <v>68</v>
      </c>
      <c r="B386" t="s">
        <v>75</v>
      </c>
      <c r="C386" s="2">
        <v>21.253999710083008</v>
      </c>
      <c r="D386" s="2">
        <v>21.311000823974609</v>
      </c>
      <c r="E386" s="2">
        <v>21.282436370849609</v>
      </c>
      <c r="F386" s="2">
        <f t="shared" si="22"/>
        <v>5.3681182861328125</v>
      </c>
      <c r="H386" s="4">
        <f t="shared" si="23"/>
        <v>2.4212262604956524E-2</v>
      </c>
      <c r="I386">
        <v>2.4212262604956524E-2</v>
      </c>
      <c r="K386" s="9" t="s">
        <v>36</v>
      </c>
      <c r="L386" s="9" t="s">
        <v>124</v>
      </c>
      <c r="M386" s="9">
        <v>0.229844571</v>
      </c>
      <c r="N386" s="9">
        <v>6.2680000000000001E-3</v>
      </c>
      <c r="O386" s="9">
        <f>M386/M385</f>
        <v>1.0236627835743157</v>
      </c>
      <c r="P386" s="9">
        <f>N386/M385</f>
        <v>2.7915901165417614E-2</v>
      </c>
      <c r="Q386" s="9"/>
    </row>
    <row r="387" spans="1:17" x14ac:dyDescent="0.25">
      <c r="A387" t="s">
        <v>69</v>
      </c>
      <c r="B387" t="s">
        <v>75</v>
      </c>
      <c r="C387" s="2">
        <v>21.447999954223633</v>
      </c>
      <c r="D387" s="2">
        <v>21.379999160766602</v>
      </c>
      <c r="E387" s="2">
        <v>21.414154052734375</v>
      </c>
      <c r="F387" s="2">
        <f t="shared" si="22"/>
        <v>5.3919010162353516</v>
      </c>
      <c r="H387" s="4">
        <f t="shared" si="23"/>
        <v>2.3816396968558855E-2</v>
      </c>
      <c r="I387">
        <v>2.3816396968558855E-2</v>
      </c>
      <c r="K387" s="9"/>
      <c r="L387" s="9"/>
      <c r="M387" s="9"/>
      <c r="N387" s="9"/>
      <c r="O387" s="9"/>
      <c r="P387" s="9"/>
      <c r="Q387" s="9"/>
    </row>
    <row r="388" spans="1:17" x14ac:dyDescent="0.25">
      <c r="A388" t="s">
        <v>70</v>
      </c>
      <c r="B388" t="s">
        <v>75</v>
      </c>
      <c r="C388" s="2">
        <v>21.443000793457031</v>
      </c>
      <c r="D388" s="2">
        <v>21.403999328613281</v>
      </c>
      <c r="E388" s="2">
        <v>21.423410415649414</v>
      </c>
      <c r="F388" s="2">
        <f t="shared" si="22"/>
        <v>5.2301959991455078</v>
      </c>
      <c r="H388" s="4">
        <f t="shared" si="23"/>
        <v>2.6641220745398264E-2</v>
      </c>
      <c r="I388">
        <v>2.6641220745398264E-2</v>
      </c>
      <c r="K388" s="9"/>
      <c r="L388" s="9"/>
      <c r="M388" s="9"/>
      <c r="N388" s="9"/>
      <c r="O388" s="9"/>
      <c r="P388" s="9"/>
      <c r="Q388" s="9"/>
    </row>
    <row r="389" spans="1:17" x14ac:dyDescent="0.25">
      <c r="A389" t="s">
        <v>71</v>
      </c>
      <c r="B389" t="s">
        <v>75</v>
      </c>
      <c r="C389" s="2">
        <v>21.346000671386719</v>
      </c>
      <c r="D389" s="2">
        <v>21.531999588012695</v>
      </c>
      <c r="E389" s="2">
        <v>21.438802719116211</v>
      </c>
      <c r="F389" s="2">
        <f t="shared" si="22"/>
        <v>5.3617076873779297</v>
      </c>
      <c r="H389" s="4">
        <f>2^-F389</f>
        <v>2.4320088899285563E-2</v>
      </c>
      <c r="I389">
        <v>2.4320088899285563E-2</v>
      </c>
      <c r="K389" s="9" t="s">
        <v>33</v>
      </c>
      <c r="L389" s="9" t="s">
        <v>125</v>
      </c>
      <c r="M389" s="9">
        <v>1.06565592E-2</v>
      </c>
      <c r="N389" s="9">
        <v>3.4870000000000002E-4</v>
      </c>
      <c r="O389" s="9">
        <v>1</v>
      </c>
      <c r="P389" s="9">
        <f>N389/M389</f>
        <v>3.2721631199684041E-2</v>
      </c>
      <c r="Q389" s="9">
        <f>TTEST(I1308:I1312,I1313:I1317,2,2)</f>
        <v>8.16372256786317E-2</v>
      </c>
    </row>
    <row r="390" spans="1:17" x14ac:dyDescent="0.25">
      <c r="A390" t="s">
        <v>52</v>
      </c>
      <c r="B390" t="s">
        <v>76</v>
      </c>
      <c r="C390" s="2">
        <v>24.291999816894531</v>
      </c>
      <c r="D390" s="2">
        <v>24.431999206542969</v>
      </c>
      <c r="E390" s="2">
        <v>24.361923217773438</v>
      </c>
      <c r="F390" s="2">
        <f t="shared" ref="F390:F409" si="24">E390-E290</f>
        <v>8.0623626708984375</v>
      </c>
      <c r="H390" s="4">
        <f t="shared" ref="H390:H408" si="25">2^-F390</f>
        <v>3.7409939007950156E-3</v>
      </c>
      <c r="I390">
        <v>3.7409939007950156E-3</v>
      </c>
      <c r="K390" s="9" t="s">
        <v>34</v>
      </c>
      <c r="L390" s="9" t="s">
        <v>125</v>
      </c>
      <c r="M390" s="9">
        <v>1.1735755800000001E-2</v>
      </c>
      <c r="N390" s="9">
        <v>4.149E-4</v>
      </c>
      <c r="O390" s="9">
        <f>M390/M389</f>
        <v>1.1012706427793317</v>
      </c>
      <c r="P390" s="9">
        <f>N390/M389</f>
        <v>3.8933767664895064E-2</v>
      </c>
      <c r="Q390" s="9"/>
    </row>
    <row r="391" spans="1:17" x14ac:dyDescent="0.25">
      <c r="A391" t="s">
        <v>53</v>
      </c>
      <c r="B391" t="s">
        <v>76</v>
      </c>
      <c r="C391" s="2">
        <v>24.283000946044922</v>
      </c>
      <c r="D391" s="2">
        <v>24.402999877929688</v>
      </c>
      <c r="E391" s="2">
        <v>24.343072891235352</v>
      </c>
      <c r="F391" s="2">
        <f t="shared" si="24"/>
        <v>8.0839099884033203</v>
      </c>
      <c r="H391" s="4">
        <f t="shared" si="25"/>
        <v>3.6855356056872076E-3</v>
      </c>
      <c r="I391">
        <v>3.6855356056872076E-3</v>
      </c>
      <c r="K391" s="9"/>
      <c r="L391" s="9"/>
      <c r="M391" s="9"/>
      <c r="N391" s="9"/>
      <c r="O391" s="9"/>
      <c r="P391" s="9"/>
      <c r="Q391" s="9"/>
    </row>
    <row r="392" spans="1:17" x14ac:dyDescent="0.25">
      <c r="A392" t="s">
        <v>54</v>
      </c>
      <c r="B392" t="s">
        <v>76</v>
      </c>
      <c r="C392" s="2">
        <v>24.409999847412109</v>
      </c>
      <c r="D392" s="2">
        <v>24.431999206542969</v>
      </c>
      <c r="E392" s="2">
        <v>24.421012878417969</v>
      </c>
      <c r="F392" s="2">
        <f t="shared" si="24"/>
        <v>8.0983219146728516</v>
      </c>
      <c r="H392" s="4">
        <f t="shared" si="25"/>
        <v>3.6489019129343873E-3</v>
      </c>
      <c r="I392">
        <v>3.6489019129343873E-3</v>
      </c>
      <c r="K392" s="9" t="s">
        <v>35</v>
      </c>
      <c r="L392" s="9" t="s">
        <v>125</v>
      </c>
      <c r="M392" s="9">
        <v>1.0215605799999999E-2</v>
      </c>
      <c r="N392" s="9">
        <v>3.6279999999999998E-4</v>
      </c>
      <c r="O392" s="9">
        <v>1</v>
      </c>
      <c r="P392" s="9">
        <f>N392/M392</f>
        <v>3.551429128167808E-2</v>
      </c>
      <c r="Q392" s="9">
        <f>TTEST(I1318:I1322,I1323:I1327,2,2)</f>
        <v>7.1340723935713515E-2</v>
      </c>
    </row>
    <row r="393" spans="1:17" x14ac:dyDescent="0.25">
      <c r="A393" t="s">
        <v>55</v>
      </c>
      <c r="B393" t="s">
        <v>76</v>
      </c>
      <c r="C393" s="2">
        <v>24.382999420166016</v>
      </c>
      <c r="D393" s="2">
        <v>24.506000518798828</v>
      </c>
      <c r="E393" s="2">
        <v>24.444385528564453</v>
      </c>
      <c r="F393" s="2">
        <f t="shared" si="24"/>
        <v>8.3125247955322266</v>
      </c>
      <c r="H393" s="4">
        <f t="shared" si="25"/>
        <v>3.1454348686817688E-3</v>
      </c>
      <c r="I393">
        <v>3.1454348686817688E-3</v>
      </c>
      <c r="K393" s="9" t="s">
        <v>36</v>
      </c>
      <c r="L393" s="9" t="s">
        <v>125</v>
      </c>
      <c r="M393" s="9">
        <v>1.17621518E-2</v>
      </c>
      <c r="N393" s="9">
        <v>6.4979999999999997E-4</v>
      </c>
      <c r="O393" s="9">
        <f>M393/M392</f>
        <v>1.1513905323167424</v>
      </c>
      <c r="P393" s="9">
        <f>N393/M392</f>
        <v>6.3608562499543594E-2</v>
      </c>
      <c r="Q393" s="9"/>
    </row>
    <row r="394" spans="1:17" x14ac:dyDescent="0.25">
      <c r="A394" t="s">
        <v>56</v>
      </c>
      <c r="B394" t="s">
        <v>76</v>
      </c>
      <c r="C394" s="2">
        <v>24.820999145507813</v>
      </c>
      <c r="D394" s="2">
        <v>24.693000793457031</v>
      </c>
      <c r="E394" s="2">
        <v>24.757406234741211</v>
      </c>
      <c r="F394" s="2">
        <f t="shared" si="24"/>
        <v>8.8142757415771484</v>
      </c>
      <c r="H394" s="4">
        <f t="shared" si="25"/>
        <v>2.2214605834669876E-3</v>
      </c>
      <c r="I394">
        <v>2.2214605834669876E-3</v>
      </c>
      <c r="K394" s="9"/>
      <c r="L394" s="9"/>
      <c r="M394" s="9"/>
      <c r="N394" s="9"/>
      <c r="O394" s="9"/>
      <c r="P394" s="9"/>
      <c r="Q394" s="9"/>
    </row>
    <row r="395" spans="1:17" x14ac:dyDescent="0.25">
      <c r="A395" t="s">
        <v>57</v>
      </c>
      <c r="B395" t="s">
        <v>76</v>
      </c>
      <c r="C395" s="2">
        <v>25.209999084472656</v>
      </c>
      <c r="D395" s="2">
        <v>25.344999313354492</v>
      </c>
      <c r="E395" s="2">
        <v>25.277626037597656</v>
      </c>
      <c r="F395" s="2">
        <f t="shared" si="24"/>
        <v>9.3685588836669922</v>
      </c>
      <c r="H395" s="4">
        <f t="shared" si="25"/>
        <v>1.5128043334163936E-3</v>
      </c>
      <c r="I395">
        <v>1.5128043334163936E-3</v>
      </c>
      <c r="K395" s="9"/>
      <c r="L395" s="9"/>
      <c r="M395" s="9"/>
      <c r="N395" s="9"/>
      <c r="O395" s="9"/>
      <c r="P395" s="9"/>
      <c r="Q395" s="9"/>
    </row>
    <row r="396" spans="1:17" x14ac:dyDescent="0.25">
      <c r="A396" t="s">
        <v>58</v>
      </c>
      <c r="B396" t="s">
        <v>76</v>
      </c>
      <c r="C396" s="2">
        <v>25.187999725341797</v>
      </c>
      <c r="D396" s="2">
        <v>25.226999282836914</v>
      </c>
      <c r="E396" s="2">
        <v>25.207773208618164</v>
      </c>
      <c r="F396" s="2">
        <f t="shared" si="24"/>
        <v>9.2949161529541016</v>
      </c>
      <c r="H396" s="4">
        <f t="shared" si="25"/>
        <v>1.5920306727206361E-3</v>
      </c>
      <c r="I396">
        <v>1.5920306727206361E-3</v>
      </c>
      <c r="K396" s="9" t="s">
        <v>33</v>
      </c>
      <c r="L396" s="9" t="s">
        <v>126</v>
      </c>
      <c r="M396" s="9">
        <v>1.739058E-4</v>
      </c>
      <c r="N396" s="9">
        <v>1.762731E-5</v>
      </c>
      <c r="O396" s="9">
        <v>1</v>
      </c>
      <c r="P396" s="9">
        <f>N396/M396</f>
        <v>0.10136125419623727</v>
      </c>
      <c r="Q396" s="9">
        <f>TTEST(I1328:I1332,I1333:I1337,2,2)</f>
        <v>0.33343818287226334</v>
      </c>
    </row>
    <row r="397" spans="1:17" x14ac:dyDescent="0.25">
      <c r="A397" t="s">
        <v>59</v>
      </c>
      <c r="B397" t="s">
        <v>76</v>
      </c>
      <c r="C397" s="2">
        <v>25.278999328613281</v>
      </c>
      <c r="D397" s="2">
        <v>25.339000701904297</v>
      </c>
      <c r="E397" s="2">
        <v>25.308830261230469</v>
      </c>
      <c r="F397" s="2">
        <f t="shared" si="24"/>
        <v>9.1096916198730469</v>
      </c>
      <c r="H397" s="4">
        <f t="shared" si="25"/>
        <v>1.8101291872401953E-3</v>
      </c>
      <c r="I397">
        <v>1.8101291872401953E-3</v>
      </c>
      <c r="K397" s="9" t="s">
        <v>34</v>
      </c>
      <c r="L397" s="9" t="s">
        <v>126</v>
      </c>
      <c r="M397" s="9">
        <v>1.4862879999999999E-4</v>
      </c>
      <c r="N397" s="9">
        <v>1.7097080000000001E-5</v>
      </c>
      <c r="O397" s="9">
        <f>M397/M396</f>
        <v>0.85465119622232266</v>
      </c>
      <c r="P397" s="9">
        <f>N397/M396</f>
        <v>9.8312304707491083E-2</v>
      </c>
      <c r="Q397" s="9"/>
    </row>
    <row r="398" spans="1:17" x14ac:dyDescent="0.25">
      <c r="A398" t="s">
        <v>60</v>
      </c>
      <c r="B398" t="s">
        <v>76</v>
      </c>
      <c r="C398" s="2">
        <v>25.190000534057617</v>
      </c>
      <c r="D398" s="2">
        <v>25.129999160766602</v>
      </c>
      <c r="E398" s="2">
        <v>25.160175323486328</v>
      </c>
      <c r="F398" s="2">
        <f t="shared" si="24"/>
        <v>9.0531806945800781</v>
      </c>
      <c r="H398" s="4">
        <f t="shared" si="25"/>
        <v>1.8824396192957797E-3</v>
      </c>
      <c r="I398">
        <v>1.8824396192957797E-3</v>
      </c>
      <c r="K398" s="9"/>
      <c r="L398" s="9"/>
      <c r="M398" s="9"/>
      <c r="N398" s="9"/>
      <c r="O398" s="9"/>
      <c r="P398" s="9"/>
      <c r="Q398" s="9"/>
    </row>
    <row r="399" spans="1:17" x14ac:dyDescent="0.25">
      <c r="A399" t="s">
        <v>61</v>
      </c>
      <c r="B399" t="s">
        <v>76</v>
      </c>
      <c r="C399" s="2">
        <v>24.938999176025391</v>
      </c>
      <c r="D399" s="2">
        <v>24.979999542236328</v>
      </c>
      <c r="E399" s="2">
        <v>24.959476470947266</v>
      </c>
      <c r="F399" s="2">
        <f t="shared" si="24"/>
        <v>8.9363994598388672</v>
      </c>
      <c r="H399" s="4">
        <f t="shared" si="25"/>
        <v>2.0411537037202717E-3</v>
      </c>
      <c r="I399">
        <v>2.0411537037202717E-3</v>
      </c>
      <c r="K399" s="9" t="s">
        <v>35</v>
      </c>
      <c r="L399" s="9" t="s">
        <v>126</v>
      </c>
      <c r="M399" s="9">
        <v>1.7928719999999999E-4</v>
      </c>
      <c r="N399" s="9">
        <v>2.0710609999999999E-5</v>
      </c>
      <c r="O399" s="9">
        <v>1</v>
      </c>
      <c r="P399" s="9">
        <f>N399/M399</f>
        <v>0.11551638934625562</v>
      </c>
      <c r="Q399" s="9">
        <f>TTEST(I1298:I1302,I1303:I1307,2,2)</f>
        <v>0.5429689079373442</v>
      </c>
    </row>
    <row r="400" spans="1:17" x14ac:dyDescent="0.25">
      <c r="A400" t="s">
        <v>62</v>
      </c>
      <c r="B400" t="s">
        <v>76</v>
      </c>
      <c r="C400" s="2">
        <v>24.88599967956543</v>
      </c>
      <c r="D400" s="2">
        <v>24.993999481201172</v>
      </c>
      <c r="E400" s="2">
        <v>24.939939498901367</v>
      </c>
      <c r="F400" s="2">
        <f t="shared" si="24"/>
        <v>8.9962167739868164</v>
      </c>
      <c r="H400" s="4">
        <f t="shared" si="25"/>
        <v>1.9582534643859816E-3</v>
      </c>
      <c r="I400">
        <v>1.9582534643859816E-3</v>
      </c>
      <c r="K400" s="9" t="s">
        <v>36</v>
      </c>
      <c r="L400" s="9" t="s">
        <v>126</v>
      </c>
      <c r="M400" s="9">
        <v>1.7913019999999999E-4</v>
      </c>
      <c r="N400" s="9">
        <v>1.152792E-5</v>
      </c>
      <c r="O400" s="9">
        <f>M400/M399</f>
        <v>0.99912431004555813</v>
      </c>
      <c r="P400" s="9">
        <f>N400/M399</f>
        <v>6.4298622545279308E-2</v>
      </c>
      <c r="Q400" s="9"/>
    </row>
    <row r="401" spans="1:17" x14ac:dyDescent="0.25">
      <c r="A401" t="s">
        <v>63</v>
      </c>
      <c r="B401" t="s">
        <v>76</v>
      </c>
      <c r="C401" s="2">
        <v>24.660999298095703</v>
      </c>
      <c r="D401" s="2">
        <v>24.795000076293945</v>
      </c>
      <c r="E401" s="2">
        <v>24.728168487548828</v>
      </c>
      <c r="F401" s="2">
        <f t="shared" si="24"/>
        <v>8.684173583984375</v>
      </c>
      <c r="H401" s="4">
        <f t="shared" si="25"/>
        <v>2.431102464959198E-3</v>
      </c>
      <c r="I401">
        <v>2.431102464959198E-3</v>
      </c>
      <c r="K401" s="9"/>
      <c r="L401" s="9"/>
      <c r="M401" s="9"/>
      <c r="N401" s="9"/>
      <c r="O401" s="9"/>
      <c r="P401" s="9"/>
      <c r="Q401" s="9"/>
    </row>
    <row r="402" spans="1:17" x14ac:dyDescent="0.25">
      <c r="A402" t="s">
        <v>64</v>
      </c>
      <c r="B402" t="s">
        <v>76</v>
      </c>
      <c r="C402" s="2">
        <v>25.101999282836914</v>
      </c>
      <c r="D402" s="2">
        <v>25.136999130249023</v>
      </c>
      <c r="E402" s="2">
        <v>25.119359970092773</v>
      </c>
      <c r="F402" s="2">
        <f t="shared" si="24"/>
        <v>9.1521720886230469</v>
      </c>
      <c r="H402" s="4">
        <f t="shared" si="25"/>
        <v>1.7576066044850867E-3</v>
      </c>
      <c r="I402">
        <v>1.7576066044850867E-3</v>
      </c>
      <c r="K402" s="9"/>
      <c r="L402" s="9"/>
      <c r="M402" s="9"/>
      <c r="N402" s="9"/>
      <c r="O402" s="9"/>
      <c r="P402" s="9"/>
      <c r="Q402" s="9"/>
    </row>
    <row r="403" spans="1:17" x14ac:dyDescent="0.25">
      <c r="A403" t="s">
        <v>65</v>
      </c>
      <c r="B403" t="s">
        <v>76</v>
      </c>
      <c r="C403" s="2">
        <v>24.611000061035156</v>
      </c>
      <c r="D403" s="2">
        <v>24.670000076293945</v>
      </c>
      <c r="E403" s="2">
        <v>24.640293121337891</v>
      </c>
      <c r="F403" s="2">
        <f t="shared" si="24"/>
        <v>8.5698699951171875</v>
      </c>
      <c r="H403" s="4">
        <f t="shared" si="25"/>
        <v>2.6315527049721129E-3</v>
      </c>
      <c r="I403">
        <v>2.6315527049721129E-3</v>
      </c>
      <c r="K403" s="9" t="s">
        <v>33</v>
      </c>
      <c r="L403" s="9" t="s">
        <v>127</v>
      </c>
      <c r="M403" s="9">
        <v>2.734825E-5</v>
      </c>
      <c r="N403" s="9">
        <v>7.5746520000000002E-7</v>
      </c>
      <c r="O403" s="9">
        <v>1</v>
      </c>
      <c r="P403" s="9">
        <f>N403/M403</f>
        <v>2.769702631795453E-2</v>
      </c>
      <c r="Q403" s="9">
        <f>TTEST(I1348:I1352,I1353:I1357,2,2)</f>
        <v>2.1127222666019334E-2</v>
      </c>
    </row>
    <row r="404" spans="1:17" x14ac:dyDescent="0.25">
      <c r="A404" t="s">
        <v>66</v>
      </c>
      <c r="B404" t="s">
        <v>76</v>
      </c>
      <c r="C404" s="2">
        <v>24.71299934387207</v>
      </c>
      <c r="D404" s="2">
        <v>24.900999069213867</v>
      </c>
      <c r="E404" s="2">
        <v>24.807407379150391</v>
      </c>
      <c r="F404" s="2">
        <f t="shared" si="24"/>
        <v>8.8405055999755859</v>
      </c>
      <c r="H404" s="4">
        <f t="shared" si="25"/>
        <v>2.1814368117020503E-3</v>
      </c>
      <c r="I404">
        <v>2.1814368117020503E-3</v>
      </c>
      <c r="K404" s="9" t="s">
        <v>34</v>
      </c>
      <c r="L404" s="9" t="s">
        <v>127</v>
      </c>
      <c r="M404" s="9">
        <v>3.0393960000000001E-5</v>
      </c>
      <c r="N404" s="9">
        <v>8.7549550000000001E-7</v>
      </c>
      <c r="O404" s="9">
        <f>M404/M403</f>
        <v>1.1113676377830393</v>
      </c>
      <c r="P404" s="9">
        <f>N404/M403</f>
        <v>3.2012852741948754E-2</v>
      </c>
      <c r="Q404" s="9"/>
    </row>
    <row r="405" spans="1:17" x14ac:dyDescent="0.25">
      <c r="A405" t="s">
        <v>67</v>
      </c>
      <c r="B405" t="s">
        <v>76</v>
      </c>
      <c r="C405" s="2">
        <v>25.268999099731445</v>
      </c>
      <c r="D405" s="2">
        <v>25.436000823974609</v>
      </c>
      <c r="E405" s="2">
        <v>25.352581024169922</v>
      </c>
      <c r="F405" s="2">
        <f t="shared" si="24"/>
        <v>9.395939826965332</v>
      </c>
      <c r="H405" s="4">
        <f t="shared" si="25"/>
        <v>1.484363527264462E-3</v>
      </c>
      <c r="I405">
        <v>1.484363527264462E-3</v>
      </c>
      <c r="K405" s="9"/>
      <c r="L405" s="9"/>
      <c r="M405" s="9"/>
      <c r="N405" s="9"/>
      <c r="O405" s="9"/>
      <c r="P405" s="9"/>
      <c r="Q405" s="9"/>
    </row>
    <row r="406" spans="1:17" x14ac:dyDescent="0.25">
      <c r="A406" t="s">
        <v>68</v>
      </c>
      <c r="B406" t="s">
        <v>76</v>
      </c>
      <c r="C406" s="2">
        <v>24.968999862670898</v>
      </c>
      <c r="D406" s="2">
        <v>25.121000289916992</v>
      </c>
      <c r="E406" s="2">
        <v>25.045047760009766</v>
      </c>
      <c r="F406" s="2">
        <f t="shared" si="24"/>
        <v>9.1307296752929688</v>
      </c>
      <c r="H406" s="4">
        <f t="shared" si="25"/>
        <v>1.7839245632638842E-3</v>
      </c>
      <c r="I406">
        <v>1.7839245632638842E-3</v>
      </c>
      <c r="K406" s="9" t="s">
        <v>35</v>
      </c>
      <c r="L406" s="9" t="s">
        <v>127</v>
      </c>
      <c r="M406" s="9">
        <v>2.3829919999999998E-5</v>
      </c>
      <c r="N406" s="9">
        <v>1.6070870000000001E-6</v>
      </c>
      <c r="O406" s="9">
        <v>1</v>
      </c>
      <c r="P406" s="9">
        <f>N406/M406</f>
        <v>6.7439882299227205E-2</v>
      </c>
      <c r="Q406" s="9">
        <f>TTEST(I1358:I1362,I1363:I1367,2,2)</f>
        <v>8.533552227654842E-2</v>
      </c>
    </row>
    <row r="407" spans="1:17" x14ac:dyDescent="0.25">
      <c r="A407" t="s">
        <v>69</v>
      </c>
      <c r="B407" t="s">
        <v>76</v>
      </c>
      <c r="C407" s="2">
        <v>25.016000747680664</v>
      </c>
      <c r="D407" s="2">
        <v>25.079000473022461</v>
      </c>
      <c r="E407" s="2">
        <v>25.047237396240234</v>
      </c>
      <c r="F407" s="2">
        <f t="shared" si="24"/>
        <v>9.0249843597412109</v>
      </c>
      <c r="H407" s="4">
        <f t="shared" si="25"/>
        <v>1.9195922917233893E-3</v>
      </c>
      <c r="I407">
        <v>1.9195922917233893E-3</v>
      </c>
      <c r="K407" s="9" t="s">
        <v>36</v>
      </c>
      <c r="L407" s="9" t="s">
        <v>127</v>
      </c>
      <c r="M407" s="9">
        <v>2.8438040000000001E-5</v>
      </c>
      <c r="N407" s="9">
        <v>1.71206E-6</v>
      </c>
      <c r="O407" s="9">
        <f>M407/M406</f>
        <v>1.1933753869085588</v>
      </c>
      <c r="P407" s="9">
        <f>N407/M406</f>
        <v>7.1844974720855131E-2</v>
      </c>
      <c r="Q407" s="9"/>
    </row>
    <row r="408" spans="1:17" x14ac:dyDescent="0.25">
      <c r="A408" t="s">
        <v>70</v>
      </c>
      <c r="B408" t="s">
        <v>76</v>
      </c>
      <c r="C408" s="2">
        <v>25.024999618530273</v>
      </c>
      <c r="D408" s="2">
        <v>25.236000061035156</v>
      </c>
      <c r="E408" s="2">
        <v>25.130659103393555</v>
      </c>
      <c r="F408" s="2">
        <f t="shared" si="24"/>
        <v>8.9374446868896484</v>
      </c>
      <c r="H408" s="4">
        <f t="shared" si="25"/>
        <v>2.0396754312184632E-3</v>
      </c>
      <c r="I408">
        <v>2.0396754312184632E-3</v>
      </c>
      <c r="K408" s="9"/>
      <c r="L408" s="9"/>
      <c r="M408" s="9"/>
      <c r="N408" s="9"/>
      <c r="O408" s="9"/>
      <c r="P408" s="9"/>
      <c r="Q408" s="9"/>
    </row>
    <row r="409" spans="1:17" x14ac:dyDescent="0.25">
      <c r="A409" t="s">
        <v>71</v>
      </c>
      <c r="B409" t="s">
        <v>76</v>
      </c>
      <c r="C409" s="2">
        <v>25.00200080871582</v>
      </c>
      <c r="D409" s="2">
        <v>25.23699951171875</v>
      </c>
      <c r="E409" s="2">
        <v>25.119270324707031</v>
      </c>
      <c r="F409" s="2">
        <f t="shared" si="24"/>
        <v>9.04217529296875</v>
      </c>
      <c r="H409" s="4">
        <f>2^-F409</f>
        <v>1.8968544631507334E-3</v>
      </c>
      <c r="I409">
        <v>1.8968544631507334E-3</v>
      </c>
      <c r="K409" s="9"/>
      <c r="L409" s="9"/>
      <c r="M409" s="9"/>
      <c r="N409" s="9"/>
      <c r="O409" s="9"/>
      <c r="P409" s="9"/>
      <c r="Q409" s="9"/>
    </row>
    <row r="410" spans="1:17" x14ac:dyDescent="0.25">
      <c r="A410" t="s">
        <v>52</v>
      </c>
      <c r="B410" t="s">
        <v>77</v>
      </c>
      <c r="C410" s="2">
        <v>26.555999755859375</v>
      </c>
      <c r="D410" s="2">
        <v>26.681999206542969</v>
      </c>
      <c r="E410" s="2">
        <v>26.618907928466797</v>
      </c>
      <c r="F410" s="2">
        <f t="shared" ref="F410:F429" si="26">E410-E290</f>
        <v>10.319347381591797</v>
      </c>
      <c r="H410" s="4">
        <f t="shared" ref="H410:H431" si="27">2^-F410</f>
        <v>7.8264876173991826E-4</v>
      </c>
      <c r="I410">
        <v>7.8264876173991826E-4</v>
      </c>
      <c r="K410" s="9" t="s">
        <v>33</v>
      </c>
      <c r="L410" s="9" t="s">
        <v>128</v>
      </c>
      <c r="M410" s="9">
        <v>8.5193879999999995E-4</v>
      </c>
      <c r="N410" s="9">
        <v>5.5250419999999997E-5</v>
      </c>
      <c r="O410" s="9">
        <v>1</v>
      </c>
      <c r="P410" s="9">
        <f>N410/M410</f>
        <v>6.4852569222108442E-2</v>
      </c>
      <c r="Q410" s="9">
        <f>TTEST(I1368:I1372,I1373:I1377,2,2)</f>
        <v>1.8080394060424752E-2</v>
      </c>
    </row>
    <row r="411" spans="1:17" x14ac:dyDescent="0.25">
      <c r="A411" t="s">
        <v>53</v>
      </c>
      <c r="B411" t="s">
        <v>77</v>
      </c>
      <c r="C411" s="2">
        <v>26.684000015258789</v>
      </c>
      <c r="D411" s="2">
        <v>26.781999588012695</v>
      </c>
      <c r="E411" s="2">
        <v>26.732717514038086</v>
      </c>
      <c r="F411" s="2">
        <f t="shared" si="26"/>
        <v>10.473554611206055</v>
      </c>
      <c r="H411" s="4">
        <f t="shared" si="27"/>
        <v>7.0330855601458337E-4</v>
      </c>
      <c r="I411">
        <v>7.0330855601458337E-4</v>
      </c>
      <c r="K411" s="9" t="s">
        <v>34</v>
      </c>
      <c r="L411" s="9" t="s">
        <v>128</v>
      </c>
      <c r="M411" s="9">
        <v>1.3059879999999999E-3</v>
      </c>
      <c r="N411" s="9">
        <v>1.4300000000000001E-4</v>
      </c>
      <c r="O411" s="9">
        <f>M411/M410</f>
        <v>1.5329598792777133</v>
      </c>
      <c r="P411" s="9">
        <f>N411/M410</f>
        <v>0.16785243259257593</v>
      </c>
      <c r="Q411" s="9"/>
    </row>
    <row r="412" spans="1:17" x14ac:dyDescent="0.25">
      <c r="A412" t="s">
        <v>54</v>
      </c>
      <c r="B412" t="s">
        <v>77</v>
      </c>
      <c r="C412" s="2">
        <v>26.648000717163086</v>
      </c>
      <c r="D412" s="2">
        <v>26.659000396728516</v>
      </c>
      <c r="E412" s="2">
        <v>26.653213500976563</v>
      </c>
      <c r="F412" s="2">
        <f t="shared" si="26"/>
        <v>10.330522537231445</v>
      </c>
      <c r="H412" s="4">
        <f t="shared" si="27"/>
        <v>7.7660976213595682E-4</v>
      </c>
      <c r="I412">
        <v>7.7660976213595682E-4</v>
      </c>
      <c r="K412" s="9"/>
      <c r="L412" s="9"/>
      <c r="M412" s="9"/>
      <c r="N412" s="9"/>
      <c r="O412" s="9"/>
      <c r="P412" s="9"/>
      <c r="Q412" s="9"/>
    </row>
    <row r="413" spans="1:17" x14ac:dyDescent="0.25">
      <c r="A413" t="s">
        <v>55</v>
      </c>
      <c r="B413" t="s">
        <v>77</v>
      </c>
      <c r="C413" s="2">
        <v>26.39900016784668</v>
      </c>
      <c r="D413" s="2">
        <v>26.379999160766602</v>
      </c>
      <c r="E413" s="2">
        <v>26.389669418334961</v>
      </c>
      <c r="F413" s="2">
        <f t="shared" si="26"/>
        <v>10.257808685302734</v>
      </c>
      <c r="H413" s="4">
        <f t="shared" si="27"/>
        <v>8.1675517702073689E-4</v>
      </c>
      <c r="I413">
        <v>8.1675517702073689E-4</v>
      </c>
      <c r="K413" s="9" t="s">
        <v>35</v>
      </c>
      <c r="L413" s="9" t="s">
        <v>128</v>
      </c>
      <c r="M413" s="9">
        <v>7.3369500000000003E-4</v>
      </c>
      <c r="N413" s="9">
        <v>5.416789E-5</v>
      </c>
      <c r="O413" s="9">
        <v>1</v>
      </c>
      <c r="P413" s="9">
        <f>N413/M413</f>
        <v>7.3828893477534935E-2</v>
      </c>
      <c r="Q413" s="9">
        <f>TTEST(I1378:I1382,I1383:I1387,2,2)</f>
        <v>0.68892688255635703</v>
      </c>
    </row>
    <row r="414" spans="1:17" x14ac:dyDescent="0.25">
      <c r="A414" t="s">
        <v>56</v>
      </c>
      <c r="B414" t="s">
        <v>77</v>
      </c>
      <c r="C414" s="2">
        <v>26.291999816894531</v>
      </c>
      <c r="D414" s="2">
        <v>26.5</v>
      </c>
      <c r="E414" s="2">
        <v>26.39599609375</v>
      </c>
      <c r="F414" s="2">
        <f t="shared" si="26"/>
        <v>10.452865600585938</v>
      </c>
      <c r="H414" s="4">
        <f t="shared" si="27"/>
        <v>7.1346703793844434E-4</v>
      </c>
      <c r="I414">
        <v>7.1346703793844434E-4</v>
      </c>
      <c r="K414" s="9" t="s">
        <v>36</v>
      </c>
      <c r="L414" s="9" t="s">
        <v>128</v>
      </c>
      <c r="M414" s="9">
        <v>7.6482239999999999E-4</v>
      </c>
      <c r="N414" s="9">
        <v>5.1836190000000003E-5</v>
      </c>
      <c r="O414" s="9">
        <f>M414/M413</f>
        <v>1.0424255310449164</v>
      </c>
      <c r="P414" s="9">
        <f>N414/M413</f>
        <v>7.0650869911884365E-2</v>
      </c>
      <c r="Q414" s="9"/>
    </row>
    <row r="415" spans="1:17" x14ac:dyDescent="0.25">
      <c r="A415" t="s">
        <v>57</v>
      </c>
      <c r="B415" t="s">
        <v>77</v>
      </c>
      <c r="C415" s="2">
        <v>26.263999938964844</v>
      </c>
      <c r="D415" s="2">
        <v>26.297000885009766</v>
      </c>
      <c r="E415" s="2">
        <v>26.280454635620117</v>
      </c>
      <c r="F415" s="2">
        <f t="shared" si="26"/>
        <v>10.371387481689453</v>
      </c>
      <c r="H415" s="4">
        <f t="shared" si="27"/>
        <v>7.5492059122834586E-4</v>
      </c>
      <c r="I415">
        <v>7.5492059122834586E-4</v>
      </c>
      <c r="K415" s="9"/>
      <c r="L415" s="9"/>
      <c r="M415" s="9"/>
      <c r="N415" s="9"/>
      <c r="O415" s="9"/>
      <c r="P415" s="9"/>
      <c r="Q415" s="9"/>
    </row>
    <row r="416" spans="1:17" x14ac:dyDescent="0.25">
      <c r="A416" t="s">
        <v>58</v>
      </c>
      <c r="B416" t="s">
        <v>77</v>
      </c>
      <c r="C416" s="2">
        <v>26.461999893188477</v>
      </c>
      <c r="D416" s="2">
        <v>26.492000579833984</v>
      </c>
      <c r="E416" s="2">
        <v>26.476993560791016</v>
      </c>
      <c r="F416" s="2">
        <f t="shared" si="26"/>
        <v>10.564136505126953</v>
      </c>
      <c r="H416" s="4">
        <f t="shared" si="27"/>
        <v>6.6050792632678769E-4</v>
      </c>
      <c r="I416">
        <v>6.6050792632678769E-4</v>
      </c>
      <c r="K416" s="9"/>
      <c r="L416" s="9"/>
      <c r="M416" s="9"/>
      <c r="N416" s="9"/>
      <c r="O416" s="9"/>
      <c r="P416" s="9"/>
      <c r="Q416" s="9"/>
    </row>
    <row r="417" spans="1:16" x14ac:dyDescent="0.25">
      <c r="A417" t="s">
        <v>59</v>
      </c>
      <c r="B417" t="s">
        <v>77</v>
      </c>
      <c r="C417" s="2">
        <v>26.650999069213867</v>
      </c>
      <c r="D417" s="2">
        <v>26.833000183105469</v>
      </c>
      <c r="E417" s="2">
        <v>26.741889953613281</v>
      </c>
      <c r="F417" s="2">
        <f t="shared" si="26"/>
        <v>10.542751312255859</v>
      </c>
      <c r="H417" s="4">
        <f t="shared" si="27"/>
        <v>6.7037161677766649E-4</v>
      </c>
      <c r="I417">
        <v>6.7037161677766649E-4</v>
      </c>
      <c r="K417" s="9"/>
      <c r="M417" s="13"/>
      <c r="N417" s="13"/>
    </row>
    <row r="418" spans="1:16" x14ac:dyDescent="0.25">
      <c r="A418" t="s">
        <v>60</v>
      </c>
      <c r="B418" t="s">
        <v>77</v>
      </c>
      <c r="C418" s="2">
        <v>26.493999481201172</v>
      </c>
      <c r="D418" s="2">
        <v>26.534000396728516</v>
      </c>
      <c r="E418" s="2">
        <v>26.514438629150391</v>
      </c>
      <c r="F418" s="2">
        <f t="shared" si="26"/>
        <v>10.407444000244141</v>
      </c>
      <c r="H418" s="4">
        <f t="shared" si="27"/>
        <v>7.3628707656466798E-4</v>
      </c>
      <c r="I418">
        <v>7.3628707656466798E-4</v>
      </c>
      <c r="K418" s="9"/>
      <c r="L418" s="9"/>
      <c r="M418" s="13"/>
      <c r="N418" s="13"/>
      <c r="O418" s="13"/>
    </row>
    <row r="419" spans="1:16" x14ac:dyDescent="0.25">
      <c r="A419" t="s">
        <v>61</v>
      </c>
      <c r="B419" t="s">
        <v>77</v>
      </c>
      <c r="C419" s="2">
        <v>26.381999969482422</v>
      </c>
      <c r="D419" s="2">
        <v>26.548000335693359</v>
      </c>
      <c r="E419" s="2">
        <v>26.465034484863281</v>
      </c>
      <c r="F419" s="2">
        <f t="shared" si="26"/>
        <v>10.441957473754883</v>
      </c>
      <c r="H419" s="4">
        <f t="shared" si="27"/>
        <v>7.1888196267618745E-4</v>
      </c>
      <c r="I419">
        <v>7.1888196267618745E-4</v>
      </c>
      <c r="K419" s="9"/>
    </row>
    <row r="420" spans="1:16" x14ac:dyDescent="0.25">
      <c r="A420" t="s">
        <v>62</v>
      </c>
      <c r="B420" t="s">
        <v>77</v>
      </c>
      <c r="C420" s="2">
        <v>26.472000122070313</v>
      </c>
      <c r="D420" s="2">
        <v>26.559999465942383</v>
      </c>
      <c r="E420" s="2">
        <v>26.51629638671875</v>
      </c>
      <c r="F420" s="2">
        <f t="shared" si="26"/>
        <v>10.572573661804199</v>
      </c>
      <c r="H420" s="4">
        <f t="shared" si="27"/>
        <v>6.566564227192739E-4</v>
      </c>
      <c r="I420">
        <v>6.566564227192739E-4</v>
      </c>
      <c r="K420" s="9"/>
      <c r="L420" s="9"/>
      <c r="M420" s="13"/>
      <c r="N420" s="13"/>
    </row>
    <row r="421" spans="1:16" x14ac:dyDescent="0.25">
      <c r="A421" t="s">
        <v>63</v>
      </c>
      <c r="B421" t="s">
        <v>77</v>
      </c>
      <c r="C421" s="2">
        <v>26.533000946044922</v>
      </c>
      <c r="D421" s="2">
        <v>26.64900016784668</v>
      </c>
      <c r="E421" s="2">
        <v>26.590753555297852</v>
      </c>
      <c r="F421" s="2">
        <f t="shared" si="26"/>
        <v>10.546758651733398</v>
      </c>
      <c r="H421" s="4">
        <f t="shared" si="27"/>
        <v>6.6851212531420412E-4</v>
      </c>
      <c r="I421">
        <v>6.6851212531420412E-4</v>
      </c>
      <c r="K421" s="9"/>
      <c r="L421" s="9"/>
      <c r="M421" s="13"/>
      <c r="N421" s="13"/>
      <c r="O421" s="13"/>
    </row>
    <row r="422" spans="1:16" x14ac:dyDescent="0.25">
      <c r="A422" t="s">
        <v>64</v>
      </c>
      <c r="B422" t="s">
        <v>77</v>
      </c>
      <c r="C422" s="2">
        <v>26.368000030517578</v>
      </c>
      <c r="D422" s="2">
        <v>26.423000335693359</v>
      </c>
      <c r="E422" s="2">
        <v>26.3953857421875</v>
      </c>
      <c r="F422" s="2">
        <f t="shared" si="26"/>
        <v>10.428197860717773</v>
      </c>
      <c r="H422" s="4">
        <f t="shared" si="27"/>
        <v>7.2577105400934263E-4</v>
      </c>
      <c r="I422">
        <v>7.2577105400934263E-4</v>
      </c>
    </row>
    <row r="423" spans="1:16" x14ac:dyDescent="0.25">
      <c r="A423" t="s">
        <v>65</v>
      </c>
      <c r="B423" t="s">
        <v>77</v>
      </c>
      <c r="C423" s="2">
        <v>26.301000595092773</v>
      </c>
      <c r="D423" s="2">
        <v>26.604000091552734</v>
      </c>
      <c r="E423" s="2">
        <v>26.452795028686523</v>
      </c>
      <c r="F423" s="2">
        <f t="shared" si="26"/>
        <v>10.38237190246582</v>
      </c>
      <c r="H423" s="4">
        <f t="shared" si="27"/>
        <v>7.4919458755553202E-4</v>
      </c>
      <c r="I423">
        <v>7.4919458755553202E-4</v>
      </c>
      <c r="M423" s="13"/>
      <c r="N423" s="13"/>
      <c r="O423" s="13"/>
      <c r="P423" s="13"/>
    </row>
    <row r="424" spans="1:16" x14ac:dyDescent="0.25">
      <c r="A424" t="s">
        <v>66</v>
      </c>
      <c r="B424" t="s">
        <v>77</v>
      </c>
      <c r="C424" s="2">
        <v>26.461999893188477</v>
      </c>
      <c r="D424" s="2">
        <v>26.66200065612793</v>
      </c>
      <c r="E424" s="2">
        <v>26.561969757080078</v>
      </c>
      <c r="F424" s="2">
        <f t="shared" si="26"/>
        <v>10.595067977905273</v>
      </c>
      <c r="H424" s="4">
        <f t="shared" si="27"/>
        <v>6.4649732545207469E-4</v>
      </c>
      <c r="I424">
        <v>6.4649732545207469E-4</v>
      </c>
    </row>
    <row r="425" spans="1:16" x14ac:dyDescent="0.25">
      <c r="A425" t="s">
        <v>67</v>
      </c>
      <c r="B425" t="s">
        <v>77</v>
      </c>
      <c r="C425" s="2">
        <v>26.166999816894531</v>
      </c>
      <c r="D425" s="2">
        <v>26.190999984741211</v>
      </c>
      <c r="E425" s="2">
        <v>26.178987503051758</v>
      </c>
      <c r="F425" s="2">
        <f t="shared" si="26"/>
        <v>10.222346305847168</v>
      </c>
      <c r="H425" s="4">
        <f t="shared" si="27"/>
        <v>8.3708032812409758E-4</v>
      </c>
      <c r="I425">
        <v>8.3708032812409758E-4</v>
      </c>
    </row>
    <row r="426" spans="1:16" x14ac:dyDescent="0.25">
      <c r="A426" t="s">
        <v>68</v>
      </c>
      <c r="B426" t="s">
        <v>77</v>
      </c>
      <c r="C426" s="2">
        <v>26.124000549316406</v>
      </c>
      <c r="D426" s="2">
        <v>26.13599967956543</v>
      </c>
      <c r="E426" s="2">
        <v>26.13031005859375</v>
      </c>
      <c r="F426" s="2">
        <f t="shared" si="26"/>
        <v>10.215991973876953</v>
      </c>
      <c r="H426" s="4">
        <f t="shared" si="27"/>
        <v>8.4077536919683032E-4</v>
      </c>
      <c r="I426">
        <v>8.4077536919683032E-4</v>
      </c>
    </row>
    <row r="427" spans="1:16" x14ac:dyDescent="0.25">
      <c r="A427" t="s">
        <v>69</v>
      </c>
      <c r="B427" t="s">
        <v>77</v>
      </c>
      <c r="C427" s="2">
        <v>26.450000762939453</v>
      </c>
      <c r="D427" s="2">
        <v>26.74799919128418</v>
      </c>
      <c r="E427" s="2">
        <v>26.599239349365234</v>
      </c>
      <c r="F427" s="2">
        <f t="shared" si="26"/>
        <v>10.576986312866211</v>
      </c>
      <c r="H427" s="4">
        <f t="shared" si="27"/>
        <v>6.5465103088220371E-4</v>
      </c>
      <c r="I427">
        <v>6.5465103088220371E-4</v>
      </c>
      <c r="M427" s="13"/>
      <c r="N427" s="13"/>
      <c r="O427" s="13"/>
      <c r="P427" s="13"/>
    </row>
    <row r="428" spans="1:16" x14ac:dyDescent="0.25">
      <c r="A428" t="s">
        <v>70</v>
      </c>
      <c r="B428" t="s">
        <v>77</v>
      </c>
      <c r="C428" s="2">
        <v>26.896999359130859</v>
      </c>
      <c r="D428" s="2">
        <v>26.735000610351563</v>
      </c>
      <c r="E428" s="2">
        <v>26.815746307373047</v>
      </c>
      <c r="F428" s="2">
        <f t="shared" si="26"/>
        <v>10.622531890869141</v>
      </c>
      <c r="H428" s="4">
        <f t="shared" si="27"/>
        <v>6.3430665939866258E-4</v>
      </c>
      <c r="I428">
        <v>6.3430665939866258E-4</v>
      </c>
      <c r="M428" s="13"/>
      <c r="O428" s="13"/>
      <c r="P428" s="13"/>
    </row>
    <row r="429" spans="1:16" x14ac:dyDescent="0.25">
      <c r="A429" t="s">
        <v>71</v>
      </c>
      <c r="B429" t="s">
        <v>77</v>
      </c>
      <c r="C429" s="2">
        <v>26.483999252319336</v>
      </c>
      <c r="D429" s="2">
        <v>26.447000503540039</v>
      </c>
      <c r="E429" s="2">
        <v>26.465969085693359</v>
      </c>
      <c r="F429" s="2">
        <f t="shared" si="26"/>
        <v>10.388874053955078</v>
      </c>
      <c r="H429" s="4">
        <f t="shared" si="27"/>
        <v>7.4582560414744744E-4</v>
      </c>
      <c r="I429">
        <v>7.4582560414744744E-4</v>
      </c>
    </row>
    <row r="430" spans="1:16" x14ac:dyDescent="0.25">
      <c r="A430" t="s">
        <v>52</v>
      </c>
      <c r="B430" t="s">
        <v>78</v>
      </c>
      <c r="C430" s="2">
        <v>22.169000625610352</v>
      </c>
      <c r="D430" s="2">
        <v>22.228000640869141</v>
      </c>
      <c r="E430" s="2">
        <v>22.198482513427734</v>
      </c>
      <c r="F430" s="2">
        <f t="shared" ref="F430:F449" si="28">E430-E290</f>
        <v>5.8989219665527344</v>
      </c>
      <c r="H430" s="4">
        <f t="shared" si="27"/>
        <v>1.6758978584026869E-2</v>
      </c>
      <c r="I430">
        <v>1.6758978584026869E-2</v>
      </c>
      <c r="M430" s="13"/>
      <c r="N430" s="13"/>
      <c r="O430" s="13"/>
      <c r="P430" s="13"/>
    </row>
    <row r="431" spans="1:16" x14ac:dyDescent="0.25">
      <c r="A431" t="s">
        <v>53</v>
      </c>
      <c r="B431" t="s">
        <v>78</v>
      </c>
      <c r="C431" s="2">
        <v>22.351999282836914</v>
      </c>
      <c r="D431" s="2">
        <v>22.416999816894531</v>
      </c>
      <c r="E431" s="2">
        <v>22.384624481201172</v>
      </c>
      <c r="F431" s="2">
        <f t="shared" si="28"/>
        <v>6.1254615783691406</v>
      </c>
      <c r="H431" s="4">
        <f t="shared" si="27"/>
        <v>1.4323604722800989E-2</v>
      </c>
      <c r="I431">
        <v>1.4323604722800989E-2</v>
      </c>
      <c r="M431" s="13"/>
      <c r="N431" s="13"/>
      <c r="O431" s="13"/>
      <c r="P431" s="13"/>
    </row>
    <row r="432" spans="1:16" x14ac:dyDescent="0.25">
      <c r="A432" t="s">
        <v>54</v>
      </c>
      <c r="B432" t="s">
        <v>78</v>
      </c>
      <c r="C432" s="2">
        <v>22.254999160766602</v>
      </c>
      <c r="D432" s="2">
        <v>22.267000198364258</v>
      </c>
      <c r="E432" s="2">
        <v>22.261081695556641</v>
      </c>
      <c r="F432" s="2">
        <f t="shared" si="28"/>
        <v>5.9383907318115234</v>
      </c>
      <c r="H432" s="4">
        <f>2^-F432</f>
        <v>1.6306706846551684E-2</v>
      </c>
      <c r="I432">
        <v>1.6306706846551684E-2</v>
      </c>
      <c r="M432" s="13"/>
      <c r="O432" s="13"/>
      <c r="P432" s="13"/>
    </row>
    <row r="433" spans="1:9" x14ac:dyDescent="0.25">
      <c r="A433" t="s">
        <v>55</v>
      </c>
      <c r="B433" t="s">
        <v>78</v>
      </c>
      <c r="C433" s="2">
        <v>22.076000213623047</v>
      </c>
      <c r="D433" s="2">
        <v>22.080999374389648</v>
      </c>
      <c r="E433" s="2">
        <v>22.078697204589844</v>
      </c>
      <c r="F433" s="2">
        <f t="shared" si="28"/>
        <v>5.9468364715576172</v>
      </c>
      <c r="H433" s="4">
        <f t="shared" ref="H433:H449" si="29">2^-F433</f>
        <v>1.6211523969248128E-2</v>
      </c>
      <c r="I433">
        <v>1.6211523969248128E-2</v>
      </c>
    </row>
    <row r="434" spans="1:9" x14ac:dyDescent="0.25">
      <c r="A434" t="s">
        <v>56</v>
      </c>
      <c r="B434" t="s">
        <v>78</v>
      </c>
      <c r="C434" s="2">
        <v>22.049999237060547</v>
      </c>
      <c r="D434" s="2">
        <v>22.134000778198242</v>
      </c>
      <c r="E434" s="2">
        <v>22.09245491027832</v>
      </c>
      <c r="F434" s="2">
        <f t="shared" si="28"/>
        <v>6.1493244171142578</v>
      </c>
      <c r="H434" s="4">
        <f t="shared" si="29"/>
        <v>1.4088634336582504E-2</v>
      </c>
      <c r="I434">
        <v>1.4088634336582504E-2</v>
      </c>
    </row>
    <row r="435" spans="1:9" x14ac:dyDescent="0.25">
      <c r="A435" t="s">
        <v>57</v>
      </c>
      <c r="B435" t="s">
        <v>78</v>
      </c>
      <c r="C435" s="2">
        <v>22.197000503540039</v>
      </c>
      <c r="D435" s="2">
        <v>22.22599983215332</v>
      </c>
      <c r="E435" s="2">
        <v>22.211658477783203</v>
      </c>
      <c r="F435" s="2">
        <f t="shared" si="28"/>
        <v>6.3025913238525391</v>
      </c>
      <c r="H435" s="4">
        <f t="shared" si="29"/>
        <v>1.2668668178052888E-2</v>
      </c>
      <c r="I435">
        <v>1.2668668178052888E-2</v>
      </c>
    </row>
    <row r="436" spans="1:9" x14ac:dyDescent="0.25">
      <c r="A436" t="s">
        <v>58</v>
      </c>
      <c r="B436" t="s">
        <v>78</v>
      </c>
      <c r="C436" s="2">
        <v>22.242000579833984</v>
      </c>
      <c r="D436" s="2">
        <v>22.194000244140625</v>
      </c>
      <c r="E436" s="2">
        <v>22.21830940246582</v>
      </c>
      <c r="F436" s="2">
        <f t="shared" si="28"/>
        <v>6.3054523468017578</v>
      </c>
      <c r="H436" s="4">
        <f t="shared" si="29"/>
        <v>1.2643569710355728E-2</v>
      </c>
      <c r="I436">
        <v>1.2643569710355728E-2</v>
      </c>
    </row>
    <row r="437" spans="1:9" x14ac:dyDescent="0.25">
      <c r="A437" t="s">
        <v>59</v>
      </c>
      <c r="B437" t="s">
        <v>78</v>
      </c>
      <c r="C437" s="2">
        <v>22.415000915527344</v>
      </c>
      <c r="D437" s="2">
        <v>22.24799919128418</v>
      </c>
      <c r="E437" s="2">
        <v>22.331336975097656</v>
      </c>
      <c r="F437" s="2">
        <f t="shared" si="28"/>
        <v>6.1321983337402344</v>
      </c>
      <c r="H437" s="4">
        <f t="shared" si="29"/>
        <v>1.4256875667296368E-2</v>
      </c>
      <c r="I437">
        <v>1.4256875667296368E-2</v>
      </c>
    </row>
    <row r="438" spans="1:9" x14ac:dyDescent="0.25">
      <c r="A438" t="s">
        <v>60</v>
      </c>
      <c r="B438" t="s">
        <v>78</v>
      </c>
      <c r="C438" s="2">
        <v>22.086999893188477</v>
      </c>
      <c r="D438" s="2">
        <v>22.059000015258789</v>
      </c>
      <c r="E438" s="2">
        <v>22.073217391967773</v>
      </c>
      <c r="F438" s="2">
        <f t="shared" si="28"/>
        <v>5.9662227630615234</v>
      </c>
      <c r="H438" s="4">
        <f t="shared" si="29"/>
        <v>1.5995137857852129E-2</v>
      </c>
      <c r="I438">
        <v>1.5995137857852129E-2</v>
      </c>
    </row>
    <row r="439" spans="1:9" x14ac:dyDescent="0.25">
      <c r="A439" t="s">
        <v>61</v>
      </c>
      <c r="B439" t="s">
        <v>78</v>
      </c>
      <c r="C439" s="2">
        <v>22.214000701904297</v>
      </c>
      <c r="D439" s="2">
        <v>22.538000106811523</v>
      </c>
      <c r="E439" s="2">
        <v>22.376296997070313</v>
      </c>
      <c r="F439" s="2">
        <f t="shared" si="28"/>
        <v>6.3532199859619141</v>
      </c>
      <c r="H439" s="4">
        <f t="shared" si="29"/>
        <v>1.2231795600202397E-2</v>
      </c>
      <c r="I439">
        <v>1.2231795600202397E-2</v>
      </c>
    </row>
    <row r="440" spans="1:9" x14ac:dyDescent="0.25">
      <c r="A440" t="s">
        <v>62</v>
      </c>
      <c r="B440" t="s">
        <v>78</v>
      </c>
      <c r="C440" s="2">
        <v>22.12700080871582</v>
      </c>
      <c r="D440" s="2">
        <v>22.218999862670898</v>
      </c>
      <c r="E440" s="2">
        <v>22.172637939453125</v>
      </c>
      <c r="F440" s="2">
        <f t="shared" si="28"/>
        <v>6.2289152145385742</v>
      </c>
      <c r="H440" s="4">
        <f t="shared" si="29"/>
        <v>1.3332441291600869E-2</v>
      </c>
      <c r="I440">
        <v>1.3332441291600869E-2</v>
      </c>
    </row>
    <row r="441" spans="1:9" x14ac:dyDescent="0.25">
      <c r="A441" t="s">
        <v>63</v>
      </c>
      <c r="B441" t="s">
        <v>78</v>
      </c>
      <c r="C441" s="2">
        <v>22.062999725341797</v>
      </c>
      <c r="D441" s="2">
        <v>21.986000061035156</v>
      </c>
      <c r="E441" s="2">
        <v>22.024814605712891</v>
      </c>
      <c r="F441" s="2">
        <f t="shared" si="28"/>
        <v>5.9808197021484375</v>
      </c>
      <c r="H441" s="4">
        <f t="shared" si="29"/>
        <v>1.5834117777709655E-2</v>
      </c>
      <c r="I441">
        <v>1.5834117777709655E-2</v>
      </c>
    </row>
    <row r="442" spans="1:9" x14ac:dyDescent="0.25">
      <c r="A442" t="s">
        <v>64</v>
      </c>
      <c r="B442" t="s">
        <v>78</v>
      </c>
      <c r="C442" s="2">
        <v>22.26300048828125</v>
      </c>
      <c r="D442" s="2">
        <v>22.218000411987305</v>
      </c>
      <c r="E442" s="2">
        <v>22.240274429321289</v>
      </c>
      <c r="F442" s="2">
        <f t="shared" si="28"/>
        <v>6.2730865478515625</v>
      </c>
      <c r="H442" s="4">
        <f t="shared" si="29"/>
        <v>1.2930424526623784E-2</v>
      </c>
      <c r="I442">
        <v>1.2930424526623784E-2</v>
      </c>
    </row>
    <row r="443" spans="1:9" x14ac:dyDescent="0.25">
      <c r="A443" t="s">
        <v>65</v>
      </c>
      <c r="B443" t="s">
        <v>78</v>
      </c>
      <c r="C443" s="2">
        <v>22.010000228881836</v>
      </c>
      <c r="D443" s="2">
        <v>21.992000579833984</v>
      </c>
      <c r="E443" s="2">
        <v>22.001106262207031</v>
      </c>
      <c r="F443" s="2">
        <f t="shared" si="28"/>
        <v>5.9306831359863281</v>
      </c>
      <c r="H443" s="4">
        <f t="shared" si="29"/>
        <v>1.6394058530749541E-2</v>
      </c>
      <c r="I443">
        <v>1.6394058530749541E-2</v>
      </c>
    </row>
    <row r="444" spans="1:9" x14ac:dyDescent="0.25">
      <c r="A444" t="s">
        <v>66</v>
      </c>
      <c r="B444" t="s">
        <v>78</v>
      </c>
      <c r="C444" s="2">
        <v>22.177999496459961</v>
      </c>
      <c r="D444" s="2">
        <v>22.155000686645508</v>
      </c>
      <c r="E444" s="2">
        <v>22.166410446166992</v>
      </c>
      <c r="F444" s="2">
        <f t="shared" si="28"/>
        <v>6.1995086669921875</v>
      </c>
      <c r="H444" s="4">
        <f t="shared" si="29"/>
        <v>1.3606985840438474E-2</v>
      </c>
      <c r="I444">
        <v>1.3606985840438474E-2</v>
      </c>
    </row>
    <row r="445" spans="1:9" x14ac:dyDescent="0.25">
      <c r="A445" t="s">
        <v>67</v>
      </c>
      <c r="B445" t="s">
        <v>78</v>
      </c>
      <c r="C445" s="2">
        <v>22.055000305175781</v>
      </c>
      <c r="D445" s="2">
        <v>22.13800048828125</v>
      </c>
      <c r="E445" s="2">
        <v>22.096546173095703</v>
      </c>
      <c r="F445" s="2">
        <f t="shared" si="28"/>
        <v>6.1399049758911133</v>
      </c>
      <c r="H445" s="4">
        <f t="shared" si="29"/>
        <v>1.4180920807249461E-2</v>
      </c>
      <c r="I445">
        <v>1.4180920807249461E-2</v>
      </c>
    </row>
    <row r="446" spans="1:9" x14ac:dyDescent="0.25">
      <c r="A446" t="s">
        <v>68</v>
      </c>
      <c r="B446" t="s">
        <v>78</v>
      </c>
      <c r="C446" s="2">
        <v>21.978000640869141</v>
      </c>
      <c r="D446" s="2">
        <v>21.961999893188477</v>
      </c>
      <c r="E446" s="2">
        <v>21.97022819519043</v>
      </c>
      <c r="F446" s="2">
        <f t="shared" si="28"/>
        <v>6.0559101104736328</v>
      </c>
      <c r="H446" s="4">
        <f t="shared" si="29"/>
        <v>1.5031052984846107E-2</v>
      </c>
      <c r="I446">
        <v>1.5031052984846107E-2</v>
      </c>
    </row>
    <row r="447" spans="1:9" x14ac:dyDescent="0.25">
      <c r="A447" t="s">
        <v>69</v>
      </c>
      <c r="B447" t="s">
        <v>78</v>
      </c>
      <c r="C447" s="2">
        <v>22.097000122070313</v>
      </c>
      <c r="D447" s="2">
        <v>22.148000717163086</v>
      </c>
      <c r="E447" s="2">
        <v>22.122699737548828</v>
      </c>
      <c r="F447" s="2">
        <f t="shared" si="28"/>
        <v>6.1004467010498047</v>
      </c>
      <c r="H447" s="4">
        <f t="shared" si="29"/>
        <v>1.4574127213287097E-2</v>
      </c>
      <c r="I447">
        <v>1.4574127213287097E-2</v>
      </c>
    </row>
    <row r="448" spans="1:9" x14ac:dyDescent="0.25">
      <c r="A448" t="s">
        <v>70</v>
      </c>
      <c r="B448" t="s">
        <v>78</v>
      </c>
      <c r="C448" s="2">
        <v>22.086000442504883</v>
      </c>
      <c r="D448" s="2">
        <v>22.11199951171875</v>
      </c>
      <c r="E448" s="2">
        <v>22.098789215087891</v>
      </c>
      <c r="F448" s="2">
        <f t="shared" si="28"/>
        <v>5.9055747985839844</v>
      </c>
      <c r="H448" s="4">
        <f t="shared" si="29"/>
        <v>1.6681874283893453E-2</v>
      </c>
      <c r="I448">
        <v>1.6681874283893453E-2</v>
      </c>
    </row>
    <row r="449" spans="1:15" x14ac:dyDescent="0.25">
      <c r="A449" t="s">
        <v>71</v>
      </c>
      <c r="B449" t="s">
        <v>78</v>
      </c>
      <c r="C449" s="2">
        <v>22.357999801635742</v>
      </c>
      <c r="D449" s="2">
        <v>22.333000183105469</v>
      </c>
      <c r="E449" s="2">
        <v>22.345418930053711</v>
      </c>
      <c r="F449" s="2">
        <f t="shared" si="28"/>
        <v>6.2683238983154297</v>
      </c>
      <c r="H449" s="4">
        <f t="shared" si="29"/>
        <v>1.2973181200856743E-2</v>
      </c>
      <c r="I449">
        <v>1.2973181200856743E-2</v>
      </c>
    </row>
    <row r="451" spans="1:15" x14ac:dyDescent="0.25">
      <c r="A451" s="6" t="s">
        <v>91</v>
      </c>
    </row>
    <row r="452" spans="1:15" x14ac:dyDescent="0.25">
      <c r="A452" t="s">
        <v>1</v>
      </c>
      <c r="B452" t="s">
        <v>2</v>
      </c>
      <c r="C452" t="s">
        <v>42</v>
      </c>
      <c r="D452" t="s">
        <v>43</v>
      </c>
      <c r="E452" t="s">
        <v>5</v>
      </c>
      <c r="F452" t="s">
        <v>6</v>
      </c>
      <c r="H452" s="1" t="s">
        <v>7</v>
      </c>
      <c r="N452" s="1"/>
    </row>
    <row r="453" spans="1:15" x14ac:dyDescent="0.25">
      <c r="A453" t="s">
        <v>52</v>
      </c>
      <c r="B453" t="s">
        <v>9</v>
      </c>
      <c r="C453" s="2">
        <v>16.186000823974609</v>
      </c>
      <c r="D453" s="2">
        <v>16.229000091552734</v>
      </c>
      <c r="E453" s="3">
        <v>16.207759857177734</v>
      </c>
    </row>
    <row r="454" spans="1:15" x14ac:dyDescent="0.25">
      <c r="A454" t="s">
        <v>53</v>
      </c>
      <c r="B454" t="s">
        <v>9</v>
      </c>
      <c r="C454" s="2">
        <v>16.534999847412109</v>
      </c>
      <c r="D454" s="2">
        <v>16.655000686645508</v>
      </c>
      <c r="E454" s="3">
        <v>16.595417022705078</v>
      </c>
    </row>
    <row r="455" spans="1:15" x14ac:dyDescent="0.25">
      <c r="A455" t="s">
        <v>54</v>
      </c>
      <c r="B455" t="s">
        <v>9</v>
      </c>
      <c r="C455" s="2">
        <v>16.072999954223633</v>
      </c>
      <c r="D455" s="2">
        <v>16.086999893188477</v>
      </c>
      <c r="E455" s="3">
        <v>16.080051422119141</v>
      </c>
    </row>
    <row r="456" spans="1:15" x14ac:dyDescent="0.25">
      <c r="A456" t="s">
        <v>55</v>
      </c>
      <c r="B456" t="s">
        <v>9</v>
      </c>
      <c r="C456" s="2">
        <v>16.125</v>
      </c>
      <c r="D456" s="2">
        <v>16.13599967956543</v>
      </c>
      <c r="E456" s="3">
        <v>16.130544662475586</v>
      </c>
    </row>
    <row r="457" spans="1:15" x14ac:dyDescent="0.25">
      <c r="A457" t="s">
        <v>56</v>
      </c>
      <c r="B457" t="s">
        <v>9</v>
      </c>
      <c r="C457" s="2">
        <v>16.207000732421875</v>
      </c>
      <c r="D457" s="2">
        <v>15.956999778747559</v>
      </c>
      <c r="E457" s="3">
        <v>16.082069396972656</v>
      </c>
    </row>
    <row r="458" spans="1:15" x14ac:dyDescent="0.25">
      <c r="A458" t="s">
        <v>57</v>
      </c>
      <c r="B458" t="s">
        <v>9</v>
      </c>
      <c r="C458" s="2">
        <v>15.835000038146973</v>
      </c>
      <c r="D458" s="2">
        <v>15.814000129699707</v>
      </c>
      <c r="E458" s="3">
        <v>15.824398994445801</v>
      </c>
      <c r="M458" s="5"/>
      <c r="N458" s="5"/>
    </row>
    <row r="459" spans="1:15" x14ac:dyDescent="0.25">
      <c r="A459" t="s">
        <v>58</v>
      </c>
      <c r="B459" t="s">
        <v>9</v>
      </c>
      <c r="C459" s="2">
        <v>15.842000007629395</v>
      </c>
      <c r="D459" s="2">
        <v>16.131999969482422</v>
      </c>
      <c r="E459" s="3">
        <v>15.986776351928711</v>
      </c>
    </row>
    <row r="460" spans="1:15" x14ac:dyDescent="0.25">
      <c r="A460" t="s">
        <v>59</v>
      </c>
      <c r="B460" t="s">
        <v>9</v>
      </c>
      <c r="C460" s="2">
        <v>16.128999710083008</v>
      </c>
      <c r="D460" s="2">
        <v>16.104000091552734</v>
      </c>
      <c r="E460" s="3">
        <v>16.116340637207031</v>
      </c>
    </row>
    <row r="461" spans="1:15" x14ac:dyDescent="0.25">
      <c r="A461" t="s">
        <v>60</v>
      </c>
      <c r="B461" t="s">
        <v>9</v>
      </c>
      <c r="C461" s="2">
        <v>16.093000411987305</v>
      </c>
      <c r="D461" s="2">
        <v>16.027999877929688</v>
      </c>
      <c r="E461" s="3">
        <v>16.060375213623047</v>
      </c>
      <c r="L461" s="5"/>
      <c r="M461" s="5"/>
      <c r="N461" s="5"/>
      <c r="O461" s="5"/>
    </row>
    <row r="462" spans="1:15" x14ac:dyDescent="0.25">
      <c r="A462" t="s">
        <v>61</v>
      </c>
      <c r="B462" t="s">
        <v>9</v>
      </c>
      <c r="C462" s="2">
        <v>15.958000183105469</v>
      </c>
      <c r="D462" s="2">
        <v>15.940999984741211</v>
      </c>
      <c r="E462" s="3">
        <v>15.949511528015137</v>
      </c>
    </row>
    <row r="463" spans="1:15" x14ac:dyDescent="0.25">
      <c r="A463" t="s">
        <v>62</v>
      </c>
      <c r="B463" t="s">
        <v>9</v>
      </c>
      <c r="C463" s="2">
        <v>16.034000396728516</v>
      </c>
      <c r="D463" s="2">
        <v>15.963000297546387</v>
      </c>
      <c r="E463" s="3">
        <v>15.998445510864258</v>
      </c>
    </row>
    <row r="464" spans="1:15" x14ac:dyDescent="0.25">
      <c r="A464" t="s">
        <v>63</v>
      </c>
      <c r="B464" t="s">
        <v>9</v>
      </c>
      <c r="C464" s="2">
        <v>15.892999649047852</v>
      </c>
      <c r="D464" s="2">
        <v>15.972999572753906</v>
      </c>
      <c r="E464" s="3">
        <v>15.933378219604492</v>
      </c>
    </row>
    <row r="465" spans="1:9" x14ac:dyDescent="0.25">
      <c r="A465" t="s">
        <v>64</v>
      </c>
      <c r="B465" t="s">
        <v>9</v>
      </c>
      <c r="C465" s="2">
        <v>15.956999778747559</v>
      </c>
      <c r="D465" s="2">
        <v>15.91100025177002</v>
      </c>
      <c r="E465" s="3">
        <v>15.933730125427246</v>
      </c>
    </row>
    <row r="466" spans="1:9" x14ac:dyDescent="0.25">
      <c r="A466" t="s">
        <v>65</v>
      </c>
      <c r="B466" t="s">
        <v>9</v>
      </c>
      <c r="C466" s="2">
        <v>15.911999702453613</v>
      </c>
      <c r="D466" s="2">
        <v>15.98799991607666</v>
      </c>
      <c r="E466" s="3">
        <v>15.949803352355957</v>
      </c>
    </row>
    <row r="467" spans="1:9" x14ac:dyDescent="0.25">
      <c r="A467" t="s">
        <v>66</v>
      </c>
      <c r="B467" t="s">
        <v>9</v>
      </c>
      <c r="C467" s="2">
        <v>15.831000328063965</v>
      </c>
      <c r="D467" s="2">
        <v>15.883999824523926</v>
      </c>
      <c r="E467" s="3">
        <v>15.857551574707031</v>
      </c>
    </row>
    <row r="468" spans="1:9" x14ac:dyDescent="0.25">
      <c r="A468" t="s">
        <v>67</v>
      </c>
      <c r="B468" t="s">
        <v>9</v>
      </c>
      <c r="C468" s="2">
        <v>15.968000411987305</v>
      </c>
      <c r="D468" s="2">
        <v>15.979999542236328</v>
      </c>
      <c r="E468" s="3">
        <v>15.97407341003418</v>
      </c>
    </row>
    <row r="469" spans="1:9" x14ac:dyDescent="0.25">
      <c r="A469" t="s">
        <v>68</v>
      </c>
      <c r="B469" t="s">
        <v>9</v>
      </c>
      <c r="C469" s="2">
        <v>15.847999572753906</v>
      </c>
      <c r="D469" s="2">
        <v>15.85099983215332</v>
      </c>
      <c r="E469" s="3">
        <v>15.849803924560547</v>
      </c>
    </row>
    <row r="470" spans="1:9" x14ac:dyDescent="0.25">
      <c r="A470" t="s">
        <v>69</v>
      </c>
      <c r="B470" t="s">
        <v>9</v>
      </c>
      <c r="C470" s="2">
        <v>15.932999610900879</v>
      </c>
      <c r="D470" s="2">
        <v>16.027999877929688</v>
      </c>
      <c r="E470" s="3">
        <v>15.980243682861328</v>
      </c>
    </row>
    <row r="471" spans="1:9" x14ac:dyDescent="0.25">
      <c r="A471" t="s">
        <v>70</v>
      </c>
      <c r="B471" t="s">
        <v>9</v>
      </c>
      <c r="C471" s="2">
        <v>16.465999603271484</v>
      </c>
      <c r="D471" s="2">
        <v>16.517000198364258</v>
      </c>
      <c r="E471" s="3">
        <v>16.49152946472168</v>
      </c>
    </row>
    <row r="472" spans="1:9" x14ac:dyDescent="0.25">
      <c r="A472" t="s">
        <v>71</v>
      </c>
      <c r="B472" t="s">
        <v>9</v>
      </c>
      <c r="C472" s="2">
        <v>16.042999267578125</v>
      </c>
      <c r="D472" s="2">
        <v>16.090000152587891</v>
      </c>
      <c r="E472" s="3">
        <v>16.066398620605469</v>
      </c>
    </row>
    <row r="473" spans="1:9" x14ac:dyDescent="0.25">
      <c r="A473" t="s">
        <v>52</v>
      </c>
      <c r="B473" t="s">
        <v>84</v>
      </c>
      <c r="C473" s="2">
        <v>26.555000305175781</v>
      </c>
      <c r="D473" s="2">
        <v>26.422000885009766</v>
      </c>
      <c r="E473" s="2">
        <v>26.488641738891602</v>
      </c>
      <c r="F473" s="2">
        <f t="shared" ref="F473:F492" si="30">E473-E453</f>
        <v>10.280881881713867</v>
      </c>
      <c r="H473" s="7">
        <f>2^-F473</f>
        <v>8.0379661276932547E-4</v>
      </c>
      <c r="I473">
        <v>8.0379661276932547E-4</v>
      </c>
    </row>
    <row r="474" spans="1:9" x14ac:dyDescent="0.25">
      <c r="A474" t="s">
        <v>53</v>
      </c>
      <c r="B474" t="s">
        <v>84</v>
      </c>
      <c r="C474" s="2">
        <v>27.069999694824219</v>
      </c>
      <c r="D474" s="2">
        <v>26.986000061035156</v>
      </c>
      <c r="E474" s="2">
        <v>27.028182983398438</v>
      </c>
      <c r="F474" s="2">
        <f t="shared" si="30"/>
        <v>10.432765960693359</v>
      </c>
      <c r="H474" s="7">
        <f t="shared" ref="H474:H537" si="31">2^-F474</f>
        <v>7.2347663190355706E-4</v>
      </c>
      <c r="I474">
        <v>7.2347663190355706E-4</v>
      </c>
    </row>
    <row r="475" spans="1:9" x14ac:dyDescent="0.25">
      <c r="A475" t="s">
        <v>54</v>
      </c>
      <c r="B475" t="s">
        <v>84</v>
      </c>
      <c r="C475" s="2">
        <v>26.881999969482422</v>
      </c>
      <c r="D475" s="2">
        <v>26.920999526977539</v>
      </c>
      <c r="E475" s="2">
        <v>26.901315689086914</v>
      </c>
      <c r="F475" s="2">
        <f t="shared" si="30"/>
        <v>10.821264266967773</v>
      </c>
      <c r="H475" s="7">
        <f t="shared" si="31"/>
        <v>5.5268141985498809E-4</v>
      </c>
      <c r="I475">
        <v>5.5268141985498809E-4</v>
      </c>
    </row>
    <row r="476" spans="1:9" x14ac:dyDescent="0.25">
      <c r="A476" t="s">
        <v>55</v>
      </c>
      <c r="B476" t="s">
        <v>84</v>
      </c>
      <c r="C476" s="2">
        <v>26.291999816894531</v>
      </c>
      <c r="D476" s="2">
        <v>26.298000335693359</v>
      </c>
      <c r="E476" s="2">
        <v>26.294902801513672</v>
      </c>
      <c r="F476" s="2">
        <f t="shared" si="30"/>
        <v>10.164358139038086</v>
      </c>
      <c r="H476" s="7">
        <f t="shared" si="31"/>
        <v>8.7141155310227372E-4</v>
      </c>
      <c r="I476">
        <v>8.7141155310227372E-4</v>
      </c>
    </row>
    <row r="477" spans="1:9" x14ac:dyDescent="0.25">
      <c r="A477" t="s">
        <v>56</v>
      </c>
      <c r="B477" t="s">
        <v>84</v>
      </c>
      <c r="C477" s="2">
        <v>26.295999526977539</v>
      </c>
      <c r="D477" s="2">
        <v>26.134000778198242</v>
      </c>
      <c r="E477" s="2">
        <v>26.215396881103516</v>
      </c>
      <c r="F477" s="2">
        <f t="shared" si="30"/>
        <v>10.133327484130859</v>
      </c>
      <c r="H477" s="7">
        <f t="shared" si="31"/>
        <v>8.9035760255396564E-4</v>
      </c>
      <c r="I477">
        <v>8.9035760255396564E-4</v>
      </c>
    </row>
    <row r="478" spans="1:9" x14ac:dyDescent="0.25">
      <c r="A478" t="s">
        <v>57</v>
      </c>
      <c r="B478" t="s">
        <v>84</v>
      </c>
      <c r="C478" s="2">
        <v>26.361000061035156</v>
      </c>
      <c r="D478" s="2">
        <v>26.687999725341797</v>
      </c>
      <c r="E478" s="2">
        <v>26.52447509765625</v>
      </c>
      <c r="F478" s="2">
        <f t="shared" si="30"/>
        <v>10.700076103210449</v>
      </c>
      <c r="H478" s="7">
        <f t="shared" si="31"/>
        <v>6.0111302309398909E-4</v>
      </c>
      <c r="I478">
        <v>6.0111302309398909E-4</v>
      </c>
    </row>
    <row r="479" spans="1:9" x14ac:dyDescent="0.25">
      <c r="A479" t="s">
        <v>58</v>
      </c>
      <c r="B479" t="s">
        <v>84</v>
      </c>
      <c r="C479" s="2">
        <v>26.358999252319336</v>
      </c>
      <c r="D479" s="2">
        <v>26.326000213623047</v>
      </c>
      <c r="E479" s="2">
        <v>26.342357635498047</v>
      </c>
      <c r="F479" s="2">
        <f t="shared" si="30"/>
        <v>10.355581283569336</v>
      </c>
      <c r="H479" s="7">
        <f t="shared" si="31"/>
        <v>7.6323699172348635E-4</v>
      </c>
      <c r="I479">
        <v>7.6323699172348635E-4</v>
      </c>
    </row>
    <row r="480" spans="1:9" x14ac:dyDescent="0.25">
      <c r="A480" t="s">
        <v>59</v>
      </c>
      <c r="B480" t="s">
        <v>84</v>
      </c>
      <c r="C480" s="2">
        <v>26.51099967956543</v>
      </c>
      <c r="D480" s="2">
        <v>26.645000457763672</v>
      </c>
      <c r="E480" s="2">
        <v>26.577571868896484</v>
      </c>
      <c r="F480" s="2">
        <f t="shared" si="30"/>
        <v>10.461231231689453</v>
      </c>
      <c r="H480" s="7">
        <f t="shared" si="31"/>
        <v>7.093418898882738E-4</v>
      </c>
      <c r="I480">
        <v>7.093418898882738E-4</v>
      </c>
    </row>
    <row r="481" spans="1:9" x14ac:dyDescent="0.25">
      <c r="A481" t="s">
        <v>60</v>
      </c>
      <c r="B481" t="s">
        <v>84</v>
      </c>
      <c r="C481" s="2">
        <v>26.273000717163086</v>
      </c>
      <c r="D481" s="2">
        <v>26.406000137329102</v>
      </c>
      <c r="E481" s="2">
        <v>26.339485168457031</v>
      </c>
      <c r="F481" s="2">
        <f t="shared" si="30"/>
        <v>10.279109954833984</v>
      </c>
      <c r="H481" s="7">
        <f t="shared" si="31"/>
        <v>8.0478444719709458E-4</v>
      </c>
      <c r="I481">
        <v>8.0478444719709458E-4</v>
      </c>
    </row>
    <row r="482" spans="1:9" x14ac:dyDescent="0.25">
      <c r="A482" t="s">
        <v>61</v>
      </c>
      <c r="B482" t="s">
        <v>84</v>
      </c>
      <c r="C482" s="2">
        <v>26.326000213623047</v>
      </c>
      <c r="D482" s="2">
        <v>26.731000900268555</v>
      </c>
      <c r="E482" s="2">
        <v>26.528438568115234</v>
      </c>
      <c r="F482" s="2">
        <f t="shared" si="30"/>
        <v>10.578927040100098</v>
      </c>
      <c r="H482" s="7">
        <f t="shared" si="31"/>
        <v>6.5377098008310638E-4</v>
      </c>
      <c r="I482">
        <v>6.5377098008310638E-4</v>
      </c>
    </row>
    <row r="483" spans="1:9" x14ac:dyDescent="0.25">
      <c r="A483" t="s">
        <v>62</v>
      </c>
      <c r="B483" t="s">
        <v>84</v>
      </c>
      <c r="C483" s="2">
        <v>26.379999160766602</v>
      </c>
      <c r="D483" s="2">
        <v>26.677000045776367</v>
      </c>
      <c r="E483" s="2">
        <v>26.528190612792969</v>
      </c>
      <c r="F483" s="2">
        <f t="shared" si="30"/>
        <v>10.529745101928711</v>
      </c>
      <c r="H483" s="7">
        <f t="shared" si="31"/>
        <v>6.7644248704852811E-4</v>
      </c>
      <c r="I483">
        <v>6.7644248704852811E-4</v>
      </c>
    </row>
    <row r="484" spans="1:9" x14ac:dyDescent="0.25">
      <c r="A484" t="s">
        <v>63</v>
      </c>
      <c r="B484" t="s">
        <v>84</v>
      </c>
      <c r="C484" s="2">
        <v>26.145000457763672</v>
      </c>
      <c r="D484" s="2">
        <v>26.136999130249023</v>
      </c>
      <c r="E484" s="2">
        <v>26.14093017578125</v>
      </c>
      <c r="F484" s="2">
        <f t="shared" si="30"/>
        <v>10.207551956176758</v>
      </c>
      <c r="H484" s="7">
        <f t="shared" si="31"/>
        <v>8.4570846747242766E-4</v>
      </c>
      <c r="I484">
        <v>8.4570846747242766E-4</v>
      </c>
    </row>
    <row r="485" spans="1:9" x14ac:dyDescent="0.25">
      <c r="A485" t="s">
        <v>64</v>
      </c>
      <c r="B485" t="s">
        <v>84</v>
      </c>
      <c r="C485" s="2">
        <v>26.319999694824219</v>
      </c>
      <c r="D485" s="2">
        <v>26.440000534057617</v>
      </c>
      <c r="E485" s="2">
        <v>26.380043029785156</v>
      </c>
      <c r="F485" s="2">
        <f t="shared" si="30"/>
        <v>10.44631290435791</v>
      </c>
      <c r="H485" s="7">
        <f t="shared" si="31"/>
        <v>7.1671496346305383E-4</v>
      </c>
      <c r="I485">
        <v>7.1671496346305383E-4</v>
      </c>
    </row>
    <row r="486" spans="1:9" x14ac:dyDescent="0.25">
      <c r="A486" t="s">
        <v>65</v>
      </c>
      <c r="B486" t="s">
        <v>84</v>
      </c>
      <c r="C486" s="2">
        <v>26.097999572753906</v>
      </c>
      <c r="D486" s="2">
        <v>26.409000396728516</v>
      </c>
      <c r="E486" s="2">
        <v>26.253444671630859</v>
      </c>
      <c r="F486" s="2">
        <f t="shared" si="30"/>
        <v>10.303641319274902</v>
      </c>
      <c r="H486" s="7">
        <f t="shared" si="31"/>
        <v>7.9121570365561994E-4</v>
      </c>
      <c r="I486">
        <v>7.9121570365561994E-4</v>
      </c>
    </row>
    <row r="487" spans="1:9" x14ac:dyDescent="0.25">
      <c r="A487" t="s">
        <v>66</v>
      </c>
      <c r="B487" t="s">
        <v>84</v>
      </c>
      <c r="C487" s="2">
        <v>26.305000305175781</v>
      </c>
      <c r="D487" s="2">
        <v>26.26300048828125</v>
      </c>
      <c r="E487" s="2">
        <v>26.283966064453125</v>
      </c>
      <c r="F487" s="2">
        <f t="shared" si="30"/>
        <v>10.426414489746094</v>
      </c>
      <c r="H487" s="7">
        <f t="shared" si="31"/>
        <v>7.2666876232722075E-4</v>
      </c>
      <c r="I487">
        <v>7.2666876232722075E-4</v>
      </c>
    </row>
    <row r="488" spans="1:9" x14ac:dyDescent="0.25">
      <c r="A488" t="s">
        <v>67</v>
      </c>
      <c r="B488" t="s">
        <v>84</v>
      </c>
      <c r="C488" s="2">
        <v>26.406000137329102</v>
      </c>
      <c r="D488" s="2">
        <v>26.757999420166016</v>
      </c>
      <c r="E488" s="2">
        <v>26.581863403320313</v>
      </c>
      <c r="F488" s="2">
        <f t="shared" si="30"/>
        <v>10.607789993286133</v>
      </c>
      <c r="H488" s="7">
        <f t="shared" si="31"/>
        <v>6.408214263981005E-4</v>
      </c>
      <c r="I488">
        <v>6.408214263981005E-4</v>
      </c>
    </row>
    <row r="489" spans="1:9" x14ac:dyDescent="0.25">
      <c r="A489" t="s">
        <v>68</v>
      </c>
      <c r="B489" t="s">
        <v>84</v>
      </c>
      <c r="C489" s="2">
        <v>26.211000442504801</v>
      </c>
      <c r="D489" s="2">
        <v>26.211000442504801</v>
      </c>
      <c r="E489" s="2">
        <v>26.211000442504801</v>
      </c>
      <c r="F489" s="2">
        <f t="shared" si="30"/>
        <v>10.361196517944254</v>
      </c>
      <c r="H489" s="7">
        <f t="shared" si="31"/>
        <v>7.6027210669317208E-4</v>
      </c>
      <c r="I489">
        <v>7.6027210669317208E-4</v>
      </c>
    </row>
    <row r="490" spans="1:9" x14ac:dyDescent="0.25">
      <c r="A490" t="s">
        <v>69</v>
      </c>
      <c r="B490" t="s">
        <v>84</v>
      </c>
      <c r="C490" s="2">
        <v>26.982000350952148</v>
      </c>
      <c r="D490" s="2">
        <v>26.951000213623047</v>
      </c>
      <c r="E490" s="2">
        <v>26.966371536254883</v>
      </c>
      <c r="F490" s="2">
        <f t="shared" si="30"/>
        <v>10.986127853393555</v>
      </c>
      <c r="H490" s="7">
        <f t="shared" si="31"/>
        <v>4.9299893367703664E-4</v>
      </c>
      <c r="I490">
        <v>4.9299893367703664E-4</v>
      </c>
    </row>
    <row r="491" spans="1:9" x14ac:dyDescent="0.25">
      <c r="A491" t="s">
        <v>70</v>
      </c>
      <c r="B491" t="s">
        <v>84</v>
      </c>
      <c r="C491" s="2">
        <v>26.634000778198242</v>
      </c>
      <c r="D491" s="2">
        <v>26.693000793457031</v>
      </c>
      <c r="E491" s="2">
        <v>26.663379669189453</v>
      </c>
      <c r="F491" s="2">
        <f t="shared" si="30"/>
        <v>10.171850204467773</v>
      </c>
      <c r="H491" s="7">
        <f t="shared" si="31"/>
        <v>8.6689795219800875E-4</v>
      </c>
      <c r="I491">
        <v>8.6689795219800875E-4</v>
      </c>
    </row>
    <row r="492" spans="1:9" x14ac:dyDescent="0.25">
      <c r="A492" t="s">
        <v>71</v>
      </c>
      <c r="B492" t="s">
        <v>84</v>
      </c>
      <c r="C492" s="2">
        <v>26.416000366210938</v>
      </c>
      <c r="D492" s="2">
        <v>26.274999618530273</v>
      </c>
      <c r="E492" s="2">
        <v>26.345359802246094</v>
      </c>
      <c r="F492" s="2">
        <f t="shared" si="30"/>
        <v>10.278961181640625</v>
      </c>
      <c r="H492" s="7">
        <f t="shared" si="31"/>
        <v>8.0486744223235427E-4</v>
      </c>
      <c r="I492">
        <v>8.0486744223235427E-4</v>
      </c>
    </row>
    <row r="493" spans="1:9" x14ac:dyDescent="0.25">
      <c r="A493" t="s">
        <v>52</v>
      </c>
      <c r="B493" t="s">
        <v>85</v>
      </c>
      <c r="C493" s="2">
        <v>20.378000259399414</v>
      </c>
      <c r="D493" s="2">
        <v>20.434000015258789</v>
      </c>
      <c r="E493" s="2">
        <v>20.405605316162109</v>
      </c>
      <c r="F493" s="2">
        <f t="shared" ref="F493:F512" si="32">E493-E453</f>
        <v>4.197845458984375</v>
      </c>
      <c r="H493" s="7">
        <f t="shared" si="31"/>
        <v>5.4490726687067781E-2</v>
      </c>
      <c r="I493">
        <v>5.4490726687067781E-2</v>
      </c>
    </row>
    <row r="494" spans="1:9" x14ac:dyDescent="0.25">
      <c r="A494" t="s">
        <v>53</v>
      </c>
      <c r="B494" t="s">
        <v>85</v>
      </c>
      <c r="C494" s="2">
        <v>20.833999633789063</v>
      </c>
      <c r="D494" s="2">
        <v>20.857000350952148</v>
      </c>
      <c r="E494" s="2">
        <v>20.845569610595703</v>
      </c>
      <c r="F494" s="2">
        <f t="shared" si="32"/>
        <v>4.250152587890625</v>
      </c>
      <c r="H494" s="7">
        <f t="shared" si="31"/>
        <v>5.2550467613696E-2</v>
      </c>
      <c r="I494">
        <v>5.2550467613696E-2</v>
      </c>
    </row>
    <row r="495" spans="1:9" x14ac:dyDescent="0.25">
      <c r="A495" t="s">
        <v>54</v>
      </c>
      <c r="B495" t="s">
        <v>85</v>
      </c>
      <c r="C495" s="2">
        <v>20.443000793457031</v>
      </c>
      <c r="D495" s="2">
        <v>20.774999618530273</v>
      </c>
      <c r="E495" s="2">
        <v>20.608983993530273</v>
      </c>
      <c r="F495" s="2">
        <f t="shared" si="32"/>
        <v>4.5289325714111328</v>
      </c>
      <c r="H495" s="7">
        <f t="shared" si="31"/>
        <v>4.3316708412821828E-2</v>
      </c>
      <c r="I495">
        <v>4.3316708412821828E-2</v>
      </c>
    </row>
    <row r="496" spans="1:9" x14ac:dyDescent="0.25">
      <c r="A496" t="s">
        <v>55</v>
      </c>
      <c r="B496" t="s">
        <v>85</v>
      </c>
      <c r="C496" s="2">
        <v>20.652999877929688</v>
      </c>
      <c r="D496" s="2">
        <v>20.548000335693359</v>
      </c>
      <c r="E496" s="2">
        <v>20.600393295288086</v>
      </c>
      <c r="F496" s="2">
        <f t="shared" si="32"/>
        <v>4.4698486328125</v>
      </c>
      <c r="H496" s="7">
        <f t="shared" si="31"/>
        <v>4.5127521879529765E-2</v>
      </c>
      <c r="I496">
        <v>4.5127521879529765E-2</v>
      </c>
    </row>
    <row r="497" spans="1:9" x14ac:dyDescent="0.25">
      <c r="A497" t="s">
        <v>56</v>
      </c>
      <c r="B497" t="s">
        <v>85</v>
      </c>
      <c r="C497" s="2">
        <v>20.794000625610352</v>
      </c>
      <c r="D497" s="2">
        <v>20.714000701904297</v>
      </c>
      <c r="E497" s="2">
        <v>20.754295349121094</v>
      </c>
      <c r="F497" s="2">
        <f t="shared" si="32"/>
        <v>4.6722259521484375</v>
      </c>
      <c r="H497" s="7">
        <f t="shared" si="31"/>
        <v>3.922110651155461E-2</v>
      </c>
      <c r="I497">
        <v>3.922110651155461E-2</v>
      </c>
    </row>
    <row r="498" spans="1:9" x14ac:dyDescent="0.25">
      <c r="A498" t="s">
        <v>57</v>
      </c>
      <c r="B498" t="s">
        <v>85</v>
      </c>
      <c r="C498" s="2">
        <v>20.524999618530273</v>
      </c>
      <c r="D498" s="2">
        <v>20.478000640869141</v>
      </c>
      <c r="E498" s="2">
        <v>20.501251220703125</v>
      </c>
      <c r="F498" s="2">
        <f t="shared" si="32"/>
        <v>4.6768522262573242</v>
      </c>
      <c r="H498" s="7">
        <f t="shared" si="31"/>
        <v>3.909553806349203E-2</v>
      </c>
      <c r="I498">
        <v>3.909553806349203E-2</v>
      </c>
    </row>
    <row r="499" spans="1:9" x14ac:dyDescent="0.25">
      <c r="A499" t="s">
        <v>58</v>
      </c>
      <c r="B499" t="s">
        <v>85</v>
      </c>
      <c r="C499" s="2">
        <v>20.517000198364258</v>
      </c>
      <c r="D499" s="2">
        <v>20.507999420166016</v>
      </c>
      <c r="E499" s="2">
        <v>20.512447357177734</v>
      </c>
      <c r="F499" s="2">
        <f t="shared" si="32"/>
        <v>4.5256710052490234</v>
      </c>
      <c r="H499" s="7">
        <f t="shared" si="31"/>
        <v>4.34147472403109E-2</v>
      </c>
      <c r="I499">
        <v>4.34147472403109E-2</v>
      </c>
    </row>
    <row r="500" spans="1:9" x14ac:dyDescent="0.25">
      <c r="A500" t="s">
        <v>59</v>
      </c>
      <c r="B500" t="s">
        <v>85</v>
      </c>
      <c r="C500" s="2">
        <v>20.551000595092773</v>
      </c>
      <c r="D500" s="2">
        <v>20.718999862670898</v>
      </c>
      <c r="E500" s="2">
        <v>20.635065078735352</v>
      </c>
      <c r="F500" s="2">
        <f t="shared" si="32"/>
        <v>4.5187244415283203</v>
      </c>
      <c r="H500" s="7">
        <f t="shared" si="31"/>
        <v>4.3624292935520045E-2</v>
      </c>
      <c r="I500">
        <v>4.3624292935520045E-2</v>
      </c>
    </row>
    <row r="501" spans="1:9" x14ac:dyDescent="0.25">
      <c r="A501" t="s">
        <v>60</v>
      </c>
      <c r="B501" t="s">
        <v>85</v>
      </c>
      <c r="C501" s="2">
        <v>20.684000015258789</v>
      </c>
      <c r="D501" s="2">
        <v>20.572999954223633</v>
      </c>
      <c r="E501" s="2">
        <v>20.628452301025391</v>
      </c>
      <c r="F501" s="2">
        <f t="shared" si="32"/>
        <v>4.5680770874023438</v>
      </c>
      <c r="H501" s="7">
        <f t="shared" si="31"/>
        <v>4.2157201555741215E-2</v>
      </c>
      <c r="I501">
        <v>4.2157201555741215E-2</v>
      </c>
    </row>
    <row r="502" spans="1:9" x14ac:dyDescent="0.25">
      <c r="A502" t="s">
        <v>61</v>
      </c>
      <c r="B502" t="s">
        <v>85</v>
      </c>
      <c r="C502" s="2">
        <v>20.628999710083008</v>
      </c>
      <c r="D502" s="2">
        <v>20.830999374389648</v>
      </c>
      <c r="E502" s="2">
        <v>20.730022430419922</v>
      </c>
      <c r="F502" s="2">
        <f t="shared" si="32"/>
        <v>4.7805109024047852</v>
      </c>
      <c r="H502" s="7">
        <f t="shared" si="31"/>
        <v>3.6385037241708634E-2</v>
      </c>
      <c r="I502">
        <v>3.6385037241708634E-2</v>
      </c>
    </row>
    <row r="503" spans="1:9" x14ac:dyDescent="0.25">
      <c r="A503" t="s">
        <v>62</v>
      </c>
      <c r="B503" t="s">
        <v>85</v>
      </c>
      <c r="C503" s="2">
        <v>20.679000854492188</v>
      </c>
      <c r="D503" s="2">
        <v>20.870000839233398</v>
      </c>
      <c r="E503" s="2">
        <v>20.774694442749023</v>
      </c>
      <c r="F503" s="2">
        <f t="shared" si="32"/>
        <v>4.7762489318847656</v>
      </c>
      <c r="H503" s="7">
        <f t="shared" si="31"/>
        <v>3.6492683855924399E-2</v>
      </c>
      <c r="I503">
        <v>3.6492683855924399E-2</v>
      </c>
    </row>
    <row r="504" spans="1:9" x14ac:dyDescent="0.25">
      <c r="A504" t="s">
        <v>63</v>
      </c>
      <c r="B504" t="s">
        <v>85</v>
      </c>
      <c r="C504" s="2">
        <v>20.663000106811523</v>
      </c>
      <c r="D504" s="2">
        <v>20.610000610351563</v>
      </c>
      <c r="E504" s="2">
        <v>20.636054992675781</v>
      </c>
      <c r="F504" s="2">
        <f t="shared" si="32"/>
        <v>4.7026767730712891</v>
      </c>
      <c r="H504" s="7">
        <f t="shared" si="31"/>
        <v>3.8401945894396841E-2</v>
      </c>
      <c r="I504">
        <v>3.8401945894396841E-2</v>
      </c>
    </row>
    <row r="505" spans="1:9" x14ac:dyDescent="0.25">
      <c r="A505" t="s">
        <v>64</v>
      </c>
      <c r="B505" t="s">
        <v>85</v>
      </c>
      <c r="C505" s="2">
        <v>20.705999374389648</v>
      </c>
      <c r="D505" s="2">
        <v>20.969999313354492</v>
      </c>
      <c r="E505" s="2">
        <v>20.838058471679688</v>
      </c>
      <c r="F505" s="2">
        <f t="shared" si="32"/>
        <v>4.9043283462524414</v>
      </c>
      <c r="H505" s="7">
        <f t="shared" si="31"/>
        <v>3.3392586465580042E-2</v>
      </c>
      <c r="I505">
        <v>3.3392586465580042E-2</v>
      </c>
    </row>
    <row r="506" spans="1:9" x14ac:dyDescent="0.25">
      <c r="A506" t="s">
        <v>65</v>
      </c>
      <c r="B506" t="s">
        <v>85</v>
      </c>
      <c r="C506" s="2">
        <v>20.628999710083008</v>
      </c>
      <c r="D506" s="2">
        <v>20.607999801635742</v>
      </c>
      <c r="E506" s="2">
        <v>20.618148803710938</v>
      </c>
      <c r="F506" s="2">
        <f t="shared" si="32"/>
        <v>4.6683454513549805</v>
      </c>
      <c r="H506" s="7">
        <f t="shared" si="31"/>
        <v>3.9326743809489931E-2</v>
      </c>
      <c r="I506">
        <v>3.9326743809489931E-2</v>
      </c>
    </row>
    <row r="507" spans="1:9" x14ac:dyDescent="0.25">
      <c r="A507" t="s">
        <v>66</v>
      </c>
      <c r="B507" t="s">
        <v>85</v>
      </c>
      <c r="C507" s="2">
        <v>20.620000839233398</v>
      </c>
      <c r="D507" s="2">
        <v>20.761999130249023</v>
      </c>
      <c r="E507" s="2">
        <v>20.691116333007813</v>
      </c>
      <c r="F507" s="2">
        <f t="shared" si="32"/>
        <v>4.8335647583007813</v>
      </c>
      <c r="H507" s="7">
        <f t="shared" si="31"/>
        <v>3.5071312714305122E-2</v>
      </c>
      <c r="I507">
        <v>3.5071312714305122E-2</v>
      </c>
    </row>
    <row r="508" spans="1:9" x14ac:dyDescent="0.25">
      <c r="A508" t="s">
        <v>67</v>
      </c>
      <c r="B508" t="s">
        <v>85</v>
      </c>
      <c r="C508" s="2">
        <v>20.642999649047852</v>
      </c>
      <c r="D508" s="2">
        <v>20.531000137329102</v>
      </c>
      <c r="E508" s="2">
        <v>20.587169647216797</v>
      </c>
      <c r="F508" s="2">
        <f t="shared" si="32"/>
        <v>4.6130962371826172</v>
      </c>
      <c r="H508" s="7">
        <f t="shared" si="31"/>
        <v>4.0862003788303659E-2</v>
      </c>
      <c r="I508">
        <v>4.0862003788303659E-2</v>
      </c>
    </row>
    <row r="509" spans="1:9" x14ac:dyDescent="0.25">
      <c r="A509" t="s">
        <v>68</v>
      </c>
      <c r="B509" t="s">
        <v>85</v>
      </c>
      <c r="C509" s="2">
        <v>20.621000289916992</v>
      </c>
      <c r="D509" s="2">
        <v>20.718000411987305</v>
      </c>
      <c r="E509" s="2">
        <v>20.669719696044922</v>
      </c>
      <c r="F509" s="2">
        <f t="shared" si="32"/>
        <v>4.819915771484375</v>
      </c>
      <c r="H509" s="7">
        <f t="shared" si="31"/>
        <v>3.5404688378513828E-2</v>
      </c>
      <c r="I509">
        <v>3.5404688378513828E-2</v>
      </c>
    </row>
    <row r="510" spans="1:9" x14ac:dyDescent="0.25">
      <c r="A510" t="s">
        <v>69</v>
      </c>
      <c r="B510" t="s">
        <v>85</v>
      </c>
      <c r="C510" s="2">
        <v>20.770000457763672</v>
      </c>
      <c r="D510" s="2">
        <v>20.805000305175781</v>
      </c>
      <c r="E510" s="2">
        <v>20.787494659423828</v>
      </c>
      <c r="F510" s="2">
        <f t="shared" si="32"/>
        <v>4.8072509765625</v>
      </c>
      <c r="H510" s="7">
        <f t="shared" si="31"/>
        <v>3.5716859004374747E-2</v>
      </c>
      <c r="I510">
        <v>3.5716859004374747E-2</v>
      </c>
    </row>
    <row r="511" spans="1:9" x14ac:dyDescent="0.25">
      <c r="A511" t="s">
        <v>70</v>
      </c>
      <c r="B511" t="s">
        <v>85</v>
      </c>
      <c r="C511" s="2">
        <v>20.690000534057617</v>
      </c>
      <c r="D511" s="2">
        <v>20.788999557495117</v>
      </c>
      <c r="E511" s="2">
        <v>20.73924446105957</v>
      </c>
      <c r="F511" s="2">
        <f t="shared" si="32"/>
        <v>4.2477149963378906</v>
      </c>
      <c r="H511" s="7">
        <f t="shared" si="31"/>
        <v>5.2639332446454773E-2</v>
      </c>
      <c r="I511">
        <v>5.2639332446454773E-2</v>
      </c>
    </row>
    <row r="512" spans="1:9" x14ac:dyDescent="0.25">
      <c r="A512" t="s">
        <v>71</v>
      </c>
      <c r="B512" t="s">
        <v>85</v>
      </c>
      <c r="C512" s="2">
        <v>20.767000198364258</v>
      </c>
      <c r="D512" s="2">
        <v>20.753999710083008</v>
      </c>
      <c r="E512" s="2">
        <v>20.760822296142578</v>
      </c>
      <c r="F512" s="2">
        <f t="shared" si="32"/>
        <v>4.6944236755371094</v>
      </c>
      <c r="H512" s="7">
        <f t="shared" si="31"/>
        <v>3.8622258058822356E-2</v>
      </c>
      <c r="I512">
        <v>3.8622258058822356E-2</v>
      </c>
    </row>
    <row r="513" spans="1:16" x14ac:dyDescent="0.25">
      <c r="A513" t="s">
        <v>52</v>
      </c>
      <c r="B513" t="s">
        <v>86</v>
      </c>
      <c r="C513" s="2">
        <v>25.700000762939453</v>
      </c>
      <c r="D513" s="2">
        <v>26.041000366210938</v>
      </c>
      <c r="E513" s="2">
        <v>25.870332717895508</v>
      </c>
      <c r="F513" s="2">
        <f t="shared" ref="F513:F532" si="33">E513-E453</f>
        <v>9.6625728607177734</v>
      </c>
      <c r="H513" s="7">
        <f t="shared" si="31"/>
        <v>1.2338879802662739E-3</v>
      </c>
      <c r="I513">
        <v>1.2338879802662739E-3</v>
      </c>
    </row>
    <row r="514" spans="1:16" x14ac:dyDescent="0.25">
      <c r="A514" t="s">
        <v>53</v>
      </c>
      <c r="B514" t="s">
        <v>86</v>
      </c>
      <c r="C514" s="2">
        <v>27.08799934387207</v>
      </c>
      <c r="D514" s="2">
        <v>27.405000686645508</v>
      </c>
      <c r="E514" s="2">
        <v>27.246532440185547</v>
      </c>
      <c r="F514" s="2">
        <f t="shared" si="33"/>
        <v>10.651115417480469</v>
      </c>
      <c r="H514" s="7">
        <f t="shared" si="31"/>
        <v>6.2186307790380337E-4</v>
      </c>
      <c r="I514">
        <v>6.2186307790380337E-4</v>
      </c>
    </row>
    <row r="515" spans="1:16" x14ac:dyDescent="0.25">
      <c r="A515" t="s">
        <v>54</v>
      </c>
      <c r="B515" t="s">
        <v>86</v>
      </c>
      <c r="C515" s="2">
        <v>25.548999786376953</v>
      </c>
      <c r="D515" s="2">
        <v>25.62700080871582</v>
      </c>
      <c r="E515" s="2">
        <v>25.588237762451172</v>
      </c>
      <c r="F515" s="2">
        <f t="shared" si="33"/>
        <v>9.5081863403320313</v>
      </c>
      <c r="H515" s="7">
        <f t="shared" si="31"/>
        <v>1.3732534766639143E-3</v>
      </c>
      <c r="I515">
        <v>1.3732534766639143E-3</v>
      </c>
    </row>
    <row r="516" spans="1:16" x14ac:dyDescent="0.25">
      <c r="A516" t="s">
        <v>55</v>
      </c>
      <c r="B516" t="s">
        <v>86</v>
      </c>
      <c r="C516" s="2">
        <v>25.343999862670898</v>
      </c>
      <c r="D516" s="2">
        <v>25.534999847412109</v>
      </c>
      <c r="E516" s="2">
        <v>25.439804077148438</v>
      </c>
      <c r="F516" s="2">
        <f t="shared" si="33"/>
        <v>9.3092594146728516</v>
      </c>
      <c r="H516" s="7">
        <f t="shared" si="31"/>
        <v>1.5762811380284957E-3</v>
      </c>
      <c r="I516">
        <v>1.5762811380284957E-3</v>
      </c>
    </row>
    <row r="517" spans="1:16" x14ac:dyDescent="0.25">
      <c r="A517" t="s">
        <v>56</v>
      </c>
      <c r="B517" t="s">
        <v>86</v>
      </c>
      <c r="C517" s="2">
        <v>26.079000473022461</v>
      </c>
      <c r="D517" s="2">
        <v>25.825000762939453</v>
      </c>
      <c r="E517" s="2">
        <v>25.951828002929688</v>
      </c>
      <c r="F517" s="2">
        <f t="shared" si="33"/>
        <v>9.8697586059570313</v>
      </c>
      <c r="H517" s="7">
        <f t="shared" si="31"/>
        <v>1.0688250151885551E-3</v>
      </c>
      <c r="I517">
        <v>1.0688250151885551E-3</v>
      </c>
    </row>
    <row r="518" spans="1:16" x14ac:dyDescent="0.25">
      <c r="A518" t="s">
        <v>57</v>
      </c>
      <c r="B518" t="s">
        <v>86</v>
      </c>
      <c r="C518" s="2">
        <v>24.976999282836914</v>
      </c>
      <c r="D518" s="2">
        <v>24.940000534057617</v>
      </c>
      <c r="E518" s="2">
        <v>24.958816528320313</v>
      </c>
      <c r="F518" s="2">
        <f t="shared" si="33"/>
        <v>9.1344175338745117</v>
      </c>
      <c r="H518" s="7">
        <f t="shared" si="31"/>
        <v>1.7793702673483817E-3</v>
      </c>
      <c r="I518">
        <v>1.7793702673483817E-3</v>
      </c>
    </row>
    <row r="519" spans="1:16" x14ac:dyDescent="0.25">
      <c r="A519" t="s">
        <v>58</v>
      </c>
      <c r="B519" t="s">
        <v>86</v>
      </c>
      <c r="C519" s="2">
        <v>25.510000228881836</v>
      </c>
      <c r="D519" s="2">
        <v>25.5</v>
      </c>
      <c r="E519" s="2">
        <v>25.505191802978516</v>
      </c>
      <c r="F519" s="2">
        <f t="shared" si="33"/>
        <v>9.5184154510498047</v>
      </c>
      <c r="H519" s="7">
        <f t="shared" si="31"/>
        <v>1.3635511627321409E-3</v>
      </c>
      <c r="I519">
        <v>1.3635511627321409E-3</v>
      </c>
    </row>
    <row r="520" spans="1:16" x14ac:dyDescent="0.25">
      <c r="A520" t="s">
        <v>59</v>
      </c>
      <c r="B520" t="s">
        <v>86</v>
      </c>
      <c r="C520" s="2">
        <v>25.330999374389648</v>
      </c>
      <c r="D520" s="2">
        <v>25.400999069213867</v>
      </c>
      <c r="E520" s="2">
        <v>25.366062164306641</v>
      </c>
      <c r="F520" s="2">
        <f t="shared" si="33"/>
        <v>9.2497215270996094</v>
      </c>
      <c r="H520" s="7">
        <f t="shared" si="31"/>
        <v>1.642692857462941E-3</v>
      </c>
      <c r="I520">
        <v>1.642692857462941E-3</v>
      </c>
    </row>
    <row r="521" spans="1:16" x14ac:dyDescent="0.25">
      <c r="A521" t="s">
        <v>60</v>
      </c>
      <c r="B521" t="s">
        <v>86</v>
      </c>
      <c r="C521" s="2">
        <v>25.641000747680664</v>
      </c>
      <c r="D521" s="2">
        <v>25.757999420166016</v>
      </c>
      <c r="E521" s="2">
        <v>25.699592590332031</v>
      </c>
      <c r="F521" s="2">
        <f t="shared" si="33"/>
        <v>9.6392173767089844</v>
      </c>
      <c r="H521" s="7">
        <f t="shared" si="31"/>
        <v>1.2540256938468578E-3</v>
      </c>
      <c r="I521">
        <v>1.2540256938468578E-3</v>
      </c>
    </row>
    <row r="522" spans="1:16" x14ac:dyDescent="0.25">
      <c r="A522" t="s">
        <v>61</v>
      </c>
      <c r="B522" t="s">
        <v>86</v>
      </c>
      <c r="C522" s="2">
        <v>25.868999481201172</v>
      </c>
      <c r="D522" s="2">
        <v>25.868999481201172</v>
      </c>
      <c r="E522" s="2">
        <v>25.868999481201172</v>
      </c>
      <c r="F522" s="2">
        <f t="shared" si="33"/>
        <v>9.9194879531860352</v>
      </c>
      <c r="H522" s="7">
        <f t="shared" si="31"/>
        <v>1.0326106132923501E-3</v>
      </c>
      <c r="I522">
        <v>1.0326106132923501E-3</v>
      </c>
      <c r="M522" s="5"/>
      <c r="N522" s="5"/>
      <c r="O522" s="5"/>
      <c r="P522" s="5"/>
    </row>
    <row r="523" spans="1:16" x14ac:dyDescent="0.25">
      <c r="A523" t="s">
        <v>62</v>
      </c>
      <c r="B523" t="s">
        <v>86</v>
      </c>
      <c r="C523" s="2">
        <v>26.02400016784668</v>
      </c>
      <c r="D523" s="2">
        <v>26.214000701904297</v>
      </c>
      <c r="E523" s="2">
        <v>26.119239807128906</v>
      </c>
      <c r="F523" s="2">
        <f t="shared" si="33"/>
        <v>10.120794296264648</v>
      </c>
      <c r="H523" s="7">
        <f t="shared" si="31"/>
        <v>8.9812614030330561E-4</v>
      </c>
      <c r="I523">
        <v>8.9812614030330561E-4</v>
      </c>
      <c r="M523" s="5"/>
      <c r="N523" s="5"/>
      <c r="O523" s="5"/>
      <c r="P523" s="5"/>
    </row>
    <row r="524" spans="1:16" x14ac:dyDescent="0.25">
      <c r="A524" t="s">
        <v>63</v>
      </c>
      <c r="B524" t="s">
        <v>86</v>
      </c>
      <c r="C524" s="2">
        <v>25.632999420166016</v>
      </c>
      <c r="D524" s="2">
        <v>25.629999160766602</v>
      </c>
      <c r="E524" s="2">
        <v>25.631195068359375</v>
      </c>
      <c r="F524" s="2">
        <f t="shared" si="33"/>
        <v>9.6978168487548828</v>
      </c>
      <c r="H524" s="7">
        <f t="shared" si="31"/>
        <v>1.2041102020994611E-3</v>
      </c>
      <c r="I524">
        <v>1.2041102020994611E-3</v>
      </c>
    </row>
    <row r="525" spans="1:16" x14ac:dyDescent="0.25">
      <c r="A525" t="s">
        <v>64</v>
      </c>
      <c r="B525" t="s">
        <v>86</v>
      </c>
      <c r="C525" s="2">
        <v>25.656000137329102</v>
      </c>
      <c r="D525" s="2">
        <v>25.725000381469727</v>
      </c>
      <c r="E525" s="2">
        <v>25.690235137939453</v>
      </c>
      <c r="F525" s="2">
        <f t="shared" si="33"/>
        <v>9.756505012512207</v>
      </c>
      <c r="H525" s="7">
        <f t="shared" si="31"/>
        <v>1.156110480950896E-3</v>
      </c>
      <c r="I525">
        <v>1.156110480950896E-3</v>
      </c>
    </row>
    <row r="526" spans="1:16" x14ac:dyDescent="0.25">
      <c r="A526" t="s">
        <v>65</v>
      </c>
      <c r="B526" t="s">
        <v>86</v>
      </c>
      <c r="C526" s="2">
        <v>26.014999389648438</v>
      </c>
      <c r="D526" s="2">
        <v>25.849000930786133</v>
      </c>
      <c r="E526" s="2">
        <v>25.932027816772461</v>
      </c>
      <c r="F526" s="2">
        <f t="shared" si="33"/>
        <v>9.9822244644165039</v>
      </c>
      <c r="H526" s="7">
        <f t="shared" si="31"/>
        <v>9.8866921812963563E-4</v>
      </c>
      <c r="I526">
        <v>9.8866921812963563E-4</v>
      </c>
      <c r="M526" s="5"/>
      <c r="N526" s="5"/>
      <c r="O526" s="5"/>
      <c r="P526" s="5"/>
    </row>
    <row r="527" spans="1:16" x14ac:dyDescent="0.25">
      <c r="A527" t="s">
        <v>66</v>
      </c>
      <c r="B527" t="s">
        <v>86</v>
      </c>
      <c r="C527" s="2">
        <v>25.940999984741211</v>
      </c>
      <c r="D527" s="2">
        <v>25.940999984741211</v>
      </c>
      <c r="E527" s="2">
        <v>25.940999984741211</v>
      </c>
      <c r="F527" s="2">
        <f t="shared" si="33"/>
        <v>10.08344841003418</v>
      </c>
      <c r="H527" s="7">
        <f t="shared" si="31"/>
        <v>9.2167873775791172E-4</v>
      </c>
      <c r="I527">
        <v>9.2167873775791172E-4</v>
      </c>
      <c r="M527" s="5"/>
      <c r="N527" s="5"/>
      <c r="O527" s="5"/>
      <c r="P527" s="5"/>
    </row>
    <row r="528" spans="1:16" x14ac:dyDescent="0.25">
      <c r="A528" t="s">
        <v>67</v>
      </c>
      <c r="B528" t="s">
        <v>86</v>
      </c>
      <c r="C528" s="2">
        <v>25.01300048828125</v>
      </c>
      <c r="D528" s="2">
        <v>24.989999771118164</v>
      </c>
      <c r="E528" s="2">
        <v>25.001422882080078</v>
      </c>
      <c r="F528" s="2">
        <f t="shared" si="33"/>
        <v>9.0273494720458984</v>
      </c>
      <c r="H528" s="7">
        <f t="shared" si="31"/>
        <v>1.9164479460098208E-3</v>
      </c>
      <c r="I528">
        <v>1.9164479460098208E-3</v>
      </c>
      <c r="M528" s="5"/>
      <c r="N528" s="5"/>
      <c r="O528" s="5"/>
      <c r="P528" s="5"/>
    </row>
    <row r="529" spans="1:16" x14ac:dyDescent="0.25">
      <c r="A529" t="s">
        <v>68</v>
      </c>
      <c r="B529" t="s">
        <v>86</v>
      </c>
      <c r="C529" s="2">
        <v>25.812999725341797</v>
      </c>
      <c r="D529" s="2">
        <v>25.652000427246094</v>
      </c>
      <c r="E529" s="2">
        <v>25.7327880859375</v>
      </c>
      <c r="F529" s="2">
        <f t="shared" si="33"/>
        <v>9.8829841613769531</v>
      </c>
      <c r="H529" s="7">
        <f t="shared" si="31"/>
        <v>1.0590715965237301E-3</v>
      </c>
      <c r="I529">
        <v>1.0590715965237301E-3</v>
      </c>
    </row>
    <row r="530" spans="1:16" x14ac:dyDescent="0.25">
      <c r="A530" t="s">
        <v>69</v>
      </c>
      <c r="B530" t="s">
        <v>86</v>
      </c>
      <c r="C530" s="2">
        <v>25.729000091552734</v>
      </c>
      <c r="D530" s="2">
        <v>25.813999176025391</v>
      </c>
      <c r="E530" s="2">
        <v>25.771835327148438</v>
      </c>
      <c r="F530" s="2">
        <f t="shared" si="33"/>
        <v>9.7915916442871094</v>
      </c>
      <c r="H530" s="7">
        <f t="shared" si="31"/>
        <v>1.1283327915688169E-3</v>
      </c>
      <c r="I530">
        <v>1.1283327915688169E-3</v>
      </c>
      <c r="M530" s="5"/>
      <c r="N530" s="5"/>
      <c r="O530" s="5"/>
      <c r="P530" s="5"/>
    </row>
    <row r="531" spans="1:16" x14ac:dyDescent="0.25">
      <c r="A531" t="s">
        <v>70</v>
      </c>
      <c r="B531" t="s">
        <v>86</v>
      </c>
      <c r="C531" s="2">
        <v>26.364999771118164</v>
      </c>
      <c r="D531" s="2">
        <v>26.138999938964844</v>
      </c>
      <c r="E531" s="2">
        <v>26.251972198486328</v>
      </c>
      <c r="F531" s="2">
        <f t="shared" si="33"/>
        <v>9.7604427337646484</v>
      </c>
      <c r="H531" s="7">
        <f t="shared" si="31"/>
        <v>1.1529592718815187E-3</v>
      </c>
      <c r="I531">
        <v>1.1529592718815187E-3</v>
      </c>
      <c r="M531" s="5"/>
      <c r="N531" s="5"/>
      <c r="O531" s="5"/>
      <c r="P531" s="5"/>
    </row>
    <row r="532" spans="1:16" x14ac:dyDescent="0.25">
      <c r="A532" t="s">
        <v>71</v>
      </c>
      <c r="B532" t="s">
        <v>86</v>
      </c>
      <c r="C532" s="2">
        <v>26.596000671386719</v>
      </c>
      <c r="D532" s="2">
        <v>26.270999908447266</v>
      </c>
      <c r="E532" s="2">
        <v>26.433563232421875</v>
      </c>
      <c r="F532" s="2">
        <f t="shared" si="33"/>
        <v>10.367164611816406</v>
      </c>
      <c r="H532" s="7">
        <f t="shared" si="31"/>
        <v>7.5713353404445189E-4</v>
      </c>
      <c r="I532">
        <v>7.5713353404445189E-4</v>
      </c>
      <c r="M532" s="5"/>
      <c r="N532" s="5"/>
      <c r="O532" s="5"/>
      <c r="P532" s="5"/>
    </row>
    <row r="533" spans="1:16" x14ac:dyDescent="0.25">
      <c r="A533" t="s">
        <v>52</v>
      </c>
      <c r="B533" t="s">
        <v>87</v>
      </c>
      <c r="C533" s="2">
        <v>21.011999130249023</v>
      </c>
      <c r="D533" s="2">
        <v>21.031999588012695</v>
      </c>
      <c r="E533" s="2">
        <v>21.022228240966797</v>
      </c>
      <c r="F533" s="2">
        <f t="shared" ref="F533:F552" si="34">E533-E453</f>
        <v>4.8144683837890625</v>
      </c>
      <c r="H533" s="7">
        <f t="shared" si="31"/>
        <v>3.5538623567332443E-2</v>
      </c>
      <c r="I533">
        <v>3.5538623567332443E-2</v>
      </c>
    </row>
    <row r="534" spans="1:16" x14ac:dyDescent="0.25">
      <c r="A534" t="s">
        <v>53</v>
      </c>
      <c r="B534" t="s">
        <v>87</v>
      </c>
      <c r="C534" s="2">
        <v>21.193000793457031</v>
      </c>
      <c r="D534" s="2">
        <v>21.360000610351563</v>
      </c>
      <c r="E534" s="2">
        <v>21.276451110839844</v>
      </c>
      <c r="F534" s="2">
        <f t="shared" si="34"/>
        <v>4.6810340881347656</v>
      </c>
      <c r="H534" s="7">
        <f t="shared" si="31"/>
        <v>3.8982378032120062E-2</v>
      </c>
      <c r="I534">
        <v>3.8982378032120062E-2</v>
      </c>
    </row>
    <row r="535" spans="1:16" x14ac:dyDescent="0.25">
      <c r="A535" t="s">
        <v>54</v>
      </c>
      <c r="B535" t="s">
        <v>87</v>
      </c>
      <c r="C535" s="2">
        <v>20.985000610351563</v>
      </c>
      <c r="D535" s="2">
        <v>20.986000061035156</v>
      </c>
      <c r="E535" s="2">
        <v>20.985736846923828</v>
      </c>
      <c r="F535" s="2">
        <f t="shared" si="34"/>
        <v>4.9056854248046875</v>
      </c>
      <c r="H535" s="7">
        <f t="shared" si="31"/>
        <v>3.3361190325191067E-2</v>
      </c>
      <c r="I535">
        <v>3.3361190325191067E-2</v>
      </c>
    </row>
    <row r="536" spans="1:16" x14ac:dyDescent="0.25">
      <c r="A536" t="s">
        <v>55</v>
      </c>
      <c r="B536" t="s">
        <v>87</v>
      </c>
      <c r="C536" s="2">
        <v>20.926000595092773</v>
      </c>
      <c r="D536" s="2">
        <v>20.815999984741211</v>
      </c>
      <c r="E536" s="2">
        <v>20.871221542358398</v>
      </c>
      <c r="F536" s="2">
        <f t="shared" si="34"/>
        <v>4.7406768798828125</v>
      </c>
      <c r="H536" s="7">
        <f t="shared" si="31"/>
        <v>3.7403656452287916E-2</v>
      </c>
      <c r="I536">
        <v>3.7403656452287916E-2</v>
      </c>
    </row>
    <row r="537" spans="1:16" x14ac:dyDescent="0.25">
      <c r="A537" t="s">
        <v>56</v>
      </c>
      <c r="B537" t="s">
        <v>87</v>
      </c>
      <c r="C537" s="2">
        <v>20.778999328613281</v>
      </c>
      <c r="D537" s="2">
        <v>20.892000198364258</v>
      </c>
      <c r="E537" s="2">
        <v>20.835615158081055</v>
      </c>
      <c r="F537" s="2">
        <f t="shared" si="34"/>
        <v>4.7535457611083984</v>
      </c>
      <c r="H537" s="7">
        <f t="shared" si="31"/>
        <v>3.7071498393918975E-2</v>
      </c>
      <c r="I537">
        <v>3.7071498393918975E-2</v>
      </c>
    </row>
    <row r="538" spans="1:16" x14ac:dyDescent="0.25">
      <c r="A538" t="s">
        <v>57</v>
      </c>
      <c r="B538" t="s">
        <v>87</v>
      </c>
      <c r="C538" s="2">
        <v>20.700000762939453</v>
      </c>
      <c r="D538" s="2">
        <v>20.732000350952148</v>
      </c>
      <c r="E538" s="2">
        <v>20.716266632080078</v>
      </c>
      <c r="F538" s="2">
        <f t="shared" si="34"/>
        <v>4.8918676376342773</v>
      </c>
      <c r="H538" s="7">
        <f t="shared" ref="H538:H601" si="35">2^-F538</f>
        <v>3.3682250872878482E-2</v>
      </c>
      <c r="I538">
        <v>3.3682250872878482E-2</v>
      </c>
    </row>
    <row r="539" spans="1:16" x14ac:dyDescent="0.25">
      <c r="A539" t="s">
        <v>58</v>
      </c>
      <c r="B539" t="s">
        <v>87</v>
      </c>
      <c r="C539" s="2">
        <v>20.878000259399414</v>
      </c>
      <c r="D539" s="2">
        <v>20.815000534057617</v>
      </c>
      <c r="E539" s="2">
        <v>20.846652984619141</v>
      </c>
      <c r="F539" s="2">
        <f t="shared" si="34"/>
        <v>4.8598766326904297</v>
      </c>
      <c r="H539" s="7">
        <f t="shared" si="35"/>
        <v>3.4437479552756688E-2</v>
      </c>
      <c r="I539">
        <v>3.4437479552756688E-2</v>
      </c>
    </row>
    <row r="540" spans="1:16" x14ac:dyDescent="0.25">
      <c r="A540" t="s">
        <v>59</v>
      </c>
      <c r="B540" t="s">
        <v>87</v>
      </c>
      <c r="C540" s="2">
        <v>20.981000900268555</v>
      </c>
      <c r="D540" s="2">
        <v>20.959999084472656</v>
      </c>
      <c r="E540" s="2">
        <v>20.970710754394531</v>
      </c>
      <c r="F540" s="2">
        <f t="shared" si="34"/>
        <v>4.8543701171875</v>
      </c>
      <c r="H540" s="7">
        <f t="shared" si="35"/>
        <v>3.4569172574381558E-2</v>
      </c>
      <c r="I540">
        <v>3.4569172574381558E-2</v>
      </c>
    </row>
    <row r="541" spans="1:16" x14ac:dyDescent="0.25">
      <c r="A541" t="s">
        <v>60</v>
      </c>
      <c r="B541" t="s">
        <v>87</v>
      </c>
      <c r="C541" s="2">
        <v>20.739999771118164</v>
      </c>
      <c r="D541" s="2">
        <v>20.833000183105469</v>
      </c>
      <c r="E541" s="2">
        <v>20.786579132080078</v>
      </c>
      <c r="F541" s="2">
        <f t="shared" si="34"/>
        <v>4.7262039184570313</v>
      </c>
      <c r="H541" s="7">
        <f t="shared" si="35"/>
        <v>3.7780774349797014E-2</v>
      </c>
      <c r="I541">
        <v>3.7780774349797014E-2</v>
      </c>
    </row>
    <row r="542" spans="1:16" x14ac:dyDescent="0.25">
      <c r="A542" t="s">
        <v>61</v>
      </c>
      <c r="B542" t="s">
        <v>87</v>
      </c>
      <c r="C542" s="2">
        <v>20.840999603271484</v>
      </c>
      <c r="D542" s="2">
        <v>20.76300048828125</v>
      </c>
      <c r="E542" s="2">
        <v>20.801925659179688</v>
      </c>
      <c r="F542" s="2">
        <f t="shared" si="34"/>
        <v>4.8524141311645508</v>
      </c>
      <c r="H542" s="7">
        <f t="shared" si="35"/>
        <v>3.4616072767533472E-2</v>
      </c>
      <c r="I542">
        <v>3.4616072767533472E-2</v>
      </c>
    </row>
    <row r="543" spans="1:16" x14ac:dyDescent="0.25">
      <c r="A543" t="s">
        <v>62</v>
      </c>
      <c r="B543" t="s">
        <v>87</v>
      </c>
      <c r="C543" s="2">
        <v>20.88599967956543</v>
      </c>
      <c r="D543" s="2">
        <v>20.906999588012695</v>
      </c>
      <c r="E543" s="2">
        <v>20.896617889404297</v>
      </c>
      <c r="F543" s="2">
        <f t="shared" si="34"/>
        <v>4.8981723785400391</v>
      </c>
      <c r="H543" s="7">
        <f t="shared" si="35"/>
        <v>3.3535376779538884E-2</v>
      </c>
      <c r="I543">
        <v>3.3535376779538884E-2</v>
      </c>
    </row>
    <row r="544" spans="1:16" x14ac:dyDescent="0.25">
      <c r="A544" t="s">
        <v>63</v>
      </c>
      <c r="B544" t="s">
        <v>87</v>
      </c>
      <c r="C544" s="2">
        <v>20.572999954223633</v>
      </c>
      <c r="D544" s="2">
        <v>20.628999710083008</v>
      </c>
      <c r="E544" s="2">
        <v>20.600910186767578</v>
      </c>
      <c r="F544" s="2">
        <f t="shared" si="34"/>
        <v>4.6675319671630859</v>
      </c>
      <c r="H544" s="7">
        <f t="shared" si="35"/>
        <v>3.9348925008343597E-2</v>
      </c>
      <c r="I544">
        <v>3.9348925008343597E-2</v>
      </c>
    </row>
    <row r="545" spans="1:9" x14ac:dyDescent="0.25">
      <c r="A545" t="s">
        <v>64</v>
      </c>
      <c r="B545" t="s">
        <v>87</v>
      </c>
      <c r="C545" s="2">
        <v>20.958999633789063</v>
      </c>
      <c r="D545" s="2">
        <v>20.930000305175781</v>
      </c>
      <c r="E545" s="2">
        <v>20.94462776184082</v>
      </c>
      <c r="F545" s="2">
        <f t="shared" si="34"/>
        <v>5.0108976364135742</v>
      </c>
      <c r="H545" s="7">
        <f t="shared" si="35"/>
        <v>3.1014837227581464E-2</v>
      </c>
      <c r="I545">
        <v>3.1014837227581464E-2</v>
      </c>
    </row>
    <row r="546" spans="1:9" x14ac:dyDescent="0.25">
      <c r="A546" t="s">
        <v>65</v>
      </c>
      <c r="B546" t="s">
        <v>87</v>
      </c>
      <c r="C546" s="2">
        <v>20.797000885009766</v>
      </c>
      <c r="D546" s="2">
        <v>20.708000183105469</v>
      </c>
      <c r="E546" s="2">
        <v>20.752487182617188</v>
      </c>
      <c r="F546" s="2">
        <f t="shared" si="34"/>
        <v>4.8026838302612305</v>
      </c>
      <c r="H546" s="7">
        <f t="shared" si="35"/>
        <v>3.5830107189147628E-2</v>
      </c>
      <c r="I546">
        <v>3.5830107189147628E-2</v>
      </c>
    </row>
    <row r="547" spans="1:9" x14ac:dyDescent="0.25">
      <c r="A547" t="s">
        <v>66</v>
      </c>
      <c r="B547" t="s">
        <v>87</v>
      </c>
      <c r="C547" s="2">
        <v>20.854999542236328</v>
      </c>
      <c r="D547" s="2">
        <v>20.955999374389648</v>
      </c>
      <c r="E547" s="2">
        <v>20.905397415161133</v>
      </c>
      <c r="F547" s="2">
        <f t="shared" si="34"/>
        <v>5.0478458404541016</v>
      </c>
      <c r="H547" s="7">
        <f t="shared" si="35"/>
        <v>3.0230615427962397E-2</v>
      </c>
      <c r="I547">
        <v>3.0230615427962397E-2</v>
      </c>
    </row>
    <row r="548" spans="1:9" x14ac:dyDescent="0.25">
      <c r="A548" t="s">
        <v>67</v>
      </c>
      <c r="B548" t="s">
        <v>87</v>
      </c>
      <c r="C548" s="2">
        <v>20.690000534057617</v>
      </c>
      <c r="D548" s="2">
        <v>20.687999725341797</v>
      </c>
      <c r="E548" s="2">
        <v>20.6893310546875</v>
      </c>
      <c r="F548" s="2">
        <f t="shared" si="34"/>
        <v>4.7152576446533203</v>
      </c>
      <c r="H548" s="7">
        <f t="shared" si="35"/>
        <v>3.8068521640502888E-2</v>
      </c>
      <c r="I548">
        <v>3.8068521640502888E-2</v>
      </c>
    </row>
    <row r="549" spans="1:9" x14ac:dyDescent="0.25">
      <c r="A549" t="s">
        <v>68</v>
      </c>
      <c r="B549" t="s">
        <v>87</v>
      </c>
      <c r="C549" s="2">
        <v>20.870000839233398</v>
      </c>
      <c r="D549" s="2">
        <v>20.785999298095703</v>
      </c>
      <c r="E549" s="2">
        <v>20.827566146850586</v>
      </c>
      <c r="F549" s="2">
        <f t="shared" si="34"/>
        <v>4.9777622222900391</v>
      </c>
      <c r="H549" s="7">
        <f t="shared" si="35"/>
        <v>3.1735420692914622E-2</v>
      </c>
      <c r="I549">
        <v>3.1735420692914622E-2</v>
      </c>
    </row>
    <row r="550" spans="1:9" x14ac:dyDescent="0.25">
      <c r="A550" t="s">
        <v>69</v>
      </c>
      <c r="B550" t="s">
        <v>87</v>
      </c>
      <c r="C550" s="2">
        <v>20.847999572753906</v>
      </c>
      <c r="D550" s="2">
        <v>20.809000015258789</v>
      </c>
      <c r="E550" s="2">
        <v>20.828235626220703</v>
      </c>
      <c r="F550" s="2">
        <f t="shared" si="34"/>
        <v>4.847991943359375</v>
      </c>
      <c r="H550" s="7">
        <f t="shared" si="35"/>
        <v>3.4722341674685318E-2</v>
      </c>
      <c r="I550">
        <v>3.4722341674685318E-2</v>
      </c>
    </row>
    <row r="551" spans="1:9" x14ac:dyDescent="0.25">
      <c r="A551" t="s">
        <v>70</v>
      </c>
      <c r="B551" t="s">
        <v>87</v>
      </c>
      <c r="C551" s="2">
        <v>20.922000885009766</v>
      </c>
      <c r="D551" s="2">
        <v>20.983999252319336</v>
      </c>
      <c r="E551" s="2">
        <v>20.953466415405273</v>
      </c>
      <c r="F551" s="2">
        <f t="shared" si="34"/>
        <v>4.4619369506835938</v>
      </c>
      <c r="H551" s="7">
        <f t="shared" si="35"/>
        <v>4.5375679232286463E-2</v>
      </c>
      <c r="I551">
        <v>4.5375679232286463E-2</v>
      </c>
    </row>
    <row r="552" spans="1:9" x14ac:dyDescent="0.25">
      <c r="A552" t="s">
        <v>71</v>
      </c>
      <c r="B552" t="s">
        <v>87</v>
      </c>
      <c r="C552" s="2">
        <v>20.809000015258789</v>
      </c>
      <c r="D552" s="2">
        <v>20.795999526977539</v>
      </c>
      <c r="E552" s="2">
        <v>20.8026123046875</v>
      </c>
      <c r="F552" s="2">
        <f t="shared" si="34"/>
        <v>4.7362136840820313</v>
      </c>
      <c r="H552" s="7">
        <f t="shared" si="35"/>
        <v>3.7519549507314169E-2</v>
      </c>
      <c r="I552">
        <v>3.7519549507314169E-2</v>
      </c>
    </row>
    <row r="553" spans="1:9" x14ac:dyDescent="0.25">
      <c r="A553" t="s">
        <v>52</v>
      </c>
      <c r="B553" t="s">
        <v>88</v>
      </c>
      <c r="C553" s="2">
        <v>31.261999130249023</v>
      </c>
      <c r="D553" s="2">
        <v>31.166999816894531</v>
      </c>
      <c r="E553" s="2">
        <v>31.214630126953125</v>
      </c>
      <c r="F553" s="2">
        <f t="shared" ref="F553:F572" si="36">E553-E453</f>
        <v>15.006870269775391</v>
      </c>
      <c r="H553" s="7">
        <f t="shared" si="35"/>
        <v>3.0372595603481492E-5</v>
      </c>
      <c r="I553">
        <v>3.0372595603481492E-5</v>
      </c>
    </row>
    <row r="554" spans="1:9" x14ac:dyDescent="0.25">
      <c r="A554" t="s">
        <v>53</v>
      </c>
      <c r="B554" t="s">
        <v>88</v>
      </c>
      <c r="C554" s="2">
        <v>31.812999725341797</v>
      </c>
      <c r="D554" s="2">
        <v>31.812999725341797</v>
      </c>
      <c r="E554" s="2">
        <v>31.812999725341797</v>
      </c>
      <c r="F554" s="2">
        <f t="shared" si="36"/>
        <v>15.217582702636719</v>
      </c>
      <c r="H554" s="7">
        <f t="shared" si="35"/>
        <v>2.6245276046088193E-5</v>
      </c>
      <c r="I554">
        <v>2.6245276046088193E-5</v>
      </c>
    </row>
    <row r="555" spans="1:9" x14ac:dyDescent="0.25">
      <c r="A555" t="s">
        <v>54</v>
      </c>
      <c r="B555" t="s">
        <v>88</v>
      </c>
      <c r="C555" s="2">
        <v>31.233999252319336</v>
      </c>
      <c r="D555" s="2">
        <v>30.718999862670898</v>
      </c>
      <c r="E555" s="2">
        <v>30.976177215576172</v>
      </c>
      <c r="F555" s="2">
        <f t="shared" si="36"/>
        <v>14.896125793457031</v>
      </c>
      <c r="H555" s="7">
        <f t="shared" si="35"/>
        <v>3.279588213890866E-5</v>
      </c>
      <c r="I555">
        <v>3.279588213890866E-5</v>
      </c>
    </row>
    <row r="556" spans="1:9" x14ac:dyDescent="0.25">
      <c r="A556" t="s">
        <v>55</v>
      </c>
      <c r="B556" t="s">
        <v>88</v>
      </c>
      <c r="C556" s="2">
        <v>30.701999664306641</v>
      </c>
      <c r="D556" s="2">
        <v>30.538999557495117</v>
      </c>
      <c r="E556" s="2">
        <v>30.620380401611328</v>
      </c>
      <c r="F556" s="2">
        <f t="shared" si="36"/>
        <v>14.489835739135742</v>
      </c>
      <c r="H556" s="7">
        <f t="shared" si="35"/>
        <v>4.3463511439411641E-5</v>
      </c>
      <c r="I556">
        <v>4.3463511439411641E-5</v>
      </c>
    </row>
    <row r="557" spans="1:9" x14ac:dyDescent="0.25">
      <c r="A557" t="s">
        <v>56</v>
      </c>
      <c r="B557" t="s">
        <v>88</v>
      </c>
      <c r="C557" s="2">
        <v>31.066999435424805</v>
      </c>
      <c r="D557" s="2">
        <v>30.974000930786133</v>
      </c>
      <c r="E557" s="2">
        <v>31.020946502685547</v>
      </c>
      <c r="F557" s="2">
        <f t="shared" si="36"/>
        <v>14.938877105712891</v>
      </c>
      <c r="H557" s="7">
        <f t="shared" si="35"/>
        <v>3.1838301395055183E-5</v>
      </c>
      <c r="I557">
        <v>3.1838301395055183E-5</v>
      </c>
    </row>
    <row r="558" spans="1:9" x14ac:dyDescent="0.25">
      <c r="A558" t="s">
        <v>57</v>
      </c>
      <c r="B558" t="s">
        <v>88</v>
      </c>
      <c r="C558" s="2">
        <v>31.329999923706055</v>
      </c>
      <c r="D558" s="2">
        <v>31.476999282836914</v>
      </c>
      <c r="E558" s="2">
        <v>31.403652191162109</v>
      </c>
      <c r="F558" s="2">
        <f t="shared" si="36"/>
        <v>15.579253196716309</v>
      </c>
      <c r="H558" s="7">
        <f t="shared" si="35"/>
        <v>2.0425724869248964E-5</v>
      </c>
      <c r="I558">
        <v>2.0425724869248964E-5</v>
      </c>
    </row>
    <row r="559" spans="1:9" x14ac:dyDescent="0.25">
      <c r="A559" t="s">
        <v>58</v>
      </c>
      <c r="B559" t="s">
        <v>88</v>
      </c>
      <c r="C559" s="2">
        <v>30.818000793457031</v>
      </c>
      <c r="D559" s="2">
        <v>31.273000717163086</v>
      </c>
      <c r="E559" s="2">
        <v>31.045742034912109</v>
      </c>
      <c r="F559" s="2">
        <f t="shared" si="36"/>
        <v>15.058965682983398</v>
      </c>
      <c r="H559" s="7">
        <f t="shared" si="35"/>
        <v>2.9295413052410861E-5</v>
      </c>
      <c r="I559">
        <v>2.9295413052410861E-5</v>
      </c>
    </row>
    <row r="560" spans="1:9" x14ac:dyDescent="0.25">
      <c r="A560" t="s">
        <v>59</v>
      </c>
      <c r="B560" t="s">
        <v>88</v>
      </c>
      <c r="C560" s="2">
        <v>29.568000793457031</v>
      </c>
      <c r="D560" s="2">
        <v>29.881000518798828</v>
      </c>
      <c r="E560" s="2">
        <v>29.724536895751953</v>
      </c>
      <c r="F560" s="2">
        <f t="shared" si="36"/>
        <v>13.608196258544922</v>
      </c>
      <c r="H560" s="7">
        <f t="shared" si="35"/>
        <v>8.0080124431643909E-5</v>
      </c>
      <c r="I560">
        <v>8.0080124431643909E-5</v>
      </c>
    </row>
    <row r="561" spans="1:9" x14ac:dyDescent="0.25">
      <c r="A561" t="s">
        <v>60</v>
      </c>
      <c r="B561" t="s">
        <v>88</v>
      </c>
      <c r="C561" s="2">
        <v>29.659000396728516</v>
      </c>
      <c r="D561" s="2">
        <v>29.927000045776367</v>
      </c>
      <c r="E561" s="2">
        <v>29.793144226074219</v>
      </c>
      <c r="F561" s="2">
        <f t="shared" si="36"/>
        <v>13.732769012451172</v>
      </c>
      <c r="H561" s="7">
        <f t="shared" si="35"/>
        <v>7.3455548114467531E-5</v>
      </c>
      <c r="I561">
        <v>7.3455548114467531E-5</v>
      </c>
    </row>
    <row r="562" spans="1:9" x14ac:dyDescent="0.25">
      <c r="A562" t="s">
        <v>61</v>
      </c>
      <c r="B562" t="s">
        <v>88</v>
      </c>
      <c r="C562" s="2">
        <v>30.509000778198242</v>
      </c>
      <c r="D562" s="2">
        <v>30.981000900268555</v>
      </c>
      <c r="E562" s="2">
        <v>30.745277404785156</v>
      </c>
      <c r="F562" s="2">
        <f t="shared" si="36"/>
        <v>14.79576587677002</v>
      </c>
      <c r="H562" s="7">
        <f t="shared" si="35"/>
        <v>3.5158526244606774E-5</v>
      </c>
      <c r="I562">
        <v>3.5158526244606774E-5</v>
      </c>
    </row>
    <row r="563" spans="1:9" x14ac:dyDescent="0.25">
      <c r="A563" t="s">
        <v>62</v>
      </c>
      <c r="B563" t="s">
        <v>88</v>
      </c>
      <c r="C563" s="2">
        <v>32.558998107910156</v>
      </c>
      <c r="D563" s="2">
        <v>32.424999237060547</v>
      </c>
      <c r="E563" s="2">
        <v>32.491943359375</v>
      </c>
      <c r="F563" s="2">
        <f t="shared" si="36"/>
        <v>16.493497848510742</v>
      </c>
      <c r="H563" s="7">
        <f t="shared" si="35"/>
        <v>1.0838331101119468E-5</v>
      </c>
      <c r="I563">
        <v>1.0838331101119468E-5</v>
      </c>
    </row>
    <row r="564" spans="1:9" x14ac:dyDescent="0.25">
      <c r="A564" t="s">
        <v>63</v>
      </c>
      <c r="B564" t="s">
        <v>88</v>
      </c>
      <c r="C564" s="2">
        <v>31.075000762939453</v>
      </c>
      <c r="D564" s="2">
        <v>31.075000762939453</v>
      </c>
      <c r="E564" s="2">
        <v>31.075000762939453</v>
      </c>
      <c r="F564" s="2">
        <f t="shared" si="36"/>
        <v>15.141622543334961</v>
      </c>
      <c r="H564" s="7">
        <f t="shared" si="35"/>
        <v>2.7664156412914042E-5</v>
      </c>
      <c r="I564">
        <v>2.7664156412914042E-5</v>
      </c>
    </row>
    <row r="565" spans="1:9" x14ac:dyDescent="0.25">
      <c r="A565" t="s">
        <v>64</v>
      </c>
      <c r="B565" t="s">
        <v>88</v>
      </c>
      <c r="C565" s="2">
        <v>32.365001678466797</v>
      </c>
      <c r="D565" s="2">
        <v>32.637001037597656</v>
      </c>
      <c r="E565" s="2">
        <v>32.500587463378906</v>
      </c>
      <c r="F565" s="2">
        <f t="shared" si="36"/>
        <v>16.56685733795166</v>
      </c>
      <c r="H565" s="7">
        <f t="shared" si="35"/>
        <v>1.0300990992013112E-5</v>
      </c>
      <c r="I565">
        <v>1.0300990992013112E-5</v>
      </c>
    </row>
    <row r="566" spans="1:9" x14ac:dyDescent="0.25">
      <c r="A566" t="s">
        <v>65</v>
      </c>
      <c r="B566" t="s">
        <v>88</v>
      </c>
      <c r="C566" s="2">
        <v>31.586000442504883</v>
      </c>
      <c r="D566" s="2">
        <v>31.565000534057617</v>
      </c>
      <c r="E566" s="2">
        <v>31.575448989868164</v>
      </c>
      <c r="F566" s="2">
        <f t="shared" si="36"/>
        <v>15.625645637512207</v>
      </c>
      <c r="H566" s="7">
        <f t="shared" si="35"/>
        <v>1.9779347541733566E-5</v>
      </c>
      <c r="I566">
        <v>1.9779347541733566E-5</v>
      </c>
    </row>
    <row r="567" spans="1:9" x14ac:dyDescent="0.25">
      <c r="A567" t="s">
        <v>66</v>
      </c>
      <c r="B567" t="s">
        <v>88</v>
      </c>
      <c r="C567" s="2">
        <v>32.020000457763672</v>
      </c>
      <c r="D567" s="2">
        <v>32.206001281738281</v>
      </c>
      <c r="E567" s="2">
        <v>32.112972259521484</v>
      </c>
      <c r="F567" s="2">
        <f t="shared" si="36"/>
        <v>16.255420684814453</v>
      </c>
      <c r="H567" s="7">
        <f t="shared" si="35"/>
        <v>1.2782940920733677E-5</v>
      </c>
      <c r="I567">
        <v>1.2782940920733677E-5</v>
      </c>
    </row>
    <row r="568" spans="1:9" x14ac:dyDescent="0.25">
      <c r="A568" t="s">
        <v>67</v>
      </c>
      <c r="B568" t="s">
        <v>88</v>
      </c>
      <c r="C568" s="2">
        <v>31.822900772094727</v>
      </c>
      <c r="D568" s="2">
        <v>31.822900772094727</v>
      </c>
      <c r="E568" s="2">
        <v>31.822900772094727</v>
      </c>
      <c r="F568" s="2">
        <f t="shared" si="36"/>
        <v>15.848827362060547</v>
      </c>
      <c r="H568" s="7">
        <f t="shared" si="35"/>
        <v>1.6944453561565254E-5</v>
      </c>
      <c r="I568">
        <v>1.6944453561565254E-5</v>
      </c>
    </row>
    <row r="569" spans="1:9" x14ac:dyDescent="0.25">
      <c r="A569" t="s">
        <v>68</v>
      </c>
      <c r="B569" t="s">
        <v>88</v>
      </c>
      <c r="C569" s="2">
        <v>32.687999725341797</v>
      </c>
      <c r="D569" s="2">
        <v>32.687999725341797</v>
      </c>
      <c r="E569" s="2">
        <v>32.687999725341797</v>
      </c>
      <c r="F569" s="2">
        <f t="shared" si="36"/>
        <v>16.83819580078125</v>
      </c>
      <c r="H569" s="7">
        <f t="shared" si="35"/>
        <v>8.534891236542474E-6</v>
      </c>
      <c r="I569">
        <v>8.534891236542474E-6</v>
      </c>
    </row>
    <row r="570" spans="1:9" x14ac:dyDescent="0.25">
      <c r="A570" t="s">
        <v>69</v>
      </c>
      <c r="B570" t="s">
        <v>88</v>
      </c>
      <c r="C570" s="2">
        <v>31.591999053955078</v>
      </c>
      <c r="D570" s="2">
        <v>31.591999053955078</v>
      </c>
      <c r="E570" s="2">
        <v>31.591999053955078</v>
      </c>
      <c r="F570" s="2">
        <f t="shared" si="36"/>
        <v>15.61175537109375</v>
      </c>
      <c r="H570" s="7">
        <f t="shared" si="35"/>
        <v>1.9970702786048514E-5</v>
      </c>
      <c r="I570">
        <v>1.9970702786048514E-5</v>
      </c>
    </row>
    <row r="571" spans="1:9" x14ac:dyDescent="0.25">
      <c r="A571" t="s">
        <v>70</v>
      </c>
      <c r="B571" t="s">
        <v>88</v>
      </c>
      <c r="C571" s="2">
        <v>31.718000411987305</v>
      </c>
      <c r="D571" s="2">
        <v>31.718000411987305</v>
      </c>
      <c r="E571" s="2">
        <v>31.718000411987305</v>
      </c>
      <c r="F571" s="2">
        <f t="shared" si="36"/>
        <v>15.226470947265625</v>
      </c>
      <c r="H571" s="7">
        <f t="shared" si="35"/>
        <v>2.6084079594357949E-5</v>
      </c>
      <c r="I571">
        <v>2.6084079594357949E-5</v>
      </c>
    </row>
    <row r="572" spans="1:9" x14ac:dyDescent="0.25">
      <c r="A572" t="s">
        <v>71</v>
      </c>
      <c r="B572" t="s">
        <v>88</v>
      </c>
      <c r="C572" s="2">
        <v>32.298000335693359</v>
      </c>
      <c r="D572" s="2">
        <v>32.327999114990234</v>
      </c>
      <c r="E572" s="2">
        <v>32.312843322753906</v>
      </c>
      <c r="F572" s="2">
        <f t="shared" si="36"/>
        <v>16.246444702148438</v>
      </c>
      <c r="H572" s="7">
        <f t="shared" si="35"/>
        <v>1.2862720174272837E-5</v>
      </c>
      <c r="I572">
        <v>1.2862720174272837E-5</v>
      </c>
    </row>
    <row r="573" spans="1:9" x14ac:dyDescent="0.25">
      <c r="A573" t="s">
        <v>52</v>
      </c>
      <c r="B573" t="s">
        <v>89</v>
      </c>
      <c r="C573" s="2">
        <v>22.658000946044922</v>
      </c>
      <c r="D573" s="2">
        <v>22.624000549316406</v>
      </c>
      <c r="E573" s="2">
        <v>22.641168594360352</v>
      </c>
      <c r="F573" s="2">
        <f t="shared" ref="F573:F592" si="37">E573-E453</f>
        <v>6.4334087371826172</v>
      </c>
      <c r="H573" s="7">
        <f t="shared" si="35"/>
        <v>1.1570469869655375E-2</v>
      </c>
      <c r="I573">
        <v>1.1570469869655375E-2</v>
      </c>
    </row>
    <row r="574" spans="1:9" x14ac:dyDescent="0.25">
      <c r="A574" t="s">
        <v>53</v>
      </c>
      <c r="B574" t="s">
        <v>89</v>
      </c>
      <c r="C574" s="2">
        <v>23.014999389648438</v>
      </c>
      <c r="D574" s="2">
        <v>23.172000885009766</v>
      </c>
      <c r="E574" s="2">
        <v>23.093442916870117</v>
      </c>
      <c r="F574" s="2">
        <f t="shared" si="37"/>
        <v>6.4980258941650391</v>
      </c>
      <c r="H574" s="7">
        <f t="shared" si="35"/>
        <v>1.1063672033311236E-2</v>
      </c>
      <c r="I574">
        <v>1.1063672033311236E-2</v>
      </c>
    </row>
    <row r="575" spans="1:9" x14ac:dyDescent="0.25">
      <c r="A575" t="s">
        <v>54</v>
      </c>
      <c r="B575" t="s">
        <v>89</v>
      </c>
      <c r="C575" s="2">
        <v>22.687999725341797</v>
      </c>
      <c r="D575" s="2">
        <v>22.600000381469727</v>
      </c>
      <c r="E575" s="2">
        <v>22.643980026245117</v>
      </c>
      <c r="F575" s="2">
        <f t="shared" si="37"/>
        <v>6.5639286041259766</v>
      </c>
      <c r="H575" s="7">
        <f t="shared" si="35"/>
        <v>1.0569649861371733E-2</v>
      </c>
      <c r="I575">
        <v>1.0569649861371733E-2</v>
      </c>
    </row>
    <row r="576" spans="1:9" x14ac:dyDescent="0.25">
      <c r="A576" t="s">
        <v>55</v>
      </c>
      <c r="B576" t="s">
        <v>89</v>
      </c>
      <c r="C576" s="2">
        <v>22.291000366210938</v>
      </c>
      <c r="D576" s="2">
        <v>22.374000549316406</v>
      </c>
      <c r="E576" s="2">
        <v>22.332546234130859</v>
      </c>
      <c r="F576" s="2">
        <f t="shared" si="37"/>
        <v>6.2020015716552734</v>
      </c>
      <c r="H576" s="7">
        <f t="shared" si="35"/>
        <v>1.3583493953697491E-2</v>
      </c>
      <c r="I576">
        <v>1.3583493953697491E-2</v>
      </c>
    </row>
    <row r="577" spans="1:9" x14ac:dyDescent="0.25">
      <c r="A577" t="s">
        <v>56</v>
      </c>
      <c r="B577" t="s">
        <v>89</v>
      </c>
      <c r="C577" s="2">
        <v>22.334999084472656</v>
      </c>
      <c r="D577" s="2">
        <v>22.416999816894531</v>
      </c>
      <c r="E577" s="2">
        <v>22.376220703125</v>
      </c>
      <c r="F577" s="2">
        <f t="shared" si="37"/>
        <v>6.2941513061523438</v>
      </c>
      <c r="H577" s="7">
        <f t="shared" si="35"/>
        <v>1.2742999310282612E-2</v>
      </c>
      <c r="I577">
        <v>1.2742999310282612E-2</v>
      </c>
    </row>
    <row r="578" spans="1:9" x14ac:dyDescent="0.25">
      <c r="A578" t="s">
        <v>57</v>
      </c>
      <c r="B578" t="s">
        <v>89</v>
      </c>
      <c r="C578" s="2">
        <v>22.398000717163086</v>
      </c>
      <c r="D578" s="2">
        <v>22.495000839233398</v>
      </c>
      <c r="E578" s="2">
        <v>22.446384429931641</v>
      </c>
      <c r="F578" s="2">
        <f t="shared" si="37"/>
        <v>6.6219854354858398</v>
      </c>
      <c r="H578" s="7">
        <f t="shared" si="35"/>
        <v>1.015275142051437E-2</v>
      </c>
      <c r="I578">
        <v>1.015275142051437E-2</v>
      </c>
    </row>
    <row r="579" spans="1:9" x14ac:dyDescent="0.25">
      <c r="A579" t="s">
        <v>58</v>
      </c>
      <c r="B579" t="s">
        <v>89</v>
      </c>
      <c r="C579" s="2">
        <v>22.495000839233398</v>
      </c>
      <c r="D579" s="2">
        <v>22.531000137329102</v>
      </c>
      <c r="E579" s="2">
        <v>22.512929916381836</v>
      </c>
      <c r="F579" s="2">
        <f t="shared" si="37"/>
        <v>6.526153564453125</v>
      </c>
      <c r="H579" s="7">
        <f t="shared" si="35"/>
        <v>1.0850057026597026E-2</v>
      </c>
      <c r="I579">
        <v>1.0850057026597026E-2</v>
      </c>
    </row>
    <row r="580" spans="1:9" x14ac:dyDescent="0.25">
      <c r="A580" t="s">
        <v>59</v>
      </c>
      <c r="B580" t="s">
        <v>89</v>
      </c>
      <c r="C580" s="2">
        <v>22.596000671386719</v>
      </c>
      <c r="D580" s="2">
        <v>22.541000366210938</v>
      </c>
      <c r="E580" s="2">
        <v>22.568340301513672</v>
      </c>
      <c r="F580" s="2">
        <f t="shared" si="37"/>
        <v>6.4519996643066406</v>
      </c>
      <c r="H580" s="7">
        <f t="shared" si="35"/>
        <v>1.1422326473427906E-2</v>
      </c>
      <c r="I580">
        <v>1.1422326473427906E-2</v>
      </c>
    </row>
    <row r="581" spans="1:9" x14ac:dyDescent="0.25">
      <c r="A581" t="s">
        <v>60</v>
      </c>
      <c r="B581" t="s">
        <v>89</v>
      </c>
      <c r="C581" s="2">
        <v>22.48900032043457</v>
      </c>
      <c r="D581" s="2">
        <v>22.47599983215332</v>
      </c>
      <c r="E581" s="2">
        <v>22.482379913330078</v>
      </c>
      <c r="F581" s="2">
        <f t="shared" si="37"/>
        <v>6.4220046997070313</v>
      </c>
      <c r="H581" s="7">
        <f t="shared" si="35"/>
        <v>1.1662293128491513E-2</v>
      </c>
      <c r="I581">
        <v>1.1662293128491513E-2</v>
      </c>
    </row>
    <row r="582" spans="1:9" x14ac:dyDescent="0.25">
      <c r="A582" t="s">
        <v>61</v>
      </c>
      <c r="B582" t="s">
        <v>89</v>
      </c>
      <c r="C582" s="2">
        <v>22.358999252319336</v>
      </c>
      <c r="D582" s="2">
        <v>22.409999847412109</v>
      </c>
      <c r="E582" s="2">
        <v>22.384782791137695</v>
      </c>
      <c r="F582" s="2">
        <f t="shared" si="37"/>
        <v>6.4352712631225586</v>
      </c>
      <c r="H582" s="7">
        <f t="shared" si="35"/>
        <v>1.15555419778452E-2</v>
      </c>
      <c r="I582">
        <v>1.15555419778452E-2</v>
      </c>
    </row>
    <row r="583" spans="1:9" x14ac:dyDescent="0.25">
      <c r="A583" t="s">
        <v>62</v>
      </c>
      <c r="B583" t="s">
        <v>89</v>
      </c>
      <c r="C583" s="2">
        <v>22.562000274658203</v>
      </c>
      <c r="D583" s="2">
        <v>22.579999923706055</v>
      </c>
      <c r="E583" s="2">
        <v>22.57080078125</v>
      </c>
      <c r="F583" s="2">
        <f t="shared" si="37"/>
        <v>6.5723552703857422</v>
      </c>
      <c r="H583" s="7">
        <f t="shared" si="35"/>
        <v>1.0508093330922327E-2</v>
      </c>
      <c r="I583">
        <v>1.0508093330922327E-2</v>
      </c>
    </row>
    <row r="584" spans="1:9" x14ac:dyDescent="0.25">
      <c r="A584" t="s">
        <v>63</v>
      </c>
      <c r="B584" t="s">
        <v>89</v>
      </c>
      <c r="C584" s="2">
        <v>22.08799934387207</v>
      </c>
      <c r="D584" s="2">
        <v>22.13599967956543</v>
      </c>
      <c r="E584" s="2">
        <v>22.112131118774414</v>
      </c>
      <c r="F584" s="2">
        <f t="shared" si="37"/>
        <v>6.1787528991699219</v>
      </c>
      <c r="H584" s="7">
        <f t="shared" si="35"/>
        <v>1.3804161815717881E-2</v>
      </c>
      <c r="I584">
        <v>1.3804161815717881E-2</v>
      </c>
    </row>
    <row r="585" spans="1:9" x14ac:dyDescent="0.25">
      <c r="A585" t="s">
        <v>64</v>
      </c>
      <c r="B585" t="s">
        <v>89</v>
      </c>
      <c r="C585" s="2">
        <v>22.346000671386719</v>
      </c>
      <c r="D585" s="2">
        <v>22.346000671386719</v>
      </c>
      <c r="E585" s="2">
        <v>22.346000671386719</v>
      </c>
      <c r="F585" s="2">
        <f t="shared" si="37"/>
        <v>6.4122705459594727</v>
      </c>
      <c r="H585" s="7">
        <f t="shared" si="35"/>
        <v>1.1741247026366303E-2</v>
      </c>
      <c r="I585">
        <v>1.1741247026366303E-2</v>
      </c>
    </row>
    <row r="586" spans="1:9" x14ac:dyDescent="0.25">
      <c r="A586" t="s">
        <v>65</v>
      </c>
      <c r="B586" t="s">
        <v>89</v>
      </c>
      <c r="C586" s="2">
        <v>22.198999404907227</v>
      </c>
      <c r="D586" s="2">
        <v>22.28700065612793</v>
      </c>
      <c r="E586" s="2">
        <v>22.242952346801758</v>
      </c>
      <c r="F586" s="2">
        <f t="shared" si="37"/>
        <v>6.2931489944458008</v>
      </c>
      <c r="H586" s="7">
        <f t="shared" si="35"/>
        <v>1.2751855579196076E-2</v>
      </c>
      <c r="I586">
        <v>1.2751855579196076E-2</v>
      </c>
    </row>
    <row r="587" spans="1:9" x14ac:dyDescent="0.25">
      <c r="A587" t="s">
        <v>66</v>
      </c>
      <c r="B587" t="s">
        <v>89</v>
      </c>
      <c r="C587" s="2">
        <v>22.593000411987305</v>
      </c>
      <c r="D587" s="2">
        <v>22.409000396728516</v>
      </c>
      <c r="E587" s="2">
        <v>22.500682830810547</v>
      </c>
      <c r="F587" s="2">
        <f t="shared" si="37"/>
        <v>6.6431312561035156</v>
      </c>
      <c r="H587" s="7">
        <f t="shared" si="35"/>
        <v>1.0005026119973949E-2</v>
      </c>
      <c r="I587">
        <v>1.0005026119973949E-2</v>
      </c>
    </row>
    <row r="588" spans="1:9" x14ac:dyDescent="0.25">
      <c r="A588" t="s">
        <v>67</v>
      </c>
      <c r="B588" t="s">
        <v>89</v>
      </c>
      <c r="C588" s="2">
        <v>22.46299934387207</v>
      </c>
      <c r="D588" s="2">
        <v>22.440000534057617</v>
      </c>
      <c r="E588" s="2">
        <v>22.451196670532227</v>
      </c>
      <c r="F588" s="2">
        <f t="shared" si="37"/>
        <v>6.4771232604980469</v>
      </c>
      <c r="H588" s="7">
        <f t="shared" si="35"/>
        <v>1.1225136038848359E-2</v>
      </c>
      <c r="I588">
        <v>1.1225136038848359E-2</v>
      </c>
    </row>
    <row r="589" spans="1:9" x14ac:dyDescent="0.25">
      <c r="A589" t="s">
        <v>68</v>
      </c>
      <c r="B589" t="s">
        <v>89</v>
      </c>
      <c r="C589" s="2">
        <v>22.367000579833984</v>
      </c>
      <c r="D589" s="2">
        <v>22.514999389648438</v>
      </c>
      <c r="E589" s="2">
        <v>22.440849304199219</v>
      </c>
      <c r="F589" s="2">
        <f t="shared" si="37"/>
        <v>6.5910453796386719</v>
      </c>
      <c r="H589" s="7">
        <f t="shared" si="35"/>
        <v>1.03728390194802E-2</v>
      </c>
      <c r="I589">
        <v>1.03728390194802E-2</v>
      </c>
    </row>
    <row r="590" spans="1:9" x14ac:dyDescent="0.25">
      <c r="A590" t="s">
        <v>69</v>
      </c>
      <c r="B590" t="s">
        <v>89</v>
      </c>
      <c r="C590" s="2">
        <v>22.552000045776367</v>
      </c>
      <c r="D590" s="2">
        <v>22.572000503540039</v>
      </c>
      <c r="E590" s="2">
        <v>22.562198638916016</v>
      </c>
      <c r="F590" s="2">
        <f t="shared" si="37"/>
        <v>6.5819549560546875</v>
      </c>
      <c r="H590" s="7">
        <f t="shared" si="35"/>
        <v>1.0438404641078272E-2</v>
      </c>
      <c r="I590">
        <v>1.0438404641078272E-2</v>
      </c>
    </row>
    <row r="591" spans="1:9" x14ac:dyDescent="0.25">
      <c r="A591" t="s">
        <v>70</v>
      </c>
      <c r="B591" t="s">
        <v>89</v>
      </c>
      <c r="C591" s="2">
        <v>22.570999145507813</v>
      </c>
      <c r="D591" s="2">
        <v>22.544000625610352</v>
      </c>
      <c r="E591" s="2">
        <v>22.557418823242188</v>
      </c>
      <c r="F591" s="2">
        <f t="shared" si="37"/>
        <v>6.0658893585205078</v>
      </c>
      <c r="H591" s="7">
        <f t="shared" si="35"/>
        <v>1.4927440634884501E-2</v>
      </c>
      <c r="I591">
        <v>1.4927440634884501E-2</v>
      </c>
    </row>
    <row r="592" spans="1:9" x14ac:dyDescent="0.25">
      <c r="A592" t="s">
        <v>71</v>
      </c>
      <c r="B592" t="s">
        <v>89</v>
      </c>
      <c r="C592" s="2">
        <v>22.457000732421875</v>
      </c>
      <c r="D592" s="2">
        <v>22.531000137329102</v>
      </c>
      <c r="E592" s="2">
        <v>22.493854522705078</v>
      </c>
      <c r="F592" s="2">
        <f t="shared" si="37"/>
        <v>6.4274559020996094</v>
      </c>
      <c r="H592" s="7">
        <f t="shared" si="35"/>
        <v>1.1618310468454466E-2</v>
      </c>
      <c r="I592">
        <v>1.1618310468454466E-2</v>
      </c>
    </row>
    <row r="593" spans="1:9" x14ac:dyDescent="0.25">
      <c r="A593" t="s">
        <v>52</v>
      </c>
      <c r="B593" t="s">
        <v>90</v>
      </c>
      <c r="C593" s="2">
        <v>21.615999221801758</v>
      </c>
      <c r="D593" s="2">
        <v>21.636999130249023</v>
      </c>
      <c r="E593" s="2">
        <v>21.62653923034668</v>
      </c>
      <c r="F593" s="2">
        <f t="shared" ref="F593:F612" si="38">E593-E453</f>
        <v>5.4187793731689453</v>
      </c>
      <c r="H593" s="7">
        <f t="shared" si="35"/>
        <v>2.3376789640248676E-2</v>
      </c>
      <c r="I593">
        <v>2.3376789640248676E-2</v>
      </c>
    </row>
    <row r="594" spans="1:9" x14ac:dyDescent="0.25">
      <c r="A594" t="s">
        <v>53</v>
      </c>
      <c r="B594" t="s">
        <v>90</v>
      </c>
      <c r="C594" s="2">
        <v>22.402000427246094</v>
      </c>
      <c r="D594" s="2">
        <v>22.521999359130859</v>
      </c>
      <c r="E594" s="2">
        <v>22.461616516113281</v>
      </c>
      <c r="F594" s="2">
        <f t="shared" si="38"/>
        <v>5.8661994934082031</v>
      </c>
      <c r="H594" s="7">
        <f t="shared" si="35"/>
        <v>1.7143440795032459E-2</v>
      </c>
      <c r="I594">
        <v>1.7143440795032459E-2</v>
      </c>
    </row>
    <row r="595" spans="1:9" x14ac:dyDescent="0.25">
      <c r="A595" t="s">
        <v>54</v>
      </c>
      <c r="B595" t="s">
        <v>90</v>
      </c>
      <c r="C595" s="2">
        <v>21.882999420166016</v>
      </c>
      <c r="D595" s="2">
        <v>21.899999618530273</v>
      </c>
      <c r="E595" s="2">
        <v>21.891582489013672</v>
      </c>
      <c r="F595" s="2">
        <f t="shared" si="38"/>
        <v>5.8115310668945313</v>
      </c>
      <c r="H595" s="7">
        <f t="shared" si="35"/>
        <v>1.7805526830999518E-2</v>
      </c>
      <c r="I595">
        <v>1.7805526830999518E-2</v>
      </c>
    </row>
    <row r="596" spans="1:9" x14ac:dyDescent="0.25">
      <c r="A596" t="s">
        <v>55</v>
      </c>
      <c r="B596" t="s">
        <v>90</v>
      </c>
      <c r="C596" s="2">
        <v>21.958999633789063</v>
      </c>
      <c r="D596" s="2">
        <v>22.080999374389648</v>
      </c>
      <c r="E596" s="2">
        <v>22.019723892211914</v>
      </c>
      <c r="F596" s="2">
        <f t="shared" si="38"/>
        <v>5.8891792297363281</v>
      </c>
      <c r="H596" s="7">
        <f t="shared" si="35"/>
        <v>1.6872537498207579E-2</v>
      </c>
      <c r="I596">
        <v>1.6872537498207579E-2</v>
      </c>
    </row>
    <row r="597" spans="1:9" x14ac:dyDescent="0.25">
      <c r="A597" t="s">
        <v>56</v>
      </c>
      <c r="B597" t="s">
        <v>90</v>
      </c>
      <c r="C597" s="2">
        <v>21.5</v>
      </c>
      <c r="D597" s="2">
        <v>21.725000381469727</v>
      </c>
      <c r="E597" s="2">
        <v>21.612083435058594</v>
      </c>
      <c r="F597" s="2">
        <f t="shared" si="38"/>
        <v>5.5300140380859375</v>
      </c>
      <c r="H597" s="7">
        <f t="shared" si="35"/>
        <v>2.1642124850385223E-2</v>
      </c>
      <c r="I597">
        <v>2.1642124850385223E-2</v>
      </c>
    </row>
    <row r="598" spans="1:9" x14ac:dyDescent="0.25">
      <c r="A598" t="s">
        <v>57</v>
      </c>
      <c r="B598" t="s">
        <v>90</v>
      </c>
      <c r="C598" s="2">
        <v>21.457000732421875</v>
      </c>
      <c r="D598" s="2">
        <v>21.5</v>
      </c>
      <c r="E598" s="2">
        <v>21.478702545166016</v>
      </c>
      <c r="F598" s="2">
        <f t="shared" si="38"/>
        <v>5.6543035507202148</v>
      </c>
      <c r="H598" s="7">
        <f t="shared" si="35"/>
        <v>1.9855691962522664E-2</v>
      </c>
      <c r="I598">
        <v>1.9855691962522664E-2</v>
      </c>
    </row>
    <row r="599" spans="1:9" x14ac:dyDescent="0.25">
      <c r="A599" t="s">
        <v>58</v>
      </c>
      <c r="B599" t="s">
        <v>90</v>
      </c>
      <c r="C599" s="2">
        <v>21.117000579833984</v>
      </c>
      <c r="D599" s="2">
        <v>21.231000900268555</v>
      </c>
      <c r="E599" s="2">
        <v>21.173738479614258</v>
      </c>
      <c r="F599" s="2">
        <f t="shared" si="38"/>
        <v>5.1869621276855469</v>
      </c>
      <c r="H599" s="7">
        <f t="shared" si="35"/>
        <v>2.7451672759267069E-2</v>
      </c>
      <c r="I599">
        <v>2.7451672759267069E-2</v>
      </c>
    </row>
    <row r="600" spans="1:9" x14ac:dyDescent="0.25">
      <c r="A600" t="s">
        <v>59</v>
      </c>
      <c r="B600" t="s">
        <v>90</v>
      </c>
      <c r="C600" s="2">
        <v>20.812999725341797</v>
      </c>
      <c r="D600" s="2">
        <v>20.843000411987305</v>
      </c>
      <c r="E600" s="2">
        <v>20.828029632568359</v>
      </c>
      <c r="F600" s="2">
        <f t="shared" si="38"/>
        <v>4.7116889953613281</v>
      </c>
      <c r="H600" s="7">
        <f t="shared" si="35"/>
        <v>3.8162804465879954E-2</v>
      </c>
      <c r="I600">
        <v>3.8162804465879954E-2</v>
      </c>
    </row>
    <row r="601" spans="1:9" x14ac:dyDescent="0.25">
      <c r="A601" t="s">
        <v>60</v>
      </c>
      <c r="B601" t="s">
        <v>90</v>
      </c>
      <c r="C601" s="2">
        <v>21.382999420166016</v>
      </c>
      <c r="D601" s="2">
        <v>21.429000854492188</v>
      </c>
      <c r="E601" s="2">
        <v>21.405754089355469</v>
      </c>
      <c r="F601" s="2">
        <f t="shared" si="38"/>
        <v>5.3453788757324219</v>
      </c>
      <c r="H601" s="7">
        <f t="shared" si="35"/>
        <v>2.4596913860506612E-2</v>
      </c>
      <c r="I601">
        <v>2.4596913860506612E-2</v>
      </c>
    </row>
    <row r="602" spans="1:9" x14ac:dyDescent="0.25">
      <c r="A602" t="s">
        <v>61</v>
      </c>
      <c r="B602" t="s">
        <v>90</v>
      </c>
      <c r="C602" s="2">
        <v>21.437999725341797</v>
      </c>
      <c r="D602" s="2">
        <v>21.596000671386719</v>
      </c>
      <c r="E602" s="2">
        <v>21.516633987426758</v>
      </c>
      <c r="F602" s="2">
        <f t="shared" si="38"/>
        <v>5.5671224594116211</v>
      </c>
      <c r="H602" s="7">
        <f t="shared" ref="H602:H612" si="39">2^-F602</f>
        <v>2.1092553055115683E-2</v>
      </c>
      <c r="I602">
        <v>2.1092553055115683E-2</v>
      </c>
    </row>
    <row r="603" spans="1:9" x14ac:dyDescent="0.25">
      <c r="A603" t="s">
        <v>62</v>
      </c>
      <c r="B603" t="s">
        <v>90</v>
      </c>
      <c r="C603" s="2">
        <v>21.91200065612793</v>
      </c>
      <c r="D603" s="2">
        <v>21.972000122070313</v>
      </c>
      <c r="E603" s="2">
        <v>21.942096710205078</v>
      </c>
      <c r="F603" s="2">
        <f t="shared" si="38"/>
        <v>5.9436511993408203</v>
      </c>
      <c r="H603" s="7">
        <f t="shared" si="39"/>
        <v>1.6247356326282724E-2</v>
      </c>
      <c r="I603">
        <v>1.6247356326282724E-2</v>
      </c>
    </row>
    <row r="604" spans="1:9" x14ac:dyDescent="0.25">
      <c r="A604" t="s">
        <v>63</v>
      </c>
      <c r="B604" t="s">
        <v>90</v>
      </c>
      <c r="C604" s="2">
        <v>21.966999053955078</v>
      </c>
      <c r="D604" s="2">
        <v>21.791999816894531</v>
      </c>
      <c r="E604" s="2">
        <v>21.879451751708984</v>
      </c>
      <c r="F604" s="2">
        <f t="shared" si="38"/>
        <v>5.9460735321044922</v>
      </c>
      <c r="H604" s="7">
        <f t="shared" si="39"/>
        <v>1.6220099365881976E-2</v>
      </c>
      <c r="I604">
        <v>1.6220099365881976E-2</v>
      </c>
    </row>
    <row r="605" spans="1:9" x14ac:dyDescent="0.25">
      <c r="A605" t="s">
        <v>64</v>
      </c>
      <c r="B605" t="s">
        <v>90</v>
      </c>
      <c r="C605" s="2">
        <v>22.031999588012695</v>
      </c>
      <c r="D605" s="2">
        <v>22.042999267578125</v>
      </c>
      <c r="E605" s="2">
        <v>22.037860870361328</v>
      </c>
      <c r="F605" s="2">
        <f t="shared" si="38"/>
        <v>6.104130744934082</v>
      </c>
      <c r="H605" s="7">
        <f t="shared" si="39"/>
        <v>1.453695842304178E-2</v>
      </c>
      <c r="I605">
        <v>1.453695842304178E-2</v>
      </c>
    </row>
    <row r="606" spans="1:9" x14ac:dyDescent="0.25">
      <c r="A606" t="s">
        <v>65</v>
      </c>
      <c r="B606" t="s">
        <v>90</v>
      </c>
      <c r="C606" s="2">
        <v>22.030000686645508</v>
      </c>
      <c r="D606" s="2">
        <v>22.173000335693359</v>
      </c>
      <c r="E606" s="2">
        <v>22.101509094238281</v>
      </c>
      <c r="F606" s="2">
        <f t="shared" si="38"/>
        <v>6.1517057418823242</v>
      </c>
      <c r="H606" s="7">
        <f t="shared" si="39"/>
        <v>1.4065398698050315E-2</v>
      </c>
      <c r="I606">
        <v>1.4065398698050315E-2</v>
      </c>
    </row>
    <row r="607" spans="1:9" x14ac:dyDescent="0.25">
      <c r="A607" t="s">
        <v>66</v>
      </c>
      <c r="B607" t="s">
        <v>90</v>
      </c>
      <c r="C607" s="2">
        <v>22.048999786376953</v>
      </c>
      <c r="D607" s="2">
        <v>22.097999572753906</v>
      </c>
      <c r="E607" s="2">
        <v>22.073827743530273</v>
      </c>
      <c r="F607" s="2">
        <f t="shared" si="38"/>
        <v>6.2162761688232422</v>
      </c>
      <c r="H607" s="7">
        <f t="shared" si="39"/>
        <v>1.3449756193151615E-2</v>
      </c>
      <c r="I607">
        <v>1.3449756193151615E-2</v>
      </c>
    </row>
    <row r="608" spans="1:9" x14ac:dyDescent="0.25">
      <c r="A608" t="s">
        <v>67</v>
      </c>
      <c r="B608" t="s">
        <v>90</v>
      </c>
      <c r="C608" s="2">
        <v>21.969999313354492</v>
      </c>
      <c r="D608" s="2">
        <v>21.940000534057617</v>
      </c>
      <c r="E608" s="2">
        <v>21.954559326171875</v>
      </c>
      <c r="F608" s="2">
        <f t="shared" si="38"/>
        <v>5.9804859161376953</v>
      </c>
      <c r="H608" s="7">
        <f t="shared" si="39"/>
        <v>1.5837781627868017E-2</v>
      </c>
      <c r="I608">
        <v>1.5837781627868017E-2</v>
      </c>
    </row>
    <row r="609" spans="1:9" x14ac:dyDescent="0.25">
      <c r="A609" t="s">
        <v>68</v>
      </c>
      <c r="B609" t="s">
        <v>90</v>
      </c>
      <c r="C609" s="2">
        <v>21.784999847412109</v>
      </c>
      <c r="D609" s="2">
        <v>21.896999359130859</v>
      </c>
      <c r="E609" s="2">
        <v>21.841411590576172</v>
      </c>
      <c r="F609" s="2">
        <f t="shared" si="38"/>
        <v>5.991607666015625</v>
      </c>
      <c r="H609" s="7">
        <f t="shared" si="39"/>
        <v>1.5716157421137137E-2</v>
      </c>
      <c r="I609">
        <v>1.5716157421137137E-2</v>
      </c>
    </row>
    <row r="610" spans="1:9" x14ac:dyDescent="0.25">
      <c r="A610" t="s">
        <v>69</v>
      </c>
      <c r="B610" t="s">
        <v>90</v>
      </c>
      <c r="C610" s="2">
        <v>21.861000061035156</v>
      </c>
      <c r="D610" s="2">
        <v>21.89900016784668</v>
      </c>
      <c r="E610" s="2">
        <v>21.879585266113281</v>
      </c>
      <c r="F610" s="2">
        <f t="shared" si="38"/>
        <v>5.8993415832519531</v>
      </c>
      <c r="H610" s="7">
        <f t="shared" si="39"/>
        <v>1.6754104841153358E-2</v>
      </c>
      <c r="I610">
        <v>1.6754104841153358E-2</v>
      </c>
    </row>
    <row r="611" spans="1:9" x14ac:dyDescent="0.25">
      <c r="A611" t="s">
        <v>70</v>
      </c>
      <c r="B611" t="s">
        <v>90</v>
      </c>
      <c r="C611" s="2">
        <v>22.288999557495117</v>
      </c>
      <c r="D611" s="2">
        <v>22.142000198364258</v>
      </c>
      <c r="E611" s="2">
        <v>22.215368270874023</v>
      </c>
      <c r="F611" s="2">
        <f t="shared" si="38"/>
        <v>5.7238388061523438</v>
      </c>
      <c r="H611" s="7">
        <f t="shared" si="39"/>
        <v>1.8921380924592949E-2</v>
      </c>
      <c r="I611">
        <v>1.8921380924592949E-2</v>
      </c>
    </row>
    <row r="612" spans="1:9" x14ac:dyDescent="0.25">
      <c r="A612" t="s">
        <v>71</v>
      </c>
      <c r="B612" t="s">
        <v>90</v>
      </c>
      <c r="C612" s="2">
        <v>22.215000152587891</v>
      </c>
      <c r="D612" s="2">
        <v>22.193000793457031</v>
      </c>
      <c r="E612" s="2">
        <v>22.204166412353516</v>
      </c>
      <c r="F612" s="2">
        <f t="shared" si="38"/>
        <v>6.1377677917480469</v>
      </c>
      <c r="H612" s="7">
        <f t="shared" si="39"/>
        <v>1.4201943752244445E-2</v>
      </c>
      <c r="I612">
        <v>1.4201943752244445E-2</v>
      </c>
    </row>
    <row r="614" spans="1:9" x14ac:dyDescent="0.25">
      <c r="A614" s="6" t="s">
        <v>98</v>
      </c>
    </row>
    <row r="615" spans="1:9" x14ac:dyDescent="0.25">
      <c r="A615" t="s">
        <v>1</v>
      </c>
      <c r="B615" t="s">
        <v>2</v>
      </c>
      <c r="C615" t="s">
        <v>3</v>
      </c>
      <c r="D615" t="s">
        <v>4</v>
      </c>
      <c r="E615" t="s">
        <v>5</v>
      </c>
      <c r="F615" t="s">
        <v>6</v>
      </c>
      <c r="H615" s="1" t="s">
        <v>7</v>
      </c>
    </row>
    <row r="616" spans="1:9" x14ac:dyDescent="0.25">
      <c r="A616" t="s">
        <v>52</v>
      </c>
      <c r="B616" t="s">
        <v>9</v>
      </c>
      <c r="C616" s="2">
        <v>15.855999946594238</v>
      </c>
      <c r="D616" s="2">
        <v>15.76099967956543</v>
      </c>
      <c r="E616" s="3">
        <v>15.808502197265625</v>
      </c>
    </row>
    <row r="617" spans="1:9" x14ac:dyDescent="0.25">
      <c r="A617" t="s">
        <v>53</v>
      </c>
      <c r="B617" t="s">
        <v>9</v>
      </c>
      <c r="C617" s="2">
        <v>15.885000228881836</v>
      </c>
      <c r="D617" s="2">
        <v>15.949999809265137</v>
      </c>
      <c r="E617" s="3">
        <v>15.917240142822266</v>
      </c>
    </row>
    <row r="618" spans="1:9" x14ac:dyDescent="0.25">
      <c r="A618" t="s">
        <v>54</v>
      </c>
      <c r="B618" t="s">
        <v>9</v>
      </c>
      <c r="C618" s="2">
        <v>15.730999946594238</v>
      </c>
      <c r="D618" s="2">
        <v>15.861000061035156</v>
      </c>
      <c r="E618" s="3">
        <v>15.795856475830078</v>
      </c>
    </row>
    <row r="619" spans="1:9" x14ac:dyDescent="0.25">
      <c r="A619" t="s">
        <v>55</v>
      </c>
      <c r="B619" t="s">
        <v>9</v>
      </c>
      <c r="C619" s="2">
        <v>15.704000473022461</v>
      </c>
      <c r="D619" s="2">
        <v>15.725000381469727</v>
      </c>
      <c r="E619" s="3">
        <v>15.714357376098633</v>
      </c>
    </row>
    <row r="620" spans="1:9" x14ac:dyDescent="0.25">
      <c r="A620" t="s">
        <v>56</v>
      </c>
      <c r="B620" t="s">
        <v>9</v>
      </c>
      <c r="C620" s="2">
        <v>15.772000312805176</v>
      </c>
      <c r="D620" s="2">
        <v>15.656999588012695</v>
      </c>
      <c r="E620" s="3">
        <v>15.714705467224121</v>
      </c>
    </row>
    <row r="621" spans="1:9" x14ac:dyDescent="0.25">
      <c r="A621" t="s">
        <v>57</v>
      </c>
      <c r="B621" t="s">
        <v>9</v>
      </c>
      <c r="C621" s="2">
        <v>15.609000205993652</v>
      </c>
      <c r="D621" s="2">
        <v>15.748000144958496</v>
      </c>
      <c r="E621" s="3">
        <v>15.678393363952637</v>
      </c>
    </row>
    <row r="622" spans="1:9" x14ac:dyDescent="0.25">
      <c r="A622" t="s">
        <v>58</v>
      </c>
      <c r="B622" t="s">
        <v>9</v>
      </c>
      <c r="C622" s="2">
        <v>15.531999588012695</v>
      </c>
      <c r="D622" s="2">
        <v>15.312999725341797</v>
      </c>
      <c r="E622" s="3">
        <v>15.422538757324219</v>
      </c>
    </row>
    <row r="623" spans="1:9" x14ac:dyDescent="0.25">
      <c r="A623" t="s">
        <v>59</v>
      </c>
      <c r="B623" t="s">
        <v>9</v>
      </c>
      <c r="C623" s="2">
        <v>15.588000297546387</v>
      </c>
      <c r="D623" s="2">
        <v>15.406000137329102</v>
      </c>
      <c r="E623" s="3">
        <v>15.497339248657227</v>
      </c>
    </row>
    <row r="624" spans="1:9" x14ac:dyDescent="0.25">
      <c r="A624" t="s">
        <v>60</v>
      </c>
      <c r="B624" t="s">
        <v>9</v>
      </c>
      <c r="C624" s="2">
        <v>15.62600040435791</v>
      </c>
      <c r="D624" s="2">
        <v>15.642999649047852</v>
      </c>
      <c r="E624" s="3">
        <v>15.634555816650391</v>
      </c>
    </row>
    <row r="625" spans="1:9" x14ac:dyDescent="0.25">
      <c r="A625" t="s">
        <v>61</v>
      </c>
      <c r="B625" t="s">
        <v>9</v>
      </c>
      <c r="C625" s="2">
        <v>15.552000045776367</v>
      </c>
      <c r="D625" s="2">
        <v>15.552000045776367</v>
      </c>
      <c r="E625" s="3">
        <v>15.552000045776367</v>
      </c>
    </row>
    <row r="626" spans="1:9" x14ac:dyDescent="0.25">
      <c r="A626" t="s">
        <v>62</v>
      </c>
      <c r="B626" t="s">
        <v>9</v>
      </c>
      <c r="C626" s="2">
        <v>15.619000434875488</v>
      </c>
      <c r="D626" s="2">
        <v>15.519000053405762</v>
      </c>
      <c r="E626" s="3">
        <v>15.569204330444336</v>
      </c>
    </row>
    <row r="627" spans="1:9" x14ac:dyDescent="0.25">
      <c r="A627" t="s">
        <v>63</v>
      </c>
      <c r="B627" t="s">
        <v>9</v>
      </c>
      <c r="C627" s="2">
        <v>15.579000473022461</v>
      </c>
      <c r="D627" s="2">
        <v>15.515999794006348</v>
      </c>
      <c r="E627" s="3">
        <v>15.54764461517334</v>
      </c>
    </row>
    <row r="628" spans="1:9" x14ac:dyDescent="0.25">
      <c r="A628" t="s">
        <v>64</v>
      </c>
      <c r="B628" t="s">
        <v>9</v>
      </c>
      <c r="C628" s="2">
        <v>15.241000175476074</v>
      </c>
      <c r="D628" s="2">
        <v>15.248000144958496</v>
      </c>
      <c r="E628" s="3">
        <v>15.244583129882813</v>
      </c>
    </row>
    <row r="629" spans="1:9" x14ac:dyDescent="0.25">
      <c r="A629" t="s">
        <v>65</v>
      </c>
      <c r="B629" t="s">
        <v>9</v>
      </c>
      <c r="C629" s="2">
        <v>15.586999893188477</v>
      </c>
      <c r="D629" s="2">
        <v>15.484999656677246</v>
      </c>
      <c r="E629" s="3">
        <v>15.535626411437988</v>
      </c>
    </row>
    <row r="630" spans="1:9" x14ac:dyDescent="0.25">
      <c r="A630" t="s">
        <v>66</v>
      </c>
      <c r="B630" t="s">
        <v>9</v>
      </c>
      <c r="C630" s="2">
        <v>15.557000160217285</v>
      </c>
      <c r="D630" s="2">
        <v>15</v>
      </c>
      <c r="E630" s="3">
        <v>15.278436660766602</v>
      </c>
    </row>
    <row r="631" spans="1:9" x14ac:dyDescent="0.25">
      <c r="A631" t="s">
        <v>67</v>
      </c>
      <c r="B631" t="s">
        <v>9</v>
      </c>
      <c r="C631" s="2">
        <v>15.282999992370605</v>
      </c>
      <c r="D631" s="2">
        <v>15.282999992370605</v>
      </c>
      <c r="E631" s="3">
        <v>15.282999992370605</v>
      </c>
    </row>
    <row r="632" spans="1:9" x14ac:dyDescent="0.25">
      <c r="A632" t="s">
        <v>68</v>
      </c>
      <c r="B632" t="s">
        <v>9</v>
      </c>
      <c r="C632" s="2">
        <v>15.437999725341797</v>
      </c>
      <c r="D632" s="2">
        <v>15.23799991607666</v>
      </c>
      <c r="E632" s="3">
        <v>15.337886810302734</v>
      </c>
    </row>
    <row r="633" spans="1:9" x14ac:dyDescent="0.25">
      <c r="A633" t="s">
        <v>69</v>
      </c>
      <c r="B633" t="s">
        <v>9</v>
      </c>
      <c r="C633" s="2">
        <v>15.642999649047852</v>
      </c>
      <c r="D633" s="2">
        <v>15.63599967956543</v>
      </c>
      <c r="E633" s="3">
        <v>15.639863967895508</v>
      </c>
    </row>
    <row r="634" spans="1:9" x14ac:dyDescent="0.25">
      <c r="A634" t="s">
        <v>70</v>
      </c>
      <c r="B634" t="s">
        <v>9</v>
      </c>
      <c r="C634" s="2">
        <v>15.666999816894531</v>
      </c>
      <c r="D634" s="2">
        <v>15.61400032043457</v>
      </c>
      <c r="E634" s="3">
        <v>15.640881538391113</v>
      </c>
    </row>
    <row r="635" spans="1:9" x14ac:dyDescent="0.25">
      <c r="A635" t="s">
        <v>71</v>
      </c>
      <c r="B635" t="s">
        <v>9</v>
      </c>
      <c r="C635" s="2">
        <v>15.517999649047852</v>
      </c>
      <c r="D635" s="2">
        <v>15.140000343322754</v>
      </c>
      <c r="E635" s="3">
        <v>15.328936576843262</v>
      </c>
    </row>
    <row r="636" spans="1:9" x14ac:dyDescent="0.25">
      <c r="A636" t="s">
        <v>52</v>
      </c>
      <c r="B636" t="s">
        <v>92</v>
      </c>
      <c r="C636" s="2">
        <v>20.416000366210938</v>
      </c>
      <c r="D636" s="2">
        <v>20.191999435424805</v>
      </c>
      <c r="E636" s="2">
        <v>20.304065704345703</v>
      </c>
      <c r="F636" s="2">
        <f t="shared" ref="F636:F655" si="40">E636-E616</f>
        <v>4.4955635070800781</v>
      </c>
      <c r="H636" s="4">
        <f>2^-F636</f>
        <v>4.4330286384447637E-2</v>
      </c>
      <c r="I636">
        <v>4.4330286384447637E-2</v>
      </c>
    </row>
    <row r="637" spans="1:9" x14ac:dyDescent="0.25">
      <c r="A637" t="s">
        <v>53</v>
      </c>
      <c r="B637" t="s">
        <v>92</v>
      </c>
      <c r="C637" s="2">
        <v>20.448999404907227</v>
      </c>
      <c r="D637" s="2">
        <v>20.038000106811523</v>
      </c>
      <c r="E637" s="2">
        <v>20.243627548217773</v>
      </c>
      <c r="F637" s="2">
        <f t="shared" si="40"/>
        <v>4.3263874053955078</v>
      </c>
      <c r="H637" s="4">
        <f t="shared" ref="H637:H700" si="41">2^-F637</f>
        <v>4.9845690679411636E-2</v>
      </c>
      <c r="I637">
        <v>4.9845690679411636E-2</v>
      </c>
    </row>
    <row r="638" spans="1:9" x14ac:dyDescent="0.25">
      <c r="A638" t="s">
        <v>54</v>
      </c>
      <c r="B638" t="s">
        <v>92</v>
      </c>
      <c r="C638" s="2">
        <v>20.437000274658203</v>
      </c>
      <c r="D638" s="2">
        <v>20.395000457763672</v>
      </c>
      <c r="E638" s="2">
        <v>20.415719985961914</v>
      </c>
      <c r="F638" s="2">
        <f t="shared" si="40"/>
        <v>4.6198635101318359</v>
      </c>
      <c r="H638" s="4">
        <f t="shared" si="41"/>
        <v>4.0670780564161478E-2</v>
      </c>
      <c r="I638">
        <v>4.0670780564161478E-2</v>
      </c>
    </row>
    <row r="639" spans="1:9" x14ac:dyDescent="0.25">
      <c r="A639" t="s">
        <v>55</v>
      </c>
      <c r="B639" t="s">
        <v>92</v>
      </c>
      <c r="C639" s="2">
        <v>20.478000640869141</v>
      </c>
      <c r="D639" s="2">
        <v>20.128999710083008</v>
      </c>
      <c r="E639" s="2">
        <v>20.30322265625</v>
      </c>
      <c r="F639" s="2">
        <f t="shared" si="40"/>
        <v>4.5888652801513672</v>
      </c>
      <c r="H639" s="4">
        <f t="shared" si="41"/>
        <v>4.155410229997375E-2</v>
      </c>
      <c r="I639">
        <v>4.155410229997375E-2</v>
      </c>
    </row>
    <row r="640" spans="1:9" x14ac:dyDescent="0.25">
      <c r="A640" t="s">
        <v>56</v>
      </c>
      <c r="B640" t="s">
        <v>92</v>
      </c>
      <c r="C640" s="2">
        <v>20.341999053955078</v>
      </c>
      <c r="D640" s="2">
        <v>20.409999847412109</v>
      </c>
      <c r="E640" s="2">
        <v>20.37591552734375</v>
      </c>
      <c r="F640" s="2">
        <f t="shared" si="40"/>
        <v>4.6612100601196289</v>
      </c>
      <c r="H640" s="4">
        <f t="shared" si="41"/>
        <v>3.9521730813648216E-2</v>
      </c>
      <c r="I640">
        <v>3.9521730813648216E-2</v>
      </c>
    </row>
    <row r="641" spans="1:9" x14ac:dyDescent="0.25">
      <c r="A641" t="s">
        <v>57</v>
      </c>
      <c r="B641" t="s">
        <v>92</v>
      </c>
      <c r="C641" s="2">
        <v>20.406000137329102</v>
      </c>
      <c r="D641" s="2">
        <v>20.440000534057617</v>
      </c>
      <c r="E641" s="2">
        <v>20.423381805419922</v>
      </c>
      <c r="F641" s="2">
        <f t="shared" si="40"/>
        <v>4.7449884414672852</v>
      </c>
      <c r="H641" s="4">
        <f t="shared" si="41"/>
        <v>3.7292040743587496E-2</v>
      </c>
      <c r="I641">
        <v>3.7292040743587496E-2</v>
      </c>
    </row>
    <row r="642" spans="1:9" x14ac:dyDescent="0.25">
      <c r="A642" t="s">
        <v>58</v>
      </c>
      <c r="B642" t="s">
        <v>92</v>
      </c>
      <c r="C642" s="2">
        <v>20.150999069213867</v>
      </c>
      <c r="D642" s="2">
        <v>19.819000244140625</v>
      </c>
      <c r="E642" s="2">
        <v>19.985246658325195</v>
      </c>
      <c r="F642" s="2">
        <f t="shared" si="40"/>
        <v>4.5627079010009766</v>
      </c>
      <c r="H642" s="4">
        <f t="shared" si="41"/>
        <v>4.231438764555958E-2</v>
      </c>
      <c r="I642">
        <v>4.231438764555958E-2</v>
      </c>
    </row>
    <row r="643" spans="1:9" x14ac:dyDescent="0.25">
      <c r="A643" t="s">
        <v>59</v>
      </c>
      <c r="B643" t="s">
        <v>92</v>
      </c>
      <c r="C643" s="2">
        <v>20.142000198364258</v>
      </c>
      <c r="D643" s="2">
        <v>20.186000823974609</v>
      </c>
      <c r="E643" s="2">
        <v>20.164287567138672</v>
      </c>
      <c r="F643" s="2">
        <f t="shared" si="40"/>
        <v>4.6669483184814453</v>
      </c>
      <c r="H643" s="4">
        <f t="shared" si="41"/>
        <v>3.9364847011032114E-2</v>
      </c>
      <c r="I643">
        <v>3.9364847011032114E-2</v>
      </c>
    </row>
    <row r="644" spans="1:9" x14ac:dyDescent="0.25">
      <c r="A644" t="s">
        <v>60</v>
      </c>
      <c r="B644" t="s">
        <v>92</v>
      </c>
      <c r="C644" s="2">
        <v>20.429000854492188</v>
      </c>
      <c r="D644" s="2">
        <v>20.28700065612793</v>
      </c>
      <c r="E644" s="2">
        <v>20.357978820800781</v>
      </c>
      <c r="F644" s="2">
        <f t="shared" si="40"/>
        <v>4.7234230041503906</v>
      </c>
      <c r="H644" s="4">
        <f t="shared" si="41"/>
        <v>3.7853670158585873E-2</v>
      </c>
      <c r="I644">
        <v>3.7853670158585873E-2</v>
      </c>
    </row>
    <row r="645" spans="1:9" x14ac:dyDescent="0.25">
      <c r="A645" t="s">
        <v>61</v>
      </c>
      <c r="B645" t="s">
        <v>92</v>
      </c>
      <c r="C645" s="2">
        <v>20.343999862670898</v>
      </c>
      <c r="D645" s="2">
        <v>20.190999984741211</v>
      </c>
      <c r="E645" s="2">
        <v>20.267484664916992</v>
      </c>
      <c r="F645" s="2">
        <f t="shared" si="40"/>
        <v>4.715484619140625</v>
      </c>
      <c r="H645" s="4">
        <f t="shared" si="41"/>
        <v>3.80625329157376E-2</v>
      </c>
      <c r="I645">
        <v>3.80625329157376E-2</v>
      </c>
    </row>
    <row r="646" spans="1:9" x14ac:dyDescent="0.25">
      <c r="A646" t="s">
        <v>62</v>
      </c>
      <c r="B646" t="s">
        <v>92</v>
      </c>
      <c r="C646" s="2">
        <v>19.940000534057617</v>
      </c>
      <c r="D646" s="2">
        <v>19.931999206542969</v>
      </c>
      <c r="E646" s="2">
        <v>19.936126708984375</v>
      </c>
      <c r="F646" s="2">
        <f t="shared" si="40"/>
        <v>4.3669223785400391</v>
      </c>
      <c r="H646" s="4">
        <f t="shared" si="41"/>
        <v>4.8464682876533292E-2</v>
      </c>
      <c r="I646">
        <v>4.8464682876533292E-2</v>
      </c>
    </row>
    <row r="647" spans="1:9" x14ac:dyDescent="0.25">
      <c r="A647" t="s">
        <v>63</v>
      </c>
      <c r="B647" t="s">
        <v>92</v>
      </c>
      <c r="C647" s="2">
        <v>20.152999877929688</v>
      </c>
      <c r="D647" s="2">
        <v>20</v>
      </c>
      <c r="E647" s="2">
        <v>20.076656341552734</v>
      </c>
      <c r="F647" s="2">
        <f t="shared" si="40"/>
        <v>4.5290117263793945</v>
      </c>
      <c r="H647" s="4">
        <f t="shared" si="41"/>
        <v>4.3314331861628648E-2</v>
      </c>
      <c r="I647">
        <v>4.3314331861628648E-2</v>
      </c>
    </row>
    <row r="648" spans="1:9" x14ac:dyDescent="0.25">
      <c r="A648" t="s">
        <v>64</v>
      </c>
      <c r="B648" t="s">
        <v>92</v>
      </c>
      <c r="C648" s="2">
        <v>20.194000244140625</v>
      </c>
      <c r="D648" s="2">
        <v>20.104000091552734</v>
      </c>
      <c r="E648" s="2">
        <v>20.148971557617188</v>
      </c>
      <c r="F648" s="2">
        <f t="shared" si="40"/>
        <v>4.904388427734375</v>
      </c>
      <c r="H648" s="4">
        <f t="shared" si="41"/>
        <v>3.3391195849927967E-2</v>
      </c>
      <c r="I648">
        <v>3.3391195849927967E-2</v>
      </c>
    </row>
    <row r="649" spans="1:9" x14ac:dyDescent="0.25">
      <c r="A649" t="s">
        <v>65</v>
      </c>
      <c r="B649" t="s">
        <v>92</v>
      </c>
      <c r="C649" s="2">
        <v>19.87700080871582</v>
      </c>
      <c r="D649" s="2">
        <v>19.972999572753906</v>
      </c>
      <c r="E649" s="2">
        <v>19.925270080566406</v>
      </c>
      <c r="F649" s="2">
        <f t="shared" si="40"/>
        <v>4.389643669128418</v>
      </c>
      <c r="H649" s="4">
        <f t="shared" si="41"/>
        <v>4.7707382058810643E-2</v>
      </c>
      <c r="I649">
        <v>4.7707382058810643E-2</v>
      </c>
    </row>
    <row r="650" spans="1:9" x14ac:dyDescent="0.25">
      <c r="A650" t="s">
        <v>66</v>
      </c>
      <c r="B650" t="s">
        <v>92</v>
      </c>
      <c r="C650" s="2">
        <v>20.365999221801758</v>
      </c>
      <c r="D650" s="2">
        <v>20.010000228881836</v>
      </c>
      <c r="E650" s="2">
        <v>20.187641143798828</v>
      </c>
      <c r="F650" s="2">
        <f t="shared" si="40"/>
        <v>4.9092044830322266</v>
      </c>
      <c r="H650" s="4">
        <f t="shared" si="41"/>
        <v>3.3279914031983722E-2</v>
      </c>
      <c r="I650">
        <v>3.3279914031983722E-2</v>
      </c>
    </row>
    <row r="651" spans="1:9" x14ac:dyDescent="0.25">
      <c r="A651" t="s">
        <v>67</v>
      </c>
      <c r="B651" t="s">
        <v>92</v>
      </c>
      <c r="C651" s="2">
        <v>19.988000869750977</v>
      </c>
      <c r="D651" s="2">
        <v>20.166000366210938</v>
      </c>
      <c r="E651" s="2">
        <v>20.076892852783203</v>
      </c>
      <c r="F651" s="2">
        <f t="shared" si="40"/>
        <v>4.7938928604125977</v>
      </c>
      <c r="H651" s="4">
        <f t="shared" si="41"/>
        <v>3.6049102191327904E-2</v>
      </c>
      <c r="I651">
        <v>3.6049102191327904E-2</v>
      </c>
    </row>
    <row r="652" spans="1:9" x14ac:dyDescent="0.25">
      <c r="A652" t="s">
        <v>68</v>
      </c>
      <c r="B652" t="s">
        <v>92</v>
      </c>
      <c r="C652" s="2">
        <v>20.090999603271484</v>
      </c>
      <c r="D652" s="2">
        <v>20.334999084472656</v>
      </c>
      <c r="E652" s="2">
        <v>20.213348388671875</v>
      </c>
      <c r="F652" s="2">
        <f t="shared" si="40"/>
        <v>4.8754615783691406</v>
      </c>
      <c r="H652" s="4">
        <f t="shared" si="41"/>
        <v>3.4067465297683015E-2</v>
      </c>
      <c r="I652">
        <v>3.4067465297683015E-2</v>
      </c>
    </row>
    <row r="653" spans="1:9" x14ac:dyDescent="0.25">
      <c r="A653" t="s">
        <v>69</v>
      </c>
      <c r="B653" t="s">
        <v>92</v>
      </c>
      <c r="C653" s="2">
        <v>20.177000045776367</v>
      </c>
      <c r="D653" s="2">
        <v>20.238000869750977</v>
      </c>
      <c r="E653" s="2">
        <v>20.207717895507813</v>
      </c>
      <c r="F653" s="2">
        <f t="shared" si="40"/>
        <v>4.5678539276123047</v>
      </c>
      <c r="H653" s="4">
        <f t="shared" si="41"/>
        <v>4.216372304478045E-2</v>
      </c>
      <c r="I653">
        <v>4.216372304478045E-2</v>
      </c>
    </row>
    <row r="654" spans="1:9" x14ac:dyDescent="0.25">
      <c r="A654" t="s">
        <v>70</v>
      </c>
      <c r="B654" t="s">
        <v>92</v>
      </c>
      <c r="C654" s="2">
        <v>20.323999404907227</v>
      </c>
      <c r="D654" s="2">
        <v>20.41200065612793</v>
      </c>
      <c r="E654" s="2">
        <v>20.368377685546875</v>
      </c>
      <c r="F654" s="2">
        <f t="shared" si="40"/>
        <v>4.7274961471557617</v>
      </c>
      <c r="H654" s="4">
        <f t="shared" si="41"/>
        <v>3.7746949084415171E-2</v>
      </c>
      <c r="I654">
        <v>3.7746949084415171E-2</v>
      </c>
    </row>
    <row r="655" spans="1:9" x14ac:dyDescent="0.25">
      <c r="A655" t="s">
        <v>71</v>
      </c>
      <c r="B655" t="s">
        <v>92</v>
      </c>
      <c r="C655" s="2">
        <v>20.034999847412109</v>
      </c>
      <c r="D655" s="2">
        <v>20.110000610351563</v>
      </c>
      <c r="E655" s="2">
        <v>20.072490692138672</v>
      </c>
      <c r="F655" s="2">
        <f t="shared" si="40"/>
        <v>4.7435541152954102</v>
      </c>
      <c r="H655" s="4">
        <f t="shared" si="41"/>
        <v>3.7329134894930928E-2</v>
      </c>
      <c r="I655">
        <v>3.7329134894930928E-2</v>
      </c>
    </row>
    <row r="656" spans="1:9" x14ac:dyDescent="0.25">
      <c r="A656" t="s">
        <v>52</v>
      </c>
      <c r="B656" t="s">
        <v>93</v>
      </c>
      <c r="C656" s="2">
        <v>20.180999755859375</v>
      </c>
      <c r="D656" s="2">
        <v>20.180999755859375</v>
      </c>
      <c r="E656" s="2">
        <v>20.180999755859375</v>
      </c>
      <c r="F656" s="2">
        <f t="shared" ref="F656:F675" si="42">E656-E616</f>
        <v>4.37249755859375</v>
      </c>
      <c r="H656" s="4">
        <f t="shared" si="41"/>
        <v>4.8277756384373982E-2</v>
      </c>
      <c r="I656">
        <v>4.8277756384373982E-2</v>
      </c>
    </row>
    <row r="657" spans="1:9" x14ac:dyDescent="0.25">
      <c r="A657" t="s">
        <v>53</v>
      </c>
      <c r="B657" t="s">
        <v>93</v>
      </c>
      <c r="C657" s="2">
        <v>20.156999588012695</v>
      </c>
      <c r="D657" s="2">
        <v>19.906999588012695</v>
      </c>
      <c r="E657" s="2">
        <v>20.032127380371094</v>
      </c>
      <c r="F657" s="2">
        <f t="shared" si="42"/>
        <v>4.1148872375488281</v>
      </c>
      <c r="H657" s="4">
        <f t="shared" si="41"/>
        <v>5.7715905375737668E-2</v>
      </c>
      <c r="I657">
        <v>5.7715905375737668E-2</v>
      </c>
    </row>
    <row r="658" spans="1:9" x14ac:dyDescent="0.25">
      <c r="A658" t="s">
        <v>54</v>
      </c>
      <c r="B658" t="s">
        <v>93</v>
      </c>
      <c r="C658" s="2">
        <v>20.055999755859375</v>
      </c>
      <c r="D658" s="2">
        <v>19.834999084472656</v>
      </c>
      <c r="E658" s="2">
        <v>19.945407867431641</v>
      </c>
      <c r="F658" s="2">
        <f t="shared" si="42"/>
        <v>4.1495513916015625</v>
      </c>
      <c r="H658" s="4">
        <f t="shared" si="41"/>
        <v>5.6345671968876437E-2</v>
      </c>
      <c r="I658">
        <v>5.6345671968876437E-2</v>
      </c>
    </row>
    <row r="659" spans="1:9" x14ac:dyDescent="0.25">
      <c r="A659" t="s">
        <v>55</v>
      </c>
      <c r="B659" t="s">
        <v>93</v>
      </c>
      <c r="C659" s="2">
        <v>20.179000854492188</v>
      </c>
      <c r="D659" s="2">
        <v>20.26300048828125</v>
      </c>
      <c r="E659" s="2">
        <v>20.220834732055664</v>
      </c>
      <c r="F659" s="2">
        <f t="shared" si="42"/>
        <v>4.5064773559570313</v>
      </c>
      <c r="H659" s="4">
        <f t="shared" si="41"/>
        <v>4.3996197311433657E-2</v>
      </c>
      <c r="I659">
        <v>4.3996197311433657E-2</v>
      </c>
    </row>
    <row r="660" spans="1:9" x14ac:dyDescent="0.25">
      <c r="A660" t="s">
        <v>56</v>
      </c>
      <c r="B660" t="s">
        <v>93</v>
      </c>
      <c r="C660" s="2">
        <v>20.215000152587891</v>
      </c>
      <c r="D660" s="2">
        <v>20.124000549316406</v>
      </c>
      <c r="E660" s="2">
        <v>20.169572830200195</v>
      </c>
      <c r="F660" s="2">
        <f t="shared" si="42"/>
        <v>4.4548673629760742</v>
      </c>
      <c r="H660" s="4">
        <f t="shared" si="41"/>
        <v>4.559857776029632E-2</v>
      </c>
      <c r="I660">
        <v>4.559857776029632E-2</v>
      </c>
    </row>
    <row r="661" spans="1:9" x14ac:dyDescent="0.25">
      <c r="A661" t="s">
        <v>57</v>
      </c>
      <c r="B661" t="s">
        <v>93</v>
      </c>
      <c r="C661" s="2">
        <v>20.316999435424805</v>
      </c>
      <c r="D661" s="2">
        <v>20.423000335693359</v>
      </c>
      <c r="E661" s="2">
        <v>20.370044708251953</v>
      </c>
      <c r="F661" s="2">
        <f t="shared" si="42"/>
        <v>4.6916513442993164</v>
      </c>
      <c r="H661" s="4">
        <f t="shared" si="41"/>
        <v>3.8696547242318712E-2</v>
      </c>
      <c r="I661">
        <v>3.8696547242318712E-2</v>
      </c>
    </row>
    <row r="662" spans="1:9" x14ac:dyDescent="0.25">
      <c r="A662" t="s">
        <v>58</v>
      </c>
      <c r="B662" t="s">
        <v>93</v>
      </c>
      <c r="C662" s="2">
        <v>20.336999893188477</v>
      </c>
      <c r="D662" s="2">
        <v>20.424999237060547</v>
      </c>
      <c r="E662" s="2">
        <v>20.380630493164063</v>
      </c>
      <c r="F662" s="2">
        <f t="shared" si="42"/>
        <v>4.9580917358398438</v>
      </c>
      <c r="H662" s="4">
        <f t="shared" si="41"/>
        <v>3.2171081897744994E-2</v>
      </c>
      <c r="I662">
        <v>3.2171081897744994E-2</v>
      </c>
    </row>
    <row r="663" spans="1:9" x14ac:dyDescent="0.25">
      <c r="A663" t="s">
        <v>59</v>
      </c>
      <c r="B663" t="s">
        <v>93</v>
      </c>
      <c r="C663" s="2">
        <v>20.520999908447266</v>
      </c>
      <c r="D663" s="2">
        <v>20.492000579833984</v>
      </c>
      <c r="E663" s="2">
        <v>20.506965637207031</v>
      </c>
      <c r="F663" s="2">
        <f t="shared" si="42"/>
        <v>5.0096263885498047</v>
      </c>
      <c r="H663" s="4">
        <f t="shared" si="41"/>
        <v>3.1042178363844548E-2</v>
      </c>
      <c r="I663">
        <v>3.1042178363844548E-2</v>
      </c>
    </row>
    <row r="664" spans="1:9" x14ac:dyDescent="0.25">
      <c r="A664" t="s">
        <v>60</v>
      </c>
      <c r="B664" t="s">
        <v>93</v>
      </c>
      <c r="C664" s="2">
        <v>20.450000762939453</v>
      </c>
      <c r="D664" s="2">
        <v>20.458999633789063</v>
      </c>
      <c r="E664" s="2">
        <v>20.454345703125</v>
      </c>
      <c r="F664" s="2">
        <f t="shared" si="42"/>
        <v>4.8197898864746094</v>
      </c>
      <c r="H664" s="4">
        <f t="shared" si="41"/>
        <v>3.5407777814513791E-2</v>
      </c>
      <c r="I664">
        <v>3.5407777814513791E-2</v>
      </c>
    </row>
    <row r="665" spans="1:9" x14ac:dyDescent="0.25">
      <c r="A665" t="s">
        <v>61</v>
      </c>
      <c r="B665" t="s">
        <v>93</v>
      </c>
      <c r="C665" s="2">
        <v>20.36199951171875</v>
      </c>
      <c r="D665" s="2">
        <v>20.267999649047852</v>
      </c>
      <c r="E665" s="2">
        <v>20.314985275268555</v>
      </c>
      <c r="F665" s="2">
        <f t="shared" si="42"/>
        <v>4.7629852294921875</v>
      </c>
      <c r="H665" s="4">
        <f t="shared" si="41"/>
        <v>3.6829733560000195E-2</v>
      </c>
      <c r="I665">
        <v>3.6829733560000195E-2</v>
      </c>
    </row>
    <row r="666" spans="1:9" x14ac:dyDescent="0.25">
      <c r="A666" t="s">
        <v>62</v>
      </c>
      <c r="B666" t="s">
        <v>93</v>
      </c>
      <c r="C666" s="2">
        <v>20.204000473022461</v>
      </c>
      <c r="D666" s="2">
        <v>20.153999328613281</v>
      </c>
      <c r="E666" s="2">
        <v>20.179023742675781</v>
      </c>
      <c r="F666" s="2">
        <f t="shared" si="42"/>
        <v>4.6098194122314453</v>
      </c>
      <c r="H666" s="4">
        <f t="shared" si="41"/>
        <v>4.0954920036908447E-2</v>
      </c>
      <c r="I666">
        <v>4.0954920036908447E-2</v>
      </c>
    </row>
    <row r="667" spans="1:9" x14ac:dyDescent="0.25">
      <c r="A667" t="s">
        <v>63</v>
      </c>
      <c r="B667" t="s">
        <v>93</v>
      </c>
      <c r="C667" s="2">
        <v>20.153999328613281</v>
      </c>
      <c r="D667" s="2">
        <v>20.382999420166016</v>
      </c>
      <c r="E667" s="2">
        <v>20.268211364746094</v>
      </c>
      <c r="F667" s="2">
        <f t="shared" si="42"/>
        <v>4.7205667495727539</v>
      </c>
      <c r="H667" s="4">
        <f t="shared" si="41"/>
        <v>3.7928687271862972E-2</v>
      </c>
      <c r="I667">
        <v>3.7928687271862972E-2</v>
      </c>
    </row>
    <row r="668" spans="1:9" x14ac:dyDescent="0.25">
      <c r="A668" t="s">
        <v>64</v>
      </c>
      <c r="B668" t="s">
        <v>93</v>
      </c>
      <c r="C668" s="2">
        <v>20.36400032043457</v>
      </c>
      <c r="D668" s="2">
        <v>20.370000839233398</v>
      </c>
      <c r="E668" s="2">
        <v>20.366767883300781</v>
      </c>
      <c r="F668" s="2">
        <f t="shared" si="42"/>
        <v>5.1221847534179688</v>
      </c>
      <c r="H668" s="4">
        <f t="shared" si="41"/>
        <v>2.8712350432041862E-2</v>
      </c>
      <c r="I668">
        <v>2.8712350432041862E-2</v>
      </c>
    </row>
    <row r="669" spans="1:9" x14ac:dyDescent="0.25">
      <c r="A669" t="s">
        <v>65</v>
      </c>
      <c r="B669" t="s">
        <v>93</v>
      </c>
      <c r="C669" s="2">
        <v>20.28700065612793</v>
      </c>
      <c r="D669" s="2">
        <v>20.343000411987305</v>
      </c>
      <c r="E669" s="2">
        <v>20.315034866333008</v>
      </c>
      <c r="F669" s="2">
        <f t="shared" si="42"/>
        <v>4.7794084548950195</v>
      </c>
      <c r="H669" s="4">
        <f t="shared" si="41"/>
        <v>3.6412851798946683E-2</v>
      </c>
      <c r="I669">
        <v>3.6412851798946683E-2</v>
      </c>
    </row>
    <row r="670" spans="1:9" x14ac:dyDescent="0.25">
      <c r="A670" t="s">
        <v>66</v>
      </c>
      <c r="B670" t="s">
        <v>93</v>
      </c>
      <c r="C670" s="2">
        <v>20.177000045776367</v>
      </c>
      <c r="D670" s="2">
        <v>20.23900032043457</v>
      </c>
      <c r="E670" s="2">
        <v>20.207937240600586</v>
      </c>
      <c r="F670" s="2">
        <f t="shared" si="42"/>
        <v>4.9295005798339844</v>
      </c>
      <c r="H670" s="4">
        <f t="shared" si="41"/>
        <v>3.2815004022328703E-2</v>
      </c>
      <c r="I670">
        <v>3.2815004022328703E-2</v>
      </c>
    </row>
    <row r="671" spans="1:9" x14ac:dyDescent="0.25">
      <c r="A671" t="s">
        <v>67</v>
      </c>
      <c r="B671" t="s">
        <v>93</v>
      </c>
      <c r="C671" s="2">
        <v>20.295000076293945</v>
      </c>
      <c r="D671" s="2">
        <v>20.381000518798828</v>
      </c>
      <c r="E671" s="2">
        <v>20.337726593017578</v>
      </c>
      <c r="F671" s="2">
        <f t="shared" si="42"/>
        <v>5.0547266006469727</v>
      </c>
      <c r="H671" s="4">
        <f t="shared" si="41"/>
        <v>3.0086777431282474E-2</v>
      </c>
      <c r="I671">
        <v>3.0086777431282474E-2</v>
      </c>
    </row>
    <row r="672" spans="1:9" x14ac:dyDescent="0.25">
      <c r="A672" t="s">
        <v>68</v>
      </c>
      <c r="B672" t="s">
        <v>93</v>
      </c>
      <c r="C672" s="2">
        <v>19.930000305175781</v>
      </c>
      <c r="D672" s="2">
        <v>19.868999481201172</v>
      </c>
      <c r="E672" s="2">
        <v>19.899700164794922</v>
      </c>
      <c r="F672" s="2">
        <f t="shared" si="42"/>
        <v>4.5618133544921875</v>
      </c>
      <c r="H672" s="4">
        <f t="shared" si="41"/>
        <v>4.234063291865079E-2</v>
      </c>
      <c r="I672">
        <v>4.234063291865079E-2</v>
      </c>
    </row>
    <row r="673" spans="1:9" x14ac:dyDescent="0.25">
      <c r="A673" t="s">
        <v>69</v>
      </c>
      <c r="B673" t="s">
        <v>93</v>
      </c>
      <c r="C673" s="2">
        <v>20.648000717163086</v>
      </c>
      <c r="D673" s="2">
        <v>20.437000274658203</v>
      </c>
      <c r="E673" s="2">
        <v>20.542522430419922</v>
      </c>
      <c r="F673" s="2">
        <f t="shared" si="42"/>
        <v>4.9026584625244141</v>
      </c>
      <c r="H673" s="4">
        <f t="shared" si="41"/>
        <v>3.3431259933681533E-2</v>
      </c>
      <c r="I673">
        <v>3.3431259933681533E-2</v>
      </c>
    </row>
    <row r="674" spans="1:9" x14ac:dyDescent="0.25">
      <c r="A674" t="s">
        <v>70</v>
      </c>
      <c r="B674" t="s">
        <v>93</v>
      </c>
      <c r="C674" s="2">
        <v>20.63800048828125</v>
      </c>
      <c r="D674" s="2">
        <v>20.424999237060547</v>
      </c>
      <c r="E674" s="2">
        <v>20.531135559082031</v>
      </c>
      <c r="F674" s="2">
        <f t="shared" si="42"/>
        <v>4.890254020690918</v>
      </c>
      <c r="H674" s="4">
        <f t="shared" si="41"/>
        <v>3.371994467175133E-2</v>
      </c>
      <c r="I674">
        <v>3.371994467175133E-2</v>
      </c>
    </row>
    <row r="675" spans="1:9" x14ac:dyDescent="0.25">
      <c r="A675" t="s">
        <v>71</v>
      </c>
      <c r="B675" t="s">
        <v>93</v>
      </c>
      <c r="C675" s="2">
        <v>20.200000762939453</v>
      </c>
      <c r="D675" s="2">
        <v>20.273000717163086</v>
      </c>
      <c r="E675" s="2">
        <v>20.236663818359375</v>
      </c>
      <c r="F675" s="2">
        <f t="shared" si="42"/>
        <v>4.9077272415161133</v>
      </c>
      <c r="H675" s="4">
        <f t="shared" si="41"/>
        <v>3.3314008312280104E-2</v>
      </c>
      <c r="I675">
        <v>3.3314008312280104E-2</v>
      </c>
    </row>
    <row r="676" spans="1:9" x14ac:dyDescent="0.25">
      <c r="A676" t="s">
        <v>52</v>
      </c>
      <c r="B676" t="s">
        <v>94</v>
      </c>
      <c r="C676" s="2">
        <v>21.966999053955078</v>
      </c>
      <c r="D676" s="2">
        <v>22.045000076293945</v>
      </c>
      <c r="E676" s="2">
        <v>22.005931854248047</v>
      </c>
      <c r="F676" s="2">
        <f t="shared" ref="F676:F695" si="43">E676-E616</f>
        <v>6.1974296569824219</v>
      </c>
      <c r="H676" s="4">
        <f t="shared" si="41"/>
        <v>1.3626608457743231E-2</v>
      </c>
      <c r="I676">
        <v>1.3626608457743231E-2</v>
      </c>
    </row>
    <row r="677" spans="1:9" x14ac:dyDescent="0.25">
      <c r="A677" t="s">
        <v>53</v>
      </c>
      <c r="B677" t="s">
        <v>94</v>
      </c>
      <c r="C677" s="2">
        <v>22.072000503540039</v>
      </c>
      <c r="D677" s="2">
        <v>22.165000915527344</v>
      </c>
      <c r="E677" s="2">
        <v>22.118930816650391</v>
      </c>
      <c r="F677" s="2">
        <f t="shared" si="43"/>
        <v>6.201690673828125</v>
      </c>
      <c r="H677" s="4">
        <f t="shared" si="41"/>
        <v>1.3586421484257091E-2</v>
      </c>
      <c r="I677">
        <v>1.3586421484257091E-2</v>
      </c>
    </row>
    <row r="678" spans="1:9" x14ac:dyDescent="0.25">
      <c r="A678" t="s">
        <v>54</v>
      </c>
      <c r="B678" t="s">
        <v>94</v>
      </c>
      <c r="C678" s="2">
        <v>21.583999633789063</v>
      </c>
      <c r="D678" s="2">
        <v>22.274999618530273</v>
      </c>
      <c r="E678" s="2">
        <v>21.929622650146484</v>
      </c>
      <c r="F678" s="2">
        <f t="shared" si="43"/>
        <v>6.1337661743164063</v>
      </c>
      <c r="H678" s="4">
        <f t="shared" si="41"/>
        <v>1.4241390505016141E-2</v>
      </c>
      <c r="I678">
        <v>1.4241390505016141E-2</v>
      </c>
    </row>
    <row r="679" spans="1:9" x14ac:dyDescent="0.25">
      <c r="A679" t="s">
        <v>55</v>
      </c>
      <c r="B679" t="s">
        <v>94</v>
      </c>
      <c r="C679" s="2">
        <v>21.982999801635742</v>
      </c>
      <c r="D679" s="2">
        <v>21.965000152587891</v>
      </c>
      <c r="E679" s="2">
        <v>21.973859786987305</v>
      </c>
      <c r="F679" s="2">
        <f t="shared" si="43"/>
        <v>6.2595024108886719</v>
      </c>
      <c r="H679" s="4">
        <f t="shared" si="41"/>
        <v>1.305274989072816E-2</v>
      </c>
      <c r="I679">
        <v>1.305274989072816E-2</v>
      </c>
    </row>
    <row r="680" spans="1:9" x14ac:dyDescent="0.25">
      <c r="A680" t="s">
        <v>56</v>
      </c>
      <c r="B680" t="s">
        <v>94</v>
      </c>
      <c r="C680" s="2">
        <v>21.582000732421875</v>
      </c>
      <c r="D680" s="2">
        <v>21.732000350952148</v>
      </c>
      <c r="E680" s="2">
        <v>21.656858444213867</v>
      </c>
      <c r="F680" s="2">
        <f t="shared" si="43"/>
        <v>5.9421529769897461</v>
      </c>
      <c r="H680" s="4">
        <f t="shared" si="41"/>
        <v>1.6264237784667186E-2</v>
      </c>
      <c r="I680">
        <v>1.6264237784667186E-2</v>
      </c>
    </row>
    <row r="681" spans="1:9" x14ac:dyDescent="0.25">
      <c r="A681" t="s">
        <v>57</v>
      </c>
      <c r="B681" t="s">
        <v>94</v>
      </c>
      <c r="C681" s="2">
        <v>21.63599967956543</v>
      </c>
      <c r="D681" s="2">
        <v>21.663000106811523</v>
      </c>
      <c r="E681" s="2">
        <v>21.649354934692383</v>
      </c>
      <c r="F681" s="2">
        <f t="shared" si="43"/>
        <v>5.9709615707397461</v>
      </c>
      <c r="H681" s="4">
        <f t="shared" si="41"/>
        <v>1.5942684962527275E-2</v>
      </c>
      <c r="I681">
        <v>1.5942684962527275E-2</v>
      </c>
    </row>
    <row r="682" spans="1:9" x14ac:dyDescent="0.25">
      <c r="A682" t="s">
        <v>58</v>
      </c>
      <c r="B682" t="s">
        <v>94</v>
      </c>
      <c r="C682" s="2">
        <v>21.503000259399414</v>
      </c>
      <c r="D682" s="2">
        <v>21.673999786376953</v>
      </c>
      <c r="E682" s="2">
        <v>21.588212966918945</v>
      </c>
      <c r="F682" s="2">
        <f t="shared" si="43"/>
        <v>6.1656742095947266</v>
      </c>
      <c r="H682" s="4">
        <f t="shared" si="41"/>
        <v>1.3929871796652216E-2</v>
      </c>
      <c r="I682">
        <v>1.3929871796652216E-2</v>
      </c>
    </row>
    <row r="683" spans="1:9" x14ac:dyDescent="0.25">
      <c r="A683" t="s">
        <v>59</v>
      </c>
      <c r="B683" t="s">
        <v>94</v>
      </c>
      <c r="C683" s="2">
        <v>21.916999816894531</v>
      </c>
      <c r="D683" s="2">
        <v>21.860000610351563</v>
      </c>
      <c r="E683" s="2">
        <v>21.888786315917969</v>
      </c>
      <c r="F683" s="2">
        <f t="shared" si="43"/>
        <v>6.3914470672607422</v>
      </c>
      <c r="H683" s="4">
        <f t="shared" si="41"/>
        <v>1.191194602959615E-2</v>
      </c>
      <c r="I683">
        <v>1.191194602959615E-2</v>
      </c>
    </row>
    <row r="684" spans="1:9" x14ac:dyDescent="0.25">
      <c r="A684" t="s">
        <v>60</v>
      </c>
      <c r="B684" t="s">
        <v>94</v>
      </c>
      <c r="C684" s="2">
        <v>21.856000900268555</v>
      </c>
      <c r="D684" s="2">
        <v>21.944999694824219</v>
      </c>
      <c r="E684" s="2">
        <v>21.900478363037109</v>
      </c>
      <c r="F684" s="2">
        <f t="shared" si="43"/>
        <v>6.2659225463867188</v>
      </c>
      <c r="H684" s="4">
        <f t="shared" si="41"/>
        <v>1.2994792916627317E-2</v>
      </c>
      <c r="I684">
        <v>1.2994792916627317E-2</v>
      </c>
    </row>
    <row r="685" spans="1:9" x14ac:dyDescent="0.25">
      <c r="A685" t="s">
        <v>61</v>
      </c>
      <c r="B685" t="s">
        <v>94</v>
      </c>
      <c r="C685" s="2">
        <v>21.884000778198242</v>
      </c>
      <c r="D685" s="2">
        <v>21.694000244140625</v>
      </c>
      <c r="E685" s="2">
        <v>21.788814544677734</v>
      </c>
      <c r="F685" s="2">
        <f t="shared" si="43"/>
        <v>6.2368144989013672</v>
      </c>
      <c r="H685" s="4">
        <f t="shared" si="41"/>
        <v>1.3259640773373389E-2</v>
      </c>
      <c r="I685">
        <v>1.3259640773373389E-2</v>
      </c>
    </row>
    <row r="686" spans="1:9" x14ac:dyDescent="0.25">
      <c r="A686" t="s">
        <v>62</v>
      </c>
      <c r="B686" t="s">
        <v>94</v>
      </c>
      <c r="C686" s="2">
        <v>21.613000869750977</v>
      </c>
      <c r="D686" s="2">
        <v>21.305000305175781</v>
      </c>
      <c r="E686" s="2">
        <v>21.458900451660156</v>
      </c>
      <c r="F686" s="2">
        <f t="shared" si="43"/>
        <v>5.8896961212158203</v>
      </c>
      <c r="H686" s="4">
        <f t="shared" si="41"/>
        <v>1.6866493456692892E-2</v>
      </c>
      <c r="I686">
        <v>1.6866493456692892E-2</v>
      </c>
    </row>
    <row r="687" spans="1:9" x14ac:dyDescent="0.25">
      <c r="A687" t="s">
        <v>63</v>
      </c>
      <c r="B687" t="s">
        <v>94</v>
      </c>
      <c r="C687" s="2">
        <v>21.798999786376953</v>
      </c>
      <c r="D687" s="2">
        <v>21.481000900268555</v>
      </c>
      <c r="E687" s="2">
        <v>21.640108108520508</v>
      </c>
      <c r="F687" s="2">
        <f t="shared" si="43"/>
        <v>6.092463493347168</v>
      </c>
      <c r="H687" s="4">
        <f t="shared" si="41"/>
        <v>1.4654997241068963E-2</v>
      </c>
      <c r="I687">
        <v>1.4654997241068963E-2</v>
      </c>
    </row>
    <row r="688" spans="1:9" x14ac:dyDescent="0.25">
      <c r="A688" t="s">
        <v>64</v>
      </c>
      <c r="B688" t="s">
        <v>94</v>
      </c>
      <c r="C688" s="2">
        <v>21.535999298095703</v>
      </c>
      <c r="D688" s="2">
        <v>21.677000045776367</v>
      </c>
      <c r="E688" s="2">
        <v>21.606548309326172</v>
      </c>
      <c r="F688" s="2">
        <f t="shared" si="43"/>
        <v>6.3619651794433594</v>
      </c>
      <c r="H688" s="4">
        <f t="shared" si="41"/>
        <v>1.2157874319803558E-2</v>
      </c>
      <c r="I688">
        <v>1.2157874319803558E-2</v>
      </c>
    </row>
    <row r="689" spans="1:9" x14ac:dyDescent="0.25">
      <c r="A689" t="s">
        <v>65</v>
      </c>
      <c r="B689" t="s">
        <v>94</v>
      </c>
      <c r="C689" s="2">
        <v>21.579000473022461</v>
      </c>
      <c r="D689" s="2">
        <v>21.596000671386719</v>
      </c>
      <c r="E689" s="2">
        <v>21.587505340576172</v>
      </c>
      <c r="F689" s="2">
        <f t="shared" si="43"/>
        <v>6.0518789291381836</v>
      </c>
      <c r="H689" s="4">
        <f t="shared" si="41"/>
        <v>1.5073111515462799E-2</v>
      </c>
      <c r="I689">
        <v>1.5073111515462799E-2</v>
      </c>
    </row>
    <row r="690" spans="1:9" x14ac:dyDescent="0.25">
      <c r="A690" t="s">
        <v>66</v>
      </c>
      <c r="B690" t="s">
        <v>94</v>
      </c>
      <c r="C690" s="2">
        <v>21.611000061035156</v>
      </c>
      <c r="D690" s="2">
        <v>21.441999435424805</v>
      </c>
      <c r="E690" s="2">
        <v>21.526357650756836</v>
      </c>
      <c r="F690" s="2">
        <f t="shared" si="43"/>
        <v>6.2479209899902344</v>
      </c>
      <c r="H690" s="4">
        <f t="shared" si="41"/>
        <v>1.3157954233204223E-2</v>
      </c>
      <c r="I690">
        <v>1.3157954233204223E-2</v>
      </c>
    </row>
    <row r="691" spans="1:9" x14ac:dyDescent="0.25">
      <c r="A691" t="s">
        <v>67</v>
      </c>
      <c r="B691" t="s">
        <v>94</v>
      </c>
      <c r="C691" s="2">
        <v>21.493999481201172</v>
      </c>
      <c r="D691" s="2">
        <v>21.670000076293945</v>
      </c>
      <c r="E691" s="2">
        <v>21.581687927246094</v>
      </c>
      <c r="F691" s="2">
        <f t="shared" si="43"/>
        <v>6.2986879348754883</v>
      </c>
      <c r="H691" s="4">
        <f t="shared" si="41"/>
        <v>1.2702991230549531E-2</v>
      </c>
      <c r="I691">
        <v>1.2702991230549531E-2</v>
      </c>
    </row>
    <row r="692" spans="1:9" x14ac:dyDescent="0.25">
      <c r="A692" t="s">
        <v>68</v>
      </c>
      <c r="B692" t="s">
        <v>94</v>
      </c>
      <c r="C692" s="2">
        <v>21.211999893188477</v>
      </c>
      <c r="D692" s="2">
        <v>21.333999633789063</v>
      </c>
      <c r="E692" s="2">
        <v>21.273090362548828</v>
      </c>
      <c r="F692" s="2">
        <f t="shared" si="43"/>
        <v>5.9352035522460938</v>
      </c>
      <c r="H692" s="4">
        <f t="shared" si="41"/>
        <v>1.6342771192777918E-2</v>
      </c>
      <c r="I692">
        <v>1.6342771192777918E-2</v>
      </c>
    </row>
    <row r="693" spans="1:9" x14ac:dyDescent="0.25">
      <c r="A693" t="s">
        <v>69</v>
      </c>
      <c r="B693" t="s">
        <v>94</v>
      </c>
      <c r="C693" s="2">
        <v>21.934000015258789</v>
      </c>
      <c r="D693" s="2">
        <v>22.101999282836914</v>
      </c>
      <c r="E693" s="2">
        <v>22.017814636230469</v>
      </c>
      <c r="F693" s="2">
        <f t="shared" si="43"/>
        <v>6.3779506683349609</v>
      </c>
      <c r="H693" s="4">
        <f t="shared" si="41"/>
        <v>1.2023905047143514E-2</v>
      </c>
      <c r="I693">
        <v>1.2023905047143514E-2</v>
      </c>
    </row>
    <row r="694" spans="1:9" x14ac:dyDescent="0.25">
      <c r="A694" t="s">
        <v>70</v>
      </c>
      <c r="B694" t="s">
        <v>94</v>
      </c>
      <c r="C694" s="2">
        <v>21.827999114990234</v>
      </c>
      <c r="D694" s="2">
        <v>22.027999877929688</v>
      </c>
      <c r="E694" s="2">
        <v>21.927988052368164</v>
      </c>
      <c r="F694" s="2">
        <f t="shared" si="43"/>
        <v>6.2871065139770508</v>
      </c>
      <c r="H694" s="4">
        <f t="shared" si="41"/>
        <v>1.2805376540241128E-2</v>
      </c>
      <c r="I694">
        <v>1.2805376540241128E-2</v>
      </c>
    </row>
    <row r="695" spans="1:9" x14ac:dyDescent="0.25">
      <c r="A695" t="s">
        <v>71</v>
      </c>
      <c r="B695" t="s">
        <v>94</v>
      </c>
      <c r="C695" s="2">
        <v>21.639999389648438</v>
      </c>
      <c r="D695" s="2">
        <v>21.700000762939453</v>
      </c>
      <c r="E695" s="2">
        <v>21.670246124267578</v>
      </c>
      <c r="F695" s="2">
        <f t="shared" si="43"/>
        <v>6.3413095474243164</v>
      </c>
      <c r="H695" s="4">
        <f t="shared" si="41"/>
        <v>1.2333195461632892E-2</v>
      </c>
      <c r="I695">
        <v>1.2333195461632892E-2</v>
      </c>
    </row>
    <row r="696" spans="1:9" x14ac:dyDescent="0.25">
      <c r="A696" t="s">
        <v>52</v>
      </c>
      <c r="B696" t="s">
        <v>95</v>
      </c>
      <c r="C696" s="2">
        <v>22.003000259399414</v>
      </c>
      <c r="D696" s="2">
        <v>22.285999298095703</v>
      </c>
      <c r="E696" s="2">
        <v>22.144882202148438</v>
      </c>
      <c r="F696" s="2">
        <f t="shared" ref="F696:F715" si="44">E696-E616</f>
        <v>6.3363800048828125</v>
      </c>
      <c r="H696" s="4">
        <f t="shared" si="41"/>
        <v>1.2375408817184949E-2</v>
      </c>
      <c r="I696">
        <v>1.2375408817184949E-2</v>
      </c>
    </row>
    <row r="697" spans="1:9" x14ac:dyDescent="0.25">
      <c r="A697" t="s">
        <v>53</v>
      </c>
      <c r="B697" t="s">
        <v>95</v>
      </c>
      <c r="C697" s="2">
        <v>22.358999252319336</v>
      </c>
      <c r="D697" s="2">
        <v>22.388999938964844</v>
      </c>
      <c r="E697" s="2">
        <v>22.373758316040039</v>
      </c>
      <c r="F697" s="2">
        <f t="shared" si="44"/>
        <v>6.4565181732177734</v>
      </c>
      <c r="H697" s="4">
        <f t="shared" si="41"/>
        <v>1.1386607806063596E-2</v>
      </c>
      <c r="I697">
        <v>1.1386607806063596E-2</v>
      </c>
    </row>
    <row r="698" spans="1:9" x14ac:dyDescent="0.25">
      <c r="A698" t="s">
        <v>54</v>
      </c>
      <c r="B698" t="s">
        <v>95</v>
      </c>
      <c r="C698" s="2">
        <v>22.159999847412109</v>
      </c>
      <c r="D698" s="2">
        <v>21.975000381469727</v>
      </c>
      <c r="E698" s="2">
        <v>22.067428588867188</v>
      </c>
      <c r="F698" s="2">
        <f t="shared" si="44"/>
        <v>6.2715721130371094</v>
      </c>
      <c r="H698" s="4">
        <f t="shared" si="41"/>
        <v>1.2944005058981533E-2</v>
      </c>
      <c r="I698">
        <v>1.2944005058981533E-2</v>
      </c>
    </row>
    <row r="699" spans="1:9" x14ac:dyDescent="0.25">
      <c r="A699" t="s">
        <v>55</v>
      </c>
      <c r="B699" t="s">
        <v>95</v>
      </c>
      <c r="C699" s="2">
        <v>22.270000457763672</v>
      </c>
      <c r="D699" s="2">
        <v>22.093999862670898</v>
      </c>
      <c r="E699" s="2">
        <v>22.1817626953125</v>
      </c>
      <c r="F699" s="2">
        <f t="shared" si="44"/>
        <v>6.4674053192138672</v>
      </c>
      <c r="H699" s="4">
        <f t="shared" si="41"/>
        <v>1.130100337959437E-2</v>
      </c>
      <c r="I699">
        <v>1.130100337959437E-2</v>
      </c>
    </row>
    <row r="700" spans="1:9" x14ac:dyDescent="0.25">
      <c r="A700" t="s">
        <v>56</v>
      </c>
      <c r="B700" t="s">
        <v>95</v>
      </c>
      <c r="C700" s="2">
        <v>22.215999603271484</v>
      </c>
      <c r="D700" s="2">
        <v>21.934999465942383</v>
      </c>
      <c r="E700" s="2">
        <v>22.075698852539063</v>
      </c>
      <c r="F700" s="2">
        <f t="shared" si="44"/>
        <v>6.3609933853149414</v>
      </c>
      <c r="H700" s="4">
        <f t="shared" si="41"/>
        <v>1.2166066578521187E-2</v>
      </c>
      <c r="I700">
        <v>1.2166066578521187E-2</v>
      </c>
    </row>
    <row r="701" spans="1:9" x14ac:dyDescent="0.25">
      <c r="A701" t="s">
        <v>57</v>
      </c>
      <c r="B701" t="s">
        <v>95</v>
      </c>
      <c r="C701" s="2">
        <v>21.663000106811523</v>
      </c>
      <c r="D701" s="2">
        <v>21.728000640869141</v>
      </c>
      <c r="E701" s="2">
        <v>21.695522308349609</v>
      </c>
      <c r="F701" s="2">
        <f t="shared" si="44"/>
        <v>6.0171289443969727</v>
      </c>
      <c r="H701" s="4">
        <f t="shared" ref="H701:H755" si="45">2^-F701</f>
        <v>1.5440583203145633E-2</v>
      </c>
      <c r="I701">
        <v>1.5440583203145633E-2</v>
      </c>
    </row>
    <row r="702" spans="1:9" x14ac:dyDescent="0.25">
      <c r="A702" t="s">
        <v>58</v>
      </c>
      <c r="B702" t="s">
        <v>95</v>
      </c>
      <c r="C702" s="2">
        <v>21.934999465942383</v>
      </c>
      <c r="D702" s="2">
        <v>22</v>
      </c>
      <c r="E702" s="2">
        <v>21.967548370361328</v>
      </c>
      <c r="F702" s="2">
        <f t="shared" si="44"/>
        <v>6.5450096130371094</v>
      </c>
      <c r="H702" s="4">
        <f t="shared" si="45"/>
        <v>1.0709169305798438E-2</v>
      </c>
      <c r="I702">
        <v>1.0709169305798438E-2</v>
      </c>
    </row>
    <row r="703" spans="1:9" x14ac:dyDescent="0.25">
      <c r="A703" t="s">
        <v>59</v>
      </c>
      <c r="B703" t="s">
        <v>95</v>
      </c>
      <c r="C703" s="2">
        <v>22.295000076293945</v>
      </c>
      <c r="D703" s="2">
        <v>22.275999069213867</v>
      </c>
      <c r="E703" s="2">
        <v>22.285774230957031</v>
      </c>
      <c r="F703" s="2">
        <f t="shared" si="44"/>
        <v>6.7884349822998047</v>
      </c>
      <c r="H703" s="4">
        <f t="shared" si="45"/>
        <v>9.0464345760346131E-3</v>
      </c>
      <c r="I703">
        <v>9.0464345760346131E-3</v>
      </c>
    </row>
    <row r="704" spans="1:9" x14ac:dyDescent="0.25">
      <c r="A704" t="s">
        <v>60</v>
      </c>
      <c r="B704" t="s">
        <v>95</v>
      </c>
      <c r="C704" s="2">
        <v>22.205999374389648</v>
      </c>
      <c r="D704" s="2">
        <v>22.266000747680664</v>
      </c>
      <c r="E704" s="2">
        <v>22.236108779907227</v>
      </c>
      <c r="F704" s="2">
        <f t="shared" si="44"/>
        <v>6.6015529632568359</v>
      </c>
      <c r="H704" s="4">
        <f t="shared" si="45"/>
        <v>1.0297564955345952E-2</v>
      </c>
      <c r="I704">
        <v>1.0297564955345952E-2</v>
      </c>
    </row>
    <row r="705" spans="1:9" x14ac:dyDescent="0.25">
      <c r="A705" t="s">
        <v>61</v>
      </c>
      <c r="B705" t="s">
        <v>95</v>
      </c>
      <c r="C705" s="2">
        <v>22.083000183105469</v>
      </c>
      <c r="D705" s="2">
        <v>22.158000946044922</v>
      </c>
      <c r="E705" s="2">
        <v>22.120937347412109</v>
      </c>
      <c r="F705" s="2">
        <f t="shared" si="44"/>
        <v>6.5689373016357422</v>
      </c>
      <c r="H705" s="4">
        <f t="shared" si="45"/>
        <v>1.0533018150732579E-2</v>
      </c>
      <c r="I705">
        <v>1.0533018150732579E-2</v>
      </c>
    </row>
    <row r="706" spans="1:9" x14ac:dyDescent="0.25">
      <c r="A706" t="s">
        <v>62</v>
      </c>
      <c r="B706" t="s">
        <v>95</v>
      </c>
      <c r="C706" s="2">
        <v>21.875999450683594</v>
      </c>
      <c r="D706" s="2">
        <v>21.954999923706055</v>
      </c>
      <c r="E706" s="2">
        <v>21.91529655456543</v>
      </c>
      <c r="F706" s="2">
        <f t="shared" si="44"/>
        <v>6.3460922241210938</v>
      </c>
      <c r="H706" s="4">
        <f t="shared" si="45"/>
        <v>1.2292377394666359E-2</v>
      </c>
      <c r="I706">
        <v>1.2292377394666359E-2</v>
      </c>
    </row>
    <row r="707" spans="1:9" x14ac:dyDescent="0.25">
      <c r="A707" t="s">
        <v>63</v>
      </c>
      <c r="B707" t="s">
        <v>95</v>
      </c>
      <c r="C707" s="2">
        <v>22.118999481201172</v>
      </c>
      <c r="D707" s="2">
        <v>22.35099983215332</v>
      </c>
      <c r="E707" s="2">
        <v>22.235023498535156</v>
      </c>
      <c r="F707" s="2">
        <f t="shared" si="44"/>
        <v>6.6873788833618164</v>
      </c>
      <c r="H707" s="4">
        <f t="shared" si="45"/>
        <v>9.7028286911720451E-3</v>
      </c>
      <c r="I707">
        <v>9.7028286911720451E-3</v>
      </c>
    </row>
    <row r="708" spans="1:9" x14ac:dyDescent="0.25">
      <c r="A708" t="s">
        <v>64</v>
      </c>
      <c r="B708" t="s">
        <v>95</v>
      </c>
      <c r="C708" s="2">
        <v>21.416999816894531</v>
      </c>
      <c r="D708" s="2">
        <v>21.47599983215332</v>
      </c>
      <c r="E708" s="2">
        <v>21.446834564208984</v>
      </c>
      <c r="F708" s="2">
        <f t="shared" si="44"/>
        <v>6.2022514343261719</v>
      </c>
      <c r="H708" s="4">
        <f t="shared" si="45"/>
        <v>1.3581141610275406E-2</v>
      </c>
      <c r="I708">
        <v>1.3581141610275406E-2</v>
      </c>
    </row>
    <row r="709" spans="1:9" x14ac:dyDescent="0.25">
      <c r="A709" t="s">
        <v>65</v>
      </c>
      <c r="B709" t="s">
        <v>95</v>
      </c>
      <c r="C709" s="2">
        <v>22.079000473022461</v>
      </c>
      <c r="D709" s="2">
        <v>21.886999130249023</v>
      </c>
      <c r="E709" s="2">
        <v>21.982601165771484</v>
      </c>
      <c r="F709" s="2">
        <f t="shared" si="44"/>
        <v>6.4469747543334961</v>
      </c>
      <c r="H709" s="4">
        <f t="shared" si="45"/>
        <v>1.1462179825807901E-2</v>
      </c>
      <c r="I709">
        <v>1.1462179825807901E-2</v>
      </c>
    </row>
    <row r="710" spans="1:9" x14ac:dyDescent="0.25">
      <c r="A710" t="s">
        <v>66</v>
      </c>
      <c r="B710" t="s">
        <v>95</v>
      </c>
      <c r="C710" s="2">
        <v>22.072000503540039</v>
      </c>
      <c r="D710" s="2">
        <v>21.844999313354492</v>
      </c>
      <c r="E710" s="2">
        <v>21.958820343017578</v>
      </c>
      <c r="F710" s="2">
        <f t="shared" si="44"/>
        <v>6.6803836822509766</v>
      </c>
      <c r="H710" s="4">
        <f t="shared" si="45"/>
        <v>9.7499890757302751E-3</v>
      </c>
      <c r="I710">
        <v>9.7499890757302751E-3</v>
      </c>
    </row>
    <row r="711" spans="1:9" x14ac:dyDescent="0.25">
      <c r="A711" t="s">
        <v>67</v>
      </c>
      <c r="B711" t="s">
        <v>95</v>
      </c>
      <c r="C711" s="2">
        <v>21.718000411987305</v>
      </c>
      <c r="D711" s="2">
        <v>21.76099967956543</v>
      </c>
      <c r="E711" s="2">
        <v>21.739582061767578</v>
      </c>
      <c r="F711" s="2">
        <f t="shared" si="44"/>
        <v>6.4565820693969727</v>
      </c>
      <c r="H711" s="4">
        <f t="shared" si="45"/>
        <v>1.1386103510560505E-2</v>
      </c>
      <c r="I711">
        <v>1.1386103510560505E-2</v>
      </c>
    </row>
    <row r="712" spans="1:9" x14ac:dyDescent="0.25">
      <c r="A712" t="s">
        <v>68</v>
      </c>
      <c r="B712" t="s">
        <v>95</v>
      </c>
      <c r="C712" s="2">
        <v>21.618000030517578</v>
      </c>
      <c r="D712" s="2">
        <v>21.618000030517578</v>
      </c>
      <c r="E712" s="2">
        <v>21.618000030517578</v>
      </c>
      <c r="F712" s="2">
        <f t="shared" si="44"/>
        <v>6.2801132202148438</v>
      </c>
      <c r="H712" s="4">
        <f t="shared" si="45"/>
        <v>1.2867599778175658E-2</v>
      </c>
      <c r="I712">
        <v>1.2867599778175658E-2</v>
      </c>
    </row>
    <row r="713" spans="1:9" x14ac:dyDescent="0.25">
      <c r="A713" t="s">
        <v>69</v>
      </c>
      <c r="B713" t="s">
        <v>95</v>
      </c>
      <c r="C713" s="2">
        <v>22.194999694824219</v>
      </c>
      <c r="D713" s="2">
        <v>22.315999984741211</v>
      </c>
      <c r="E713" s="2">
        <v>22.255519866943359</v>
      </c>
      <c r="F713" s="2">
        <f t="shared" si="44"/>
        <v>6.6156558990478516</v>
      </c>
      <c r="H713" s="4">
        <f t="shared" si="45"/>
        <v>1.0197392445421496E-2</v>
      </c>
      <c r="I713">
        <v>1.0197392445421496E-2</v>
      </c>
    </row>
    <row r="714" spans="1:9" x14ac:dyDescent="0.25">
      <c r="A714" t="s">
        <v>70</v>
      </c>
      <c r="B714" t="s">
        <v>95</v>
      </c>
      <c r="C714" s="2">
        <v>22.340999603271484</v>
      </c>
      <c r="D714" s="2">
        <v>22.298000335693359</v>
      </c>
      <c r="E714" s="2">
        <v>22.319538116455078</v>
      </c>
      <c r="F714" s="2">
        <f t="shared" si="44"/>
        <v>6.6786565780639648</v>
      </c>
      <c r="H714" s="4">
        <f t="shared" si="45"/>
        <v>9.7616681416090416E-3</v>
      </c>
      <c r="I714">
        <v>9.7616681416090416E-3</v>
      </c>
    </row>
    <row r="715" spans="1:9" x14ac:dyDescent="0.25">
      <c r="A715" t="s">
        <v>71</v>
      </c>
      <c r="B715" t="s">
        <v>95</v>
      </c>
      <c r="C715" s="2">
        <v>22.049999237060547</v>
      </c>
      <c r="D715" s="2">
        <v>21.913999557495117</v>
      </c>
      <c r="E715" s="2">
        <v>21.981817245483398</v>
      </c>
      <c r="F715" s="2">
        <f t="shared" si="44"/>
        <v>6.6528806686401367</v>
      </c>
      <c r="H715" s="4">
        <f t="shared" si="45"/>
        <v>9.937642315280916E-3</v>
      </c>
      <c r="I715">
        <v>9.937642315280916E-3</v>
      </c>
    </row>
    <row r="716" spans="1:9" x14ac:dyDescent="0.25">
      <c r="A716" t="s">
        <v>52</v>
      </c>
      <c r="B716" t="s">
        <v>96</v>
      </c>
      <c r="C716" s="2">
        <v>27.417999267578125</v>
      </c>
      <c r="D716" s="2">
        <v>27.391000747680664</v>
      </c>
      <c r="E716" s="2">
        <v>27.404712677001953</v>
      </c>
      <c r="F716" s="2">
        <f t="shared" ref="F716:F735" si="46">E716-E616</f>
        <v>11.596210479736328</v>
      </c>
      <c r="H716" s="4">
        <f t="shared" si="45"/>
        <v>3.2299277635783634E-4</v>
      </c>
      <c r="I716">
        <v>3.2299277635783634E-4</v>
      </c>
    </row>
    <row r="717" spans="1:9" x14ac:dyDescent="0.25">
      <c r="A717" t="s">
        <v>53</v>
      </c>
      <c r="B717" t="s">
        <v>96</v>
      </c>
      <c r="C717" s="2">
        <v>27.531999588012695</v>
      </c>
      <c r="D717" s="2">
        <v>27.701000213623047</v>
      </c>
      <c r="E717" s="2">
        <v>27.616451263427734</v>
      </c>
      <c r="F717" s="2">
        <f t="shared" si="46"/>
        <v>11.699211120605469</v>
      </c>
      <c r="H717" s="4">
        <f t="shared" si="45"/>
        <v>3.0073676731705919E-4</v>
      </c>
      <c r="I717">
        <v>3.0073676731705919E-4</v>
      </c>
    </row>
    <row r="718" spans="1:9" x14ac:dyDescent="0.25">
      <c r="A718" t="s">
        <v>54</v>
      </c>
      <c r="B718" t="s">
        <v>96</v>
      </c>
      <c r="C718" s="2">
        <v>27.392999649047852</v>
      </c>
      <c r="D718" s="2">
        <v>27.400999069213867</v>
      </c>
      <c r="E718" s="2">
        <v>27.397109985351563</v>
      </c>
      <c r="F718" s="2">
        <f t="shared" si="46"/>
        <v>11.601253509521484</v>
      </c>
      <c r="H718" s="4">
        <f t="shared" si="45"/>
        <v>3.2186570614170838E-4</v>
      </c>
      <c r="I718">
        <v>3.2186570614170838E-4</v>
      </c>
    </row>
    <row r="719" spans="1:9" x14ac:dyDescent="0.25">
      <c r="A719" t="s">
        <v>55</v>
      </c>
      <c r="B719" t="s">
        <v>96</v>
      </c>
      <c r="C719" s="2">
        <v>27.275999069213867</v>
      </c>
      <c r="D719" s="2">
        <v>27.306999206542969</v>
      </c>
      <c r="E719" s="2">
        <v>27.291706085205078</v>
      </c>
      <c r="F719" s="2">
        <f t="shared" si="46"/>
        <v>11.577348709106445</v>
      </c>
      <c r="H719" s="4">
        <f t="shared" si="45"/>
        <v>3.2724330358377239E-4</v>
      </c>
      <c r="I719">
        <v>3.2724330358377239E-4</v>
      </c>
    </row>
    <row r="720" spans="1:9" x14ac:dyDescent="0.25">
      <c r="A720" t="s">
        <v>56</v>
      </c>
      <c r="B720" t="s">
        <v>96</v>
      </c>
      <c r="C720" s="2">
        <v>26.77400016784668</v>
      </c>
      <c r="D720" s="2">
        <v>27.099000930786133</v>
      </c>
      <c r="E720" s="2">
        <v>26.936603546142578</v>
      </c>
      <c r="F720" s="2">
        <f t="shared" si="46"/>
        <v>11.221898078918457</v>
      </c>
      <c r="H720" s="4">
        <f t="shared" si="45"/>
        <v>4.1867021934926727E-4</v>
      </c>
      <c r="I720">
        <v>4.1867021934926727E-4</v>
      </c>
    </row>
    <row r="721" spans="1:9" x14ac:dyDescent="0.25">
      <c r="A721" t="s">
        <v>57</v>
      </c>
      <c r="B721" t="s">
        <v>96</v>
      </c>
      <c r="C721" s="2">
        <v>27.094999313354492</v>
      </c>
      <c r="D721" s="2">
        <v>27.334999084472656</v>
      </c>
      <c r="E721" s="2">
        <v>27.214653015136719</v>
      </c>
      <c r="F721" s="2">
        <f t="shared" si="46"/>
        <v>11.536259651184082</v>
      </c>
      <c r="H721" s="4">
        <f t="shared" si="45"/>
        <v>3.3669743448087191E-4</v>
      </c>
      <c r="I721">
        <v>3.3669743448087191E-4</v>
      </c>
    </row>
    <row r="722" spans="1:9" x14ac:dyDescent="0.25">
      <c r="A722" t="s">
        <v>58</v>
      </c>
      <c r="B722" t="s">
        <v>96</v>
      </c>
      <c r="C722" s="2">
        <v>26.954000473022461</v>
      </c>
      <c r="D722" s="2">
        <v>27.083999633789063</v>
      </c>
      <c r="E722" s="2">
        <v>27.018829345703125</v>
      </c>
      <c r="F722" s="2">
        <f t="shared" si="46"/>
        <v>11.596290588378906</v>
      </c>
      <c r="H722" s="4">
        <f t="shared" si="45"/>
        <v>3.2297484201011258E-4</v>
      </c>
      <c r="I722">
        <v>3.2297484201011258E-4</v>
      </c>
    </row>
    <row r="723" spans="1:9" x14ac:dyDescent="0.25">
      <c r="A723" t="s">
        <v>59</v>
      </c>
      <c r="B723" t="s">
        <v>96</v>
      </c>
      <c r="C723" s="2">
        <v>26.809000015258789</v>
      </c>
      <c r="D723" s="2">
        <v>26.948999404907227</v>
      </c>
      <c r="E723" s="2">
        <v>26.878936767578125</v>
      </c>
      <c r="F723" s="2">
        <f t="shared" si="46"/>
        <v>11.381597518920898</v>
      </c>
      <c r="H723" s="4">
        <f t="shared" si="45"/>
        <v>3.7479841725739256E-4</v>
      </c>
      <c r="I723">
        <v>3.7479841725739256E-4</v>
      </c>
    </row>
    <row r="724" spans="1:9" x14ac:dyDescent="0.25">
      <c r="A724" t="s">
        <v>60</v>
      </c>
      <c r="B724" t="s">
        <v>96</v>
      </c>
      <c r="C724" s="2">
        <v>26.721000671386719</v>
      </c>
      <c r="D724" s="2">
        <v>26.767000198364258</v>
      </c>
      <c r="E724" s="2">
        <v>26.744108200073242</v>
      </c>
      <c r="F724" s="2">
        <f t="shared" si="46"/>
        <v>11.109552383422852</v>
      </c>
      <c r="H724" s="4">
        <f t="shared" si="45"/>
        <v>4.5257597342184832E-4</v>
      </c>
      <c r="I724">
        <v>4.5257597342184832E-4</v>
      </c>
    </row>
    <row r="725" spans="1:9" x14ac:dyDescent="0.25">
      <c r="A725" t="s">
        <v>61</v>
      </c>
      <c r="B725" t="s">
        <v>96</v>
      </c>
      <c r="C725" s="2">
        <v>26.915000915527344</v>
      </c>
      <c r="D725" s="2">
        <v>26.645999908447266</v>
      </c>
      <c r="E725" s="2">
        <v>26.780460357666016</v>
      </c>
      <c r="F725" s="2">
        <f t="shared" si="46"/>
        <v>11.228460311889648</v>
      </c>
      <c r="H725" s="4">
        <f t="shared" si="45"/>
        <v>4.1677018332357654E-4</v>
      </c>
      <c r="I725">
        <v>4.1677018332357654E-4</v>
      </c>
    </row>
    <row r="726" spans="1:9" x14ac:dyDescent="0.25">
      <c r="A726" t="s">
        <v>62</v>
      </c>
      <c r="B726" t="s">
        <v>96</v>
      </c>
      <c r="C726" s="2">
        <v>27.093999862670898</v>
      </c>
      <c r="D726" s="2">
        <v>27.420999526977539</v>
      </c>
      <c r="E726" s="2">
        <v>27.257823944091797</v>
      </c>
      <c r="F726" s="2">
        <f t="shared" si="46"/>
        <v>11.688619613647461</v>
      </c>
      <c r="H726" s="4">
        <f t="shared" si="45"/>
        <v>3.0295274253874305E-4</v>
      </c>
      <c r="I726">
        <v>3.0295274253874305E-4</v>
      </c>
    </row>
    <row r="727" spans="1:9" x14ac:dyDescent="0.25">
      <c r="A727" t="s">
        <v>63</v>
      </c>
      <c r="B727" t="s">
        <v>96</v>
      </c>
      <c r="C727" s="2">
        <v>26.690000534057617</v>
      </c>
      <c r="D727" s="2">
        <v>27.007999420166016</v>
      </c>
      <c r="E727" s="2">
        <v>26.849086761474609</v>
      </c>
      <c r="F727" s="2">
        <f t="shared" si="46"/>
        <v>11.30144214630127</v>
      </c>
      <c r="H727" s="4">
        <f t="shared" si="45"/>
        <v>3.9621135673249401E-4</v>
      </c>
      <c r="I727">
        <v>3.9621135673249401E-4</v>
      </c>
    </row>
    <row r="728" spans="1:9" x14ac:dyDescent="0.25">
      <c r="A728" t="s">
        <v>64</v>
      </c>
      <c r="B728" t="s">
        <v>96</v>
      </c>
      <c r="C728" s="2">
        <v>27.315999984741211</v>
      </c>
      <c r="D728" s="2">
        <v>27.299999237060547</v>
      </c>
      <c r="E728" s="2">
        <v>27.307853698730469</v>
      </c>
      <c r="F728" s="2">
        <f t="shared" si="46"/>
        <v>12.063270568847656</v>
      </c>
      <c r="H728" s="4">
        <f t="shared" si="45"/>
        <v>2.3366502550741693E-4</v>
      </c>
      <c r="I728">
        <v>2.3366502550741693E-4</v>
      </c>
    </row>
    <row r="729" spans="1:9" x14ac:dyDescent="0.25">
      <c r="A729" t="s">
        <v>65</v>
      </c>
      <c r="B729" t="s">
        <v>96</v>
      </c>
      <c r="C729" s="2">
        <v>27.047000885009766</v>
      </c>
      <c r="D729" s="2">
        <v>27.593000411987305</v>
      </c>
      <c r="E729" s="2">
        <v>27.320068359375</v>
      </c>
      <c r="F729" s="2">
        <f t="shared" si="46"/>
        <v>11.784441947937012</v>
      </c>
      <c r="H729" s="4">
        <f t="shared" si="45"/>
        <v>2.8348461320320222E-4</v>
      </c>
      <c r="I729">
        <v>2.8348461320320222E-4</v>
      </c>
    </row>
    <row r="730" spans="1:9" x14ac:dyDescent="0.25">
      <c r="A730" t="s">
        <v>66</v>
      </c>
      <c r="B730" t="s">
        <v>96</v>
      </c>
      <c r="C730" s="2">
        <v>27.270999908447266</v>
      </c>
      <c r="D730" s="2">
        <v>27.554000854492188</v>
      </c>
      <c r="E730" s="2">
        <v>27.412929534912109</v>
      </c>
      <c r="F730" s="2">
        <f t="shared" si="46"/>
        <v>12.134492874145508</v>
      </c>
      <c r="H730" s="4">
        <f t="shared" si="45"/>
        <v>2.2240966846060264E-4</v>
      </c>
      <c r="I730">
        <v>2.2240966846060264E-4</v>
      </c>
    </row>
    <row r="731" spans="1:9" x14ac:dyDescent="0.25">
      <c r="A731" t="s">
        <v>67</v>
      </c>
      <c r="B731" t="s">
        <v>96</v>
      </c>
      <c r="C731" s="2">
        <v>27.110000610351563</v>
      </c>
      <c r="D731" s="2">
        <v>27.350000381469727</v>
      </c>
      <c r="E731" s="2">
        <v>27.229963302612305</v>
      </c>
      <c r="F731" s="2">
        <f t="shared" si="46"/>
        <v>11.946963310241699</v>
      </c>
      <c r="H731" s="4">
        <f t="shared" si="45"/>
        <v>2.5328279295534257E-4</v>
      </c>
      <c r="I731">
        <v>2.5328279295534257E-4</v>
      </c>
    </row>
    <row r="732" spans="1:9" x14ac:dyDescent="0.25">
      <c r="A732" t="s">
        <v>68</v>
      </c>
      <c r="B732" t="s">
        <v>96</v>
      </c>
      <c r="C732" s="2">
        <v>27.231000900268555</v>
      </c>
      <c r="D732" s="2">
        <v>27.231172561645508</v>
      </c>
      <c r="E732" s="2">
        <v>27.231172561645508</v>
      </c>
      <c r="F732" s="2">
        <f t="shared" si="46"/>
        <v>11.893285751342773</v>
      </c>
      <c r="H732" s="4">
        <f t="shared" si="45"/>
        <v>2.628840529937124E-4</v>
      </c>
      <c r="I732">
        <v>2.628840529937124E-4</v>
      </c>
    </row>
    <row r="733" spans="1:9" x14ac:dyDescent="0.25">
      <c r="A733" t="s">
        <v>69</v>
      </c>
      <c r="B733" t="s">
        <v>96</v>
      </c>
      <c r="C733" s="2">
        <v>26.874000549316406</v>
      </c>
      <c r="D733" s="2">
        <v>27.142000198364258</v>
      </c>
      <c r="E733" s="2">
        <v>27.00799560546875</v>
      </c>
      <c r="F733" s="2">
        <f t="shared" si="46"/>
        <v>11.368131637573242</v>
      </c>
      <c r="H733" s="4">
        <f t="shared" si="45"/>
        <v>3.7831310208261403E-4</v>
      </c>
      <c r="I733">
        <v>3.7831310208261403E-4</v>
      </c>
    </row>
    <row r="734" spans="1:9" x14ac:dyDescent="0.25">
      <c r="A734" t="s">
        <v>70</v>
      </c>
      <c r="B734" t="s">
        <v>96</v>
      </c>
      <c r="C734" s="2">
        <v>27.273000717163086</v>
      </c>
      <c r="D734" s="2">
        <v>27.315000534057617</v>
      </c>
      <c r="E734" s="2">
        <v>27.294273376464844</v>
      </c>
      <c r="F734" s="2">
        <f t="shared" si="46"/>
        <v>11.65339183807373</v>
      </c>
      <c r="H734" s="4">
        <f t="shared" si="45"/>
        <v>3.1044130864930751E-4</v>
      </c>
      <c r="I734">
        <v>3.1044130864930751E-4</v>
      </c>
    </row>
    <row r="735" spans="1:9" x14ac:dyDescent="0.25">
      <c r="A735" t="s">
        <v>71</v>
      </c>
      <c r="B735" t="s">
        <v>96</v>
      </c>
      <c r="C735" s="2">
        <v>27.354999542236328</v>
      </c>
      <c r="D735" s="2">
        <v>26.891000747680664</v>
      </c>
      <c r="E735" s="2">
        <v>27.122962951660156</v>
      </c>
      <c r="F735" s="2">
        <f t="shared" si="46"/>
        <v>11.794026374816895</v>
      </c>
      <c r="H735" s="4">
        <f t="shared" si="45"/>
        <v>2.8160754825580438E-4</v>
      </c>
      <c r="I735">
        <v>2.8160754825580438E-4</v>
      </c>
    </row>
    <row r="736" spans="1:9" x14ac:dyDescent="0.25">
      <c r="A736" t="s">
        <v>52</v>
      </c>
      <c r="B736" t="s">
        <v>97</v>
      </c>
      <c r="C736" s="2">
        <v>20.825000762939453</v>
      </c>
      <c r="D736" s="2">
        <v>20.593999862670898</v>
      </c>
      <c r="E736" s="2">
        <v>20.709804534912109</v>
      </c>
      <c r="F736" s="2">
        <f t="shared" ref="F736:F755" si="47">E736-E616</f>
        <v>4.9013023376464844</v>
      </c>
      <c r="H736" s="4">
        <f t="shared" si="45"/>
        <v>3.3462699896340986E-2</v>
      </c>
      <c r="I736">
        <v>3.3462699896340986E-2</v>
      </c>
    </row>
    <row r="737" spans="1:9" x14ac:dyDescent="0.25">
      <c r="A737" t="s">
        <v>53</v>
      </c>
      <c r="B737" t="s">
        <v>97</v>
      </c>
      <c r="C737" s="2">
        <v>20.96299934387207</v>
      </c>
      <c r="D737" s="2">
        <v>21.077999114990234</v>
      </c>
      <c r="E737" s="2">
        <v>21.020442962646484</v>
      </c>
      <c r="F737" s="2">
        <f t="shared" si="47"/>
        <v>5.1032028198242188</v>
      </c>
      <c r="H737" s="4">
        <f t="shared" si="45"/>
        <v>2.9092622875206409E-2</v>
      </c>
      <c r="I737">
        <v>2.9092622875206409E-2</v>
      </c>
    </row>
    <row r="738" spans="1:9" x14ac:dyDescent="0.25">
      <c r="A738" t="s">
        <v>54</v>
      </c>
      <c r="B738" t="s">
        <v>97</v>
      </c>
      <c r="C738" s="2">
        <v>20.715999603271484</v>
      </c>
      <c r="D738" s="2">
        <v>20.952999114990234</v>
      </c>
      <c r="E738" s="2">
        <v>20.834339141845703</v>
      </c>
      <c r="F738" s="2">
        <f t="shared" si="47"/>
        <v>5.038482666015625</v>
      </c>
      <c r="H738" s="4">
        <f t="shared" si="45"/>
        <v>3.0427451923573996E-2</v>
      </c>
      <c r="I738">
        <v>3.0427451923573996E-2</v>
      </c>
    </row>
    <row r="739" spans="1:9" x14ac:dyDescent="0.25">
      <c r="A739" t="s">
        <v>55</v>
      </c>
      <c r="B739" t="s">
        <v>97</v>
      </c>
      <c r="C739" s="2">
        <v>20.902000427246094</v>
      </c>
      <c r="D739" s="2">
        <v>20.923999786376953</v>
      </c>
      <c r="E739" s="2">
        <v>20.91291618347168</v>
      </c>
      <c r="F739" s="2">
        <f t="shared" si="47"/>
        <v>5.1985588073730469</v>
      </c>
      <c r="H739" s="4">
        <f t="shared" si="45"/>
        <v>2.7231895055848249E-2</v>
      </c>
      <c r="I739">
        <v>2.7231895055848249E-2</v>
      </c>
    </row>
    <row r="740" spans="1:9" x14ac:dyDescent="0.25">
      <c r="A740" t="s">
        <v>56</v>
      </c>
      <c r="B740" t="s">
        <v>97</v>
      </c>
      <c r="C740" s="2">
        <v>20.371999740600586</v>
      </c>
      <c r="D740" s="2">
        <v>20.288999557495117</v>
      </c>
      <c r="E740" s="2">
        <v>20.330453872680664</v>
      </c>
      <c r="F740" s="2">
        <f t="shared" si="47"/>
        <v>4.615748405456543</v>
      </c>
      <c r="H740" s="4">
        <f t="shared" si="45"/>
        <v>4.0786954415627817E-2</v>
      </c>
      <c r="I740">
        <v>4.0786954415627817E-2</v>
      </c>
    </row>
    <row r="741" spans="1:9" x14ac:dyDescent="0.25">
      <c r="A741" t="s">
        <v>57</v>
      </c>
      <c r="B741" t="s">
        <v>97</v>
      </c>
      <c r="C741" s="2">
        <v>20.615999221801758</v>
      </c>
      <c r="D741" s="2">
        <v>20.562000274658203</v>
      </c>
      <c r="E741" s="2">
        <v>20.589208602905273</v>
      </c>
      <c r="F741" s="2">
        <f t="shared" si="47"/>
        <v>4.9108152389526367</v>
      </c>
      <c r="H741" s="4">
        <f t="shared" si="45"/>
        <v>3.3242778044842783E-2</v>
      </c>
      <c r="I741">
        <v>3.3242778044842783E-2</v>
      </c>
    </row>
    <row r="742" spans="1:9" x14ac:dyDescent="0.25">
      <c r="A742" t="s">
        <v>58</v>
      </c>
      <c r="B742" t="s">
        <v>97</v>
      </c>
      <c r="C742" s="2">
        <v>20.246000289916992</v>
      </c>
      <c r="D742" s="2">
        <v>20.315000534057617</v>
      </c>
      <c r="E742" s="2">
        <v>20.280218124389648</v>
      </c>
      <c r="F742" s="2">
        <f t="shared" si="47"/>
        <v>4.8576793670654297</v>
      </c>
      <c r="H742" s="4">
        <f t="shared" si="45"/>
        <v>3.448996877579516E-2</v>
      </c>
      <c r="I742">
        <v>3.448996877579516E-2</v>
      </c>
    </row>
    <row r="743" spans="1:9" x14ac:dyDescent="0.25">
      <c r="A743" t="s">
        <v>59</v>
      </c>
      <c r="B743" t="s">
        <v>97</v>
      </c>
      <c r="C743" s="2">
        <v>20.691999435424805</v>
      </c>
      <c r="D743" s="2">
        <v>20.775999069213867</v>
      </c>
      <c r="E743" s="2">
        <v>20.734020233154297</v>
      </c>
      <c r="F743" s="2">
        <f t="shared" si="47"/>
        <v>5.2366809844970703</v>
      </c>
      <c r="H743" s="4">
        <f t="shared" si="45"/>
        <v>2.6521735890749031E-2</v>
      </c>
      <c r="I743">
        <v>2.6521735890749031E-2</v>
      </c>
    </row>
    <row r="744" spans="1:9" x14ac:dyDescent="0.25">
      <c r="A744" t="s">
        <v>60</v>
      </c>
      <c r="B744" t="s">
        <v>97</v>
      </c>
      <c r="C744" s="2">
        <v>20.280000686645508</v>
      </c>
      <c r="D744" s="2">
        <v>20.517000198364258</v>
      </c>
      <c r="E744" s="2">
        <v>20.398658752441406</v>
      </c>
      <c r="F744" s="2">
        <f t="shared" si="47"/>
        <v>4.7641029357910156</v>
      </c>
      <c r="H744" s="4">
        <f t="shared" si="45"/>
        <v>3.680121132749762E-2</v>
      </c>
      <c r="I744">
        <v>3.680121132749762E-2</v>
      </c>
    </row>
    <row r="745" spans="1:9" x14ac:dyDescent="0.25">
      <c r="A745" t="s">
        <v>61</v>
      </c>
      <c r="B745" t="s">
        <v>97</v>
      </c>
      <c r="C745" s="2">
        <v>20.509000778198242</v>
      </c>
      <c r="D745" s="2">
        <v>20.159000396728516</v>
      </c>
      <c r="E745" s="2">
        <v>20.334209442138672</v>
      </c>
      <c r="F745" s="2">
        <f t="shared" si="47"/>
        <v>4.7822093963623047</v>
      </c>
      <c r="H745" s="4">
        <f t="shared" si="45"/>
        <v>3.6342226114066331E-2</v>
      </c>
      <c r="I745">
        <v>3.6342226114066331E-2</v>
      </c>
    </row>
    <row r="746" spans="1:9" x14ac:dyDescent="0.25">
      <c r="A746" t="s">
        <v>62</v>
      </c>
      <c r="B746" t="s">
        <v>97</v>
      </c>
      <c r="C746" s="2">
        <v>19.910999298095703</v>
      </c>
      <c r="D746" s="2">
        <v>20.097999572753906</v>
      </c>
      <c r="E746" s="2">
        <v>20.004583358764648</v>
      </c>
      <c r="F746" s="2">
        <f t="shared" si="47"/>
        <v>4.4353790283203125</v>
      </c>
      <c r="H746" s="4">
        <f t="shared" si="45"/>
        <v>4.6218715376444078E-2</v>
      </c>
      <c r="I746">
        <v>4.6218715376444078E-2</v>
      </c>
    </row>
    <row r="747" spans="1:9" x14ac:dyDescent="0.25">
      <c r="A747" t="s">
        <v>63</v>
      </c>
      <c r="B747" t="s">
        <v>97</v>
      </c>
      <c r="C747" s="2">
        <v>20.541999816894531</v>
      </c>
      <c r="D747" s="2">
        <v>20.365999221801758</v>
      </c>
      <c r="E747" s="2">
        <v>20.453765869140625</v>
      </c>
      <c r="F747" s="2">
        <f t="shared" si="47"/>
        <v>4.9061212539672852</v>
      </c>
      <c r="H747" s="4">
        <f t="shared" si="45"/>
        <v>3.3351113640054247E-2</v>
      </c>
      <c r="I747">
        <v>3.3351113640054247E-2</v>
      </c>
    </row>
    <row r="748" spans="1:9" x14ac:dyDescent="0.25">
      <c r="A748" t="s">
        <v>64</v>
      </c>
      <c r="B748" t="s">
        <v>97</v>
      </c>
      <c r="C748" s="2">
        <v>20.229000091552734</v>
      </c>
      <c r="D748" s="2">
        <v>20.082000732421875</v>
      </c>
      <c r="E748" s="2">
        <v>20.155517578125</v>
      </c>
      <c r="F748" s="2">
        <f t="shared" si="47"/>
        <v>4.9109344482421875</v>
      </c>
      <c r="H748" s="4">
        <f t="shared" si="45"/>
        <v>3.3240031321438747E-2</v>
      </c>
      <c r="I748">
        <v>3.3240031321438747E-2</v>
      </c>
    </row>
    <row r="749" spans="1:9" x14ac:dyDescent="0.25">
      <c r="A749" t="s">
        <v>65</v>
      </c>
      <c r="B749" t="s">
        <v>97</v>
      </c>
      <c r="C749" s="2">
        <v>20.344999313354492</v>
      </c>
      <c r="D749" s="2">
        <v>20.461999893188477</v>
      </c>
      <c r="E749" s="2">
        <v>20.403034210205078</v>
      </c>
      <c r="F749" s="2">
        <f t="shared" si="47"/>
        <v>4.8674077987670898</v>
      </c>
      <c r="H749" s="4">
        <f t="shared" si="45"/>
        <v>3.425817720186277E-2</v>
      </c>
      <c r="I749">
        <v>3.425817720186277E-2</v>
      </c>
    </row>
    <row r="750" spans="1:9" x14ac:dyDescent="0.25">
      <c r="A750" t="s">
        <v>66</v>
      </c>
      <c r="B750" t="s">
        <v>97</v>
      </c>
      <c r="C750" s="2">
        <v>20.177000045776367</v>
      </c>
      <c r="D750" s="2">
        <v>19.978000640869141</v>
      </c>
      <c r="E750" s="2">
        <v>20.077671051025391</v>
      </c>
      <c r="F750" s="2">
        <f t="shared" si="47"/>
        <v>4.7992343902587891</v>
      </c>
      <c r="H750" s="4">
        <f t="shared" si="45"/>
        <v>3.5915878383938102E-2</v>
      </c>
      <c r="I750">
        <v>3.5915878383938102E-2</v>
      </c>
    </row>
    <row r="751" spans="1:9" x14ac:dyDescent="0.25">
      <c r="A751" t="s">
        <v>67</v>
      </c>
      <c r="B751" t="s">
        <v>97</v>
      </c>
      <c r="C751" s="2">
        <v>20.374000549316406</v>
      </c>
      <c r="D751" s="2">
        <v>20.667999267578125</v>
      </c>
      <c r="E751" s="2">
        <v>20.520816802978516</v>
      </c>
      <c r="F751" s="2">
        <f t="shared" si="47"/>
        <v>5.2378168106079102</v>
      </c>
      <c r="H751" s="4">
        <f t="shared" si="45"/>
        <v>2.6500863686905789E-2</v>
      </c>
      <c r="I751">
        <v>2.6500863686905789E-2</v>
      </c>
    </row>
    <row r="752" spans="1:9" x14ac:dyDescent="0.25">
      <c r="A752" t="s">
        <v>68</v>
      </c>
      <c r="B752" t="s">
        <v>97</v>
      </c>
      <c r="C752" s="2">
        <v>20.076000213623047</v>
      </c>
      <c r="D752" s="2">
        <v>19.957000732421875</v>
      </c>
      <c r="E752" s="2">
        <v>20.016788482666016</v>
      </c>
      <c r="F752" s="2">
        <f t="shared" si="47"/>
        <v>4.6789016723632813</v>
      </c>
      <c r="H752" s="4">
        <f t="shared" si="45"/>
        <v>3.9040039630360512E-2</v>
      </c>
      <c r="I752">
        <v>3.9040039630360512E-2</v>
      </c>
    </row>
    <row r="753" spans="1:9" x14ac:dyDescent="0.25">
      <c r="A753" t="s">
        <v>69</v>
      </c>
      <c r="B753" t="s">
        <v>97</v>
      </c>
      <c r="C753" s="2">
        <v>20.847999572753906</v>
      </c>
      <c r="D753" s="2">
        <v>20.650999069213867</v>
      </c>
      <c r="E753" s="2">
        <v>20.749183654785156</v>
      </c>
      <c r="F753" s="2">
        <f t="shared" si="47"/>
        <v>5.1093196868896484</v>
      </c>
      <c r="H753" s="4">
        <f t="shared" si="45"/>
        <v>2.8969534503753239E-2</v>
      </c>
      <c r="I753">
        <v>2.8969534503753239E-2</v>
      </c>
    </row>
    <row r="754" spans="1:9" x14ac:dyDescent="0.25">
      <c r="A754" t="s">
        <v>70</v>
      </c>
      <c r="B754" t="s">
        <v>97</v>
      </c>
      <c r="C754" s="2">
        <v>20.646999359130859</v>
      </c>
      <c r="D754" s="2">
        <v>20.544000625610352</v>
      </c>
      <c r="E754" s="2">
        <v>20.595626831054688</v>
      </c>
      <c r="F754" s="2">
        <f t="shared" si="47"/>
        <v>4.9547452926635742</v>
      </c>
      <c r="H754" s="4">
        <f t="shared" si="45"/>
        <v>3.2245791834625191E-2</v>
      </c>
      <c r="I754">
        <v>3.2245791834625191E-2</v>
      </c>
    </row>
    <row r="755" spans="1:9" x14ac:dyDescent="0.25">
      <c r="A755" t="s">
        <v>71</v>
      </c>
      <c r="B755" t="s">
        <v>97</v>
      </c>
      <c r="C755" s="2">
        <v>19.957000732421875</v>
      </c>
      <c r="D755" s="2">
        <v>20.166000366210938</v>
      </c>
      <c r="E755" s="2">
        <v>20.061429977416992</v>
      </c>
      <c r="F755" s="2">
        <f t="shared" si="47"/>
        <v>4.7324934005737305</v>
      </c>
      <c r="H755" s="4">
        <f t="shared" si="45"/>
        <v>3.761642617507522E-2</v>
      </c>
      <c r="I755">
        <v>3.761642617507522E-2</v>
      </c>
    </row>
    <row r="757" spans="1:9" x14ac:dyDescent="0.25">
      <c r="A757" s="6" t="s">
        <v>105</v>
      </c>
    </row>
    <row r="758" spans="1:9" x14ac:dyDescent="0.25">
      <c r="A758" t="s">
        <v>1</v>
      </c>
      <c r="B758" t="s">
        <v>2</v>
      </c>
      <c r="C758" t="s">
        <v>3</v>
      </c>
      <c r="D758" t="s">
        <v>4</v>
      </c>
      <c r="E758" t="s">
        <v>5</v>
      </c>
      <c r="F758" t="s">
        <v>6</v>
      </c>
      <c r="H758" s="1" t="s">
        <v>7</v>
      </c>
    </row>
    <row r="759" spans="1:9" x14ac:dyDescent="0.25">
      <c r="A759" t="s">
        <v>52</v>
      </c>
      <c r="B759" t="s">
        <v>9</v>
      </c>
      <c r="C759" s="2">
        <v>15.923999786376953</v>
      </c>
      <c r="D759" s="2">
        <v>15.984999656677246</v>
      </c>
      <c r="E759" s="3">
        <v>15.954654693603516</v>
      </c>
    </row>
    <row r="760" spans="1:9" x14ac:dyDescent="0.25">
      <c r="A760" t="s">
        <v>53</v>
      </c>
      <c r="B760" t="s">
        <v>9</v>
      </c>
      <c r="C760" s="2">
        <v>16.295999526977539</v>
      </c>
      <c r="D760" s="2">
        <v>16.482000350952148</v>
      </c>
      <c r="E760" s="3">
        <v>16.388782501220703</v>
      </c>
    </row>
    <row r="761" spans="1:9" x14ac:dyDescent="0.25">
      <c r="A761" t="s">
        <v>54</v>
      </c>
      <c r="B761" t="s">
        <v>9</v>
      </c>
      <c r="C761" s="2">
        <v>15.812999725341797</v>
      </c>
      <c r="D761" s="2">
        <v>15.836999893188477</v>
      </c>
      <c r="E761" s="3">
        <v>15.825328826904297</v>
      </c>
    </row>
    <row r="762" spans="1:9" x14ac:dyDescent="0.25">
      <c r="A762" t="s">
        <v>55</v>
      </c>
      <c r="B762" t="s">
        <v>9</v>
      </c>
      <c r="C762" s="2">
        <v>15.887999534606934</v>
      </c>
      <c r="D762" s="2">
        <v>15.979999542236328</v>
      </c>
      <c r="E762" s="3">
        <v>15.933771133422852</v>
      </c>
    </row>
    <row r="763" spans="1:9" x14ac:dyDescent="0.25">
      <c r="A763" t="s">
        <v>56</v>
      </c>
      <c r="B763" t="s">
        <v>9</v>
      </c>
      <c r="C763" s="2">
        <v>15.659000396728516</v>
      </c>
      <c r="D763" s="2">
        <v>15.689999580383301</v>
      </c>
      <c r="E763" s="3">
        <v>15.674507141113281</v>
      </c>
    </row>
    <row r="764" spans="1:9" x14ac:dyDescent="0.25">
      <c r="A764" t="s">
        <v>57</v>
      </c>
      <c r="B764" t="s">
        <v>9</v>
      </c>
      <c r="C764" s="2">
        <v>15.413000106811523</v>
      </c>
      <c r="D764" s="2">
        <v>15.520999908447266</v>
      </c>
      <c r="E764" s="3">
        <v>15.466785430908203</v>
      </c>
    </row>
    <row r="765" spans="1:9" x14ac:dyDescent="0.25">
      <c r="A765" t="s">
        <v>58</v>
      </c>
      <c r="B765" t="s">
        <v>9</v>
      </c>
      <c r="C765" s="2">
        <v>15.423999786376953</v>
      </c>
      <c r="D765" s="2">
        <v>15.543000221252441</v>
      </c>
      <c r="E765" s="3">
        <v>15.48394775390625</v>
      </c>
    </row>
    <row r="766" spans="1:9" x14ac:dyDescent="0.25">
      <c r="A766" t="s">
        <v>59</v>
      </c>
      <c r="B766" t="s">
        <v>9</v>
      </c>
      <c r="C766" s="2">
        <v>15.696000099182129</v>
      </c>
      <c r="D766" s="2">
        <v>15.74899959564209</v>
      </c>
      <c r="E766" s="3">
        <v>15.722402572631836</v>
      </c>
    </row>
    <row r="767" spans="1:9" x14ac:dyDescent="0.25">
      <c r="A767" t="s">
        <v>60</v>
      </c>
      <c r="B767" t="s">
        <v>9</v>
      </c>
      <c r="C767" s="2">
        <v>15.633000373840332</v>
      </c>
      <c r="D767" s="2">
        <v>15.597999572753906</v>
      </c>
      <c r="E767" s="3">
        <v>15.615751266479492</v>
      </c>
    </row>
    <row r="768" spans="1:9" x14ac:dyDescent="0.25">
      <c r="A768" t="s">
        <v>61</v>
      </c>
      <c r="B768" t="s">
        <v>9</v>
      </c>
      <c r="C768" s="2">
        <v>15.512999534606934</v>
      </c>
      <c r="D768" s="2">
        <v>15.527000427246094</v>
      </c>
      <c r="E768" s="3">
        <v>15.520041465759277</v>
      </c>
    </row>
    <row r="769" spans="1:9" x14ac:dyDescent="0.25">
      <c r="A769" t="s">
        <v>62</v>
      </c>
      <c r="B769" t="s">
        <v>9</v>
      </c>
      <c r="C769" s="2">
        <v>15.675000190734863</v>
      </c>
      <c r="D769" s="2">
        <v>15.741000175476074</v>
      </c>
      <c r="E769" s="3">
        <v>15.707842826843262</v>
      </c>
    </row>
    <row r="770" spans="1:9" x14ac:dyDescent="0.25">
      <c r="A770" t="s">
        <v>63</v>
      </c>
      <c r="B770" t="s">
        <v>9</v>
      </c>
      <c r="C770" s="2">
        <v>15.711999893188477</v>
      </c>
      <c r="D770" s="2">
        <v>15.435999870300293</v>
      </c>
      <c r="E770" s="3">
        <v>15.574458122253418</v>
      </c>
    </row>
    <row r="771" spans="1:9" x14ac:dyDescent="0.25">
      <c r="A771" t="s">
        <v>64</v>
      </c>
      <c r="B771" t="s">
        <v>9</v>
      </c>
      <c r="C771" s="2">
        <v>15.482999801635742</v>
      </c>
      <c r="D771" s="2">
        <v>15.423000335693359</v>
      </c>
      <c r="E771" s="3">
        <v>15.453181266784668</v>
      </c>
    </row>
    <row r="772" spans="1:9" x14ac:dyDescent="0.25">
      <c r="A772" t="s">
        <v>65</v>
      </c>
      <c r="B772" t="s">
        <v>9</v>
      </c>
      <c r="C772" s="2">
        <v>15.526000022888184</v>
      </c>
      <c r="D772" s="2">
        <v>15.526000022888184</v>
      </c>
      <c r="E772" s="3">
        <v>15.526000022888184</v>
      </c>
    </row>
    <row r="773" spans="1:9" x14ac:dyDescent="0.25">
      <c r="A773" t="s">
        <v>66</v>
      </c>
      <c r="B773" t="s">
        <v>9</v>
      </c>
      <c r="C773" s="2">
        <v>15.581000328063965</v>
      </c>
      <c r="D773" s="2">
        <v>15.496000289916992</v>
      </c>
      <c r="E773" s="3">
        <v>15.538310050964355</v>
      </c>
    </row>
    <row r="774" spans="1:9" x14ac:dyDescent="0.25">
      <c r="A774" t="s">
        <v>67</v>
      </c>
      <c r="B774" t="s">
        <v>9</v>
      </c>
      <c r="C774" s="2">
        <v>15.567000389099121</v>
      </c>
      <c r="D774" s="2">
        <v>15.626999855041504</v>
      </c>
      <c r="E774" s="3">
        <v>15.597108840942383</v>
      </c>
    </row>
    <row r="775" spans="1:9" x14ac:dyDescent="0.25">
      <c r="A775" t="s">
        <v>68</v>
      </c>
      <c r="B775" t="s">
        <v>9</v>
      </c>
      <c r="C775" s="2">
        <v>15.406000137329102</v>
      </c>
      <c r="D775" s="2">
        <v>15.437999725341797</v>
      </c>
      <c r="E775" s="3">
        <v>15.422130584716797</v>
      </c>
    </row>
    <row r="776" spans="1:9" x14ac:dyDescent="0.25">
      <c r="A776" t="s">
        <v>69</v>
      </c>
      <c r="B776" t="s">
        <v>9</v>
      </c>
      <c r="C776" s="2">
        <v>15.519000053405762</v>
      </c>
      <c r="D776" s="2">
        <v>15.678999900817871</v>
      </c>
      <c r="E776" s="3">
        <v>15.599197387695313</v>
      </c>
    </row>
    <row r="777" spans="1:9" x14ac:dyDescent="0.25">
      <c r="A777" t="s">
        <v>70</v>
      </c>
      <c r="B777" t="s">
        <v>9</v>
      </c>
      <c r="C777" s="2">
        <v>15.60200023651123</v>
      </c>
      <c r="D777" s="2">
        <v>15.60200023651123</v>
      </c>
      <c r="E777" s="3">
        <v>15.60200023651123</v>
      </c>
    </row>
    <row r="778" spans="1:9" x14ac:dyDescent="0.25">
      <c r="A778" t="s">
        <v>71</v>
      </c>
      <c r="B778" t="s">
        <v>9</v>
      </c>
      <c r="C778" s="2">
        <v>15.404000282287598</v>
      </c>
      <c r="D778" s="2">
        <v>15.446999549865723</v>
      </c>
      <c r="E778" s="3">
        <v>15.425624847412109</v>
      </c>
    </row>
    <row r="779" spans="1:9" x14ac:dyDescent="0.25">
      <c r="A779" t="s">
        <v>52</v>
      </c>
      <c r="B779" t="s">
        <v>99</v>
      </c>
      <c r="C779" s="2">
        <v>18.884000778198242</v>
      </c>
      <c r="D779" s="2">
        <v>18.778999328613281</v>
      </c>
      <c r="E779" s="2">
        <v>18.831275939941406</v>
      </c>
      <c r="F779" s="2">
        <f t="shared" ref="F779:F798" si="48">E779-E759</f>
        <v>2.8766212463378906</v>
      </c>
      <c r="H779" s="8">
        <f>2^-F779</f>
        <v>0.13616036868353565</v>
      </c>
      <c r="I779">
        <v>0.13616036868353565</v>
      </c>
    </row>
    <row r="780" spans="1:9" x14ac:dyDescent="0.25">
      <c r="A780" t="s">
        <v>53</v>
      </c>
      <c r="B780" t="s">
        <v>99</v>
      </c>
      <c r="C780" s="2">
        <v>18.940999984741211</v>
      </c>
      <c r="D780" s="2">
        <v>19.018999099731445</v>
      </c>
      <c r="E780" s="2">
        <v>18.979860305786133</v>
      </c>
      <c r="F780" s="2">
        <f t="shared" si="48"/>
        <v>2.5910778045654297</v>
      </c>
      <c r="H780" s="8">
        <f t="shared" ref="H780:H843" si="49">2^-F780</f>
        <v>0.16596169423976831</v>
      </c>
      <c r="I780">
        <v>0.16596169423976831</v>
      </c>
    </row>
    <row r="781" spans="1:9" x14ac:dyDescent="0.25">
      <c r="A781" t="s">
        <v>54</v>
      </c>
      <c r="B781" t="s">
        <v>99</v>
      </c>
      <c r="C781" s="2">
        <v>18.590999603271484</v>
      </c>
      <c r="D781" s="2">
        <v>18.621999740600586</v>
      </c>
      <c r="E781" s="2">
        <v>18.606529235839844</v>
      </c>
      <c r="F781" s="2">
        <f t="shared" si="48"/>
        <v>2.7812004089355469</v>
      </c>
      <c r="H781" s="8">
        <f t="shared" si="49"/>
        <v>0.14547060765432362</v>
      </c>
      <c r="I781">
        <v>0.14547060765432362</v>
      </c>
    </row>
    <row r="782" spans="1:9" x14ac:dyDescent="0.25">
      <c r="A782" t="s">
        <v>55</v>
      </c>
      <c r="B782" t="s">
        <v>99</v>
      </c>
      <c r="C782" s="2">
        <v>18.778999328613281</v>
      </c>
      <c r="D782" s="2">
        <v>18.827999114990234</v>
      </c>
      <c r="E782" s="2">
        <v>18.803615570068359</v>
      </c>
      <c r="F782" s="2">
        <f t="shared" si="48"/>
        <v>2.8698444366455078</v>
      </c>
      <c r="H782" s="8">
        <f t="shared" si="49"/>
        <v>0.13680146293159234</v>
      </c>
      <c r="I782">
        <v>0.13680146293159234</v>
      </c>
    </row>
    <row r="783" spans="1:9" x14ac:dyDescent="0.25">
      <c r="A783" t="s">
        <v>56</v>
      </c>
      <c r="B783" t="s">
        <v>99</v>
      </c>
      <c r="C783" s="2">
        <v>18.325000762939453</v>
      </c>
      <c r="D783" s="2">
        <v>18.27400016784668</v>
      </c>
      <c r="E783" s="2">
        <v>18.29973030090332</v>
      </c>
      <c r="F783" s="2">
        <f t="shared" si="48"/>
        <v>2.6252231597900391</v>
      </c>
      <c r="H783" s="8">
        <f t="shared" si="49"/>
        <v>0.16207987145969124</v>
      </c>
      <c r="I783">
        <v>0.16207987145969124</v>
      </c>
    </row>
    <row r="784" spans="1:9" x14ac:dyDescent="0.25">
      <c r="A784" t="s">
        <v>57</v>
      </c>
      <c r="B784" t="s">
        <v>99</v>
      </c>
      <c r="C784" s="2">
        <v>18.305000305175781</v>
      </c>
      <c r="D784" s="2">
        <v>18.270000457763672</v>
      </c>
      <c r="E784" s="2">
        <v>18.287498474121094</v>
      </c>
      <c r="F784" s="2">
        <f t="shared" si="48"/>
        <v>2.8207130432128906</v>
      </c>
      <c r="H784" s="8">
        <f t="shared" si="49"/>
        <v>0.14154051283754865</v>
      </c>
      <c r="I784">
        <v>0.14154051283754865</v>
      </c>
    </row>
    <row r="785" spans="1:9" x14ac:dyDescent="0.25">
      <c r="A785" t="s">
        <v>58</v>
      </c>
      <c r="B785" t="s">
        <v>99</v>
      </c>
      <c r="C785" s="2">
        <v>18.129999160766602</v>
      </c>
      <c r="D785" s="2">
        <v>18.207000732421875</v>
      </c>
      <c r="E785" s="2">
        <v>18.168792724609375</v>
      </c>
      <c r="F785" s="2">
        <f t="shared" si="48"/>
        <v>2.684844970703125</v>
      </c>
      <c r="H785" s="8">
        <f t="shared" si="49"/>
        <v>0.15551816745434305</v>
      </c>
      <c r="I785">
        <v>0.15551816745434305</v>
      </c>
    </row>
    <row r="786" spans="1:9" x14ac:dyDescent="0.25">
      <c r="A786" t="s">
        <v>59</v>
      </c>
      <c r="B786" t="s">
        <v>99</v>
      </c>
      <c r="C786" s="2">
        <v>18.580999374389648</v>
      </c>
      <c r="D786" s="2">
        <v>18.631000518798828</v>
      </c>
      <c r="E786" s="2">
        <v>18.605539321899414</v>
      </c>
      <c r="F786" s="2">
        <f t="shared" si="48"/>
        <v>2.8831367492675781</v>
      </c>
      <c r="H786" s="8">
        <f t="shared" si="49"/>
        <v>0.13554682736926499</v>
      </c>
      <c r="I786">
        <v>0.13554682736926499</v>
      </c>
    </row>
    <row r="787" spans="1:9" x14ac:dyDescent="0.25">
      <c r="A787" t="s">
        <v>60</v>
      </c>
      <c r="B787" t="s">
        <v>99</v>
      </c>
      <c r="C787" s="2">
        <v>18.461000442504883</v>
      </c>
      <c r="D787" s="2">
        <v>18.472999572753906</v>
      </c>
      <c r="E787" s="2">
        <v>18.467067718505859</v>
      </c>
      <c r="F787" s="2">
        <f t="shared" si="48"/>
        <v>2.8513164520263672</v>
      </c>
      <c r="H787" s="8">
        <f t="shared" si="49"/>
        <v>0.13856968215754029</v>
      </c>
      <c r="I787">
        <v>0.13856968215754029</v>
      </c>
    </row>
    <row r="788" spans="1:9" x14ac:dyDescent="0.25">
      <c r="A788" t="s">
        <v>61</v>
      </c>
      <c r="B788" t="s">
        <v>99</v>
      </c>
      <c r="C788" s="2">
        <v>18.173999786376953</v>
      </c>
      <c r="D788" s="2">
        <v>18.180000305175781</v>
      </c>
      <c r="E788" s="2">
        <v>18.176620483398438</v>
      </c>
      <c r="F788" s="2">
        <f t="shared" si="48"/>
        <v>2.6565790176391602</v>
      </c>
      <c r="H788" s="8">
        <f t="shared" si="49"/>
        <v>0.15859519667667493</v>
      </c>
      <c r="I788">
        <v>0.15859519667667493</v>
      </c>
    </row>
    <row r="789" spans="1:9" x14ac:dyDescent="0.25">
      <c r="A789" t="s">
        <v>62</v>
      </c>
      <c r="B789" t="s">
        <v>99</v>
      </c>
      <c r="C789" s="2">
        <v>18.518999099731445</v>
      </c>
      <c r="D789" s="2">
        <v>18.604000091552734</v>
      </c>
      <c r="E789" s="2">
        <v>18.561439514160156</v>
      </c>
      <c r="F789" s="2">
        <f t="shared" si="48"/>
        <v>2.8535966873168945</v>
      </c>
      <c r="H789" s="8">
        <f t="shared" si="49"/>
        <v>0.13835084040690157</v>
      </c>
      <c r="I789">
        <v>0.13835084040690157</v>
      </c>
    </row>
    <row r="790" spans="1:9" x14ac:dyDescent="0.25">
      <c r="A790" t="s">
        <v>63</v>
      </c>
      <c r="B790" t="s">
        <v>99</v>
      </c>
      <c r="C790" s="2">
        <v>18.159000396728516</v>
      </c>
      <c r="D790" s="2">
        <v>18.447999954223633</v>
      </c>
      <c r="E790" s="2">
        <v>18.303260803222656</v>
      </c>
      <c r="F790" s="2">
        <f t="shared" si="48"/>
        <v>2.7288026809692383</v>
      </c>
      <c r="H790" s="8">
        <f t="shared" si="49"/>
        <v>0.15085112063243039</v>
      </c>
      <c r="I790">
        <v>0.15085112063243039</v>
      </c>
    </row>
    <row r="791" spans="1:9" x14ac:dyDescent="0.25">
      <c r="A791" t="s">
        <v>64</v>
      </c>
      <c r="B791" t="s">
        <v>99</v>
      </c>
      <c r="C791" s="2">
        <v>18.208000183105469</v>
      </c>
      <c r="D791" s="2">
        <v>18.260000228881836</v>
      </c>
      <c r="E791" s="2">
        <v>18.234153747558594</v>
      </c>
      <c r="F791" s="2">
        <f t="shared" si="48"/>
        <v>2.7809724807739258</v>
      </c>
      <c r="H791" s="8">
        <f t="shared" si="49"/>
        <v>0.14549359204572918</v>
      </c>
      <c r="I791">
        <v>0.14549359204572918</v>
      </c>
    </row>
    <row r="792" spans="1:9" x14ac:dyDescent="0.25">
      <c r="A792" t="s">
        <v>65</v>
      </c>
      <c r="B792" t="s">
        <v>99</v>
      </c>
      <c r="C792" s="2">
        <v>18.274999618530273</v>
      </c>
      <c r="D792" s="2">
        <v>18.326999664306641</v>
      </c>
      <c r="E792" s="2">
        <v>18.301280975341797</v>
      </c>
      <c r="F792" s="2">
        <f t="shared" si="48"/>
        <v>2.7752809524536133</v>
      </c>
      <c r="H792" s="8">
        <f t="shared" si="49"/>
        <v>0.14606870767541685</v>
      </c>
      <c r="I792">
        <v>0.14606870767541685</v>
      </c>
    </row>
    <row r="793" spans="1:9" x14ac:dyDescent="0.25">
      <c r="A793" t="s">
        <v>66</v>
      </c>
      <c r="B793" t="s">
        <v>99</v>
      </c>
      <c r="C793" s="2">
        <v>18.292999267578125</v>
      </c>
      <c r="D793" s="2">
        <v>18.315000534057617</v>
      </c>
      <c r="E793" s="2">
        <v>18.303960800170898</v>
      </c>
      <c r="F793" s="2">
        <f t="shared" si="48"/>
        <v>2.765650749206543</v>
      </c>
      <c r="H793" s="8">
        <f t="shared" si="49"/>
        <v>0.14704699943950073</v>
      </c>
      <c r="I793">
        <v>0.14704699943950073</v>
      </c>
    </row>
    <row r="794" spans="1:9" x14ac:dyDescent="0.25">
      <c r="A794" t="s">
        <v>67</v>
      </c>
      <c r="B794" t="s">
        <v>99</v>
      </c>
      <c r="C794" s="2">
        <v>18.381000518798828</v>
      </c>
      <c r="D794" s="2">
        <v>18.339000701904297</v>
      </c>
      <c r="E794" s="2">
        <v>18.360158920288086</v>
      </c>
      <c r="F794" s="2">
        <f t="shared" si="48"/>
        <v>2.7630500793457031</v>
      </c>
      <c r="H794" s="8">
        <f t="shared" si="49"/>
        <v>0.14731231233009032</v>
      </c>
      <c r="I794">
        <v>0.14731231233009032</v>
      </c>
    </row>
    <row r="795" spans="1:9" x14ac:dyDescent="0.25">
      <c r="A795" t="s">
        <v>68</v>
      </c>
      <c r="B795" t="s">
        <v>99</v>
      </c>
      <c r="C795" s="2">
        <v>18.079000473022461</v>
      </c>
      <c r="D795" s="2">
        <v>18.263999938964844</v>
      </c>
      <c r="E795" s="2">
        <v>18.171472549438477</v>
      </c>
      <c r="F795" s="2">
        <f t="shared" si="48"/>
        <v>2.7493419647216797</v>
      </c>
      <c r="H795" s="8">
        <f t="shared" si="49"/>
        <v>0.14871870678513052</v>
      </c>
      <c r="I795">
        <v>0.14871870678513052</v>
      </c>
    </row>
    <row r="796" spans="1:9" x14ac:dyDescent="0.25">
      <c r="A796" t="s">
        <v>69</v>
      </c>
      <c r="B796" t="s">
        <v>99</v>
      </c>
      <c r="C796" s="2">
        <v>18.091999053955078</v>
      </c>
      <c r="D796" s="2">
        <v>18.167999267578125</v>
      </c>
      <c r="E796" s="2">
        <v>18.130046844482422</v>
      </c>
      <c r="F796" s="2">
        <f t="shared" si="48"/>
        <v>2.5308494567871094</v>
      </c>
      <c r="H796" s="8">
        <f t="shared" si="49"/>
        <v>0.17303676970968607</v>
      </c>
      <c r="I796">
        <v>0.17303676970968607</v>
      </c>
    </row>
    <row r="797" spans="1:9" x14ac:dyDescent="0.25">
      <c r="A797" t="s">
        <v>70</v>
      </c>
      <c r="B797" t="s">
        <v>99</v>
      </c>
      <c r="C797" s="2">
        <v>18.562999725341797</v>
      </c>
      <c r="D797" s="2">
        <v>18.719999313354492</v>
      </c>
      <c r="E797" s="2">
        <v>18.641307830810547</v>
      </c>
      <c r="F797" s="2">
        <f t="shared" si="48"/>
        <v>3.0393075942993164</v>
      </c>
      <c r="H797" s="8">
        <f t="shared" si="49"/>
        <v>0.12164023431900348</v>
      </c>
      <c r="I797">
        <v>0.12164023431900348</v>
      </c>
    </row>
    <row r="798" spans="1:9" x14ac:dyDescent="0.25">
      <c r="A798" t="s">
        <v>71</v>
      </c>
      <c r="B798" t="s">
        <v>99</v>
      </c>
      <c r="C798" s="2">
        <v>18.309000015258789</v>
      </c>
      <c r="D798" s="2">
        <v>18.277999877929688</v>
      </c>
      <c r="E798" s="2">
        <v>18.293537139892578</v>
      </c>
      <c r="F798" s="2">
        <f t="shared" si="48"/>
        <v>2.8679122924804688</v>
      </c>
      <c r="H798" s="8">
        <f t="shared" si="49"/>
        <v>0.13698479843677885</v>
      </c>
      <c r="I798">
        <v>0.13698479843677885</v>
      </c>
    </row>
    <row r="799" spans="1:9" x14ac:dyDescent="0.25">
      <c r="A799" t="s">
        <v>52</v>
      </c>
      <c r="B799" t="s">
        <v>100</v>
      </c>
      <c r="C799" s="2">
        <v>22.764999389648438</v>
      </c>
      <c r="D799" s="2">
        <v>22.593999862670898</v>
      </c>
      <c r="E799" s="2">
        <v>22.679677963256836</v>
      </c>
      <c r="F799" s="2">
        <f t="shared" ref="F799:F818" si="50">E799-E759</f>
        <v>6.7250232696533203</v>
      </c>
      <c r="H799" s="8">
        <f t="shared" si="49"/>
        <v>9.4529263517622291E-3</v>
      </c>
      <c r="I799">
        <v>9.4529263517622291E-3</v>
      </c>
    </row>
    <row r="800" spans="1:9" x14ac:dyDescent="0.25">
      <c r="A800" t="s">
        <v>53</v>
      </c>
      <c r="B800" t="s">
        <v>100</v>
      </c>
      <c r="C800" s="2">
        <v>22.844999313354492</v>
      </c>
      <c r="D800" s="2">
        <v>22.813999176025391</v>
      </c>
      <c r="E800" s="2">
        <v>22.829610824584961</v>
      </c>
      <c r="F800" s="2">
        <f t="shared" si="50"/>
        <v>6.4408283233642578</v>
      </c>
      <c r="H800" s="8">
        <f t="shared" si="49"/>
        <v>1.1511117254390142E-2</v>
      </c>
      <c r="I800">
        <v>1.1511117254390142E-2</v>
      </c>
    </row>
    <row r="801" spans="1:9" x14ac:dyDescent="0.25">
      <c r="A801" t="s">
        <v>54</v>
      </c>
      <c r="B801" t="s">
        <v>100</v>
      </c>
      <c r="C801" s="2">
        <v>22.523000717163086</v>
      </c>
      <c r="D801" s="2">
        <v>22.540000915527344</v>
      </c>
      <c r="E801" s="2">
        <v>22.531723022460938</v>
      </c>
      <c r="F801" s="2">
        <f t="shared" si="50"/>
        <v>6.7063941955566406</v>
      </c>
      <c r="H801" s="8">
        <f t="shared" si="49"/>
        <v>9.5757805431251151E-3</v>
      </c>
      <c r="I801">
        <v>9.5757805431251151E-3</v>
      </c>
    </row>
    <row r="802" spans="1:9" x14ac:dyDescent="0.25">
      <c r="A802" t="s">
        <v>55</v>
      </c>
      <c r="B802" t="s">
        <v>100</v>
      </c>
      <c r="C802" s="2">
        <v>22.344999313354492</v>
      </c>
      <c r="D802" s="2">
        <v>22.375</v>
      </c>
      <c r="E802" s="2">
        <v>22.359874725341797</v>
      </c>
      <c r="F802" s="2">
        <f t="shared" si="50"/>
        <v>6.4261035919189453</v>
      </c>
      <c r="H802" s="8">
        <f t="shared" si="49"/>
        <v>1.1629205997308089E-2</v>
      </c>
      <c r="I802">
        <v>1.1629205997308089E-2</v>
      </c>
    </row>
    <row r="803" spans="1:9" x14ac:dyDescent="0.25">
      <c r="A803" t="s">
        <v>56</v>
      </c>
      <c r="B803" t="s">
        <v>100</v>
      </c>
      <c r="C803" s="2">
        <v>21.961000442504883</v>
      </c>
      <c r="D803" s="2">
        <v>21.909999847412109</v>
      </c>
      <c r="E803" s="2">
        <v>21.935943603515625</v>
      </c>
      <c r="F803" s="2">
        <f t="shared" si="50"/>
        <v>6.2614364624023438</v>
      </c>
      <c r="H803" s="8">
        <f t="shared" si="49"/>
        <v>1.3035263328263991E-2</v>
      </c>
      <c r="I803">
        <v>1.3035263328263991E-2</v>
      </c>
    </row>
    <row r="804" spans="1:9" x14ac:dyDescent="0.25">
      <c r="A804" t="s">
        <v>57</v>
      </c>
      <c r="B804" t="s">
        <v>100</v>
      </c>
      <c r="C804" s="2">
        <v>22.138999938964844</v>
      </c>
      <c r="D804" s="2">
        <v>22.084999084472656</v>
      </c>
      <c r="E804" s="2">
        <v>22.111822128295898</v>
      </c>
      <c r="F804" s="2">
        <f t="shared" si="50"/>
        <v>6.6450366973876953</v>
      </c>
      <c r="H804" s="8">
        <f t="shared" si="49"/>
        <v>9.9918206916437963E-3</v>
      </c>
      <c r="I804">
        <v>9.9918206916437963E-3</v>
      </c>
    </row>
    <row r="805" spans="1:9" x14ac:dyDescent="0.25">
      <c r="A805" t="s">
        <v>58</v>
      </c>
      <c r="B805" t="s">
        <v>100</v>
      </c>
      <c r="C805" s="2">
        <v>21.74799919128418</v>
      </c>
      <c r="D805" s="2">
        <v>21.74799919128418</v>
      </c>
      <c r="E805" s="2">
        <v>21.748210906982422</v>
      </c>
      <c r="F805" s="2">
        <f t="shared" si="50"/>
        <v>6.2642631530761719</v>
      </c>
      <c r="H805" s="8">
        <f t="shared" si="49"/>
        <v>1.3009748175899866E-2</v>
      </c>
      <c r="I805">
        <v>1.3009748175899866E-2</v>
      </c>
    </row>
    <row r="806" spans="1:9" x14ac:dyDescent="0.25">
      <c r="A806" t="s">
        <v>59</v>
      </c>
      <c r="B806" t="s">
        <v>100</v>
      </c>
      <c r="C806" s="2">
        <v>22.055999755859375</v>
      </c>
      <c r="D806" s="2">
        <v>22.080999374389648</v>
      </c>
      <c r="E806" s="2">
        <v>22.06866455078125</v>
      </c>
      <c r="F806" s="2">
        <f t="shared" si="50"/>
        <v>6.3462619781494141</v>
      </c>
      <c r="H806" s="8">
        <f t="shared" si="49"/>
        <v>1.229093110299562E-2</v>
      </c>
      <c r="I806">
        <v>1.229093110299562E-2</v>
      </c>
    </row>
    <row r="807" spans="1:9" x14ac:dyDescent="0.25">
      <c r="A807" t="s">
        <v>60</v>
      </c>
      <c r="B807" t="s">
        <v>100</v>
      </c>
      <c r="C807" s="2">
        <v>21.721000671386719</v>
      </c>
      <c r="D807" s="2">
        <v>21.781999588012695</v>
      </c>
      <c r="E807" s="2">
        <v>21.751693725585938</v>
      </c>
      <c r="F807" s="2">
        <f t="shared" si="50"/>
        <v>6.1359424591064453</v>
      </c>
      <c r="H807" s="8">
        <f t="shared" si="49"/>
        <v>1.4219923766775139E-2</v>
      </c>
      <c r="I807">
        <v>1.4219923766775139E-2</v>
      </c>
    </row>
    <row r="808" spans="1:9" x14ac:dyDescent="0.25">
      <c r="A808" t="s">
        <v>61</v>
      </c>
      <c r="B808" t="s">
        <v>100</v>
      </c>
      <c r="C808" s="2">
        <v>21.687999725341797</v>
      </c>
      <c r="D808" s="2">
        <v>21.768999099731445</v>
      </c>
      <c r="E808" s="2">
        <v>21.728609085083008</v>
      </c>
      <c r="F808" s="2">
        <f t="shared" si="50"/>
        <v>6.2085676193237305</v>
      </c>
      <c r="H808" s="8">
        <f t="shared" si="49"/>
        <v>1.3521812717048652E-2</v>
      </c>
      <c r="I808">
        <v>1.3521812717048652E-2</v>
      </c>
    </row>
    <row r="809" spans="1:9" x14ac:dyDescent="0.25">
      <c r="A809" t="s">
        <v>62</v>
      </c>
      <c r="B809" t="s">
        <v>100</v>
      </c>
      <c r="C809" s="2">
        <v>22.090000152587891</v>
      </c>
      <c r="D809" s="2">
        <v>22.118999481201172</v>
      </c>
      <c r="E809" s="2">
        <v>22.104923248291016</v>
      </c>
      <c r="F809" s="2">
        <f t="shared" si="50"/>
        <v>6.3970804214477539</v>
      </c>
      <c r="H809" s="8">
        <f t="shared" si="49"/>
        <v>1.1865523627680527E-2</v>
      </c>
      <c r="I809">
        <v>1.1865523627680527E-2</v>
      </c>
    </row>
    <row r="810" spans="1:9" x14ac:dyDescent="0.25">
      <c r="A810" t="s">
        <v>63</v>
      </c>
      <c r="B810" t="s">
        <v>100</v>
      </c>
      <c r="C810" s="2">
        <v>21.444000244140625</v>
      </c>
      <c r="D810" s="2">
        <v>21.493999481201172</v>
      </c>
      <c r="E810" s="2">
        <v>21.468986511230469</v>
      </c>
      <c r="F810" s="2">
        <f t="shared" si="50"/>
        <v>5.8945283889770508</v>
      </c>
      <c r="H810" s="8">
        <f t="shared" si="49"/>
        <v>1.6810094102838617E-2</v>
      </c>
      <c r="I810">
        <v>1.6810094102838617E-2</v>
      </c>
    </row>
    <row r="811" spans="1:9" x14ac:dyDescent="0.25">
      <c r="A811" t="s">
        <v>64</v>
      </c>
      <c r="B811" t="s">
        <v>100</v>
      </c>
      <c r="C811" s="2">
        <v>21.826000213623047</v>
      </c>
      <c r="D811" s="2">
        <v>21.781999588012695</v>
      </c>
      <c r="E811" s="2">
        <v>21.80390739440918</v>
      </c>
      <c r="F811" s="2">
        <f t="shared" si="50"/>
        <v>6.3507261276245117</v>
      </c>
      <c r="H811" s="8">
        <f t="shared" si="49"/>
        <v>1.2252957900522846E-2</v>
      </c>
      <c r="I811">
        <v>1.2252957900522846E-2</v>
      </c>
    </row>
    <row r="812" spans="1:9" x14ac:dyDescent="0.25">
      <c r="A812" t="s">
        <v>65</v>
      </c>
      <c r="B812" t="s">
        <v>100</v>
      </c>
      <c r="C812" s="2">
        <v>21.601999282836914</v>
      </c>
      <c r="D812" s="2">
        <v>21.691999435424805</v>
      </c>
      <c r="E812" s="2">
        <v>21.646955490112305</v>
      </c>
      <c r="F812" s="2">
        <f t="shared" si="50"/>
        <v>6.1209554672241211</v>
      </c>
      <c r="H812" s="8">
        <f t="shared" si="49"/>
        <v>1.4368412985113654E-2</v>
      </c>
      <c r="I812">
        <v>1.4368412985113654E-2</v>
      </c>
    </row>
    <row r="813" spans="1:9" x14ac:dyDescent="0.25">
      <c r="A813" t="s">
        <v>66</v>
      </c>
      <c r="B813" t="s">
        <v>100</v>
      </c>
      <c r="C813" s="2">
        <v>21.704000473022461</v>
      </c>
      <c r="D813" s="2">
        <v>21.927999496459961</v>
      </c>
      <c r="E813" s="2">
        <v>21.816043853759766</v>
      </c>
      <c r="F813" s="2">
        <f t="shared" si="50"/>
        <v>6.2777338027954102</v>
      </c>
      <c r="H813" s="8">
        <f t="shared" si="49"/>
        <v>1.2888839646963487E-2</v>
      </c>
      <c r="I813">
        <v>1.2888839646963487E-2</v>
      </c>
    </row>
    <row r="814" spans="1:9" x14ac:dyDescent="0.25">
      <c r="A814" t="s">
        <v>67</v>
      </c>
      <c r="B814" t="s">
        <v>100</v>
      </c>
      <c r="C814" s="2">
        <v>22.232000350952148</v>
      </c>
      <c r="D814" s="2">
        <v>22.240999221801758</v>
      </c>
      <c r="E814" s="2">
        <v>22.236724853515625</v>
      </c>
      <c r="F814" s="2">
        <f t="shared" si="50"/>
        <v>6.6396160125732422</v>
      </c>
      <c r="H814" s="8">
        <f t="shared" si="49"/>
        <v>1.0029433901637652E-2</v>
      </c>
      <c r="I814">
        <v>1.0029433901637652E-2</v>
      </c>
    </row>
    <row r="815" spans="1:9" x14ac:dyDescent="0.25">
      <c r="A815" t="s">
        <v>68</v>
      </c>
      <c r="B815" t="s">
        <v>100</v>
      </c>
      <c r="C815" s="2">
        <v>21.704999923706055</v>
      </c>
      <c r="D815" s="2">
        <v>21.993000030517578</v>
      </c>
      <c r="E815" s="2">
        <v>21.849075317382813</v>
      </c>
      <c r="F815" s="2">
        <f t="shared" si="50"/>
        <v>6.4269447326660156</v>
      </c>
      <c r="H815" s="8">
        <f t="shared" si="49"/>
        <v>1.1622427747064609E-2</v>
      </c>
      <c r="I815">
        <v>1.1622427747064609E-2</v>
      </c>
    </row>
    <row r="816" spans="1:9" x14ac:dyDescent="0.25">
      <c r="A816" t="s">
        <v>69</v>
      </c>
      <c r="B816" t="s">
        <v>100</v>
      </c>
      <c r="C816" s="2">
        <v>21.812000274658203</v>
      </c>
      <c r="D816" s="2">
        <v>21.790000915527344</v>
      </c>
      <c r="E816" s="2">
        <v>21.800762176513672</v>
      </c>
      <c r="F816" s="2">
        <f t="shared" si="50"/>
        <v>6.2015647888183594</v>
      </c>
      <c r="H816" s="8">
        <f t="shared" si="49"/>
        <v>1.358760704418055E-2</v>
      </c>
      <c r="I816">
        <v>1.358760704418055E-2</v>
      </c>
    </row>
    <row r="817" spans="1:9" x14ac:dyDescent="0.25">
      <c r="A817" t="s">
        <v>70</v>
      </c>
      <c r="B817" t="s">
        <v>100</v>
      </c>
      <c r="C817" s="2">
        <v>21.839000701904297</v>
      </c>
      <c r="D817" s="2">
        <v>21.701000213623047</v>
      </c>
      <c r="E817" s="2">
        <v>21.769702911376953</v>
      </c>
      <c r="F817" s="2">
        <f t="shared" si="50"/>
        <v>6.1677026748657227</v>
      </c>
      <c r="H817" s="8">
        <f t="shared" si="49"/>
        <v>1.3910299811464209E-2</v>
      </c>
      <c r="I817">
        <v>1.3910299811464209E-2</v>
      </c>
    </row>
    <row r="818" spans="1:9" x14ac:dyDescent="0.25">
      <c r="A818" t="s">
        <v>71</v>
      </c>
      <c r="B818" t="s">
        <v>100</v>
      </c>
      <c r="C818" s="2">
        <v>21.815000534057617</v>
      </c>
      <c r="D818" s="2">
        <v>21.790000915527344</v>
      </c>
      <c r="E818" s="2">
        <v>21.80242919921875</v>
      </c>
      <c r="F818" s="2">
        <f t="shared" si="50"/>
        <v>6.3768043518066406</v>
      </c>
      <c r="H818" s="8">
        <f t="shared" si="49"/>
        <v>1.2033462630681439E-2</v>
      </c>
      <c r="I818">
        <v>1.2033462630681439E-2</v>
      </c>
    </row>
    <row r="819" spans="1:9" x14ac:dyDescent="0.25">
      <c r="A819" t="s">
        <v>52</v>
      </c>
      <c r="B819" t="s">
        <v>96</v>
      </c>
      <c r="C819" s="2">
        <v>24.784000396728516</v>
      </c>
      <c r="D819" s="2">
        <v>24.784000396728516</v>
      </c>
      <c r="E819" s="2">
        <v>24.784000396728516</v>
      </c>
      <c r="F819" s="2">
        <f t="shared" ref="F819:F838" si="51">E819-E759</f>
        <v>8.829345703125</v>
      </c>
      <c r="H819" s="8">
        <f t="shared" si="49"/>
        <v>2.1983766435004532E-3</v>
      </c>
      <c r="I819">
        <v>2.1983766435004532E-3</v>
      </c>
    </row>
    <row r="820" spans="1:9" x14ac:dyDescent="0.25">
      <c r="A820" t="s">
        <v>53</v>
      </c>
      <c r="B820" t="s">
        <v>96</v>
      </c>
      <c r="C820" s="2">
        <v>25.233999252319336</v>
      </c>
      <c r="D820" s="2">
        <v>25.354000091552734</v>
      </c>
      <c r="E820" s="2">
        <v>25.293506622314453</v>
      </c>
      <c r="F820" s="2">
        <f t="shared" si="51"/>
        <v>8.90472412109375</v>
      </c>
      <c r="H820" s="8">
        <f t="shared" si="49"/>
        <v>2.0864641954088563E-3</v>
      </c>
      <c r="I820">
        <v>2.0864641954088563E-3</v>
      </c>
    </row>
    <row r="821" spans="1:9" x14ac:dyDescent="0.25">
      <c r="A821" t="s">
        <v>54</v>
      </c>
      <c r="B821" t="s">
        <v>96</v>
      </c>
      <c r="C821" s="2">
        <v>24.493999481201172</v>
      </c>
      <c r="D821" s="2">
        <v>24.66200065612793</v>
      </c>
      <c r="E821" s="2">
        <v>24.578298568725586</v>
      </c>
      <c r="F821" s="2">
        <f t="shared" si="51"/>
        <v>8.7529697418212891</v>
      </c>
      <c r="H821" s="8">
        <f t="shared" si="49"/>
        <v>2.3178939214628796E-3</v>
      </c>
      <c r="I821">
        <v>2.3178939214628796E-3</v>
      </c>
    </row>
    <row r="822" spans="1:9" x14ac:dyDescent="0.25">
      <c r="A822" t="s">
        <v>55</v>
      </c>
      <c r="B822" t="s">
        <v>96</v>
      </c>
      <c r="C822" s="2">
        <v>24.652999877929688</v>
      </c>
      <c r="D822" s="2">
        <v>24.620000839233398</v>
      </c>
      <c r="E822" s="2">
        <v>24.636613845825195</v>
      </c>
      <c r="F822" s="2">
        <f t="shared" si="51"/>
        <v>8.7028427124023438</v>
      </c>
      <c r="H822" s="8">
        <f t="shared" si="49"/>
        <v>2.3998455713763137E-3</v>
      </c>
      <c r="I822">
        <v>2.3998455713763137E-3</v>
      </c>
    </row>
    <row r="823" spans="1:9" x14ac:dyDescent="0.25">
      <c r="A823" t="s">
        <v>56</v>
      </c>
      <c r="B823" t="s">
        <v>96</v>
      </c>
      <c r="C823" s="2">
        <v>24.368000030517578</v>
      </c>
      <c r="D823" s="2">
        <v>24.208000183105469</v>
      </c>
      <c r="E823" s="2">
        <v>24.287752151489258</v>
      </c>
      <c r="F823" s="2">
        <f t="shared" si="51"/>
        <v>8.6132450103759766</v>
      </c>
      <c r="H823" s="8">
        <f t="shared" si="49"/>
        <v>2.5536118903417247E-3</v>
      </c>
      <c r="I823">
        <v>2.5536118903417247E-3</v>
      </c>
    </row>
    <row r="824" spans="1:9" x14ac:dyDescent="0.25">
      <c r="A824" t="s">
        <v>57</v>
      </c>
      <c r="B824" t="s">
        <v>96</v>
      </c>
      <c r="C824" s="2">
        <v>24.225000381469727</v>
      </c>
      <c r="D824" s="2">
        <v>24.26099967956543</v>
      </c>
      <c r="E824" s="2">
        <v>24.242641448974609</v>
      </c>
      <c r="F824" s="2">
        <f t="shared" si="51"/>
        <v>8.7758560180664063</v>
      </c>
      <c r="H824" s="8">
        <f t="shared" si="49"/>
        <v>2.2814139928905388E-3</v>
      </c>
      <c r="I824">
        <v>2.2814139928905388E-3</v>
      </c>
    </row>
    <row r="825" spans="1:9" x14ac:dyDescent="0.25">
      <c r="A825" t="s">
        <v>58</v>
      </c>
      <c r="B825" t="s">
        <v>96</v>
      </c>
      <c r="C825" s="2">
        <v>24.045999526977539</v>
      </c>
      <c r="D825" s="2">
        <v>23.812999725341797</v>
      </c>
      <c r="E825" s="2">
        <v>23.929256439208984</v>
      </c>
      <c r="F825" s="2">
        <f t="shared" si="51"/>
        <v>8.4453086853027344</v>
      </c>
      <c r="H825" s="8">
        <f t="shared" si="49"/>
        <v>2.8688560882774916E-3</v>
      </c>
      <c r="I825">
        <v>2.8688560882774916E-3</v>
      </c>
    </row>
    <row r="826" spans="1:9" x14ac:dyDescent="0.25">
      <c r="A826" t="s">
        <v>59</v>
      </c>
      <c r="B826" t="s">
        <v>96</v>
      </c>
      <c r="C826" s="2">
        <v>23.972000122070313</v>
      </c>
      <c r="D826" s="2">
        <v>24.089000701904297</v>
      </c>
      <c r="E826" s="2">
        <v>24.030471801757813</v>
      </c>
      <c r="F826" s="2">
        <f t="shared" si="51"/>
        <v>8.3080692291259766</v>
      </c>
      <c r="H826" s="8">
        <f t="shared" si="49"/>
        <v>3.155164130282558E-3</v>
      </c>
      <c r="I826">
        <v>3.155164130282558E-3</v>
      </c>
    </row>
    <row r="827" spans="1:9" x14ac:dyDescent="0.25">
      <c r="A827" t="s">
        <v>60</v>
      </c>
      <c r="B827" t="s">
        <v>96</v>
      </c>
      <c r="C827" s="2">
        <v>23.496999740600586</v>
      </c>
      <c r="D827" s="2">
        <v>23.36199951171875</v>
      </c>
      <c r="E827" s="2">
        <v>23.429683685302734</v>
      </c>
      <c r="F827" s="2">
        <f t="shared" si="51"/>
        <v>7.8139324188232422</v>
      </c>
      <c r="H827" s="8">
        <f t="shared" si="49"/>
        <v>4.4439785889105491E-3</v>
      </c>
      <c r="I827">
        <v>4.4439785889105491E-3</v>
      </c>
    </row>
    <row r="828" spans="1:9" x14ac:dyDescent="0.25">
      <c r="A828" t="s">
        <v>61</v>
      </c>
      <c r="B828" t="s">
        <v>96</v>
      </c>
      <c r="C828" s="2">
        <v>23.270000457763672</v>
      </c>
      <c r="D828" s="2">
        <v>23.572999954223633</v>
      </c>
      <c r="E828" s="2">
        <v>23.42169189453125</v>
      </c>
      <c r="F828" s="2">
        <f t="shared" si="51"/>
        <v>7.9016504287719727</v>
      </c>
      <c r="H828" s="8">
        <f t="shared" si="49"/>
        <v>4.18182838052339E-3</v>
      </c>
      <c r="I828">
        <v>4.18182838052339E-3</v>
      </c>
    </row>
    <row r="829" spans="1:9" x14ac:dyDescent="0.25">
      <c r="A829" t="s">
        <v>62</v>
      </c>
      <c r="B829" t="s">
        <v>96</v>
      </c>
      <c r="C829" s="2">
        <v>24.472000122070313</v>
      </c>
      <c r="D829" s="2">
        <v>24.354999542236328</v>
      </c>
      <c r="E829" s="2">
        <v>24.413871765136719</v>
      </c>
      <c r="F829" s="2">
        <f t="shared" si="51"/>
        <v>8.706028938293457</v>
      </c>
      <c r="H829" s="8">
        <f t="shared" si="49"/>
        <v>2.3945513044605956E-3</v>
      </c>
      <c r="I829">
        <v>2.3945513044605956E-3</v>
      </c>
    </row>
    <row r="830" spans="1:9" x14ac:dyDescent="0.25">
      <c r="A830" t="s">
        <v>63</v>
      </c>
      <c r="B830" t="s">
        <v>96</v>
      </c>
      <c r="C830" s="2">
        <v>23.753000259399414</v>
      </c>
      <c r="D830" s="2">
        <v>23.579000473022461</v>
      </c>
      <c r="E830" s="2">
        <v>23.665853500366211</v>
      </c>
      <c r="F830" s="2">
        <f t="shared" si="51"/>
        <v>8.091395378112793</v>
      </c>
      <c r="H830" s="8">
        <f t="shared" si="49"/>
        <v>3.6664628119635174E-3</v>
      </c>
      <c r="I830">
        <v>3.6664628119635174E-3</v>
      </c>
    </row>
    <row r="831" spans="1:9" x14ac:dyDescent="0.25">
      <c r="A831" t="s">
        <v>64</v>
      </c>
      <c r="B831" t="s">
        <v>96</v>
      </c>
      <c r="C831" s="2">
        <v>23.948999404907227</v>
      </c>
      <c r="D831" s="2">
        <v>23.920999526977539</v>
      </c>
      <c r="E831" s="2">
        <v>23.934972763061523</v>
      </c>
      <c r="F831" s="2">
        <f t="shared" si="51"/>
        <v>8.4817914962768555</v>
      </c>
      <c r="H831" s="8">
        <f t="shared" si="49"/>
        <v>2.7972181829582312E-3</v>
      </c>
      <c r="I831">
        <v>2.7972181829582312E-3</v>
      </c>
    </row>
    <row r="832" spans="1:9" x14ac:dyDescent="0.25">
      <c r="A832" t="s">
        <v>65</v>
      </c>
      <c r="B832" t="s">
        <v>96</v>
      </c>
      <c r="C832" s="2">
        <v>24.027999877929688</v>
      </c>
      <c r="D832" s="2">
        <v>24.003999710083008</v>
      </c>
      <c r="E832" s="2">
        <v>24.016101837158203</v>
      </c>
      <c r="F832" s="2">
        <f t="shared" si="51"/>
        <v>8.4901018142700195</v>
      </c>
      <c r="H832" s="8">
        <f t="shared" si="49"/>
        <v>2.7811517591451291E-3</v>
      </c>
      <c r="I832">
        <v>2.7811517591451291E-3</v>
      </c>
    </row>
    <row r="833" spans="1:9" x14ac:dyDescent="0.25">
      <c r="A833" t="s">
        <v>66</v>
      </c>
      <c r="B833" t="s">
        <v>96</v>
      </c>
      <c r="C833" s="2">
        <v>24.21299934387207</v>
      </c>
      <c r="D833" s="2">
        <v>24.319000244140625</v>
      </c>
      <c r="E833" s="2">
        <v>24.266029357910156</v>
      </c>
      <c r="F833" s="2">
        <f t="shared" si="51"/>
        <v>8.7277193069458008</v>
      </c>
      <c r="H833" s="8">
        <f t="shared" si="49"/>
        <v>2.3588194212829719E-3</v>
      </c>
      <c r="I833">
        <v>2.3588194212829719E-3</v>
      </c>
    </row>
    <row r="834" spans="1:9" x14ac:dyDescent="0.25">
      <c r="A834" t="s">
        <v>67</v>
      </c>
      <c r="B834" t="s">
        <v>96</v>
      </c>
      <c r="C834" s="2">
        <v>24.290000915527344</v>
      </c>
      <c r="D834" s="2">
        <v>24.339000701904297</v>
      </c>
      <c r="E834" s="2">
        <v>24.314577102661133</v>
      </c>
      <c r="F834" s="2">
        <f t="shared" si="51"/>
        <v>8.71746826171875</v>
      </c>
      <c r="H834" s="8">
        <f t="shared" si="49"/>
        <v>2.375639660002407E-3</v>
      </c>
      <c r="I834">
        <v>2.375639660002407E-3</v>
      </c>
    </row>
    <row r="835" spans="1:9" x14ac:dyDescent="0.25">
      <c r="A835" t="s">
        <v>68</v>
      </c>
      <c r="B835" t="s">
        <v>96</v>
      </c>
      <c r="C835" s="2">
        <v>24.096000671386719</v>
      </c>
      <c r="D835" s="2">
        <v>23.955999374389648</v>
      </c>
      <c r="E835" s="2">
        <v>24.026435852050781</v>
      </c>
      <c r="F835" s="2">
        <f t="shared" si="51"/>
        <v>8.6043052673339844</v>
      </c>
      <c r="H835" s="8">
        <f t="shared" si="49"/>
        <v>2.5694846210806681E-3</v>
      </c>
      <c r="I835">
        <v>2.5694846210806681E-3</v>
      </c>
    </row>
    <row r="836" spans="1:9" x14ac:dyDescent="0.25">
      <c r="A836" t="s">
        <v>69</v>
      </c>
      <c r="B836" t="s">
        <v>96</v>
      </c>
      <c r="C836" s="2">
        <v>23.649999618530273</v>
      </c>
      <c r="D836" s="2">
        <v>23.722999572753906</v>
      </c>
      <c r="E836" s="2">
        <v>23.686084747314453</v>
      </c>
      <c r="F836" s="2">
        <f t="shared" si="51"/>
        <v>8.0868873596191406</v>
      </c>
      <c r="H836" s="8">
        <f t="shared" si="49"/>
        <v>3.6779374008776094E-3</v>
      </c>
      <c r="I836">
        <v>3.6779374008776094E-3</v>
      </c>
    </row>
    <row r="837" spans="1:9" x14ac:dyDescent="0.25">
      <c r="A837" t="s">
        <v>70</v>
      </c>
      <c r="B837" t="s">
        <v>96</v>
      </c>
      <c r="C837" s="2">
        <v>23.874000549316406</v>
      </c>
      <c r="D837" s="2">
        <v>23.868999481201172</v>
      </c>
      <c r="E837" s="2">
        <v>23.871517181396484</v>
      </c>
      <c r="F837" s="2">
        <f t="shared" si="51"/>
        <v>8.2695169448852539</v>
      </c>
      <c r="H837" s="8">
        <f t="shared" si="49"/>
        <v>3.2406143435672581E-3</v>
      </c>
      <c r="I837">
        <v>3.2406143435672581E-3</v>
      </c>
    </row>
    <row r="838" spans="1:9" x14ac:dyDescent="0.25">
      <c r="A838" t="s">
        <v>71</v>
      </c>
      <c r="B838" t="s">
        <v>96</v>
      </c>
      <c r="C838" s="2">
        <v>23.945999145507813</v>
      </c>
      <c r="D838" s="2">
        <v>24.285999298095703</v>
      </c>
      <c r="E838" s="2">
        <v>24.115703582763672</v>
      </c>
      <c r="F838" s="2">
        <f t="shared" si="51"/>
        <v>8.6900787353515625</v>
      </c>
      <c r="H838" s="8">
        <f t="shared" si="49"/>
        <v>2.421171961925146E-3</v>
      </c>
      <c r="I838">
        <v>2.421171961925146E-3</v>
      </c>
    </row>
    <row r="839" spans="1:9" x14ac:dyDescent="0.25">
      <c r="A839" t="s">
        <v>52</v>
      </c>
      <c r="B839" t="s">
        <v>101</v>
      </c>
      <c r="C839" s="2">
        <v>19.941999435424805</v>
      </c>
      <c r="D839" s="2">
        <v>19.974000930786133</v>
      </c>
      <c r="E839" s="2">
        <v>19.958093643188477</v>
      </c>
      <c r="F839" s="2">
        <f t="shared" ref="F839:F858" si="52">E839-E759</f>
        <v>4.0034389495849609</v>
      </c>
      <c r="H839" s="8">
        <f t="shared" si="49"/>
        <v>6.2351196283977978E-2</v>
      </c>
      <c r="I839">
        <v>6.2351196283977978E-2</v>
      </c>
    </row>
    <row r="840" spans="1:9" x14ac:dyDescent="0.25">
      <c r="A840" t="s">
        <v>53</v>
      </c>
      <c r="B840" t="s">
        <v>101</v>
      </c>
      <c r="C840" s="2">
        <v>20.125999450683594</v>
      </c>
      <c r="D840" s="2">
        <v>20.118999481201172</v>
      </c>
      <c r="E840" s="2">
        <v>20.122817993164063</v>
      </c>
      <c r="F840" s="2">
        <f t="shared" si="52"/>
        <v>3.7340354919433594</v>
      </c>
      <c r="H840" s="8">
        <f t="shared" si="49"/>
        <v>7.5152479196696625E-2</v>
      </c>
      <c r="I840">
        <v>7.5152479196696625E-2</v>
      </c>
    </row>
    <row r="841" spans="1:9" x14ac:dyDescent="0.25">
      <c r="A841" t="s">
        <v>54</v>
      </c>
      <c r="B841" t="s">
        <v>101</v>
      </c>
      <c r="C841" s="2">
        <v>19.982999801635742</v>
      </c>
      <c r="D841" s="2">
        <v>19.865999221801758</v>
      </c>
      <c r="E841" s="2">
        <v>19.924644470214844</v>
      </c>
      <c r="F841" s="2">
        <f t="shared" si="52"/>
        <v>4.0993156433105469</v>
      </c>
      <c r="H841" s="8">
        <f t="shared" si="49"/>
        <v>5.8342230623337488E-2</v>
      </c>
      <c r="I841">
        <v>5.8342230623337488E-2</v>
      </c>
    </row>
    <row r="842" spans="1:9" x14ac:dyDescent="0.25">
      <c r="A842" t="s">
        <v>55</v>
      </c>
      <c r="B842" t="s">
        <v>101</v>
      </c>
      <c r="C842" s="2">
        <v>19.783000946044922</v>
      </c>
      <c r="D842" s="2">
        <v>19.857999801635742</v>
      </c>
      <c r="E842" s="2">
        <v>19.820346832275391</v>
      </c>
      <c r="F842" s="2">
        <f t="shared" si="52"/>
        <v>3.8865756988525391</v>
      </c>
      <c r="H842" s="8">
        <f t="shared" si="49"/>
        <v>6.7612054711772146E-2</v>
      </c>
      <c r="I842">
        <v>6.7612054711772146E-2</v>
      </c>
    </row>
    <row r="843" spans="1:9" x14ac:dyDescent="0.25">
      <c r="A843" t="s">
        <v>56</v>
      </c>
      <c r="B843" t="s">
        <v>101</v>
      </c>
      <c r="C843" s="2">
        <v>19.459999084472656</v>
      </c>
      <c r="D843" s="2">
        <v>19.535999298095703</v>
      </c>
      <c r="E843" s="2">
        <v>19.498188018798828</v>
      </c>
      <c r="F843" s="2">
        <f t="shared" si="52"/>
        <v>3.8236808776855469</v>
      </c>
      <c r="H843" s="8">
        <f t="shared" si="49"/>
        <v>7.0624821303920102E-2</v>
      </c>
      <c r="I843">
        <v>7.0624821303920102E-2</v>
      </c>
    </row>
    <row r="844" spans="1:9" x14ac:dyDescent="0.25">
      <c r="A844" t="s">
        <v>57</v>
      </c>
      <c r="B844" t="s">
        <v>101</v>
      </c>
      <c r="C844" s="2">
        <v>19.559999465942383</v>
      </c>
      <c r="D844" s="2">
        <v>19.548999786376953</v>
      </c>
      <c r="E844" s="2">
        <v>19.554531097412109</v>
      </c>
      <c r="F844" s="2">
        <f t="shared" si="52"/>
        <v>4.0877456665039063</v>
      </c>
      <c r="H844" s="8">
        <f t="shared" ref="H844:H907" si="53">2^-F844</f>
        <v>5.8811998805140667E-2</v>
      </c>
      <c r="I844">
        <v>5.8811998805140667E-2</v>
      </c>
    </row>
    <row r="845" spans="1:9" x14ac:dyDescent="0.25">
      <c r="A845" t="s">
        <v>58</v>
      </c>
      <c r="B845" t="s">
        <v>101</v>
      </c>
      <c r="C845" s="2">
        <v>19.417999267578125</v>
      </c>
      <c r="D845" s="2">
        <v>19.489999771118164</v>
      </c>
      <c r="E845" s="2">
        <v>19.45405387878418</v>
      </c>
      <c r="F845" s="2">
        <f t="shared" si="52"/>
        <v>3.9701061248779297</v>
      </c>
      <c r="H845" s="8">
        <f t="shared" si="53"/>
        <v>6.3808563915892E-2</v>
      </c>
      <c r="I845">
        <v>6.3808563915892E-2</v>
      </c>
    </row>
    <row r="846" spans="1:9" x14ac:dyDescent="0.25">
      <c r="A846" t="s">
        <v>59</v>
      </c>
      <c r="B846" t="s">
        <v>101</v>
      </c>
      <c r="C846" s="2">
        <v>19.798000335693359</v>
      </c>
      <c r="D846" s="2">
        <v>19.780000686645508</v>
      </c>
      <c r="E846" s="2">
        <v>19.789054870605469</v>
      </c>
      <c r="F846" s="2">
        <f t="shared" si="52"/>
        <v>4.0666522979736328</v>
      </c>
      <c r="H846" s="8">
        <f t="shared" si="53"/>
        <v>5.9678194613526005E-2</v>
      </c>
      <c r="I846">
        <v>5.9678194613526005E-2</v>
      </c>
    </row>
    <row r="847" spans="1:9" x14ac:dyDescent="0.25">
      <c r="A847" t="s">
        <v>60</v>
      </c>
      <c r="B847" t="s">
        <v>101</v>
      </c>
      <c r="C847" s="2">
        <v>19.27400016784668</v>
      </c>
      <c r="D847" s="2">
        <v>19.290000915527344</v>
      </c>
      <c r="E847" s="2">
        <v>19.282253265380859</v>
      </c>
      <c r="F847" s="2">
        <f t="shared" si="52"/>
        <v>3.6665019989013672</v>
      </c>
      <c r="H847" s="8">
        <f t="shared" si="53"/>
        <v>7.8754054014210831E-2</v>
      </c>
      <c r="I847">
        <v>7.8754054014210831E-2</v>
      </c>
    </row>
    <row r="848" spans="1:9" x14ac:dyDescent="0.25">
      <c r="A848" t="s">
        <v>61</v>
      </c>
      <c r="B848" t="s">
        <v>101</v>
      </c>
      <c r="C848" s="2">
        <v>19.523000717163086</v>
      </c>
      <c r="D848" s="2">
        <v>19.52400016784668</v>
      </c>
      <c r="E848" s="2">
        <v>19.523704528808594</v>
      </c>
      <c r="F848" s="2">
        <f t="shared" si="52"/>
        <v>4.0036630630493164</v>
      </c>
      <c r="H848" s="8">
        <f t="shared" si="53"/>
        <v>6.2341511175968173E-2</v>
      </c>
      <c r="I848">
        <v>6.2341511175968173E-2</v>
      </c>
    </row>
    <row r="849" spans="1:9" x14ac:dyDescent="0.25">
      <c r="A849" t="s">
        <v>62</v>
      </c>
      <c r="B849" t="s">
        <v>101</v>
      </c>
      <c r="C849" s="2">
        <v>19.679000854492188</v>
      </c>
      <c r="D849" s="2">
        <v>19.681999206542969</v>
      </c>
      <c r="E849" s="2">
        <v>19.680686950683594</v>
      </c>
      <c r="F849" s="2">
        <f t="shared" si="52"/>
        <v>3.972844123840332</v>
      </c>
      <c r="H849" s="8">
        <f t="shared" si="53"/>
        <v>6.3687580549142711E-2</v>
      </c>
      <c r="I849">
        <v>6.3687580549142711E-2</v>
      </c>
    </row>
    <row r="850" spans="1:9" x14ac:dyDescent="0.25">
      <c r="A850" t="s">
        <v>63</v>
      </c>
      <c r="B850" t="s">
        <v>101</v>
      </c>
      <c r="C850" s="2">
        <v>19.222000122070313</v>
      </c>
      <c r="D850" s="2">
        <v>19.277999877929688</v>
      </c>
      <c r="E850" s="2">
        <v>19.250238418579102</v>
      </c>
      <c r="F850" s="2">
        <f t="shared" si="52"/>
        <v>3.6757802963256836</v>
      </c>
      <c r="H850" s="8">
        <f t="shared" si="53"/>
        <v>7.824919409221387E-2</v>
      </c>
      <c r="I850">
        <v>7.824919409221387E-2</v>
      </c>
    </row>
    <row r="851" spans="1:9" x14ac:dyDescent="0.25">
      <c r="A851" t="s">
        <v>64</v>
      </c>
      <c r="B851" t="s">
        <v>101</v>
      </c>
      <c r="C851" s="2">
        <v>19.288000106811523</v>
      </c>
      <c r="D851" s="2">
        <v>19.379999160766602</v>
      </c>
      <c r="E851" s="2">
        <v>19.333976745605469</v>
      </c>
      <c r="F851" s="2">
        <f t="shared" si="52"/>
        <v>3.8807954788208008</v>
      </c>
      <c r="H851" s="8">
        <f t="shared" si="53"/>
        <v>6.7883488723987181E-2</v>
      </c>
      <c r="I851">
        <v>6.7883488723987181E-2</v>
      </c>
    </row>
    <row r="852" spans="1:9" x14ac:dyDescent="0.25">
      <c r="A852" t="s">
        <v>65</v>
      </c>
      <c r="B852" t="s">
        <v>101</v>
      </c>
      <c r="C852" s="2">
        <v>19.274999618530273</v>
      </c>
      <c r="D852" s="2">
        <v>19.283000946044922</v>
      </c>
      <c r="E852" s="2">
        <v>19.278999328613281</v>
      </c>
      <c r="F852" s="2">
        <f t="shared" si="52"/>
        <v>3.7529993057250977</v>
      </c>
      <c r="H852" s="8">
        <f t="shared" si="53"/>
        <v>7.4171085547224125E-2</v>
      </c>
      <c r="I852">
        <v>7.4171085547224125E-2</v>
      </c>
    </row>
    <row r="853" spans="1:9" x14ac:dyDescent="0.25">
      <c r="A853" t="s">
        <v>66</v>
      </c>
      <c r="B853" t="s">
        <v>101</v>
      </c>
      <c r="C853" s="2">
        <v>19.358999252319336</v>
      </c>
      <c r="D853" s="2">
        <v>19.346000671386719</v>
      </c>
      <c r="E853" s="2">
        <v>19.3524169921875</v>
      </c>
      <c r="F853" s="2">
        <f t="shared" si="52"/>
        <v>3.8141069412231445</v>
      </c>
      <c r="H853" s="8">
        <f t="shared" si="53"/>
        <v>7.1095056554023262E-2</v>
      </c>
      <c r="I853">
        <v>7.1095056554023262E-2</v>
      </c>
    </row>
    <row r="854" spans="1:9" x14ac:dyDescent="0.25">
      <c r="A854" t="s">
        <v>67</v>
      </c>
      <c r="B854" t="s">
        <v>101</v>
      </c>
      <c r="C854" s="2">
        <v>19.658000946044922</v>
      </c>
      <c r="D854" s="2">
        <v>19.688999176025391</v>
      </c>
      <c r="E854" s="2">
        <v>19.673496246337891</v>
      </c>
      <c r="F854" s="2">
        <f t="shared" si="52"/>
        <v>4.0763874053955078</v>
      </c>
      <c r="H854" s="8">
        <f t="shared" si="53"/>
        <v>5.9276850008181128E-2</v>
      </c>
      <c r="I854">
        <v>5.9276850008181128E-2</v>
      </c>
    </row>
    <row r="855" spans="1:9" x14ac:dyDescent="0.25">
      <c r="A855" t="s">
        <v>68</v>
      </c>
      <c r="B855" t="s">
        <v>101</v>
      </c>
      <c r="C855" s="2">
        <v>19.26300048828125</v>
      </c>
      <c r="D855" s="2">
        <v>19.333999633789063</v>
      </c>
      <c r="E855" s="2">
        <v>19.298604965209961</v>
      </c>
      <c r="F855" s="2">
        <f t="shared" si="52"/>
        <v>3.8764743804931641</v>
      </c>
      <c r="H855" s="8">
        <f t="shared" si="53"/>
        <v>6.8087115233221723E-2</v>
      </c>
      <c r="I855">
        <v>6.8087115233221723E-2</v>
      </c>
    </row>
    <row r="856" spans="1:9" x14ac:dyDescent="0.25">
      <c r="A856" t="s">
        <v>69</v>
      </c>
      <c r="B856" t="s">
        <v>101</v>
      </c>
      <c r="C856" s="2">
        <v>19.468000411987305</v>
      </c>
      <c r="D856" s="2">
        <v>19.562000274658203</v>
      </c>
      <c r="E856" s="2">
        <v>19.515119552612305</v>
      </c>
      <c r="F856" s="2">
        <f t="shared" si="52"/>
        <v>3.9159221649169922</v>
      </c>
      <c r="H856" s="8">
        <f t="shared" si="53"/>
        <v>6.6250623164435751E-2</v>
      </c>
      <c r="I856">
        <v>6.6250623164435751E-2</v>
      </c>
    </row>
    <row r="857" spans="1:9" x14ac:dyDescent="0.25">
      <c r="A857" t="s">
        <v>70</v>
      </c>
      <c r="B857" t="s">
        <v>101</v>
      </c>
      <c r="C857" s="2">
        <v>19.215000152587891</v>
      </c>
      <c r="D857" s="2">
        <v>19.311000823974609</v>
      </c>
      <c r="E857" s="2">
        <v>19.263238906860352</v>
      </c>
      <c r="F857" s="2">
        <f t="shared" si="52"/>
        <v>3.6612386703491211</v>
      </c>
      <c r="H857" s="8">
        <f t="shared" si="53"/>
        <v>7.9041894124054532E-2</v>
      </c>
      <c r="I857">
        <v>7.9041894124054532E-2</v>
      </c>
    </row>
    <row r="858" spans="1:9" x14ac:dyDescent="0.25">
      <c r="A858" t="s">
        <v>71</v>
      </c>
      <c r="B858" t="s">
        <v>101</v>
      </c>
      <c r="C858" s="2">
        <v>19.455999374389648</v>
      </c>
      <c r="D858" s="2">
        <v>19.607999801635742</v>
      </c>
      <c r="E858" s="2">
        <v>19.531833648681641</v>
      </c>
      <c r="F858" s="2">
        <f t="shared" si="52"/>
        <v>4.1062088012695313</v>
      </c>
      <c r="H858" s="8">
        <f t="shared" si="53"/>
        <v>5.8064137909190343E-2</v>
      </c>
      <c r="I858">
        <v>5.8064137909190343E-2</v>
      </c>
    </row>
    <row r="859" spans="1:9" x14ac:dyDescent="0.25">
      <c r="A859" t="s">
        <v>52</v>
      </c>
      <c r="B859" t="s">
        <v>102</v>
      </c>
      <c r="C859" s="2">
        <v>22.836000442504883</v>
      </c>
      <c r="D859" s="2">
        <v>22.889999389648438</v>
      </c>
      <c r="E859" s="2">
        <v>22.862907409667969</v>
      </c>
      <c r="F859" s="2">
        <f t="shared" ref="F859:F878" si="54">E859-E759</f>
        <v>6.9082527160644531</v>
      </c>
      <c r="H859" s="8">
        <f t="shared" si="53"/>
        <v>8.3254691301309514E-3</v>
      </c>
      <c r="I859">
        <v>8.3254691301309514E-3</v>
      </c>
    </row>
    <row r="860" spans="1:9" x14ac:dyDescent="0.25">
      <c r="A860" t="s">
        <v>53</v>
      </c>
      <c r="B860" t="s">
        <v>102</v>
      </c>
      <c r="C860" s="2">
        <v>23.547000885009766</v>
      </c>
      <c r="D860" s="2">
        <v>23.583999633789063</v>
      </c>
      <c r="E860" s="2">
        <v>23.565505981445313</v>
      </c>
      <c r="F860" s="2">
        <f t="shared" si="54"/>
        <v>7.1767234802246094</v>
      </c>
      <c r="H860" s="8">
        <f t="shared" si="53"/>
        <v>6.9117968005848679E-3</v>
      </c>
      <c r="I860">
        <v>6.9117968005848679E-3</v>
      </c>
    </row>
    <row r="861" spans="1:9" x14ac:dyDescent="0.25">
      <c r="A861" t="s">
        <v>54</v>
      </c>
      <c r="B861" t="s">
        <v>102</v>
      </c>
      <c r="C861" s="2">
        <v>22.625</v>
      </c>
      <c r="D861" s="2">
        <v>22.738000869750977</v>
      </c>
      <c r="E861" s="2">
        <v>22.681812286376953</v>
      </c>
      <c r="F861" s="2">
        <f t="shared" si="54"/>
        <v>6.8564834594726563</v>
      </c>
      <c r="H861" s="8">
        <f t="shared" si="53"/>
        <v>8.6296426856770931E-3</v>
      </c>
      <c r="I861">
        <v>8.6296426856770931E-3</v>
      </c>
    </row>
    <row r="862" spans="1:9" x14ac:dyDescent="0.25">
      <c r="A862" t="s">
        <v>55</v>
      </c>
      <c r="B862" t="s">
        <v>102</v>
      </c>
      <c r="C862" s="2">
        <v>23.118999481201172</v>
      </c>
      <c r="D862" s="2">
        <v>22.861000061035156</v>
      </c>
      <c r="E862" s="2">
        <v>22.989593505859375</v>
      </c>
      <c r="F862" s="2">
        <f t="shared" si="54"/>
        <v>7.0558223724365234</v>
      </c>
      <c r="H862" s="8">
        <f t="shared" si="53"/>
        <v>7.5159835658687646E-3</v>
      </c>
      <c r="I862">
        <v>7.5159835658687646E-3</v>
      </c>
    </row>
    <row r="863" spans="1:9" x14ac:dyDescent="0.25">
      <c r="A863" t="s">
        <v>56</v>
      </c>
      <c r="B863" t="s">
        <v>102</v>
      </c>
      <c r="C863" s="2">
        <v>22.518999099731445</v>
      </c>
      <c r="D863" s="2">
        <v>22.427999496459961</v>
      </c>
      <c r="E863" s="2">
        <v>22.473787307739258</v>
      </c>
      <c r="F863" s="2">
        <f t="shared" si="54"/>
        <v>6.7992801666259766</v>
      </c>
      <c r="H863" s="8">
        <f t="shared" si="53"/>
        <v>8.978684699955386E-3</v>
      </c>
      <c r="I863">
        <v>8.978684699955386E-3</v>
      </c>
    </row>
    <row r="864" spans="1:9" x14ac:dyDescent="0.25">
      <c r="A864" t="s">
        <v>57</v>
      </c>
      <c r="B864" t="s">
        <v>102</v>
      </c>
      <c r="C864" s="2">
        <v>22.271999359130859</v>
      </c>
      <c r="D864" s="2">
        <v>22.336000442504883</v>
      </c>
      <c r="E864" s="2">
        <v>22.304157257080078</v>
      </c>
      <c r="F864" s="2">
        <f t="shared" si="54"/>
        <v>6.837371826171875</v>
      </c>
      <c r="H864" s="8">
        <f t="shared" si="53"/>
        <v>8.7447216227517031E-3</v>
      </c>
      <c r="I864">
        <v>8.7447216227517031E-3</v>
      </c>
    </row>
    <row r="865" spans="1:9" x14ac:dyDescent="0.25">
      <c r="A865" t="s">
        <v>58</v>
      </c>
      <c r="B865" t="s">
        <v>102</v>
      </c>
      <c r="C865" s="2">
        <v>22.165000915527344</v>
      </c>
      <c r="D865" s="2">
        <v>22.11199951171875</v>
      </c>
      <c r="E865" s="2">
        <v>22.138759613037109</v>
      </c>
      <c r="F865" s="2">
        <f t="shared" si="54"/>
        <v>6.6548118591308594</v>
      </c>
      <c r="H865" s="8">
        <f t="shared" si="53"/>
        <v>9.9243486941934158E-3</v>
      </c>
      <c r="I865">
        <v>9.9243486941934158E-3</v>
      </c>
    </row>
    <row r="866" spans="1:9" x14ac:dyDescent="0.25">
      <c r="A866" t="s">
        <v>59</v>
      </c>
      <c r="B866" t="s">
        <v>102</v>
      </c>
      <c r="C866" s="2">
        <v>22.635000228881836</v>
      </c>
      <c r="D866" s="2">
        <v>22.729999542236328</v>
      </c>
      <c r="E866" s="2">
        <v>22.682641983032227</v>
      </c>
      <c r="F866" s="2">
        <f t="shared" si="54"/>
        <v>6.9602394104003906</v>
      </c>
      <c r="H866" s="8">
        <f t="shared" si="53"/>
        <v>8.0308064747837433E-3</v>
      </c>
      <c r="I866">
        <v>8.0308064747837433E-3</v>
      </c>
    </row>
    <row r="867" spans="1:9" x14ac:dyDescent="0.25">
      <c r="A867" t="s">
        <v>60</v>
      </c>
      <c r="B867" t="s">
        <v>102</v>
      </c>
      <c r="C867" s="2">
        <v>22.219999313354492</v>
      </c>
      <c r="D867" s="2">
        <v>22.25</v>
      </c>
      <c r="E867" s="2">
        <v>22.235145568847656</v>
      </c>
      <c r="F867" s="2">
        <f t="shared" si="54"/>
        <v>6.6193943023681641</v>
      </c>
      <c r="H867" s="8">
        <f t="shared" si="53"/>
        <v>1.0171002518722536E-2</v>
      </c>
      <c r="I867">
        <v>1.0171002518722536E-2</v>
      </c>
    </row>
    <row r="868" spans="1:9" x14ac:dyDescent="0.25">
      <c r="A868" t="s">
        <v>61</v>
      </c>
      <c r="B868" t="s">
        <v>102</v>
      </c>
      <c r="C868" s="2">
        <v>22.094999313354492</v>
      </c>
      <c r="D868" s="2">
        <v>22.107999801635742</v>
      </c>
      <c r="E868" s="2">
        <v>22.101421356201172</v>
      </c>
      <c r="F868" s="2">
        <f t="shared" si="54"/>
        <v>6.5813798904418945</v>
      </c>
      <c r="H868" s="8">
        <f t="shared" si="53"/>
        <v>1.0442566271857629E-2</v>
      </c>
      <c r="I868">
        <v>1.0442566271857629E-2</v>
      </c>
    </row>
    <row r="869" spans="1:9" x14ac:dyDescent="0.25">
      <c r="A869" t="s">
        <v>62</v>
      </c>
      <c r="B869" t="s">
        <v>102</v>
      </c>
      <c r="C869" s="2">
        <v>22.589000701904297</v>
      </c>
      <c r="D869" s="2">
        <v>22.663999557495117</v>
      </c>
      <c r="E869" s="2">
        <v>22.626800537109375</v>
      </c>
      <c r="F869" s="2">
        <f t="shared" si="54"/>
        <v>6.9189577102661133</v>
      </c>
      <c r="H869" s="8">
        <f t="shared" si="53"/>
        <v>8.2639216401347096E-3</v>
      </c>
      <c r="I869">
        <v>8.2639216401347096E-3</v>
      </c>
    </row>
    <row r="870" spans="1:9" x14ac:dyDescent="0.25">
      <c r="A870" t="s">
        <v>63</v>
      </c>
      <c r="B870" t="s">
        <v>102</v>
      </c>
      <c r="C870" s="2">
        <v>22.221000671386719</v>
      </c>
      <c r="D870" s="2">
        <v>22.235000610351563</v>
      </c>
      <c r="E870" s="2">
        <v>22.228099822998047</v>
      </c>
      <c r="F870" s="2">
        <f t="shared" si="54"/>
        <v>6.6536417007446289</v>
      </c>
      <c r="H870" s="8">
        <f t="shared" si="53"/>
        <v>9.9324015192372266E-3</v>
      </c>
      <c r="I870">
        <v>9.9324015192372266E-3</v>
      </c>
    </row>
    <row r="871" spans="1:9" x14ac:dyDescent="0.25">
      <c r="A871" t="s">
        <v>64</v>
      </c>
      <c r="B871" t="s">
        <v>102</v>
      </c>
      <c r="C871" s="2">
        <v>21.916999816894531</v>
      </c>
      <c r="D871" s="2">
        <v>21.927999496459961</v>
      </c>
      <c r="E871" s="2">
        <v>21.922449111938477</v>
      </c>
      <c r="F871" s="2">
        <f t="shared" si="54"/>
        <v>6.4692678451538086</v>
      </c>
      <c r="H871" s="8">
        <f t="shared" si="53"/>
        <v>1.1286423145801146E-2</v>
      </c>
      <c r="I871">
        <v>1.1286423145801146E-2</v>
      </c>
    </row>
    <row r="872" spans="1:9" x14ac:dyDescent="0.25">
      <c r="A872" t="s">
        <v>65</v>
      </c>
      <c r="B872" t="s">
        <v>102</v>
      </c>
      <c r="C872" s="2">
        <v>22.00200080871582</v>
      </c>
      <c r="D872" s="2">
        <v>22.086999893188477</v>
      </c>
      <c r="E872" s="2">
        <v>22.044347763061523</v>
      </c>
      <c r="F872" s="2">
        <f t="shared" si="54"/>
        <v>6.5183477401733398</v>
      </c>
      <c r="H872" s="8">
        <f t="shared" si="53"/>
        <v>1.0908921284824428E-2</v>
      </c>
      <c r="I872">
        <v>1.0908921284824428E-2</v>
      </c>
    </row>
    <row r="873" spans="1:9" x14ac:dyDescent="0.25">
      <c r="A873" t="s">
        <v>66</v>
      </c>
      <c r="B873" t="s">
        <v>102</v>
      </c>
      <c r="C873" s="2">
        <v>22.437000274658203</v>
      </c>
      <c r="D873" s="2">
        <v>22.531999588012695</v>
      </c>
      <c r="E873" s="2">
        <v>22.484474182128906</v>
      </c>
      <c r="F873" s="2">
        <f t="shared" si="54"/>
        <v>6.9461641311645508</v>
      </c>
      <c r="H873" s="8">
        <f t="shared" si="53"/>
        <v>8.1095404001147783E-3</v>
      </c>
      <c r="I873">
        <v>8.1095404001147783E-3</v>
      </c>
    </row>
    <row r="874" spans="1:9" x14ac:dyDescent="0.25">
      <c r="A874" t="s">
        <v>67</v>
      </c>
      <c r="B874" t="s">
        <v>102</v>
      </c>
      <c r="C874" s="2">
        <v>22.555999755859375</v>
      </c>
      <c r="D874" s="2">
        <v>22.510000228881836</v>
      </c>
      <c r="E874" s="2">
        <v>22.533290863037109</v>
      </c>
      <c r="F874" s="2">
        <f t="shared" si="54"/>
        <v>6.9361820220947266</v>
      </c>
      <c r="H874" s="8">
        <f t="shared" si="53"/>
        <v>8.1658454486370456E-3</v>
      </c>
      <c r="I874">
        <v>8.1658454486370456E-3</v>
      </c>
    </row>
    <row r="875" spans="1:9" x14ac:dyDescent="0.25">
      <c r="A875" t="s">
        <v>68</v>
      </c>
      <c r="B875" t="s">
        <v>102</v>
      </c>
      <c r="C875" s="2">
        <v>22.086000442504883</v>
      </c>
      <c r="D875" s="2">
        <v>22.034000396728516</v>
      </c>
      <c r="E875" s="2">
        <v>22.060092926025391</v>
      </c>
      <c r="F875" s="2">
        <f t="shared" si="54"/>
        <v>6.6379623413085938</v>
      </c>
      <c r="H875" s="8">
        <f t="shared" si="53"/>
        <v>1.0040936606785334E-2</v>
      </c>
      <c r="I875">
        <v>1.0040936606785334E-2</v>
      </c>
    </row>
    <row r="876" spans="1:9" x14ac:dyDescent="0.25">
      <c r="A876" t="s">
        <v>69</v>
      </c>
      <c r="B876" t="s">
        <v>102</v>
      </c>
      <c r="C876" s="2">
        <v>22.315999984741211</v>
      </c>
      <c r="D876" s="2">
        <v>22.316999435424805</v>
      </c>
      <c r="E876" s="2">
        <v>22.316364288330078</v>
      </c>
      <c r="F876" s="2">
        <f t="shared" si="54"/>
        <v>6.7171669006347656</v>
      </c>
      <c r="H876" s="8">
        <f t="shared" si="53"/>
        <v>9.5045438138737226E-3</v>
      </c>
      <c r="I876">
        <v>9.5045438138737226E-3</v>
      </c>
    </row>
    <row r="877" spans="1:9" x14ac:dyDescent="0.25">
      <c r="A877" t="s">
        <v>70</v>
      </c>
      <c r="B877" t="s">
        <v>102</v>
      </c>
      <c r="C877" s="2">
        <v>22.260000228881836</v>
      </c>
      <c r="D877" s="2">
        <v>22.257999420166016</v>
      </c>
      <c r="E877" s="2">
        <v>22.258998870849609</v>
      </c>
      <c r="F877" s="2">
        <f t="shared" si="54"/>
        <v>6.6569986343383789</v>
      </c>
      <c r="H877" s="8">
        <f t="shared" si="53"/>
        <v>9.909317187433167E-3</v>
      </c>
      <c r="I877">
        <v>9.909317187433167E-3</v>
      </c>
    </row>
    <row r="878" spans="1:9" x14ac:dyDescent="0.25">
      <c r="A878" t="s">
        <v>71</v>
      </c>
      <c r="B878" t="s">
        <v>102</v>
      </c>
      <c r="C878" s="2">
        <v>22.045999526977539</v>
      </c>
      <c r="D878" s="2">
        <v>22.004999160766602</v>
      </c>
      <c r="E878" s="2">
        <v>22.025211334228516</v>
      </c>
      <c r="F878" s="2">
        <f t="shared" si="54"/>
        <v>6.5995864868164063</v>
      </c>
      <c r="H878" s="8">
        <f t="shared" si="53"/>
        <v>1.0311610699927929E-2</v>
      </c>
      <c r="I878">
        <v>1.0311610699927929E-2</v>
      </c>
    </row>
    <row r="879" spans="1:9" x14ac:dyDescent="0.25">
      <c r="A879" t="s">
        <v>52</v>
      </c>
      <c r="B879" t="s">
        <v>103</v>
      </c>
      <c r="C879" s="2">
        <v>19.972999572753906</v>
      </c>
      <c r="D879" s="2">
        <v>20.055000305175781</v>
      </c>
      <c r="E879" s="2">
        <v>20.013860702514648</v>
      </c>
      <c r="F879" s="2">
        <f t="shared" ref="F879:F898" si="55">E879-E759</f>
        <v>4.0592060089111328</v>
      </c>
      <c r="H879" s="8">
        <f t="shared" si="53"/>
        <v>5.99870123881312E-2</v>
      </c>
      <c r="I879">
        <v>5.99870123881312E-2</v>
      </c>
    </row>
    <row r="880" spans="1:9" x14ac:dyDescent="0.25">
      <c r="A880" t="s">
        <v>53</v>
      </c>
      <c r="B880" t="s">
        <v>103</v>
      </c>
      <c r="C880" s="2">
        <v>20.209999084472656</v>
      </c>
      <c r="D880" s="2">
        <v>20.261999130249023</v>
      </c>
      <c r="E880" s="2">
        <v>20.235572814941406</v>
      </c>
      <c r="F880" s="2">
        <f t="shared" si="55"/>
        <v>3.8467903137207031</v>
      </c>
      <c r="H880" s="8">
        <f t="shared" si="53"/>
        <v>6.9502548351134119E-2</v>
      </c>
      <c r="I880">
        <v>6.9502548351134119E-2</v>
      </c>
    </row>
    <row r="881" spans="1:9" x14ac:dyDescent="0.25">
      <c r="A881" t="s">
        <v>54</v>
      </c>
      <c r="B881" t="s">
        <v>103</v>
      </c>
      <c r="C881" s="2">
        <v>19.858999252319336</v>
      </c>
      <c r="D881" s="2">
        <v>19.979000091552734</v>
      </c>
      <c r="E881" s="2">
        <v>19.918735504150391</v>
      </c>
      <c r="F881" s="2">
        <f t="shared" si="55"/>
        <v>4.0934066772460938</v>
      </c>
      <c r="H881" s="8">
        <f t="shared" si="53"/>
        <v>5.8581677776558781E-2</v>
      </c>
      <c r="I881">
        <v>5.8581677776558781E-2</v>
      </c>
    </row>
    <row r="882" spans="1:9" x14ac:dyDescent="0.25">
      <c r="A882" t="s">
        <v>55</v>
      </c>
      <c r="B882" t="s">
        <v>103</v>
      </c>
      <c r="C882" s="2">
        <v>19.777000427246094</v>
      </c>
      <c r="D882" s="2">
        <v>19.822000503540039</v>
      </c>
      <c r="E882" s="2">
        <v>19.799602508544922</v>
      </c>
      <c r="F882" s="2">
        <f t="shared" si="55"/>
        <v>3.8658313751220703</v>
      </c>
      <c r="H882" s="8">
        <f t="shared" si="53"/>
        <v>6.8591262704471787E-2</v>
      </c>
      <c r="I882">
        <v>6.8591262704471787E-2</v>
      </c>
    </row>
    <row r="883" spans="1:9" x14ac:dyDescent="0.25">
      <c r="A883" t="s">
        <v>56</v>
      </c>
      <c r="B883" t="s">
        <v>103</v>
      </c>
      <c r="C883" s="2">
        <v>19.726999282836914</v>
      </c>
      <c r="D883" s="2">
        <v>19.809000015258789</v>
      </c>
      <c r="E883" s="2">
        <v>19.767999649047852</v>
      </c>
      <c r="F883" s="2">
        <f t="shared" si="55"/>
        <v>4.0934925079345703</v>
      </c>
      <c r="H883" s="8">
        <f t="shared" si="53"/>
        <v>5.8578192662916022E-2</v>
      </c>
      <c r="I883">
        <v>5.8578192662916022E-2</v>
      </c>
    </row>
    <row r="884" spans="1:9" x14ac:dyDescent="0.25">
      <c r="A884" t="s">
        <v>57</v>
      </c>
      <c r="B884" t="s">
        <v>103</v>
      </c>
      <c r="C884" s="2">
        <v>20.061000823974609</v>
      </c>
      <c r="D884" s="2">
        <v>20.063999176025391</v>
      </c>
      <c r="E884" s="2">
        <v>20.062046051025391</v>
      </c>
      <c r="F884" s="2">
        <f t="shared" si="55"/>
        <v>4.5952606201171875</v>
      </c>
      <c r="H884" s="8">
        <f t="shared" si="53"/>
        <v>4.1370304307935826E-2</v>
      </c>
      <c r="I884">
        <v>4.1370304307935826E-2</v>
      </c>
    </row>
    <row r="885" spans="1:9" x14ac:dyDescent="0.25">
      <c r="A885" t="s">
        <v>58</v>
      </c>
      <c r="B885" t="s">
        <v>103</v>
      </c>
      <c r="C885" s="2">
        <v>19.975000381469727</v>
      </c>
      <c r="D885" s="2">
        <v>19.955999374389648</v>
      </c>
      <c r="E885" s="2">
        <v>19.965885162353516</v>
      </c>
      <c r="F885" s="2">
        <f t="shared" si="55"/>
        <v>4.4819374084472656</v>
      </c>
      <c r="H885" s="8">
        <f t="shared" si="53"/>
        <v>4.4750964648105143E-2</v>
      </c>
      <c r="I885">
        <v>4.4750964648105143E-2</v>
      </c>
    </row>
    <row r="886" spans="1:9" x14ac:dyDescent="0.25">
      <c r="A886" t="s">
        <v>59</v>
      </c>
      <c r="B886" t="s">
        <v>103</v>
      </c>
      <c r="C886" s="2">
        <v>19.983999252319336</v>
      </c>
      <c r="D886" s="2">
        <v>19.972999572753906</v>
      </c>
      <c r="E886" s="2">
        <v>19.978492736816406</v>
      </c>
      <c r="F886" s="2">
        <f t="shared" si="55"/>
        <v>4.2560901641845703</v>
      </c>
      <c r="H886" s="8">
        <f t="shared" si="53"/>
        <v>5.2334634606775468E-2</v>
      </c>
      <c r="I886">
        <v>5.2334634606775468E-2</v>
      </c>
    </row>
    <row r="887" spans="1:9" x14ac:dyDescent="0.25">
      <c r="A887" t="s">
        <v>60</v>
      </c>
      <c r="B887" t="s">
        <v>103</v>
      </c>
      <c r="C887" s="2">
        <v>19.656000137329102</v>
      </c>
      <c r="D887" s="2">
        <v>19.64900016784668</v>
      </c>
      <c r="E887" s="2">
        <v>19.652462005615234</v>
      </c>
      <c r="F887" s="2">
        <f t="shared" si="55"/>
        <v>4.0367107391357422</v>
      </c>
      <c r="H887" s="8">
        <f t="shared" si="53"/>
        <v>6.0929692130855292E-2</v>
      </c>
      <c r="I887">
        <v>6.0929692130855292E-2</v>
      </c>
    </row>
    <row r="888" spans="1:9" x14ac:dyDescent="0.25">
      <c r="A888" t="s">
        <v>61</v>
      </c>
      <c r="B888" t="s">
        <v>103</v>
      </c>
      <c r="C888" s="2">
        <v>19.659000396728516</v>
      </c>
      <c r="D888" s="2">
        <v>19.677999496459961</v>
      </c>
      <c r="E888" s="2">
        <v>19.668495178222656</v>
      </c>
      <c r="F888" s="2">
        <f t="shared" si="55"/>
        <v>4.1484537124633789</v>
      </c>
      <c r="H888" s="8">
        <f t="shared" si="53"/>
        <v>5.6388559067012345E-2</v>
      </c>
      <c r="I888">
        <v>5.6388559067012345E-2</v>
      </c>
    </row>
    <row r="889" spans="1:9" x14ac:dyDescent="0.25">
      <c r="A889" t="s">
        <v>62</v>
      </c>
      <c r="B889" t="s">
        <v>103</v>
      </c>
      <c r="C889" s="2">
        <v>19.900999069213867</v>
      </c>
      <c r="D889" s="2">
        <v>19.889999389648438</v>
      </c>
      <c r="E889" s="2">
        <v>19.895227432250977</v>
      </c>
      <c r="F889" s="2">
        <f t="shared" si="55"/>
        <v>4.1873846054077148</v>
      </c>
      <c r="H889" s="8">
        <f t="shared" si="53"/>
        <v>5.4887270018334398E-2</v>
      </c>
      <c r="I889">
        <v>5.4887270018334398E-2</v>
      </c>
    </row>
    <row r="890" spans="1:9" x14ac:dyDescent="0.25">
      <c r="A890" t="s">
        <v>63</v>
      </c>
      <c r="B890" t="s">
        <v>103</v>
      </c>
      <c r="C890" s="2">
        <v>19.521999359130859</v>
      </c>
      <c r="D890" s="2">
        <v>19.566999435424805</v>
      </c>
      <c r="E890" s="2">
        <v>19.544086456298828</v>
      </c>
      <c r="F890" s="2">
        <f t="shared" si="55"/>
        <v>3.9696283340454102</v>
      </c>
      <c r="H890" s="8">
        <f t="shared" si="53"/>
        <v>6.3829699495432657E-2</v>
      </c>
      <c r="I890">
        <v>6.3829699495432657E-2</v>
      </c>
    </row>
    <row r="891" spans="1:9" x14ac:dyDescent="0.25">
      <c r="A891" t="s">
        <v>64</v>
      </c>
      <c r="B891" t="s">
        <v>103</v>
      </c>
      <c r="C891" s="2">
        <v>19.899999618530273</v>
      </c>
      <c r="D891" s="2">
        <v>19.895999908447266</v>
      </c>
      <c r="E891" s="2">
        <v>19.897933959960938</v>
      </c>
      <c r="F891" s="2">
        <f t="shared" si="55"/>
        <v>4.4447526931762695</v>
      </c>
      <c r="H891" s="8">
        <f t="shared" si="53"/>
        <v>4.591939061852636E-2</v>
      </c>
      <c r="I891">
        <v>4.591939061852636E-2</v>
      </c>
    </row>
    <row r="892" spans="1:9" x14ac:dyDescent="0.25">
      <c r="A892" t="s">
        <v>65</v>
      </c>
      <c r="B892" t="s">
        <v>103</v>
      </c>
      <c r="C892" s="2">
        <v>19.62299919128418</v>
      </c>
      <c r="D892" s="2">
        <v>19.64900016784668</v>
      </c>
      <c r="E892" s="2">
        <v>19.635856628417969</v>
      </c>
      <c r="F892" s="2">
        <f t="shared" si="55"/>
        <v>4.1098566055297852</v>
      </c>
      <c r="H892" s="8">
        <f t="shared" si="53"/>
        <v>5.7917510204543839E-2</v>
      </c>
      <c r="I892">
        <v>5.7917510204543839E-2</v>
      </c>
    </row>
    <row r="893" spans="1:9" x14ac:dyDescent="0.25">
      <c r="A893" t="s">
        <v>66</v>
      </c>
      <c r="B893" t="s">
        <v>103</v>
      </c>
      <c r="C893" s="2">
        <v>19.759000778198242</v>
      </c>
      <c r="D893" s="2">
        <v>19.815000534057617</v>
      </c>
      <c r="E893" s="2">
        <v>19.786766052246094</v>
      </c>
      <c r="F893" s="2">
        <f t="shared" si="55"/>
        <v>4.2484560012817383</v>
      </c>
      <c r="H893" s="8">
        <f t="shared" si="53"/>
        <v>5.2612302485892125E-2</v>
      </c>
      <c r="I893">
        <v>5.2612302485892125E-2</v>
      </c>
    </row>
    <row r="894" spans="1:9" x14ac:dyDescent="0.25">
      <c r="A894" t="s">
        <v>67</v>
      </c>
      <c r="B894" t="s">
        <v>103</v>
      </c>
      <c r="C894" s="2">
        <v>20.068000793457031</v>
      </c>
      <c r="D894" s="2">
        <v>20.017999649047852</v>
      </c>
      <c r="E894" s="2">
        <v>20.042783737182617</v>
      </c>
      <c r="F894" s="2">
        <f t="shared" si="55"/>
        <v>4.4456748962402344</v>
      </c>
      <c r="H894" s="8">
        <f t="shared" si="53"/>
        <v>4.5890047292438792E-2</v>
      </c>
      <c r="I894">
        <v>4.5890047292438792E-2</v>
      </c>
    </row>
    <row r="895" spans="1:9" x14ac:dyDescent="0.25">
      <c r="A895" t="s">
        <v>68</v>
      </c>
      <c r="B895" t="s">
        <v>103</v>
      </c>
      <c r="C895" s="2">
        <v>19.923999786376953</v>
      </c>
      <c r="D895" s="2">
        <v>19.929000854492188</v>
      </c>
      <c r="E895" s="2">
        <v>19.926755905151367</v>
      </c>
      <c r="F895" s="2">
        <f t="shared" si="55"/>
        <v>4.5046253204345703</v>
      </c>
      <c r="H895" s="8">
        <f t="shared" si="53"/>
        <v>4.4052712958371307E-2</v>
      </c>
      <c r="I895">
        <v>4.4052712958371307E-2</v>
      </c>
    </row>
    <row r="896" spans="1:9" x14ac:dyDescent="0.25">
      <c r="A896" t="s">
        <v>69</v>
      </c>
      <c r="B896" t="s">
        <v>103</v>
      </c>
      <c r="C896" s="2">
        <v>19.795000076293945</v>
      </c>
      <c r="D896" s="2">
        <v>19.806999206542969</v>
      </c>
      <c r="E896" s="2">
        <v>19.800817489624023</v>
      </c>
      <c r="F896" s="2">
        <f t="shared" si="55"/>
        <v>4.2016201019287109</v>
      </c>
      <c r="H896" s="8">
        <f t="shared" si="53"/>
        <v>5.4348344414377359E-2</v>
      </c>
      <c r="I896">
        <v>5.4348344414377359E-2</v>
      </c>
    </row>
    <row r="897" spans="1:9" x14ac:dyDescent="0.25">
      <c r="A897" t="s">
        <v>70</v>
      </c>
      <c r="B897" t="s">
        <v>103</v>
      </c>
      <c r="C897" s="2">
        <v>19.704999923706055</v>
      </c>
      <c r="D897" s="2">
        <v>19.676000595092773</v>
      </c>
      <c r="E897" s="2">
        <v>19.690168380737305</v>
      </c>
      <c r="F897" s="2">
        <f t="shared" si="55"/>
        <v>4.0881681442260742</v>
      </c>
      <c r="H897" s="8">
        <f t="shared" si="53"/>
        <v>5.8794778865451931E-2</v>
      </c>
      <c r="I897">
        <v>5.8794778865451931E-2</v>
      </c>
    </row>
    <row r="898" spans="1:9" x14ac:dyDescent="0.25">
      <c r="A898" t="s">
        <v>71</v>
      </c>
      <c r="B898" t="s">
        <v>103</v>
      </c>
      <c r="C898" s="2">
        <v>19.815999984741211</v>
      </c>
      <c r="D898" s="2">
        <v>19.746999740600586</v>
      </c>
      <c r="E898" s="2">
        <v>19.781379699707031</v>
      </c>
      <c r="F898" s="2">
        <f t="shared" si="55"/>
        <v>4.3557548522949219</v>
      </c>
      <c r="H898" s="8">
        <f t="shared" si="53"/>
        <v>4.8841291085913105E-2</v>
      </c>
      <c r="I898">
        <v>4.8841291085913105E-2</v>
      </c>
    </row>
    <row r="899" spans="1:9" x14ac:dyDescent="0.25">
      <c r="A899" t="s">
        <v>52</v>
      </c>
      <c r="B899" t="s">
        <v>104</v>
      </c>
      <c r="C899" s="2">
        <v>17.475000381469727</v>
      </c>
      <c r="D899" s="2">
        <v>17.48900032043457</v>
      </c>
      <c r="E899" s="2">
        <v>17.482027053833008</v>
      </c>
      <c r="F899" s="2">
        <f t="shared" ref="F899:F918" si="56">E899-E759</f>
        <v>1.5273723602294922</v>
      </c>
      <c r="H899" s="8">
        <f t="shared" si="53"/>
        <v>0.34690863092669827</v>
      </c>
      <c r="I899">
        <v>0.34690863092669827</v>
      </c>
    </row>
    <row r="900" spans="1:9" x14ac:dyDescent="0.25">
      <c r="A900" t="s">
        <v>53</v>
      </c>
      <c r="B900" t="s">
        <v>104</v>
      </c>
      <c r="C900" s="2">
        <v>17.576000213623047</v>
      </c>
      <c r="D900" s="2">
        <v>17.645000457763672</v>
      </c>
      <c r="E900" s="2">
        <v>17.610286712646484</v>
      </c>
      <c r="F900" s="2">
        <f t="shared" si="56"/>
        <v>1.2215042114257813</v>
      </c>
      <c r="H900" s="8">
        <f t="shared" si="53"/>
        <v>0.42883536417984053</v>
      </c>
      <c r="I900">
        <v>0.42883536417984053</v>
      </c>
    </row>
    <row r="901" spans="1:9" x14ac:dyDescent="0.25">
      <c r="A901" t="s">
        <v>54</v>
      </c>
      <c r="B901" t="s">
        <v>104</v>
      </c>
      <c r="C901" s="2">
        <v>17.454999923706055</v>
      </c>
      <c r="D901" s="2">
        <v>17.46299934387207</v>
      </c>
      <c r="E901" s="2">
        <v>17.459068298339844</v>
      </c>
      <c r="F901" s="2">
        <f t="shared" si="56"/>
        <v>1.6337394714355469</v>
      </c>
      <c r="H901" s="8">
        <f t="shared" si="53"/>
        <v>0.32225184610071006</v>
      </c>
      <c r="I901">
        <v>0.32225184610071006</v>
      </c>
    </row>
    <row r="902" spans="1:9" x14ac:dyDescent="0.25">
      <c r="A902" t="s">
        <v>55</v>
      </c>
      <c r="B902" t="s">
        <v>104</v>
      </c>
      <c r="C902" s="2">
        <v>17.214000701904297</v>
      </c>
      <c r="D902" s="2">
        <v>17.392000198364258</v>
      </c>
      <c r="E902" s="2">
        <v>17.302675247192383</v>
      </c>
      <c r="F902" s="2">
        <f t="shared" si="56"/>
        <v>1.3689041137695313</v>
      </c>
      <c r="H902" s="8">
        <f t="shared" si="53"/>
        <v>0.38718524666916676</v>
      </c>
      <c r="I902">
        <v>0.38718524666916676</v>
      </c>
    </row>
    <row r="903" spans="1:9" x14ac:dyDescent="0.25">
      <c r="A903" t="s">
        <v>56</v>
      </c>
      <c r="B903" t="s">
        <v>104</v>
      </c>
      <c r="C903" s="2">
        <v>17.055000305175781</v>
      </c>
      <c r="D903" s="2">
        <v>17.070999145507813</v>
      </c>
      <c r="E903" s="2">
        <v>17.06303596496582</v>
      </c>
      <c r="F903" s="2">
        <f t="shared" si="56"/>
        <v>1.3885288238525391</v>
      </c>
      <c r="H903" s="8">
        <f t="shared" si="53"/>
        <v>0.3819540981984979</v>
      </c>
      <c r="I903">
        <v>0.3819540981984979</v>
      </c>
    </row>
    <row r="904" spans="1:9" x14ac:dyDescent="0.25">
      <c r="A904" t="s">
        <v>57</v>
      </c>
      <c r="B904" t="s">
        <v>104</v>
      </c>
      <c r="C904" s="2">
        <v>17.406999588012695</v>
      </c>
      <c r="D904" s="2">
        <v>17.4072265625</v>
      </c>
      <c r="E904" s="2">
        <v>17.4072265625</v>
      </c>
      <c r="F904" s="2">
        <f t="shared" si="56"/>
        <v>1.9404411315917969</v>
      </c>
      <c r="H904" s="8">
        <f t="shared" si="53"/>
        <v>0.26053676393282504</v>
      </c>
      <c r="I904">
        <v>0.26053676393282504</v>
      </c>
    </row>
    <row r="905" spans="1:9" x14ac:dyDescent="0.25">
      <c r="A905" t="s">
        <v>58</v>
      </c>
      <c r="B905" t="s">
        <v>104</v>
      </c>
      <c r="C905" s="2">
        <v>17.181999206542969</v>
      </c>
      <c r="D905" s="2">
        <v>17.184999465942383</v>
      </c>
      <c r="E905" s="2">
        <v>17.183605194091797</v>
      </c>
      <c r="F905" s="2">
        <f t="shared" si="56"/>
        <v>1.6996574401855469</v>
      </c>
      <c r="H905" s="8">
        <f t="shared" si="53"/>
        <v>0.3078591940906461</v>
      </c>
      <c r="I905">
        <v>0.3078591940906461</v>
      </c>
    </row>
    <row r="906" spans="1:9" x14ac:dyDescent="0.25">
      <c r="A906" t="s">
        <v>59</v>
      </c>
      <c r="B906" t="s">
        <v>104</v>
      </c>
      <c r="C906" s="2">
        <v>17.257999420166016</v>
      </c>
      <c r="D906" s="2">
        <v>17.257999420166016</v>
      </c>
      <c r="E906" s="2">
        <v>17.257999420166016</v>
      </c>
      <c r="F906" s="2">
        <f t="shared" si="56"/>
        <v>1.5355968475341797</v>
      </c>
      <c r="H906" s="8">
        <f t="shared" si="53"/>
        <v>0.34493660745376664</v>
      </c>
      <c r="I906">
        <v>0.34493660745376664</v>
      </c>
    </row>
    <row r="907" spans="1:9" x14ac:dyDescent="0.25">
      <c r="A907" t="s">
        <v>60</v>
      </c>
      <c r="B907" t="s">
        <v>104</v>
      </c>
      <c r="C907" s="2">
        <v>17.052000045776367</v>
      </c>
      <c r="D907" s="2">
        <v>17.125</v>
      </c>
      <c r="E907" s="2">
        <v>17.088457107543945</v>
      </c>
      <c r="F907" s="2">
        <f t="shared" si="56"/>
        <v>1.4727058410644531</v>
      </c>
      <c r="H907" s="8">
        <f t="shared" si="53"/>
        <v>0.36030589444816197</v>
      </c>
      <c r="I907">
        <v>0.36030589444816197</v>
      </c>
    </row>
    <row r="908" spans="1:9" x14ac:dyDescent="0.25">
      <c r="A908" t="s">
        <v>61</v>
      </c>
      <c r="B908" t="s">
        <v>104</v>
      </c>
      <c r="C908" s="2">
        <v>16.981000900268555</v>
      </c>
      <c r="D908" s="2">
        <v>16.985000610351563</v>
      </c>
      <c r="E908" s="2">
        <v>16.983173370361328</v>
      </c>
      <c r="F908" s="2">
        <f t="shared" si="56"/>
        <v>1.4631319046020508</v>
      </c>
      <c r="H908" s="8">
        <f t="shared" ref="H908:H918" si="57">2^-F908</f>
        <v>0.36270488858735239</v>
      </c>
      <c r="I908">
        <v>0.36270488858735239</v>
      </c>
    </row>
    <row r="909" spans="1:9" x14ac:dyDescent="0.25">
      <c r="A909" t="s">
        <v>62</v>
      </c>
      <c r="B909" t="s">
        <v>104</v>
      </c>
      <c r="C909" s="2">
        <v>17.302999496459961</v>
      </c>
      <c r="D909" s="2">
        <v>17.267999649047852</v>
      </c>
      <c r="E909" s="2">
        <v>17.285707473754883</v>
      </c>
      <c r="F909" s="2">
        <f t="shared" si="56"/>
        <v>1.5778646469116211</v>
      </c>
      <c r="H909" s="8">
        <f t="shared" si="57"/>
        <v>0.33497732657542184</v>
      </c>
      <c r="I909">
        <v>0.33497732657542184</v>
      </c>
    </row>
    <row r="910" spans="1:9" x14ac:dyDescent="0.25">
      <c r="A910" t="s">
        <v>63</v>
      </c>
      <c r="B910" t="s">
        <v>104</v>
      </c>
      <c r="C910" s="2">
        <v>17.013999938964844</v>
      </c>
      <c r="D910" s="2">
        <v>17.107000350952148</v>
      </c>
      <c r="E910" s="2">
        <v>17.060523986816406</v>
      </c>
      <c r="F910" s="2">
        <f t="shared" si="56"/>
        <v>1.4860658645629883</v>
      </c>
      <c r="H910" s="8">
        <f t="shared" si="57"/>
        <v>0.3569846968283823</v>
      </c>
      <c r="I910">
        <v>0.3569846968283823</v>
      </c>
    </row>
    <row r="911" spans="1:9" x14ac:dyDescent="0.25">
      <c r="A911" t="s">
        <v>64</v>
      </c>
      <c r="B911" t="s">
        <v>104</v>
      </c>
      <c r="C911" s="2">
        <v>17.163000106811523</v>
      </c>
      <c r="D911" s="2">
        <v>17.093999862670898</v>
      </c>
      <c r="E911" s="2">
        <v>17.128541946411133</v>
      </c>
      <c r="F911" s="2">
        <f t="shared" si="56"/>
        <v>1.6753606796264648</v>
      </c>
      <c r="H911" s="8">
        <f t="shared" si="57"/>
        <v>0.31308782664117524</v>
      </c>
      <c r="I911">
        <v>0.31308782664117524</v>
      </c>
    </row>
    <row r="912" spans="1:9" x14ac:dyDescent="0.25">
      <c r="A912" t="s">
        <v>65</v>
      </c>
      <c r="B912" t="s">
        <v>104</v>
      </c>
      <c r="C912" s="2">
        <v>17.038000106811523</v>
      </c>
      <c r="D912" s="2">
        <v>17.101999282836914</v>
      </c>
      <c r="E912" s="2">
        <v>17.069900512695313</v>
      </c>
      <c r="F912" s="2">
        <f t="shared" si="56"/>
        <v>1.5439004898071289</v>
      </c>
      <c r="H912" s="8">
        <f t="shared" si="57"/>
        <v>0.34295697686121712</v>
      </c>
      <c r="I912">
        <v>0.34295697686121712</v>
      </c>
    </row>
    <row r="913" spans="1:9" x14ac:dyDescent="0.25">
      <c r="A913" t="s">
        <v>66</v>
      </c>
      <c r="B913" t="s">
        <v>104</v>
      </c>
      <c r="C913" s="2">
        <v>17.138999938964844</v>
      </c>
      <c r="D913" s="2">
        <v>17.041999816894531</v>
      </c>
      <c r="E913" s="2">
        <v>17.090663909912109</v>
      </c>
      <c r="F913" s="2">
        <f t="shared" si="56"/>
        <v>1.5523538589477539</v>
      </c>
      <c r="H913" s="8">
        <f t="shared" si="57"/>
        <v>0.34095332068317868</v>
      </c>
      <c r="I913">
        <v>0.34095332068317868</v>
      </c>
    </row>
    <row r="914" spans="1:9" x14ac:dyDescent="0.25">
      <c r="A914" t="s">
        <v>67</v>
      </c>
      <c r="B914" t="s">
        <v>104</v>
      </c>
      <c r="C914" s="2">
        <v>17.124000549316406</v>
      </c>
      <c r="D914" s="2">
        <v>17.12700080871582</v>
      </c>
      <c r="E914" s="2">
        <v>17.125118255615234</v>
      </c>
      <c r="F914" s="2">
        <f t="shared" si="56"/>
        <v>1.5280094146728516</v>
      </c>
      <c r="H914" s="8">
        <f t="shared" si="57"/>
        <v>0.34675547943452573</v>
      </c>
      <c r="I914">
        <v>0.34675547943452573</v>
      </c>
    </row>
    <row r="915" spans="1:9" x14ac:dyDescent="0.25">
      <c r="A915" t="s">
        <v>68</v>
      </c>
      <c r="B915" t="s">
        <v>104</v>
      </c>
      <c r="C915" s="2">
        <v>17.083000183105469</v>
      </c>
      <c r="D915" s="2">
        <v>17.416000366210938</v>
      </c>
      <c r="E915" s="2">
        <v>17.249263763427734</v>
      </c>
      <c r="F915" s="2">
        <f t="shared" si="56"/>
        <v>1.8271331787109375</v>
      </c>
      <c r="H915" s="8">
        <f t="shared" si="57"/>
        <v>0.28182408596424424</v>
      </c>
      <c r="I915">
        <v>0.28182408596424424</v>
      </c>
    </row>
    <row r="916" spans="1:9" x14ac:dyDescent="0.25">
      <c r="A916" t="s">
        <v>69</v>
      </c>
      <c r="B916" t="s">
        <v>104</v>
      </c>
      <c r="C916" s="2">
        <v>17.208000183105469</v>
      </c>
      <c r="D916" s="2">
        <v>17.159000396728516</v>
      </c>
      <c r="E916" s="2">
        <v>17.183708190917969</v>
      </c>
      <c r="F916" s="2">
        <f t="shared" si="56"/>
        <v>1.5845108032226563</v>
      </c>
      <c r="H916" s="8">
        <f t="shared" si="57"/>
        <v>0.33343771395541083</v>
      </c>
      <c r="I916">
        <v>0.33343771395541083</v>
      </c>
    </row>
    <row r="917" spans="1:9" x14ac:dyDescent="0.25">
      <c r="A917" t="s">
        <v>70</v>
      </c>
      <c r="B917" t="s">
        <v>104</v>
      </c>
      <c r="C917" s="2">
        <v>17.125</v>
      </c>
      <c r="D917" s="2">
        <v>17.035999298095703</v>
      </c>
      <c r="E917" s="2">
        <v>17.080432891845703</v>
      </c>
      <c r="F917" s="2">
        <f t="shared" si="56"/>
        <v>1.4784326553344727</v>
      </c>
      <c r="H917" s="8">
        <f t="shared" si="57"/>
        <v>0.35887848607415623</v>
      </c>
      <c r="I917">
        <v>0.35887848607415623</v>
      </c>
    </row>
    <row r="918" spans="1:9" x14ac:dyDescent="0.25">
      <c r="A918" t="s">
        <v>71</v>
      </c>
      <c r="B918" t="s">
        <v>104</v>
      </c>
      <c r="C918" s="2">
        <v>17.034000396728516</v>
      </c>
      <c r="D918" s="2">
        <v>17.097000122070313</v>
      </c>
      <c r="E918" s="2">
        <v>17.065662384033203</v>
      </c>
      <c r="F918" s="2">
        <f t="shared" si="56"/>
        <v>1.6400375366210938</v>
      </c>
      <c r="H918" s="8">
        <f t="shared" si="57"/>
        <v>0.32084812632624704</v>
      </c>
      <c r="I918">
        <v>0.32084812632624704</v>
      </c>
    </row>
    <row r="920" spans="1:9" x14ac:dyDescent="0.25">
      <c r="A920" s="6" t="s">
        <v>106</v>
      </c>
    </row>
    <row r="921" spans="1:9" x14ac:dyDescent="0.25">
      <c r="A921" t="s">
        <v>1</v>
      </c>
      <c r="B921" t="s">
        <v>2</v>
      </c>
      <c r="C921" t="s">
        <v>42</v>
      </c>
      <c r="D921" t="s">
        <v>43</v>
      </c>
      <c r="E921" t="s">
        <v>5</v>
      </c>
      <c r="F921" t="s">
        <v>6</v>
      </c>
      <c r="H921" s="1" t="s">
        <v>7</v>
      </c>
    </row>
    <row r="922" spans="1:9" x14ac:dyDescent="0.25">
      <c r="A922" t="s">
        <v>8</v>
      </c>
      <c r="B922" t="s">
        <v>9</v>
      </c>
      <c r="C922" s="2">
        <v>16.415000915527344</v>
      </c>
      <c r="D922" s="2">
        <v>16.424999237060547</v>
      </c>
      <c r="E922" s="3">
        <v>16.420206069946289</v>
      </c>
      <c r="F922" t="s">
        <v>44</v>
      </c>
      <c r="G922" t="s">
        <v>44</v>
      </c>
    </row>
    <row r="923" spans="1:9" x14ac:dyDescent="0.25">
      <c r="A923" t="s">
        <v>10</v>
      </c>
      <c r="B923" t="s">
        <v>9</v>
      </c>
      <c r="C923" s="2">
        <v>16.952999114990234</v>
      </c>
      <c r="D923" s="2">
        <v>16.857000350952148</v>
      </c>
      <c r="E923" s="3">
        <v>16.904897689819336</v>
      </c>
      <c r="F923" t="s">
        <v>44</v>
      </c>
      <c r="G923" t="s">
        <v>44</v>
      </c>
    </row>
    <row r="924" spans="1:9" x14ac:dyDescent="0.25">
      <c r="A924" t="s">
        <v>11</v>
      </c>
      <c r="B924" t="s">
        <v>9</v>
      </c>
      <c r="C924" s="2">
        <v>16.354000091552734</v>
      </c>
      <c r="D924" s="2">
        <v>16.334999084472656</v>
      </c>
      <c r="E924" s="3">
        <v>16.344404220581055</v>
      </c>
      <c r="F924" t="s">
        <v>44</v>
      </c>
      <c r="G924" t="s">
        <v>44</v>
      </c>
    </row>
    <row r="925" spans="1:9" x14ac:dyDescent="0.25">
      <c r="A925" t="s">
        <v>12</v>
      </c>
      <c r="B925" t="s">
        <v>9</v>
      </c>
      <c r="C925" s="2">
        <v>16.374000549316406</v>
      </c>
      <c r="D925" s="2">
        <v>16.597999572753906</v>
      </c>
      <c r="E925" s="3">
        <v>16.485675811767578</v>
      </c>
      <c r="F925" t="s">
        <v>44</v>
      </c>
      <c r="G925" t="s">
        <v>44</v>
      </c>
    </row>
    <row r="926" spans="1:9" x14ac:dyDescent="0.25">
      <c r="A926" t="s">
        <v>13</v>
      </c>
      <c r="B926" t="s">
        <v>9</v>
      </c>
      <c r="C926" s="2">
        <v>16.21299934387207</v>
      </c>
      <c r="D926" s="2">
        <v>16.475000381469727</v>
      </c>
      <c r="E926" s="3">
        <v>16.34364128112793</v>
      </c>
      <c r="F926" t="s">
        <v>44</v>
      </c>
      <c r="G926" t="s">
        <v>44</v>
      </c>
    </row>
    <row r="927" spans="1:9" x14ac:dyDescent="0.25">
      <c r="A927" t="s">
        <v>14</v>
      </c>
      <c r="B927" t="s">
        <v>9</v>
      </c>
      <c r="C927" s="2">
        <v>16.079000473022461</v>
      </c>
      <c r="D927" s="2">
        <v>16.086000442504883</v>
      </c>
      <c r="E927" s="3">
        <v>16.082115173339844</v>
      </c>
      <c r="F927" t="s">
        <v>44</v>
      </c>
      <c r="G927" t="s">
        <v>44</v>
      </c>
    </row>
    <row r="928" spans="1:9" x14ac:dyDescent="0.25">
      <c r="A928" t="s">
        <v>15</v>
      </c>
      <c r="B928" t="s">
        <v>9</v>
      </c>
      <c r="C928" s="2">
        <v>16.003999710083008</v>
      </c>
      <c r="D928" s="2">
        <v>16.051000595092773</v>
      </c>
      <c r="E928" s="3">
        <v>16.027458190917969</v>
      </c>
      <c r="F928" t="s">
        <v>44</v>
      </c>
      <c r="G928" t="s">
        <v>44</v>
      </c>
    </row>
    <row r="929" spans="1:17" x14ac:dyDescent="0.25">
      <c r="A929" t="s">
        <v>16</v>
      </c>
      <c r="B929" t="s">
        <v>9</v>
      </c>
      <c r="C929" s="2">
        <v>16.288999557495117</v>
      </c>
      <c r="D929" s="2">
        <v>16.403999328613281</v>
      </c>
      <c r="E929" s="3">
        <v>16.346504211425781</v>
      </c>
      <c r="F929" t="s">
        <v>44</v>
      </c>
      <c r="G929" t="s">
        <v>44</v>
      </c>
    </row>
    <row r="930" spans="1:17" x14ac:dyDescent="0.25">
      <c r="A930" t="s">
        <v>17</v>
      </c>
      <c r="B930" t="s">
        <v>9</v>
      </c>
      <c r="C930" s="2">
        <v>16.076000213623047</v>
      </c>
      <c r="D930" s="2">
        <v>16.22599983215332</v>
      </c>
      <c r="E930" s="3">
        <v>16.150588989257813</v>
      </c>
      <c r="F930" t="s">
        <v>44</v>
      </c>
      <c r="G930" t="s">
        <v>44</v>
      </c>
    </row>
    <row r="931" spans="1:17" x14ac:dyDescent="0.25">
      <c r="A931" t="s">
        <v>18</v>
      </c>
      <c r="B931" t="s">
        <v>9</v>
      </c>
      <c r="C931" s="2">
        <v>16.028999328613281</v>
      </c>
      <c r="D931" s="2">
        <v>16.076999664306641</v>
      </c>
      <c r="E931" s="3">
        <v>16.052780151367188</v>
      </c>
      <c r="F931" t="s">
        <v>44</v>
      </c>
      <c r="G931" t="s">
        <v>44</v>
      </c>
    </row>
    <row r="932" spans="1:17" x14ac:dyDescent="0.25">
      <c r="A932" t="s">
        <v>19</v>
      </c>
      <c r="B932" t="s">
        <v>9</v>
      </c>
      <c r="C932" s="2">
        <v>16.179000854492188</v>
      </c>
      <c r="D932" s="2">
        <v>16.139999389648438</v>
      </c>
      <c r="E932" s="3">
        <v>16.159561157226563</v>
      </c>
      <c r="F932" t="s">
        <v>44</v>
      </c>
      <c r="G932" t="s">
        <v>44</v>
      </c>
    </row>
    <row r="933" spans="1:17" x14ac:dyDescent="0.25">
      <c r="A933" t="s">
        <v>20</v>
      </c>
      <c r="B933" t="s">
        <v>9</v>
      </c>
      <c r="C933" s="2">
        <v>16.243999481201172</v>
      </c>
      <c r="D933" s="2">
        <v>16.139999389648438</v>
      </c>
      <c r="E933" s="3">
        <v>16.192022323608398</v>
      </c>
      <c r="F933" t="s">
        <v>44</v>
      </c>
      <c r="G933" t="s">
        <v>44</v>
      </c>
    </row>
    <row r="934" spans="1:17" x14ac:dyDescent="0.25">
      <c r="A934" t="s">
        <v>21</v>
      </c>
      <c r="B934" t="s">
        <v>9</v>
      </c>
      <c r="C934" s="2">
        <v>16.121999740600586</v>
      </c>
      <c r="D934" s="2">
        <v>16.096000671386719</v>
      </c>
      <c r="E934" s="3">
        <v>16.108646392822266</v>
      </c>
      <c r="F934" t="s">
        <v>44</v>
      </c>
      <c r="G934" t="s">
        <v>44</v>
      </c>
    </row>
    <row r="935" spans="1:17" x14ac:dyDescent="0.25">
      <c r="A935" t="s">
        <v>22</v>
      </c>
      <c r="B935" t="s">
        <v>9</v>
      </c>
      <c r="C935" s="2">
        <v>16.083999633789063</v>
      </c>
      <c r="D935" s="2">
        <v>16.246999740600586</v>
      </c>
      <c r="E935" s="3">
        <v>16.165369033813477</v>
      </c>
      <c r="F935" t="s">
        <v>44</v>
      </c>
      <c r="G935" t="s">
        <v>44</v>
      </c>
      <c r="J935" s="9"/>
      <c r="K935" s="9"/>
      <c r="L935" s="9"/>
      <c r="M935" s="9"/>
      <c r="N935" s="9"/>
      <c r="O935" s="9"/>
      <c r="P935" s="9"/>
      <c r="Q935" s="9"/>
    </row>
    <row r="936" spans="1:17" x14ac:dyDescent="0.25">
      <c r="A936" t="s">
        <v>23</v>
      </c>
      <c r="B936" t="s">
        <v>9</v>
      </c>
      <c r="C936" s="2">
        <v>16.030000686645508</v>
      </c>
      <c r="D936" s="2">
        <v>16.156999588012695</v>
      </c>
      <c r="E936" s="3">
        <v>16.093654632568359</v>
      </c>
      <c r="F936" t="s">
        <v>44</v>
      </c>
      <c r="G936" t="s">
        <v>44</v>
      </c>
      <c r="J936" s="9"/>
      <c r="K936" s="9"/>
      <c r="L936" s="9"/>
      <c r="M936" s="9"/>
      <c r="N936" s="9"/>
      <c r="O936" s="9"/>
      <c r="P936" s="9"/>
      <c r="Q936" s="9"/>
    </row>
    <row r="937" spans="1:17" x14ac:dyDescent="0.25">
      <c r="A937" t="s">
        <v>24</v>
      </c>
      <c r="B937" t="s">
        <v>9</v>
      </c>
      <c r="C937" s="2">
        <v>15.968999862670898</v>
      </c>
      <c r="D937" s="2">
        <v>16.415000915527344</v>
      </c>
      <c r="E937" s="3">
        <v>16.192041397094727</v>
      </c>
      <c r="F937" t="s">
        <v>44</v>
      </c>
      <c r="G937" t="s">
        <v>44</v>
      </c>
      <c r="J937" s="9"/>
      <c r="K937" s="9"/>
      <c r="L937" s="9"/>
      <c r="M937" s="9"/>
      <c r="N937" s="9"/>
      <c r="O937" s="9"/>
      <c r="P937" s="9"/>
      <c r="Q937" s="9"/>
    </row>
    <row r="938" spans="1:17" x14ac:dyDescent="0.25">
      <c r="A938" t="s">
        <v>25</v>
      </c>
      <c r="B938" t="s">
        <v>9</v>
      </c>
      <c r="C938" s="2">
        <v>15.932999610900879</v>
      </c>
      <c r="D938" s="2">
        <v>15.956000328063965</v>
      </c>
      <c r="E938" s="3">
        <v>15.944774627685547</v>
      </c>
      <c r="F938" t="s">
        <v>44</v>
      </c>
      <c r="G938" t="s">
        <v>44</v>
      </c>
      <c r="J938" s="9"/>
      <c r="K938" s="9"/>
      <c r="L938" s="9"/>
      <c r="M938" s="9"/>
      <c r="N938" s="9"/>
      <c r="O938" s="9"/>
      <c r="P938" s="9"/>
      <c r="Q938" s="9"/>
    </row>
    <row r="939" spans="1:17" x14ac:dyDescent="0.25">
      <c r="A939" t="s">
        <v>26</v>
      </c>
      <c r="B939" t="s">
        <v>9</v>
      </c>
      <c r="C939" s="2">
        <v>16.201000213623047</v>
      </c>
      <c r="D939" s="2">
        <v>16.193000793457031</v>
      </c>
      <c r="E939" s="3">
        <v>16.196884155273438</v>
      </c>
      <c r="F939" t="s">
        <v>44</v>
      </c>
      <c r="G939" t="s">
        <v>44</v>
      </c>
      <c r="J939" s="9"/>
      <c r="K939" s="9"/>
      <c r="L939" s="9"/>
      <c r="M939" s="9"/>
      <c r="N939" s="9"/>
      <c r="O939" s="9"/>
      <c r="P939" s="9"/>
      <c r="Q939" s="9"/>
    </row>
    <row r="940" spans="1:17" x14ac:dyDescent="0.25">
      <c r="A940" t="s">
        <v>27</v>
      </c>
      <c r="B940" t="s">
        <v>9</v>
      </c>
      <c r="C940" s="2">
        <v>16.128999710083008</v>
      </c>
      <c r="D940" s="2">
        <v>16.256000518798828</v>
      </c>
      <c r="E940" s="3">
        <v>16.192649841308594</v>
      </c>
      <c r="F940" t="s">
        <v>44</v>
      </c>
      <c r="G940" t="s">
        <v>44</v>
      </c>
      <c r="J940" s="9"/>
      <c r="K940" s="9"/>
      <c r="L940" s="9"/>
      <c r="M940" s="9"/>
      <c r="N940" s="9"/>
      <c r="O940" s="9"/>
      <c r="P940" s="9"/>
      <c r="Q940" s="9"/>
    </row>
    <row r="941" spans="1:17" x14ac:dyDescent="0.25">
      <c r="A941" t="s">
        <v>28</v>
      </c>
      <c r="B941" t="s">
        <v>9</v>
      </c>
      <c r="C941" s="2">
        <v>15.97700023651123</v>
      </c>
      <c r="D941" s="2">
        <v>16.048000335693359</v>
      </c>
      <c r="E941" s="3">
        <v>16.012775421142578</v>
      </c>
      <c r="F941" t="s">
        <v>44</v>
      </c>
      <c r="G941" t="s">
        <v>44</v>
      </c>
      <c r="J941" s="9"/>
    </row>
    <row r="942" spans="1:17" x14ac:dyDescent="0.25">
      <c r="A942" t="s">
        <v>8</v>
      </c>
      <c r="B942" t="s">
        <v>45</v>
      </c>
      <c r="C942" s="2">
        <v>21.511999130249023</v>
      </c>
      <c r="D942" s="2">
        <v>21.521999359130859</v>
      </c>
      <c r="E942" s="2">
        <v>21.517261505126953</v>
      </c>
      <c r="F942" s="2">
        <f t="shared" ref="F942:F961" si="58">E942-E922</f>
        <v>5.0970554351806641</v>
      </c>
      <c r="G942" s="2"/>
      <c r="H942" s="4">
        <f>2^-F942</f>
        <v>2.9216852258236222E-2</v>
      </c>
      <c r="I942">
        <v>2.9216852258236222E-2</v>
      </c>
      <c r="J942" s="9"/>
    </row>
    <row r="943" spans="1:17" x14ac:dyDescent="0.25">
      <c r="A943" t="s">
        <v>10</v>
      </c>
      <c r="B943" t="s">
        <v>45</v>
      </c>
      <c r="C943" s="2">
        <v>21.679000854492188</v>
      </c>
      <c r="D943" s="2">
        <v>21.780000686645508</v>
      </c>
      <c r="E943" s="2">
        <v>21.729448318481445</v>
      </c>
      <c r="F943" s="2">
        <f t="shared" si="58"/>
        <v>4.8245506286621094</v>
      </c>
      <c r="G943" s="2"/>
      <c r="H943" s="4">
        <f t="shared" ref="H943:H1006" si="59">2^-F943</f>
        <v>3.5291128435874827E-2</v>
      </c>
      <c r="I943">
        <v>3.5291128435874827E-2</v>
      </c>
      <c r="J943" s="9"/>
    </row>
    <row r="944" spans="1:17" x14ac:dyDescent="0.25">
      <c r="A944" t="s">
        <v>11</v>
      </c>
      <c r="B944" t="s">
        <v>45</v>
      </c>
      <c r="C944" s="2">
        <v>21.429000854492188</v>
      </c>
      <c r="D944" s="2">
        <v>21.458000183105469</v>
      </c>
      <c r="E944" s="2">
        <v>21.443653106689453</v>
      </c>
      <c r="F944" s="2">
        <f t="shared" si="58"/>
        <v>5.0992488861083984</v>
      </c>
      <c r="G944" s="2"/>
      <c r="H944" s="4">
        <f t="shared" si="59"/>
        <v>2.9172465165270813E-2</v>
      </c>
      <c r="I944">
        <v>2.9172465165270813E-2</v>
      </c>
      <c r="J944" s="9"/>
    </row>
    <row r="945" spans="1:10" x14ac:dyDescent="0.25">
      <c r="A945" t="s">
        <v>12</v>
      </c>
      <c r="B945" t="s">
        <v>45</v>
      </c>
      <c r="C945" s="2">
        <v>21.26099967956543</v>
      </c>
      <c r="D945" s="2">
        <v>21.302000045776367</v>
      </c>
      <c r="E945" s="2">
        <v>21.281211853027344</v>
      </c>
      <c r="F945" s="2">
        <f t="shared" si="58"/>
        <v>4.7955360412597656</v>
      </c>
      <c r="G945" s="2"/>
      <c r="H945" s="4">
        <f t="shared" si="59"/>
        <v>3.600806685678893E-2</v>
      </c>
      <c r="I945">
        <v>3.600806685678893E-2</v>
      </c>
      <c r="J945" s="9"/>
    </row>
    <row r="946" spans="1:10" x14ac:dyDescent="0.25">
      <c r="A946" t="s">
        <v>13</v>
      </c>
      <c r="B946" t="s">
        <v>45</v>
      </c>
      <c r="C946" s="2">
        <v>20.924999237060547</v>
      </c>
      <c r="D946" s="2">
        <v>21</v>
      </c>
      <c r="E946" s="2">
        <v>20.962678909301758</v>
      </c>
      <c r="F946" s="2">
        <f t="shared" si="58"/>
        <v>4.6190376281738281</v>
      </c>
      <c r="G946" s="2"/>
      <c r="H946" s="4">
        <f t="shared" si="59"/>
        <v>4.0694069533060546E-2</v>
      </c>
      <c r="I946">
        <v>4.0694069533060546E-2</v>
      </c>
      <c r="J946" s="9"/>
    </row>
    <row r="947" spans="1:10" x14ac:dyDescent="0.25">
      <c r="A947" t="s">
        <v>14</v>
      </c>
      <c r="B947" t="s">
        <v>45</v>
      </c>
      <c r="C947" s="2">
        <v>20.870000839233398</v>
      </c>
      <c r="D947" s="2">
        <v>20.934000015258789</v>
      </c>
      <c r="E947" s="2">
        <v>20.902175903320313</v>
      </c>
      <c r="F947" s="2">
        <f t="shared" si="58"/>
        <v>4.8200607299804688</v>
      </c>
      <c r="G947" s="2"/>
      <c r="H947" s="4">
        <f t="shared" si="59"/>
        <v>3.5401131180069823E-2</v>
      </c>
      <c r="I947">
        <v>3.5401131180069823E-2</v>
      </c>
      <c r="J947" s="9"/>
    </row>
    <row r="948" spans="1:10" x14ac:dyDescent="0.25">
      <c r="A948" t="s">
        <v>15</v>
      </c>
      <c r="B948" t="s">
        <v>45</v>
      </c>
      <c r="C948" s="2">
        <v>20.885000228881836</v>
      </c>
      <c r="D948" s="2">
        <v>20.927000045776367</v>
      </c>
      <c r="E948" s="2">
        <v>20.905879974365234</v>
      </c>
      <c r="F948" s="2">
        <f t="shared" si="58"/>
        <v>4.8784217834472656</v>
      </c>
      <c r="G948" s="2"/>
      <c r="H948" s="4">
        <f t="shared" si="59"/>
        <v>3.399763536819915E-2</v>
      </c>
      <c r="I948">
        <v>3.399763536819915E-2</v>
      </c>
      <c r="J948" s="9"/>
    </row>
    <row r="949" spans="1:10" x14ac:dyDescent="0.25">
      <c r="A949" t="s">
        <v>16</v>
      </c>
      <c r="B949" t="s">
        <v>45</v>
      </c>
      <c r="C949" s="2">
        <v>21.070999145507813</v>
      </c>
      <c r="D949" s="2">
        <v>21.149999618530273</v>
      </c>
      <c r="E949" s="2">
        <v>21.110202789306641</v>
      </c>
      <c r="F949" s="2">
        <f t="shared" si="58"/>
        <v>4.7636985778808594</v>
      </c>
      <c r="G949" s="2"/>
      <c r="H949" s="4">
        <f t="shared" si="59"/>
        <v>3.6811527399901768E-2</v>
      </c>
      <c r="I949">
        <v>3.6811527399901768E-2</v>
      </c>
      <c r="J949" s="9"/>
    </row>
    <row r="950" spans="1:10" x14ac:dyDescent="0.25">
      <c r="A950" t="s">
        <v>17</v>
      </c>
      <c r="B950" t="s">
        <v>45</v>
      </c>
      <c r="C950" s="2">
        <v>21.148000717163086</v>
      </c>
      <c r="D950" s="2">
        <v>21.194999694824219</v>
      </c>
      <c r="E950" s="2">
        <v>21.171333312988281</v>
      </c>
      <c r="F950" s="2">
        <f t="shared" si="58"/>
        <v>5.0207443237304688</v>
      </c>
      <c r="G950" s="2"/>
      <c r="H950" s="4">
        <f t="shared" si="59"/>
        <v>3.0803875398041511E-2</v>
      </c>
      <c r="I950">
        <v>3.0803875398041511E-2</v>
      </c>
      <c r="J950" s="9"/>
    </row>
    <row r="951" spans="1:10" x14ac:dyDescent="0.25">
      <c r="A951" t="s">
        <v>18</v>
      </c>
      <c r="B951" t="s">
        <v>45</v>
      </c>
      <c r="C951" s="2">
        <v>20.725000381469727</v>
      </c>
      <c r="D951" s="2">
        <v>20.778999328613281</v>
      </c>
      <c r="E951" s="2">
        <v>20.752204895019531</v>
      </c>
      <c r="F951" s="2">
        <f t="shared" si="58"/>
        <v>4.6994247436523438</v>
      </c>
      <c r="G951" s="2"/>
      <c r="H951" s="4">
        <f t="shared" si="59"/>
        <v>3.8488606701468232E-2</v>
      </c>
      <c r="I951">
        <v>3.8488606701468232E-2</v>
      </c>
      <c r="J951" s="9"/>
    </row>
    <row r="952" spans="1:10" x14ac:dyDescent="0.25">
      <c r="A952" t="s">
        <v>19</v>
      </c>
      <c r="B952" t="s">
        <v>45</v>
      </c>
      <c r="C952" s="2">
        <v>21.129999160766602</v>
      </c>
      <c r="D952" s="2">
        <v>21.104999542236328</v>
      </c>
      <c r="E952" s="2">
        <v>21.117868423461914</v>
      </c>
      <c r="F952" s="2">
        <f t="shared" si="58"/>
        <v>4.9583072662353516</v>
      </c>
      <c r="G952" s="2"/>
      <c r="H952" s="4">
        <f t="shared" si="59"/>
        <v>3.2166276080925676E-2</v>
      </c>
      <c r="I952">
        <v>3.2166276080925676E-2</v>
      </c>
      <c r="J952" s="9"/>
    </row>
    <row r="953" spans="1:10" x14ac:dyDescent="0.25">
      <c r="A953" t="s">
        <v>20</v>
      </c>
      <c r="B953" t="s">
        <v>45</v>
      </c>
      <c r="C953" s="2">
        <v>20.646999359130859</v>
      </c>
      <c r="D953" s="2">
        <v>20.731000900268555</v>
      </c>
      <c r="E953" s="2">
        <v>20.689315795898438</v>
      </c>
      <c r="F953" s="2">
        <f t="shared" si="58"/>
        <v>4.4972934722900391</v>
      </c>
      <c r="G953" s="2"/>
      <c r="H953" s="4">
        <f t="shared" si="59"/>
        <v>4.4277160887231888E-2</v>
      </c>
      <c r="I953">
        <v>4.4277160887231888E-2</v>
      </c>
      <c r="J953" s="9"/>
    </row>
    <row r="954" spans="1:10" x14ac:dyDescent="0.25">
      <c r="A954" t="s">
        <v>21</v>
      </c>
      <c r="B954" t="s">
        <v>45</v>
      </c>
      <c r="C954" s="2">
        <v>20.577999114990234</v>
      </c>
      <c r="D954" s="2">
        <v>20.63599967956543</v>
      </c>
      <c r="E954" s="2">
        <v>20.607154846191406</v>
      </c>
      <c r="F954" s="2">
        <f t="shared" si="58"/>
        <v>4.4985084533691406</v>
      </c>
      <c r="G954" s="2"/>
      <c r="H954" s="4">
        <f t="shared" si="59"/>
        <v>4.42398880990501E-2</v>
      </c>
      <c r="I954">
        <v>4.42398880990501E-2</v>
      </c>
      <c r="J954" s="9"/>
    </row>
    <row r="955" spans="1:10" x14ac:dyDescent="0.25">
      <c r="A955" t="s">
        <v>22</v>
      </c>
      <c r="B955" t="s">
        <v>45</v>
      </c>
      <c r="C955" s="2">
        <v>20.840999603271484</v>
      </c>
      <c r="D955" s="2">
        <v>20.868000030517578</v>
      </c>
      <c r="E955" s="2">
        <v>20.854679107666016</v>
      </c>
      <c r="F955" s="2">
        <f t="shared" si="58"/>
        <v>4.6893100738525391</v>
      </c>
      <c r="G955" s="2"/>
      <c r="H955" s="4">
        <f t="shared" si="59"/>
        <v>3.8759396724571564E-2</v>
      </c>
      <c r="I955">
        <v>3.8759396724571564E-2</v>
      </c>
      <c r="J955" s="9"/>
    </row>
    <row r="956" spans="1:10" x14ac:dyDescent="0.25">
      <c r="A956" t="s">
        <v>23</v>
      </c>
      <c r="B956" t="s">
        <v>45</v>
      </c>
      <c r="C956" s="2">
        <v>20.844999313354492</v>
      </c>
      <c r="D956" s="2">
        <v>20.884000778198242</v>
      </c>
      <c r="E956" s="2">
        <v>20.864589691162109</v>
      </c>
      <c r="F956" s="2">
        <f t="shared" si="58"/>
        <v>4.77093505859375</v>
      </c>
      <c r="G956" s="2"/>
      <c r="H956" s="4">
        <f t="shared" si="59"/>
        <v>3.6627345069297351E-2</v>
      </c>
      <c r="I956">
        <v>3.6627345069297351E-2</v>
      </c>
      <c r="J956" s="9"/>
    </row>
    <row r="957" spans="1:10" x14ac:dyDescent="0.25">
      <c r="A957" t="s">
        <v>24</v>
      </c>
      <c r="B957" t="s">
        <v>45</v>
      </c>
      <c r="C957" s="2">
        <v>20.86199951171875</v>
      </c>
      <c r="D957" s="2">
        <v>20.924999237060547</v>
      </c>
      <c r="E957" s="2">
        <v>20.893573760986328</v>
      </c>
      <c r="F957" s="2">
        <f t="shared" si="58"/>
        <v>4.7015323638916016</v>
      </c>
      <c r="G957" s="2"/>
      <c r="H957" s="4">
        <f t="shared" si="59"/>
        <v>3.8432420092563493E-2</v>
      </c>
      <c r="I957">
        <v>3.8432420092563493E-2</v>
      </c>
      <c r="J957" s="9"/>
    </row>
    <row r="958" spans="1:10" x14ac:dyDescent="0.25">
      <c r="A958" t="s">
        <v>25</v>
      </c>
      <c r="B958" t="s">
        <v>45</v>
      </c>
      <c r="C958" s="2">
        <v>20.73900032043457</v>
      </c>
      <c r="D958" s="2">
        <v>20.986000061035156</v>
      </c>
      <c r="E958" s="2">
        <v>20.862537384033203</v>
      </c>
      <c r="F958" s="2">
        <f t="shared" si="58"/>
        <v>4.9177627563476563</v>
      </c>
      <c r="G958" s="2"/>
      <c r="H958" s="4">
        <f t="shared" si="59"/>
        <v>3.3083077231538922E-2</v>
      </c>
      <c r="I958">
        <v>3.3083077231538922E-2</v>
      </c>
      <c r="J958" s="9"/>
    </row>
    <row r="959" spans="1:10" x14ac:dyDescent="0.25">
      <c r="A959" t="s">
        <v>26</v>
      </c>
      <c r="B959" t="s">
        <v>45</v>
      </c>
      <c r="C959" s="2">
        <v>21.215999603271484</v>
      </c>
      <c r="D959" s="2">
        <v>20.979000091552734</v>
      </c>
      <c r="E959" s="2">
        <v>21.097095489501953</v>
      </c>
      <c r="F959" s="2">
        <f t="shared" si="58"/>
        <v>4.9002113342285156</v>
      </c>
      <c r="G959" s="2"/>
      <c r="H959" s="4">
        <f t="shared" si="59"/>
        <v>3.3488014828828246E-2</v>
      </c>
      <c r="I959">
        <v>3.3488014828828246E-2</v>
      </c>
      <c r="J959" s="9"/>
    </row>
    <row r="960" spans="1:10" x14ac:dyDescent="0.25">
      <c r="A960" t="s">
        <v>27</v>
      </c>
      <c r="B960" t="s">
        <v>45</v>
      </c>
      <c r="C960" s="2">
        <v>21.048000335693359</v>
      </c>
      <c r="D960" s="2">
        <v>21.121999740600586</v>
      </c>
      <c r="E960" s="2">
        <v>21.084609985351563</v>
      </c>
      <c r="F960" s="2">
        <f t="shared" si="58"/>
        <v>4.8919601440429688</v>
      </c>
      <c r="G960" s="2"/>
      <c r="H960" s="4">
        <f t="shared" si="59"/>
        <v>3.3680091217452676E-2</v>
      </c>
      <c r="I960">
        <v>3.3680091217452676E-2</v>
      </c>
      <c r="J960" s="9"/>
    </row>
    <row r="961" spans="1:10" x14ac:dyDescent="0.25">
      <c r="A961" t="s">
        <v>28</v>
      </c>
      <c r="B961" t="s">
        <v>45</v>
      </c>
      <c r="C961" s="2">
        <v>20.704999923706055</v>
      </c>
      <c r="D961" s="2">
        <v>20.763999938964844</v>
      </c>
      <c r="E961" s="2">
        <v>20.734958648681641</v>
      </c>
      <c r="F961" s="2">
        <f t="shared" si="58"/>
        <v>4.7221832275390625</v>
      </c>
      <c r="G961" s="2"/>
      <c r="H961" s="4">
        <f t="shared" si="59"/>
        <v>3.7886213602623557E-2</v>
      </c>
      <c r="I961">
        <v>3.7886213602623557E-2</v>
      </c>
      <c r="J961" s="9"/>
    </row>
    <row r="962" spans="1:10" x14ac:dyDescent="0.25">
      <c r="A962" t="s">
        <v>8</v>
      </c>
      <c r="B962" t="s">
        <v>46</v>
      </c>
      <c r="C962" s="2">
        <v>21.642000198364258</v>
      </c>
      <c r="D962" s="2">
        <v>21.572000503540039</v>
      </c>
      <c r="E962" s="2">
        <v>21.607133865356445</v>
      </c>
      <c r="F962" s="2">
        <f t="shared" ref="F962:F981" si="60">E962-E922</f>
        <v>5.1869277954101563</v>
      </c>
      <c r="G962" s="2"/>
      <c r="H962" s="4">
        <f t="shared" si="59"/>
        <v>2.7452326043278394E-2</v>
      </c>
      <c r="I962">
        <v>2.7452326043278394E-2</v>
      </c>
      <c r="J962" s="9"/>
    </row>
    <row r="963" spans="1:10" x14ac:dyDescent="0.25">
      <c r="A963" t="s">
        <v>10</v>
      </c>
      <c r="B963" t="s">
        <v>46</v>
      </c>
      <c r="C963" s="2">
        <v>22.044000625610352</v>
      </c>
      <c r="D963" s="2">
        <v>22.107000350952148</v>
      </c>
      <c r="E963" s="2">
        <v>22.075376510620117</v>
      </c>
      <c r="F963" s="2">
        <f t="shared" si="60"/>
        <v>5.1704788208007813</v>
      </c>
      <c r="G963" s="2"/>
      <c r="H963" s="4">
        <f t="shared" si="59"/>
        <v>2.776711653736099E-2</v>
      </c>
      <c r="I963">
        <v>2.776711653736099E-2</v>
      </c>
      <c r="J963" s="9"/>
    </row>
    <row r="964" spans="1:10" x14ac:dyDescent="0.25">
      <c r="A964" t="s">
        <v>11</v>
      </c>
      <c r="B964" t="s">
        <v>46</v>
      </c>
      <c r="C964" s="2">
        <v>21.49799919128418</v>
      </c>
      <c r="D964" s="2">
        <v>21.503000259399414</v>
      </c>
      <c r="E964" s="2">
        <v>21.500698089599609</v>
      </c>
      <c r="F964" s="2">
        <f t="shared" si="60"/>
        <v>5.1562938690185547</v>
      </c>
      <c r="G964" s="2"/>
      <c r="H964" s="4">
        <f t="shared" si="59"/>
        <v>2.8041476607529078E-2</v>
      </c>
      <c r="I964">
        <v>2.8041476607529078E-2</v>
      </c>
      <c r="J964" s="9"/>
    </row>
    <row r="965" spans="1:10" x14ac:dyDescent="0.25">
      <c r="A965" t="s">
        <v>12</v>
      </c>
      <c r="B965" t="s">
        <v>46</v>
      </c>
      <c r="C965" s="2">
        <v>21.47599983215332</v>
      </c>
      <c r="D965" s="2">
        <v>21.496999740600586</v>
      </c>
      <c r="E965" s="2">
        <v>21.486396789550781</v>
      </c>
      <c r="F965" s="2">
        <f t="shared" si="60"/>
        <v>5.0007209777832031</v>
      </c>
      <c r="G965" s="2"/>
      <c r="H965" s="4">
        <f t="shared" si="59"/>
        <v>3.1234386910419354E-2</v>
      </c>
      <c r="I965">
        <v>3.1234386910419354E-2</v>
      </c>
      <c r="J965" s="9"/>
    </row>
    <row r="966" spans="1:10" x14ac:dyDescent="0.25">
      <c r="A966" t="s">
        <v>13</v>
      </c>
      <c r="B966" t="s">
        <v>46</v>
      </c>
      <c r="C966" s="2">
        <v>21.353000640869141</v>
      </c>
      <c r="D966" s="2">
        <v>21.309000015258789</v>
      </c>
      <c r="E966" s="2">
        <v>21.331050872802734</v>
      </c>
      <c r="F966" s="2">
        <f t="shared" si="60"/>
        <v>4.9874095916748047</v>
      </c>
      <c r="G966" s="2"/>
      <c r="H966" s="4">
        <f t="shared" si="59"/>
        <v>3.1523912417740052E-2</v>
      </c>
      <c r="I966">
        <v>3.1523912417740052E-2</v>
      </c>
      <c r="J966" s="9"/>
    </row>
    <row r="967" spans="1:10" x14ac:dyDescent="0.25">
      <c r="A967" t="s">
        <v>14</v>
      </c>
      <c r="B967" t="s">
        <v>46</v>
      </c>
      <c r="C967" s="2">
        <v>21.041000366210938</v>
      </c>
      <c r="D967" s="2">
        <v>21.107999801635742</v>
      </c>
      <c r="E967" s="2">
        <v>21.074199676513672</v>
      </c>
      <c r="F967" s="2">
        <f t="shared" si="60"/>
        <v>4.9920845031738281</v>
      </c>
      <c r="G967" s="2"/>
      <c r="H967" s="4">
        <f t="shared" si="59"/>
        <v>3.1421927602689255E-2</v>
      </c>
      <c r="I967">
        <v>3.1421927602689255E-2</v>
      </c>
      <c r="J967" s="9"/>
    </row>
    <row r="968" spans="1:10" x14ac:dyDescent="0.25">
      <c r="A968" t="s">
        <v>15</v>
      </c>
      <c r="B968" t="s">
        <v>46</v>
      </c>
      <c r="C968" s="2">
        <v>21.100000381469727</v>
      </c>
      <c r="D968" s="2">
        <v>21.14900016784668</v>
      </c>
      <c r="E968" s="2">
        <v>21.124296188354492</v>
      </c>
      <c r="F968" s="2">
        <f t="shared" si="60"/>
        <v>5.0968379974365234</v>
      </c>
      <c r="G968" s="2"/>
      <c r="H968" s="4">
        <f t="shared" si="59"/>
        <v>2.9221256047691973E-2</v>
      </c>
      <c r="I968">
        <v>2.9221256047691973E-2</v>
      </c>
      <c r="J968" s="9"/>
    </row>
    <row r="969" spans="1:10" x14ac:dyDescent="0.25">
      <c r="A969" t="s">
        <v>16</v>
      </c>
      <c r="B969" t="s">
        <v>46</v>
      </c>
      <c r="C969" s="2">
        <v>21.464000701904297</v>
      </c>
      <c r="D969" s="2">
        <v>21.448999404907227</v>
      </c>
      <c r="E969" s="2">
        <v>21.456184387207031</v>
      </c>
      <c r="F969" s="2">
        <f t="shared" si="60"/>
        <v>5.10968017578125</v>
      </c>
      <c r="G969" s="2"/>
      <c r="H969" s="4">
        <f t="shared" si="59"/>
        <v>2.8962296736611985E-2</v>
      </c>
      <c r="I969">
        <v>2.8962296736611985E-2</v>
      </c>
      <c r="J969" s="9"/>
    </row>
    <row r="970" spans="1:10" x14ac:dyDescent="0.25">
      <c r="A970" t="s">
        <v>17</v>
      </c>
      <c r="B970" t="s">
        <v>46</v>
      </c>
      <c r="C970" s="2">
        <v>21.259000778198242</v>
      </c>
      <c r="D970" s="2">
        <v>21.309999465942383</v>
      </c>
      <c r="E970" s="2">
        <v>21.284702301025391</v>
      </c>
      <c r="F970" s="2">
        <f t="shared" si="60"/>
        <v>5.1341133117675781</v>
      </c>
      <c r="G970" s="2"/>
      <c r="H970" s="4">
        <f t="shared" si="59"/>
        <v>2.847592838333534E-2</v>
      </c>
      <c r="I970">
        <v>2.847592838333534E-2</v>
      </c>
      <c r="J970" s="9"/>
    </row>
    <row r="971" spans="1:10" x14ac:dyDescent="0.25">
      <c r="A971" t="s">
        <v>18</v>
      </c>
      <c r="B971" t="s">
        <v>46</v>
      </c>
      <c r="C971" s="2">
        <v>20.993000030517578</v>
      </c>
      <c r="D971" s="2">
        <v>20.969999313354492</v>
      </c>
      <c r="E971" s="2">
        <v>20.981536865234375</v>
      </c>
      <c r="F971" s="2">
        <f t="shared" si="60"/>
        <v>4.9287567138671875</v>
      </c>
      <c r="G971" s="2"/>
      <c r="H971" s="4">
        <f t="shared" si="59"/>
        <v>3.2831928083253609E-2</v>
      </c>
      <c r="I971">
        <v>3.2831928083253609E-2</v>
      </c>
      <c r="J971" s="9"/>
    </row>
    <row r="972" spans="1:10" x14ac:dyDescent="0.25">
      <c r="A972" t="s">
        <v>19</v>
      </c>
      <c r="B972" t="s">
        <v>46</v>
      </c>
      <c r="C972" s="2">
        <v>21.417999267578125</v>
      </c>
      <c r="D972" s="2">
        <v>21.454000473022461</v>
      </c>
      <c r="E972" s="2">
        <v>21.436014175415039</v>
      </c>
      <c r="F972" s="2">
        <f t="shared" si="60"/>
        <v>5.2764530181884766</v>
      </c>
      <c r="G972" s="2"/>
      <c r="H972" s="4">
        <f t="shared" si="59"/>
        <v>2.5800574163206125E-2</v>
      </c>
      <c r="I972">
        <v>2.5800574163206125E-2</v>
      </c>
      <c r="J972" s="9"/>
    </row>
    <row r="973" spans="1:10" x14ac:dyDescent="0.25">
      <c r="A973" t="s">
        <v>20</v>
      </c>
      <c r="B973" t="s">
        <v>46</v>
      </c>
      <c r="C973" s="2">
        <v>20.968000411987305</v>
      </c>
      <c r="D973" s="2">
        <v>21.034000396728516</v>
      </c>
      <c r="E973" s="2">
        <v>21.000839233398438</v>
      </c>
      <c r="F973" s="2">
        <f t="shared" si="60"/>
        <v>4.8088169097900391</v>
      </c>
      <c r="G973" s="2"/>
      <c r="H973" s="4">
        <f t="shared" si="59"/>
        <v>3.567811216478356E-2</v>
      </c>
      <c r="I973">
        <v>3.567811216478356E-2</v>
      </c>
      <c r="J973" s="9"/>
    </row>
    <row r="974" spans="1:10" x14ac:dyDescent="0.25">
      <c r="A974" t="s">
        <v>21</v>
      </c>
      <c r="B974" t="s">
        <v>46</v>
      </c>
      <c r="C974" s="2">
        <v>21.101999282836914</v>
      </c>
      <c r="D974" s="2">
        <v>21.065000534057617</v>
      </c>
      <c r="E974" s="2">
        <v>21.083686828613281</v>
      </c>
      <c r="F974" s="2">
        <f t="shared" si="60"/>
        <v>4.9750404357910156</v>
      </c>
      <c r="G974" s="2"/>
      <c r="H974" s="4">
        <f t="shared" si="59"/>
        <v>3.1795349207118122E-2</v>
      </c>
      <c r="I974">
        <v>3.1795349207118122E-2</v>
      </c>
      <c r="J974" s="9"/>
    </row>
    <row r="975" spans="1:10" x14ac:dyDescent="0.25">
      <c r="A975" t="s">
        <v>22</v>
      </c>
      <c r="B975" t="s">
        <v>46</v>
      </c>
      <c r="C975" s="2">
        <v>21.180000305175781</v>
      </c>
      <c r="D975" s="2">
        <v>21.201000213623047</v>
      </c>
      <c r="E975" s="2">
        <v>21.190711975097656</v>
      </c>
      <c r="F975" s="2">
        <f t="shared" si="60"/>
        <v>5.0253429412841797</v>
      </c>
      <c r="G975" s="2"/>
      <c r="H975" s="4">
        <f t="shared" si="59"/>
        <v>3.0705843788150815E-2</v>
      </c>
      <c r="I975">
        <v>3.0705843788150815E-2</v>
      </c>
      <c r="J975" s="9"/>
    </row>
    <row r="976" spans="1:10" x14ac:dyDescent="0.25">
      <c r="A976" t="s">
        <v>23</v>
      </c>
      <c r="B976" t="s">
        <v>46</v>
      </c>
      <c r="C976" s="2">
        <v>21.246000289916992</v>
      </c>
      <c r="D976" s="2">
        <v>21.28700065612793</v>
      </c>
      <c r="E976" s="2">
        <v>21.266330718994141</v>
      </c>
      <c r="F976" s="2">
        <f t="shared" si="60"/>
        <v>5.1726760864257813</v>
      </c>
      <c r="G976" s="2"/>
      <c r="H976" s="4">
        <f t="shared" si="59"/>
        <v>2.7724858616440869E-2</v>
      </c>
      <c r="I976">
        <v>2.7724858616440869E-2</v>
      </c>
      <c r="J976" s="9"/>
    </row>
    <row r="977" spans="1:17" x14ac:dyDescent="0.25">
      <c r="A977" t="s">
        <v>24</v>
      </c>
      <c r="B977" t="s">
        <v>46</v>
      </c>
      <c r="C977" s="2">
        <v>21.099000930786133</v>
      </c>
      <c r="D977" s="2">
        <v>21.186000823974609</v>
      </c>
      <c r="E977" s="2">
        <v>21.142536163330078</v>
      </c>
      <c r="F977" s="2">
        <f t="shared" si="60"/>
        <v>4.9504947662353516</v>
      </c>
      <c r="G977" s="2"/>
      <c r="H977" s="4">
        <f t="shared" si="59"/>
        <v>3.2340935779212217E-2</v>
      </c>
      <c r="I977">
        <v>3.2340935779212217E-2</v>
      </c>
      <c r="J977" s="9"/>
    </row>
    <row r="978" spans="1:17" x14ac:dyDescent="0.25">
      <c r="A978" t="s">
        <v>25</v>
      </c>
      <c r="B978" t="s">
        <v>46</v>
      </c>
      <c r="C978" s="2">
        <v>20.975000381469727</v>
      </c>
      <c r="D978" s="2">
        <v>20.996999740600586</v>
      </c>
      <c r="E978" s="2">
        <v>20.985687255859375</v>
      </c>
      <c r="F978" s="2">
        <f t="shared" si="60"/>
        <v>5.0409126281738281</v>
      </c>
      <c r="G978" s="2"/>
      <c r="H978" s="4">
        <f t="shared" si="59"/>
        <v>3.0376245450764085E-2</v>
      </c>
      <c r="I978">
        <v>3.0376245450764085E-2</v>
      </c>
      <c r="J978" s="9"/>
    </row>
    <row r="979" spans="1:17" x14ac:dyDescent="0.25">
      <c r="A979" t="s">
        <v>26</v>
      </c>
      <c r="B979" t="s">
        <v>46</v>
      </c>
      <c r="C979" s="2">
        <v>21.190999984741211</v>
      </c>
      <c r="D979" s="2">
        <v>21.205999374389648</v>
      </c>
      <c r="E979" s="2">
        <v>21.198509216308594</v>
      </c>
      <c r="F979" s="2">
        <f t="shared" si="60"/>
        <v>5.0016250610351563</v>
      </c>
      <c r="G979" s="2"/>
      <c r="H979" s="4">
        <f t="shared" si="59"/>
        <v>3.1214819615090251E-2</v>
      </c>
      <c r="I979">
        <v>3.1214819615090251E-2</v>
      </c>
      <c r="J979" s="9"/>
    </row>
    <row r="980" spans="1:17" x14ac:dyDescent="0.25">
      <c r="A980" t="s">
        <v>27</v>
      </c>
      <c r="B980" t="s">
        <v>46</v>
      </c>
      <c r="C980" s="2">
        <v>21.120000839233398</v>
      </c>
      <c r="D980" s="2">
        <v>21.141000747680664</v>
      </c>
      <c r="E980" s="2">
        <v>21.130538940429688</v>
      </c>
      <c r="F980" s="2">
        <f t="shared" si="60"/>
        <v>4.9378890991210938</v>
      </c>
      <c r="G980" s="2"/>
      <c r="H980" s="4">
        <f t="shared" si="59"/>
        <v>3.2624755521100418E-2</v>
      </c>
      <c r="I980">
        <v>3.2624755521100418E-2</v>
      </c>
      <c r="J980" s="9"/>
    </row>
    <row r="981" spans="1:17" x14ac:dyDescent="0.25">
      <c r="A981" t="s">
        <v>28</v>
      </c>
      <c r="B981" t="s">
        <v>46</v>
      </c>
      <c r="C981" s="2">
        <v>20.983999252319336</v>
      </c>
      <c r="D981" s="2">
        <v>21.018999099731445</v>
      </c>
      <c r="E981" s="2">
        <v>21.001482009887695</v>
      </c>
      <c r="F981" s="2">
        <f t="shared" si="60"/>
        <v>4.9887065887451172</v>
      </c>
      <c r="G981" s="2"/>
      <c r="H981" s="4">
        <f t="shared" si="59"/>
        <v>3.1495584844864109E-2</v>
      </c>
      <c r="I981">
        <v>3.1495584844864109E-2</v>
      </c>
      <c r="J981" s="9"/>
    </row>
    <row r="982" spans="1:17" x14ac:dyDescent="0.25">
      <c r="A982" t="s">
        <v>8</v>
      </c>
      <c r="B982" t="s">
        <v>47</v>
      </c>
      <c r="C982" s="2">
        <v>26.815000534057617</v>
      </c>
      <c r="D982" s="2">
        <v>26.943000793457031</v>
      </c>
      <c r="E982" s="2">
        <v>26.879093170166016</v>
      </c>
      <c r="F982" s="2">
        <f t="shared" ref="F982:F1001" si="61">E982-E922</f>
        <v>10.458887100219727</v>
      </c>
      <c r="G982" s="2"/>
      <c r="H982" s="4">
        <f t="shared" si="59"/>
        <v>7.104953853992171E-4</v>
      </c>
      <c r="I982">
        <v>7.104953853992171E-4</v>
      </c>
      <c r="J982" s="9"/>
    </row>
    <row r="983" spans="1:17" x14ac:dyDescent="0.25">
      <c r="A983" t="s">
        <v>10</v>
      </c>
      <c r="B983" t="s">
        <v>47</v>
      </c>
      <c r="C983" s="2">
        <v>26.954999923706055</v>
      </c>
      <c r="D983" s="2">
        <v>27.079000473022461</v>
      </c>
      <c r="E983" s="2">
        <v>27.016948699951172</v>
      </c>
      <c r="F983" s="2">
        <f t="shared" si="61"/>
        <v>10.112051010131836</v>
      </c>
      <c r="G983" s="2"/>
      <c r="H983" s="4">
        <f t="shared" si="59"/>
        <v>9.0358565638479183E-4</v>
      </c>
      <c r="I983">
        <v>9.0358565638479183E-4</v>
      </c>
      <c r="J983" s="9"/>
    </row>
    <row r="984" spans="1:17" x14ac:dyDescent="0.25">
      <c r="A984" t="s">
        <v>11</v>
      </c>
      <c r="B984" t="s">
        <v>47</v>
      </c>
      <c r="C984" s="2">
        <v>26.895999908447266</v>
      </c>
      <c r="D984" s="2">
        <v>26.843000411987305</v>
      </c>
      <c r="E984" s="2">
        <v>26.869466781616211</v>
      </c>
      <c r="F984" s="2">
        <f t="shared" si="61"/>
        <v>10.525062561035156</v>
      </c>
      <c r="G984" s="2"/>
      <c r="H984" s="4">
        <f t="shared" si="59"/>
        <v>6.7864157652750392E-4</v>
      </c>
      <c r="I984">
        <v>6.7864157652750392E-4</v>
      </c>
      <c r="J984" s="9"/>
    </row>
    <row r="985" spans="1:17" x14ac:dyDescent="0.25">
      <c r="A985" t="s">
        <v>12</v>
      </c>
      <c r="B985" t="s">
        <v>47</v>
      </c>
      <c r="C985" s="2">
        <v>26.629999160766602</v>
      </c>
      <c r="D985" s="2">
        <v>26.707000732421875</v>
      </c>
      <c r="E985" s="2">
        <v>26.668937683105469</v>
      </c>
      <c r="F985" s="2">
        <f t="shared" si="61"/>
        <v>10.183261871337891</v>
      </c>
      <c r="G985" s="2"/>
      <c r="H985" s="4">
        <f t="shared" si="59"/>
        <v>8.6006786845577176E-4</v>
      </c>
      <c r="I985">
        <v>8.6006786845577176E-4</v>
      </c>
      <c r="J985" s="9"/>
    </row>
    <row r="986" spans="1:17" x14ac:dyDescent="0.25">
      <c r="A986" t="s">
        <v>13</v>
      </c>
      <c r="B986" t="s">
        <v>47</v>
      </c>
      <c r="C986" s="2">
        <v>26.667999267578125</v>
      </c>
      <c r="D986" s="2">
        <v>26.552999496459961</v>
      </c>
      <c r="E986" s="2">
        <v>26.610515594482422</v>
      </c>
      <c r="F986" s="2">
        <f t="shared" si="61"/>
        <v>10.266874313354492</v>
      </c>
      <c r="G986" s="2"/>
      <c r="H986" s="4">
        <f t="shared" si="59"/>
        <v>8.1163893058372699E-4</v>
      </c>
      <c r="I986">
        <v>8.1163893058372699E-4</v>
      </c>
      <c r="J986" s="9"/>
    </row>
    <row r="987" spans="1:17" x14ac:dyDescent="0.25">
      <c r="A987" t="s">
        <v>14</v>
      </c>
      <c r="B987" t="s">
        <v>47</v>
      </c>
      <c r="C987" s="2">
        <v>26.510000228881836</v>
      </c>
      <c r="D987" s="2">
        <v>26.708000183105469</v>
      </c>
      <c r="E987" s="2">
        <v>26.609142303466797</v>
      </c>
      <c r="F987" s="2">
        <f t="shared" si="61"/>
        <v>10.527027130126953</v>
      </c>
      <c r="G987" s="2"/>
      <c r="H987" s="4">
        <f t="shared" si="59"/>
        <v>6.7771807510770327E-4</v>
      </c>
      <c r="I987">
        <v>6.7771807510770327E-4</v>
      </c>
      <c r="J987" s="9"/>
    </row>
    <row r="988" spans="1:17" x14ac:dyDescent="0.25">
      <c r="A988" t="s">
        <v>15</v>
      </c>
      <c r="B988" t="s">
        <v>47</v>
      </c>
      <c r="C988" s="2">
        <v>26.882999420166016</v>
      </c>
      <c r="D988" s="2">
        <v>26.568000793457031</v>
      </c>
      <c r="E988" s="2">
        <v>26.725582122802734</v>
      </c>
      <c r="F988" s="2">
        <f t="shared" si="61"/>
        <v>10.698123931884766</v>
      </c>
      <c r="G988" s="2"/>
      <c r="H988" s="4">
        <f t="shared" si="59"/>
        <v>6.0192696496785532E-4</v>
      </c>
      <c r="I988">
        <v>6.0192696496785532E-4</v>
      </c>
      <c r="J988" s="9"/>
    </row>
    <row r="989" spans="1:17" x14ac:dyDescent="0.25">
      <c r="A989" t="s">
        <v>16</v>
      </c>
      <c r="B989" t="s">
        <v>47</v>
      </c>
      <c r="C989" s="2">
        <v>26.784000396728516</v>
      </c>
      <c r="D989" s="2">
        <v>26.784000396728516</v>
      </c>
      <c r="E989" s="2">
        <v>26.784126281738281</v>
      </c>
      <c r="F989" s="2">
        <f t="shared" si="61"/>
        <v>10.4376220703125</v>
      </c>
      <c r="G989" s="2"/>
      <c r="H989" s="4">
        <f t="shared" si="59"/>
        <v>7.2104550438899706E-4</v>
      </c>
      <c r="I989">
        <v>7.2104550438899706E-4</v>
      </c>
      <c r="J989" s="9"/>
      <c r="K989" s="9"/>
      <c r="L989" s="9"/>
      <c r="M989" s="9"/>
      <c r="N989" s="9"/>
      <c r="O989" s="9"/>
      <c r="P989" s="9"/>
      <c r="Q989" s="9"/>
    </row>
    <row r="990" spans="1:17" x14ac:dyDescent="0.25">
      <c r="A990" t="s">
        <v>17</v>
      </c>
      <c r="B990" t="s">
        <v>47</v>
      </c>
      <c r="C990" s="2">
        <v>26.756999969482422</v>
      </c>
      <c r="D990" s="2">
        <v>26.75200080871582</v>
      </c>
      <c r="E990" s="2">
        <v>26.7545166015625</v>
      </c>
      <c r="F990" s="2">
        <f t="shared" si="61"/>
        <v>10.603927612304688</v>
      </c>
      <c r="G990" s="2"/>
      <c r="H990" s="4">
        <f t="shared" si="59"/>
        <v>6.4253933111151041E-4</v>
      </c>
      <c r="I990">
        <v>6.4253933111151041E-4</v>
      </c>
      <c r="J990" s="9"/>
      <c r="K990" s="9"/>
      <c r="L990" s="9"/>
      <c r="M990" s="9"/>
      <c r="N990" s="9"/>
      <c r="O990" s="9"/>
      <c r="P990" s="9"/>
      <c r="Q990" s="9"/>
    </row>
    <row r="991" spans="1:17" x14ac:dyDescent="0.25">
      <c r="A991" t="s">
        <v>18</v>
      </c>
      <c r="B991" t="s">
        <v>47</v>
      </c>
      <c r="C991" s="2">
        <v>26.426000595092773</v>
      </c>
      <c r="D991" s="2">
        <v>26.528999328613281</v>
      </c>
      <c r="E991" s="2">
        <v>26.477666854858398</v>
      </c>
      <c r="F991" s="2">
        <f t="shared" si="61"/>
        <v>10.424886703491211</v>
      </c>
      <c r="G991" s="2"/>
      <c r="H991" s="4">
        <f t="shared" si="59"/>
        <v>7.2743869814895093E-4</v>
      </c>
      <c r="I991">
        <v>7.2743869814895093E-4</v>
      </c>
      <c r="J991" s="9"/>
      <c r="K991" s="9"/>
      <c r="L991" s="9"/>
      <c r="M991" s="9"/>
      <c r="N991" s="9"/>
      <c r="O991" s="9"/>
      <c r="P991" s="9"/>
      <c r="Q991" s="9"/>
    </row>
    <row r="992" spans="1:17" x14ac:dyDescent="0.25">
      <c r="A992" t="s">
        <v>19</v>
      </c>
      <c r="B992" t="s">
        <v>47</v>
      </c>
      <c r="C992" s="2">
        <v>26.802999496459961</v>
      </c>
      <c r="D992" s="2">
        <v>26.731000900268555</v>
      </c>
      <c r="E992" s="2">
        <v>26.767139434814453</v>
      </c>
      <c r="F992" s="2">
        <f t="shared" si="61"/>
        <v>10.607578277587891</v>
      </c>
      <c r="G992" s="2"/>
      <c r="H992" s="4">
        <f t="shared" si="59"/>
        <v>6.4091547393227725E-4</v>
      </c>
      <c r="I992">
        <v>6.4091547393227725E-4</v>
      </c>
      <c r="J992" s="9"/>
      <c r="K992" s="9"/>
      <c r="L992" s="9"/>
      <c r="M992" s="9"/>
      <c r="N992" s="9"/>
      <c r="O992" s="9"/>
      <c r="P992" s="9"/>
      <c r="Q992" s="9"/>
    </row>
    <row r="993" spans="1:17" x14ac:dyDescent="0.25">
      <c r="A993" t="s">
        <v>20</v>
      </c>
      <c r="B993" t="s">
        <v>47</v>
      </c>
      <c r="C993" s="2">
        <v>26.483999252319336</v>
      </c>
      <c r="D993" s="2">
        <v>26.409000396728516</v>
      </c>
      <c r="E993" s="2">
        <v>26.446620941162109</v>
      </c>
      <c r="F993" s="2">
        <f t="shared" si="61"/>
        <v>10.254598617553711</v>
      </c>
      <c r="G993" s="2"/>
      <c r="H993" s="4">
        <f t="shared" si="59"/>
        <v>8.1857452095966004E-4</v>
      </c>
      <c r="I993">
        <v>8.1857452095966004E-4</v>
      </c>
      <c r="J993" s="9"/>
      <c r="K993" s="9"/>
      <c r="L993" s="9"/>
      <c r="M993" s="9"/>
      <c r="N993" s="9"/>
      <c r="O993" s="9"/>
      <c r="P993" s="9"/>
      <c r="Q993" s="9"/>
    </row>
    <row r="994" spans="1:17" x14ac:dyDescent="0.25">
      <c r="A994" t="s">
        <v>21</v>
      </c>
      <c r="B994" t="s">
        <v>47</v>
      </c>
      <c r="C994" s="2">
        <v>26.427000045776367</v>
      </c>
      <c r="D994" s="2">
        <v>26.336999893188477</v>
      </c>
      <c r="E994" s="2">
        <v>26.382246017456055</v>
      </c>
      <c r="F994" s="2">
        <f t="shared" si="61"/>
        <v>10.273599624633789</v>
      </c>
      <c r="G994" s="2"/>
      <c r="H994" s="4">
        <f t="shared" si="59"/>
        <v>8.0786417484207109E-4</v>
      </c>
      <c r="I994">
        <v>8.0786417484207109E-4</v>
      </c>
      <c r="J994" s="9"/>
      <c r="K994" s="9"/>
      <c r="L994" s="9"/>
      <c r="M994" s="9"/>
      <c r="N994" s="9"/>
      <c r="O994" s="9"/>
      <c r="P994" s="9"/>
      <c r="Q994" s="9"/>
    </row>
    <row r="995" spans="1:17" x14ac:dyDescent="0.25">
      <c r="A995" t="s">
        <v>22</v>
      </c>
      <c r="B995" t="s">
        <v>47</v>
      </c>
      <c r="C995" s="2">
        <v>26.400999069213867</v>
      </c>
      <c r="D995" s="2">
        <v>26.437000274658203</v>
      </c>
      <c r="E995" s="2">
        <v>26.419174194335938</v>
      </c>
      <c r="F995" s="2">
        <f t="shared" si="61"/>
        <v>10.253805160522461</v>
      </c>
      <c r="G995" s="2"/>
      <c r="H995" s="4">
        <f t="shared" si="59"/>
        <v>8.1902484644871441E-4</v>
      </c>
      <c r="I995">
        <v>8.1902484644871441E-4</v>
      </c>
      <c r="J995" s="9"/>
      <c r="K995" s="9"/>
      <c r="L995" s="9"/>
      <c r="M995" s="9"/>
      <c r="N995" s="9"/>
      <c r="O995" s="9"/>
      <c r="P995" s="9"/>
      <c r="Q995" s="9"/>
    </row>
    <row r="996" spans="1:17" x14ac:dyDescent="0.25">
      <c r="A996" t="s">
        <v>23</v>
      </c>
      <c r="B996" t="s">
        <v>47</v>
      </c>
      <c r="C996" s="2">
        <v>26.607000350952148</v>
      </c>
      <c r="D996" s="2">
        <v>26.646999359130859</v>
      </c>
      <c r="E996" s="2">
        <v>26.627037048339844</v>
      </c>
      <c r="F996" s="2">
        <f t="shared" si="61"/>
        <v>10.533382415771484</v>
      </c>
      <c r="G996" s="2"/>
      <c r="H996" s="4">
        <f t="shared" si="59"/>
        <v>6.7473919249060336E-4</v>
      </c>
      <c r="I996">
        <v>6.7473919249060336E-4</v>
      </c>
      <c r="J996" s="9"/>
      <c r="K996" s="9"/>
      <c r="L996" s="9"/>
      <c r="M996" s="9"/>
      <c r="N996" s="9"/>
      <c r="O996" s="9"/>
      <c r="P996" s="9"/>
      <c r="Q996" s="9"/>
    </row>
    <row r="997" spans="1:17" x14ac:dyDescent="0.25">
      <c r="A997" t="s">
        <v>24</v>
      </c>
      <c r="B997" t="s">
        <v>47</v>
      </c>
      <c r="C997" s="2">
        <v>26.49799919128418</v>
      </c>
      <c r="D997" s="2">
        <v>26.580999374389648</v>
      </c>
      <c r="E997" s="2">
        <v>26.539581298828125</v>
      </c>
      <c r="F997" s="2">
        <f t="shared" si="61"/>
        <v>10.347539901733398</v>
      </c>
      <c r="G997" s="2"/>
      <c r="H997" s="4">
        <f t="shared" si="59"/>
        <v>7.6750304689269578E-4</v>
      </c>
      <c r="I997">
        <v>7.6750304689269578E-4</v>
      </c>
      <c r="J997" s="9"/>
      <c r="K997" s="9"/>
      <c r="L997" s="9"/>
      <c r="M997" s="9"/>
      <c r="N997" s="9"/>
      <c r="O997" s="9"/>
      <c r="P997" s="9"/>
      <c r="Q997" s="9"/>
    </row>
    <row r="998" spans="1:17" x14ac:dyDescent="0.25">
      <c r="A998" t="s">
        <v>25</v>
      </c>
      <c r="B998" t="s">
        <v>47</v>
      </c>
      <c r="C998" s="2">
        <v>26.392000198364258</v>
      </c>
      <c r="D998" s="2">
        <v>26.458999633789063</v>
      </c>
      <c r="E998" s="2">
        <v>26.425399780273438</v>
      </c>
      <c r="F998" s="2">
        <f t="shared" si="61"/>
        <v>10.480625152587891</v>
      </c>
      <c r="G998" s="2"/>
      <c r="H998" s="4">
        <f>2^-F998</f>
        <v>6.9987012557885721E-4</v>
      </c>
      <c r="I998">
        <v>6.9987012557885721E-4</v>
      </c>
      <c r="J998" s="9"/>
      <c r="K998" s="9"/>
      <c r="L998" s="9"/>
      <c r="M998" s="9"/>
      <c r="N998" s="9"/>
      <c r="O998" s="9"/>
      <c r="P998" s="9"/>
      <c r="Q998" s="9"/>
    </row>
    <row r="999" spans="1:17" x14ac:dyDescent="0.25">
      <c r="A999" t="s">
        <v>26</v>
      </c>
      <c r="B999" t="s">
        <v>47</v>
      </c>
      <c r="C999" s="2">
        <v>26.559999465942383</v>
      </c>
      <c r="D999" s="2">
        <v>26.503999710083008</v>
      </c>
      <c r="E999" s="2">
        <v>26.531761169433594</v>
      </c>
      <c r="F999" s="2">
        <f t="shared" si="61"/>
        <v>10.334877014160156</v>
      </c>
      <c r="G999" s="2"/>
      <c r="H999" s="4">
        <f t="shared" si="59"/>
        <v>7.74269259949913E-4</v>
      </c>
      <c r="I999">
        <v>7.74269259949913E-4</v>
      </c>
    </row>
    <row r="1000" spans="1:17" x14ac:dyDescent="0.25">
      <c r="A1000" t="s">
        <v>27</v>
      </c>
      <c r="B1000" t="s">
        <v>47</v>
      </c>
      <c r="C1000" s="2">
        <v>26.552999496459961</v>
      </c>
      <c r="D1000" s="2">
        <v>26.531999588012695</v>
      </c>
      <c r="E1000" s="2">
        <v>26.542289733886719</v>
      </c>
      <c r="F1000" s="2">
        <f t="shared" si="61"/>
        <v>10.349639892578125</v>
      </c>
      <c r="G1000" s="2"/>
      <c r="H1000" s="4">
        <f t="shared" si="59"/>
        <v>7.663866800503063E-4</v>
      </c>
      <c r="I1000">
        <v>7.663866800503063E-4</v>
      </c>
    </row>
    <row r="1001" spans="1:17" x14ac:dyDescent="0.25">
      <c r="A1001" t="s">
        <v>28</v>
      </c>
      <c r="B1001" t="s">
        <v>47</v>
      </c>
      <c r="C1001" s="2">
        <v>26.315999984741211</v>
      </c>
      <c r="D1001" s="2">
        <v>26.459999084472656</v>
      </c>
      <c r="E1001" s="2">
        <v>26.387950897216797</v>
      </c>
      <c r="F1001" s="2">
        <f t="shared" si="61"/>
        <v>10.375175476074219</v>
      </c>
      <c r="G1001" s="2"/>
      <c r="H1001" s="4">
        <f t="shared" si="59"/>
        <v>7.5294104324311658E-4</v>
      </c>
      <c r="I1001">
        <v>7.5294104324311658E-4</v>
      </c>
    </row>
    <row r="1002" spans="1:17" x14ac:dyDescent="0.25">
      <c r="A1002" t="s">
        <v>8</v>
      </c>
      <c r="B1002" t="s">
        <v>48</v>
      </c>
      <c r="C1002" s="2">
        <v>18.846000671386719</v>
      </c>
      <c r="D1002" s="2">
        <v>18.805000305175781</v>
      </c>
      <c r="E1002" s="2">
        <v>18.825302124023438</v>
      </c>
      <c r="F1002" s="2">
        <f t="shared" ref="F1002:F1021" si="62">E1002-E922</f>
        <v>2.4050960540771484</v>
      </c>
      <c r="G1002" s="2"/>
      <c r="H1002" s="4">
        <f t="shared" si="59"/>
        <v>0.18879650277884624</v>
      </c>
      <c r="I1002">
        <v>0.18879650277884624</v>
      </c>
    </row>
    <row r="1003" spans="1:17" x14ac:dyDescent="0.25">
      <c r="A1003" t="s">
        <v>10</v>
      </c>
      <c r="B1003" t="s">
        <v>48</v>
      </c>
      <c r="C1003" s="2">
        <v>19.356000900268555</v>
      </c>
      <c r="D1003" s="2">
        <v>19.235000610351563</v>
      </c>
      <c r="E1003" s="2">
        <v>19.295293807983398</v>
      </c>
      <c r="F1003" s="2">
        <f t="shared" si="62"/>
        <v>2.3903961181640625</v>
      </c>
      <c r="G1003" s="2"/>
      <c r="H1003" s="4">
        <f t="shared" si="59"/>
        <v>0.19073002553244395</v>
      </c>
      <c r="I1003">
        <v>0.19073002553244395</v>
      </c>
    </row>
    <row r="1004" spans="1:17" x14ac:dyDescent="0.25">
      <c r="A1004" t="s">
        <v>11</v>
      </c>
      <c r="B1004" t="s">
        <v>48</v>
      </c>
      <c r="C1004" s="2">
        <v>18.780000686645508</v>
      </c>
      <c r="D1004" s="2">
        <v>18.797000885009766</v>
      </c>
      <c r="E1004" s="2">
        <v>18.788871765136719</v>
      </c>
      <c r="F1004" s="2">
        <f t="shared" si="62"/>
        <v>2.4444675445556641</v>
      </c>
      <c r="G1004" s="2"/>
      <c r="H1004" s="4">
        <f t="shared" si="59"/>
        <v>0.18371386992538957</v>
      </c>
      <c r="I1004">
        <v>0.18371386992538957</v>
      </c>
    </row>
    <row r="1005" spans="1:17" x14ac:dyDescent="0.25">
      <c r="A1005" t="s">
        <v>12</v>
      </c>
      <c r="B1005" t="s">
        <v>48</v>
      </c>
      <c r="C1005" s="2">
        <v>18.673999786376953</v>
      </c>
      <c r="D1005" s="2">
        <v>18.825000762939453</v>
      </c>
      <c r="E1005" s="2">
        <v>18.749446868896484</v>
      </c>
      <c r="F1005" s="2">
        <f t="shared" si="62"/>
        <v>2.2637710571289063</v>
      </c>
      <c r="G1005" s="2"/>
      <c r="H1005" s="4">
        <f t="shared" si="59"/>
        <v>0.20822698386868729</v>
      </c>
      <c r="I1005">
        <v>0.20822698386868729</v>
      </c>
    </row>
    <row r="1006" spans="1:17" x14ac:dyDescent="0.25">
      <c r="A1006" t="s">
        <v>13</v>
      </c>
      <c r="B1006" t="s">
        <v>48</v>
      </c>
      <c r="C1006" s="2">
        <v>18.701000213623047</v>
      </c>
      <c r="D1006" s="2">
        <v>18.820999145507813</v>
      </c>
      <c r="E1006" s="2">
        <v>18.761089324951172</v>
      </c>
      <c r="F1006" s="2">
        <f t="shared" si="62"/>
        <v>2.4174480438232422</v>
      </c>
      <c r="G1006" s="2"/>
      <c r="H1006" s="4">
        <f t="shared" si="59"/>
        <v>0.18718697492971575</v>
      </c>
      <c r="I1006">
        <v>0.18718697492971575</v>
      </c>
    </row>
    <row r="1007" spans="1:17" x14ac:dyDescent="0.25">
      <c r="A1007" t="s">
        <v>14</v>
      </c>
      <c r="B1007" t="s">
        <v>48</v>
      </c>
      <c r="C1007" s="2">
        <v>18.684000015258789</v>
      </c>
      <c r="D1007" s="2">
        <v>18.684000015258789</v>
      </c>
      <c r="E1007" s="2">
        <v>18.684463500976563</v>
      </c>
      <c r="F1007" s="2">
        <f t="shared" si="62"/>
        <v>2.6023483276367188</v>
      </c>
      <c r="G1007" s="2"/>
      <c r="H1007" s="4">
        <f t="shared" ref="H1007:H1029" si="63">2^-F1007</f>
        <v>0.1646702308042601</v>
      </c>
      <c r="I1007">
        <v>0.1646702308042601</v>
      </c>
    </row>
    <row r="1008" spans="1:17" x14ac:dyDescent="0.25">
      <c r="A1008" t="s">
        <v>15</v>
      </c>
      <c r="B1008" t="s">
        <v>48</v>
      </c>
      <c r="C1008" s="2">
        <v>18.521999359130859</v>
      </c>
      <c r="D1008" s="2">
        <v>18.594999313354492</v>
      </c>
      <c r="E1008" s="2">
        <v>18.558536529541016</v>
      </c>
      <c r="F1008" s="2">
        <f t="shared" si="62"/>
        <v>2.5310783386230469</v>
      </c>
      <c r="G1008" s="2"/>
      <c r="H1008" s="4">
        <f t="shared" si="63"/>
        <v>0.17300931981144782</v>
      </c>
      <c r="I1008">
        <v>0.17300931981144782</v>
      </c>
    </row>
    <row r="1009" spans="1:9" x14ac:dyDescent="0.25">
      <c r="A1009" t="s">
        <v>16</v>
      </c>
      <c r="B1009" t="s">
        <v>48</v>
      </c>
      <c r="C1009" s="2">
        <v>18.768999099731445</v>
      </c>
      <c r="D1009" s="2">
        <v>18.971000671386719</v>
      </c>
      <c r="E1009" s="2">
        <v>18.870115280151367</v>
      </c>
      <c r="F1009" s="2">
        <f t="shared" si="62"/>
        <v>2.5236110687255859</v>
      </c>
      <c r="G1009" s="2"/>
      <c r="H1009" s="4">
        <f t="shared" si="63"/>
        <v>0.17390712317768375</v>
      </c>
      <c r="I1009">
        <v>0.17390712317768375</v>
      </c>
    </row>
    <row r="1010" spans="1:9" x14ac:dyDescent="0.25">
      <c r="A1010" t="s">
        <v>17</v>
      </c>
      <c r="B1010" t="s">
        <v>48</v>
      </c>
      <c r="C1010" s="2">
        <v>18.541999816894531</v>
      </c>
      <c r="D1010" s="2">
        <v>18.586000442504883</v>
      </c>
      <c r="E1010" s="2">
        <v>18.564212799072266</v>
      </c>
      <c r="F1010" s="2">
        <f t="shared" si="62"/>
        <v>2.4136238098144531</v>
      </c>
      <c r="G1010" s="2"/>
      <c r="H1010" s="4">
        <f t="shared" si="63"/>
        <v>0.18768382033504835</v>
      </c>
      <c r="I1010">
        <v>0.18768382033504835</v>
      </c>
    </row>
    <row r="1011" spans="1:9" x14ac:dyDescent="0.25">
      <c r="A1011" t="s">
        <v>18</v>
      </c>
      <c r="B1011" t="s">
        <v>48</v>
      </c>
      <c r="C1011" s="2">
        <v>18.551000595092773</v>
      </c>
      <c r="D1011" s="2">
        <v>18.584999084472656</v>
      </c>
      <c r="E1011" s="2">
        <v>18.568140029907227</v>
      </c>
      <c r="F1011" s="2">
        <f t="shared" si="62"/>
        <v>2.5153598785400391</v>
      </c>
      <c r="G1011" s="2"/>
      <c r="H1011" s="4">
        <f t="shared" si="63"/>
        <v>0.17490459801597366</v>
      </c>
      <c r="I1011">
        <v>0.17490459801597366</v>
      </c>
    </row>
    <row r="1012" spans="1:9" x14ac:dyDescent="0.25">
      <c r="A1012" t="s">
        <v>19</v>
      </c>
      <c r="B1012" t="s">
        <v>48</v>
      </c>
      <c r="C1012" s="2">
        <v>18.767999649047852</v>
      </c>
      <c r="D1012" s="2">
        <v>18.878999710083008</v>
      </c>
      <c r="E1012" s="2">
        <v>18.823549270629883</v>
      </c>
      <c r="F1012" s="2">
        <f t="shared" si="62"/>
        <v>2.6639881134033203</v>
      </c>
      <c r="G1012" s="2"/>
      <c r="H1012" s="4">
        <f t="shared" si="63"/>
        <v>0.15778280400658035</v>
      </c>
      <c r="I1012">
        <v>0.15778280400658035</v>
      </c>
    </row>
    <row r="1013" spans="1:9" x14ac:dyDescent="0.25">
      <c r="A1013" t="s">
        <v>20</v>
      </c>
      <c r="B1013" t="s">
        <v>48</v>
      </c>
      <c r="C1013" s="2">
        <v>18.308000564575195</v>
      </c>
      <c r="D1013" s="2">
        <v>18.405000686645508</v>
      </c>
      <c r="E1013" s="2">
        <v>18.356578826904297</v>
      </c>
      <c r="F1013" s="2">
        <f t="shared" si="62"/>
        <v>2.1645565032958984</v>
      </c>
      <c r="G1013" s="2"/>
      <c r="H1013" s="4">
        <f t="shared" si="63"/>
        <v>0.22305068699184993</v>
      </c>
      <c r="I1013">
        <v>0.22305068699184993</v>
      </c>
    </row>
    <row r="1014" spans="1:9" x14ac:dyDescent="0.25">
      <c r="A1014" t="s">
        <v>21</v>
      </c>
      <c r="B1014" t="s">
        <v>48</v>
      </c>
      <c r="C1014" s="2">
        <v>18.610000610351563</v>
      </c>
      <c r="D1014" s="2">
        <v>18.652000427246094</v>
      </c>
      <c r="E1014" s="2">
        <v>18.630880355834961</v>
      </c>
      <c r="F1014" s="2">
        <f t="shared" si="62"/>
        <v>2.5222339630126953</v>
      </c>
      <c r="G1014" s="2"/>
      <c r="H1014" s="4">
        <f t="shared" si="63"/>
        <v>0.1740732032034224</v>
      </c>
      <c r="I1014">
        <v>0.1740732032034224</v>
      </c>
    </row>
    <row r="1015" spans="1:9" x14ac:dyDescent="0.25">
      <c r="A1015" t="s">
        <v>22</v>
      </c>
      <c r="B1015" t="s">
        <v>48</v>
      </c>
      <c r="C1015" s="2">
        <v>18.48900032043457</v>
      </c>
      <c r="D1015" s="2">
        <v>18.556999206542969</v>
      </c>
      <c r="E1015" s="2">
        <v>18.522743225097656</v>
      </c>
      <c r="F1015" s="2">
        <f t="shared" si="62"/>
        <v>2.3573741912841797</v>
      </c>
      <c r="G1015" s="2"/>
      <c r="H1015" s="4">
        <f t="shared" si="63"/>
        <v>0.19514600164034243</v>
      </c>
      <c r="I1015">
        <v>0.19514600164034243</v>
      </c>
    </row>
    <row r="1016" spans="1:9" x14ac:dyDescent="0.25">
      <c r="A1016" t="s">
        <v>23</v>
      </c>
      <c r="B1016" t="s">
        <v>48</v>
      </c>
      <c r="C1016" s="2">
        <v>18.714000701904297</v>
      </c>
      <c r="D1016" s="2">
        <v>18.836000442504883</v>
      </c>
      <c r="E1016" s="2">
        <v>18.775226593017578</v>
      </c>
      <c r="F1016" s="2">
        <f t="shared" si="62"/>
        <v>2.6815719604492188</v>
      </c>
      <c r="G1016" s="2"/>
      <c r="H1016" s="4">
        <f t="shared" si="63"/>
        <v>0.15587138859390631</v>
      </c>
      <c r="I1016">
        <v>0.15587138859390631</v>
      </c>
    </row>
    <row r="1017" spans="1:9" x14ac:dyDescent="0.25">
      <c r="A1017" t="s">
        <v>24</v>
      </c>
      <c r="B1017" t="s">
        <v>48</v>
      </c>
      <c r="C1017" s="2">
        <v>18.60099983215332</v>
      </c>
      <c r="D1017" s="2">
        <v>18.815999984741211</v>
      </c>
      <c r="E1017" s="2">
        <v>18.708484649658203</v>
      </c>
      <c r="F1017" s="2">
        <f t="shared" si="62"/>
        <v>2.5164432525634766</v>
      </c>
      <c r="G1017" s="2"/>
      <c r="H1017" s="4">
        <f t="shared" si="63"/>
        <v>0.17477330487084641</v>
      </c>
      <c r="I1017">
        <v>0.17477330487084641</v>
      </c>
    </row>
    <row r="1018" spans="1:9" x14ac:dyDescent="0.25">
      <c r="A1018" t="s">
        <v>25</v>
      </c>
      <c r="B1018" t="s">
        <v>48</v>
      </c>
      <c r="C1018" s="2">
        <v>18.385000228881836</v>
      </c>
      <c r="D1018" s="2">
        <v>18.402000427246094</v>
      </c>
      <c r="E1018" s="2">
        <v>18.393787384033203</v>
      </c>
      <c r="F1018" s="2">
        <f t="shared" si="62"/>
        <v>2.4490127563476563</v>
      </c>
      <c r="G1018" s="2"/>
      <c r="H1018" s="4">
        <f t="shared" si="63"/>
        <v>0.18313599002599745</v>
      </c>
      <c r="I1018">
        <v>0.18313599002599745</v>
      </c>
    </row>
    <row r="1019" spans="1:9" x14ac:dyDescent="0.25">
      <c r="A1019" t="s">
        <v>26</v>
      </c>
      <c r="B1019" t="s">
        <v>48</v>
      </c>
      <c r="C1019" s="2">
        <v>18.700000762939453</v>
      </c>
      <c r="D1019" s="2">
        <v>18.691999435424805</v>
      </c>
      <c r="E1019" s="2">
        <v>18.696384429931641</v>
      </c>
      <c r="F1019" s="2">
        <f t="shared" si="62"/>
        <v>2.4995002746582031</v>
      </c>
      <c r="G1019" s="2"/>
      <c r="H1019" s="4">
        <f t="shared" si="63"/>
        <v>0.17683793838228717</v>
      </c>
      <c r="I1019">
        <v>0.17683793838228717</v>
      </c>
    </row>
    <row r="1020" spans="1:9" x14ac:dyDescent="0.25">
      <c r="A1020" t="s">
        <v>27</v>
      </c>
      <c r="B1020" t="s">
        <v>48</v>
      </c>
      <c r="C1020" s="2">
        <v>18.554000854492188</v>
      </c>
      <c r="D1020" s="2">
        <v>18.634000778198242</v>
      </c>
      <c r="E1020" s="2">
        <v>18.594026565551758</v>
      </c>
      <c r="F1020" s="2">
        <f t="shared" si="62"/>
        <v>2.4013767242431641</v>
      </c>
      <c r="G1020" s="2"/>
      <c r="H1020" s="4">
        <f t="shared" si="63"/>
        <v>0.18928385621812741</v>
      </c>
      <c r="I1020">
        <v>0.18928385621812741</v>
      </c>
    </row>
    <row r="1021" spans="1:9" x14ac:dyDescent="0.25">
      <c r="A1021" t="s">
        <v>28</v>
      </c>
      <c r="B1021" t="s">
        <v>48</v>
      </c>
      <c r="C1021" s="2">
        <v>18.509000778198242</v>
      </c>
      <c r="D1021" s="2">
        <v>18.531999588012695</v>
      </c>
      <c r="E1021" s="2">
        <v>18.520534515380859</v>
      </c>
      <c r="F1021" s="2">
        <f t="shared" si="62"/>
        <v>2.5077590942382813</v>
      </c>
      <c r="G1021" s="2"/>
      <c r="H1021" s="4">
        <f t="shared" si="63"/>
        <v>0.17582850793596033</v>
      </c>
      <c r="I1021">
        <v>0.17582850793596033</v>
      </c>
    </row>
    <row r="1022" spans="1:9" x14ac:dyDescent="0.25">
      <c r="A1022" t="s">
        <v>8</v>
      </c>
      <c r="B1022" t="s">
        <v>49</v>
      </c>
      <c r="C1022" s="2">
        <v>29.076999664306641</v>
      </c>
      <c r="D1022" s="2">
        <v>29.298999786376953</v>
      </c>
      <c r="E1022" s="2">
        <v>29.18803596496582</v>
      </c>
      <c r="F1022" s="2">
        <f t="shared" ref="F1022:F1041" si="64">E1022-E922</f>
        <v>12.767829895019531</v>
      </c>
      <c r="G1022" s="2"/>
      <c r="H1022" s="4">
        <f t="shared" si="63"/>
        <v>1.4338384492071086E-4</v>
      </c>
      <c r="I1022">
        <v>1.4338384492071086E-4</v>
      </c>
    </row>
    <row r="1023" spans="1:9" x14ac:dyDescent="0.25">
      <c r="A1023" t="s">
        <v>10</v>
      </c>
      <c r="B1023" t="s">
        <v>49</v>
      </c>
      <c r="C1023" s="2">
        <v>30.249000549316406</v>
      </c>
      <c r="D1023" s="2">
        <v>30.159000396728516</v>
      </c>
      <c r="E1023" s="2">
        <v>30.203945159912109</v>
      </c>
      <c r="F1023" s="2">
        <f t="shared" si="64"/>
        <v>13.299047470092773</v>
      </c>
      <c r="G1023" s="2"/>
      <c r="H1023" s="4">
        <f t="shared" si="63"/>
        <v>9.9217389860112057E-5</v>
      </c>
      <c r="I1023">
        <v>9.9217389860112057E-5</v>
      </c>
    </row>
    <row r="1024" spans="1:9" x14ac:dyDescent="0.25">
      <c r="A1024" t="s">
        <v>11</v>
      </c>
      <c r="B1024" t="s">
        <v>49</v>
      </c>
      <c r="C1024" s="2">
        <v>29.694999694824219</v>
      </c>
      <c r="D1024" s="2">
        <v>29.733999252319336</v>
      </c>
      <c r="E1024" s="2">
        <v>29.714324951171875</v>
      </c>
      <c r="F1024" s="2">
        <f t="shared" si="64"/>
        <v>13.36992073059082</v>
      </c>
      <c r="G1024" s="2"/>
      <c r="H1024" s="4">
        <f t="shared" si="63"/>
        <v>9.4461061243026291E-5</v>
      </c>
      <c r="I1024">
        <v>9.4461061243026291E-5</v>
      </c>
    </row>
    <row r="1025" spans="1:14" x14ac:dyDescent="0.25">
      <c r="A1025" t="s">
        <v>12</v>
      </c>
      <c r="B1025" t="s">
        <v>49</v>
      </c>
      <c r="C1025" s="2">
        <v>30.367000579833984</v>
      </c>
      <c r="D1025" s="2">
        <v>30.233999252319336</v>
      </c>
      <c r="E1025" s="2">
        <v>30.300254821777344</v>
      </c>
      <c r="F1025" s="2">
        <f t="shared" si="64"/>
        <v>13.814579010009766</v>
      </c>
      <c r="G1025" s="2"/>
      <c r="H1025" s="4">
        <f t="shared" si="63"/>
        <v>6.9406051877275973E-5</v>
      </c>
      <c r="I1025">
        <v>6.9406051877275973E-5</v>
      </c>
    </row>
    <row r="1026" spans="1:14" x14ac:dyDescent="0.25">
      <c r="A1026" t="s">
        <v>13</v>
      </c>
      <c r="B1026" t="s">
        <v>49</v>
      </c>
      <c r="C1026" s="2">
        <v>30.392000198364258</v>
      </c>
      <c r="D1026" s="2">
        <v>30.368000030517578</v>
      </c>
      <c r="E1026" s="2">
        <v>30.379894256591797</v>
      </c>
      <c r="F1026" s="2">
        <f t="shared" si="64"/>
        <v>14.036252975463867</v>
      </c>
      <c r="G1026" s="2"/>
      <c r="H1026" s="4">
        <f t="shared" si="63"/>
        <v>5.9520535198539267E-5</v>
      </c>
      <c r="I1026">
        <v>5.9520535198539267E-5</v>
      </c>
    </row>
    <row r="1027" spans="1:14" x14ac:dyDescent="0.25">
      <c r="A1027" t="s">
        <v>14</v>
      </c>
      <c r="B1027" t="s">
        <v>49</v>
      </c>
      <c r="C1027" s="2">
        <v>30.079000473022461</v>
      </c>
      <c r="D1027" s="2">
        <v>30.065000534057617</v>
      </c>
      <c r="E1027" s="2">
        <v>30.071699142456055</v>
      </c>
      <c r="F1027" s="2">
        <f t="shared" si="64"/>
        <v>13.989583969116211</v>
      </c>
      <c r="G1027" s="2"/>
      <c r="H1027" s="4">
        <f t="shared" si="63"/>
        <v>6.1477415059769548E-5</v>
      </c>
      <c r="I1027">
        <v>6.1477415059769548E-5</v>
      </c>
    </row>
    <row r="1028" spans="1:14" x14ac:dyDescent="0.25">
      <c r="A1028" t="s">
        <v>15</v>
      </c>
      <c r="B1028" t="s">
        <v>49</v>
      </c>
      <c r="C1028" s="2">
        <v>29.996999740600586</v>
      </c>
      <c r="D1028" s="2">
        <v>29.934000015258789</v>
      </c>
      <c r="E1028" s="2">
        <v>29.965793609619141</v>
      </c>
      <c r="F1028" s="2">
        <f t="shared" si="64"/>
        <v>13.938335418701172</v>
      </c>
      <c r="G1028" s="2"/>
      <c r="H1028" s="4">
        <f t="shared" si="63"/>
        <v>6.3700515858359762E-5</v>
      </c>
      <c r="I1028">
        <v>6.3700515858359762E-5</v>
      </c>
    </row>
    <row r="1029" spans="1:14" x14ac:dyDescent="0.25">
      <c r="A1029" t="s">
        <v>16</v>
      </c>
      <c r="B1029" t="s">
        <v>49</v>
      </c>
      <c r="C1029" s="2">
        <v>28.954000473022461</v>
      </c>
      <c r="D1029" s="2">
        <v>28.964000701904297</v>
      </c>
      <c r="E1029" s="2">
        <v>28.958972930908203</v>
      </c>
      <c r="F1029" s="2">
        <f t="shared" si="64"/>
        <v>12.612468719482422</v>
      </c>
      <c r="G1029" s="2"/>
      <c r="H1029" s="4">
        <f t="shared" si="63"/>
        <v>1.5968664483684441E-4</v>
      </c>
      <c r="I1029">
        <v>1.5968664483684441E-4</v>
      </c>
    </row>
    <row r="1030" spans="1:14" x14ac:dyDescent="0.25">
      <c r="A1030" t="s">
        <v>17</v>
      </c>
      <c r="B1030" t="s">
        <v>49</v>
      </c>
      <c r="C1030" s="2">
        <v>29.702999114990234</v>
      </c>
      <c r="D1030" s="2">
        <v>29.62299919128418</v>
      </c>
      <c r="E1030" s="2">
        <v>29.662982940673828</v>
      </c>
      <c r="F1030" s="2">
        <f t="shared" si="64"/>
        <v>13.512393951416016</v>
      </c>
      <c r="G1030" s="2"/>
      <c r="H1030" s="4">
        <f>2^-F1030</f>
        <v>8.5578389137372105E-5</v>
      </c>
      <c r="I1030">
        <v>8.5578389137372105E-5</v>
      </c>
    </row>
    <row r="1031" spans="1:14" x14ac:dyDescent="0.25">
      <c r="A1031" t="s">
        <v>18</v>
      </c>
      <c r="B1031" t="s">
        <v>49</v>
      </c>
      <c r="C1031" s="2">
        <v>30.097999572753906</v>
      </c>
      <c r="D1031" s="2">
        <v>30.226999282836914</v>
      </c>
      <c r="E1031" s="2">
        <v>30.162578582763672</v>
      </c>
      <c r="F1031" s="2">
        <f t="shared" si="64"/>
        <v>14.109798431396484</v>
      </c>
      <c r="G1031" s="2"/>
      <c r="H1031" s="4">
        <f t="shared" ref="H1031:H1060" si="65">2^-F1031</f>
        <v>5.6562349290127602E-5</v>
      </c>
      <c r="I1031">
        <v>5.6562349290127602E-5</v>
      </c>
      <c r="J1031" s="9"/>
      <c r="K1031" s="9"/>
      <c r="L1031" s="9"/>
      <c r="M1031" s="9"/>
      <c r="N1031" s="9"/>
    </row>
    <row r="1032" spans="1:14" x14ac:dyDescent="0.25">
      <c r="A1032" t="s">
        <v>19</v>
      </c>
      <c r="B1032" t="s">
        <v>49</v>
      </c>
      <c r="C1032" s="2">
        <v>30.444000244140625</v>
      </c>
      <c r="D1032" s="2">
        <v>30.650999069213867</v>
      </c>
      <c r="E1032" s="2">
        <v>30.54742431640625</v>
      </c>
      <c r="F1032" s="2">
        <f t="shared" si="64"/>
        <v>14.387863159179688</v>
      </c>
      <c r="G1032" s="2"/>
      <c r="H1032" s="4">
        <f t="shared" si="65"/>
        <v>4.6646774152228718E-5</v>
      </c>
      <c r="I1032">
        <v>4.6646774152228718E-5</v>
      </c>
      <c r="J1032" s="9"/>
      <c r="K1032" s="9"/>
      <c r="L1032" s="9"/>
      <c r="M1032" s="9"/>
      <c r="N1032" s="9"/>
    </row>
    <row r="1033" spans="1:14" x14ac:dyDescent="0.25">
      <c r="A1033" t="s">
        <v>20</v>
      </c>
      <c r="B1033" t="s">
        <v>49</v>
      </c>
      <c r="C1033" s="2">
        <v>30.538000106811523</v>
      </c>
      <c r="D1033" s="2">
        <v>30.576999664306641</v>
      </c>
      <c r="E1033" s="2">
        <v>30.557830810546875</v>
      </c>
      <c r="F1033" s="2">
        <f t="shared" si="64"/>
        <v>14.365808486938477</v>
      </c>
      <c r="G1033" s="2"/>
      <c r="H1033" s="4">
        <f t="shared" si="65"/>
        <v>4.7365348108037084E-5</v>
      </c>
      <c r="I1033">
        <v>4.7365348108037084E-5</v>
      </c>
      <c r="J1033" s="9"/>
      <c r="K1033" s="9"/>
      <c r="L1033" s="9"/>
      <c r="M1033" s="9"/>
      <c r="N1033" s="9"/>
    </row>
    <row r="1034" spans="1:14" x14ac:dyDescent="0.25">
      <c r="A1034" t="s">
        <v>21</v>
      </c>
      <c r="B1034" t="s">
        <v>49</v>
      </c>
      <c r="C1034" s="2">
        <v>30.857000350952148</v>
      </c>
      <c r="D1034" s="2">
        <v>30.802000045776367</v>
      </c>
      <c r="E1034" s="2">
        <v>30.829456329345703</v>
      </c>
      <c r="F1034" s="2">
        <f t="shared" si="64"/>
        <v>14.720809936523438</v>
      </c>
      <c r="G1034" s="2"/>
      <c r="H1034" s="4">
        <f t="shared" si="65"/>
        <v>3.7033490611521321E-5</v>
      </c>
      <c r="I1034">
        <v>3.7033490611521321E-5</v>
      </c>
      <c r="J1034" s="9"/>
      <c r="K1034" s="9"/>
      <c r="L1034" s="9"/>
      <c r="M1034" s="9"/>
      <c r="N1034" s="9"/>
    </row>
    <row r="1035" spans="1:14" x14ac:dyDescent="0.25">
      <c r="A1035" t="s">
        <v>22</v>
      </c>
      <c r="B1035" t="s">
        <v>49</v>
      </c>
      <c r="C1035" s="2">
        <v>30.86400032043457</v>
      </c>
      <c r="D1035" s="2">
        <v>30.829000473022461</v>
      </c>
      <c r="E1035" s="2">
        <v>30.846462249755859</v>
      </c>
      <c r="F1035" s="2">
        <f t="shared" si="64"/>
        <v>14.681093215942383</v>
      </c>
      <c r="G1035" s="2"/>
      <c r="H1035" s="4">
        <f t="shared" si="65"/>
        <v>3.8067168359795079E-5</v>
      </c>
      <c r="I1035">
        <v>3.8067168359795079E-5</v>
      </c>
      <c r="J1035" s="9"/>
      <c r="K1035" s="9"/>
      <c r="L1035" s="9"/>
      <c r="M1035" s="9"/>
      <c r="N1035" s="9"/>
    </row>
    <row r="1036" spans="1:14" x14ac:dyDescent="0.25">
      <c r="A1036" t="s">
        <v>23</v>
      </c>
      <c r="B1036" t="s">
        <v>49</v>
      </c>
      <c r="C1036" s="2">
        <v>30.516000747680664</v>
      </c>
      <c r="D1036" s="2">
        <v>30.761999130249023</v>
      </c>
      <c r="E1036" s="2">
        <v>30.639230728149414</v>
      </c>
      <c r="F1036" s="2">
        <f t="shared" si="64"/>
        <v>14.545576095581055</v>
      </c>
      <c r="G1036" s="2"/>
      <c r="H1036" s="4">
        <f t="shared" si="65"/>
        <v>4.1816269976739045E-5</v>
      </c>
      <c r="I1036">
        <v>4.1816269976739045E-5</v>
      </c>
      <c r="J1036" s="9"/>
      <c r="K1036" s="9"/>
      <c r="L1036" s="9"/>
      <c r="M1036" s="9"/>
      <c r="N1036" s="9"/>
    </row>
    <row r="1037" spans="1:14" x14ac:dyDescent="0.25">
      <c r="A1037" t="s">
        <v>24</v>
      </c>
      <c r="B1037" t="s">
        <v>49</v>
      </c>
      <c r="C1037" s="2">
        <v>30.590999603271484</v>
      </c>
      <c r="D1037" s="2">
        <v>30.979999542236328</v>
      </c>
      <c r="E1037" s="2">
        <v>30.785572052001953</v>
      </c>
      <c r="F1037" s="2">
        <f t="shared" si="64"/>
        <v>14.593530654907227</v>
      </c>
      <c r="G1037" s="2"/>
      <c r="H1037" s="4">
        <f t="shared" si="65"/>
        <v>4.0449162151473318E-5</v>
      </c>
      <c r="I1037">
        <v>4.0449162151473318E-5</v>
      </c>
      <c r="J1037" s="9"/>
      <c r="K1037" s="9"/>
      <c r="L1037" s="9"/>
      <c r="M1037" s="9"/>
      <c r="N1037" s="9"/>
    </row>
    <row r="1038" spans="1:14" x14ac:dyDescent="0.25">
      <c r="A1038" t="s">
        <v>25</v>
      </c>
      <c r="B1038" t="s">
        <v>49</v>
      </c>
      <c r="C1038" s="2">
        <v>30.580999374389648</v>
      </c>
      <c r="D1038" s="2">
        <v>30.903999328613281</v>
      </c>
      <c r="E1038" s="2">
        <v>30.742807388305664</v>
      </c>
      <c r="F1038" s="2">
        <f t="shared" si="64"/>
        <v>14.798032760620117</v>
      </c>
      <c r="G1038" s="2"/>
      <c r="H1038" s="4">
        <f t="shared" si="65"/>
        <v>3.5103325588918957E-5</v>
      </c>
      <c r="I1038">
        <v>3.5103325588918957E-5</v>
      </c>
      <c r="J1038" s="9"/>
      <c r="K1038" s="9"/>
      <c r="L1038" s="9"/>
      <c r="M1038" s="9"/>
      <c r="N1038" s="9"/>
    </row>
    <row r="1039" spans="1:14" x14ac:dyDescent="0.25">
      <c r="A1039" t="s">
        <v>26</v>
      </c>
      <c r="B1039" t="s">
        <v>49</v>
      </c>
      <c r="C1039" s="2">
        <v>30.683000564575195</v>
      </c>
      <c r="D1039" s="2">
        <v>30.975000381469727</v>
      </c>
      <c r="E1039" s="2">
        <v>30.828701019287109</v>
      </c>
      <c r="F1039" s="2">
        <f t="shared" si="64"/>
        <v>14.631816864013672</v>
      </c>
      <c r="G1039" s="2"/>
      <c r="H1039" s="4">
        <f t="shared" si="65"/>
        <v>3.9389841464271192E-5</v>
      </c>
      <c r="I1039">
        <v>3.9389841464271192E-5</v>
      </c>
      <c r="J1039" s="9"/>
      <c r="K1039" s="9"/>
      <c r="L1039" s="9"/>
      <c r="M1039" s="9"/>
      <c r="N1039" s="9"/>
    </row>
    <row r="1040" spans="1:14" x14ac:dyDescent="0.25">
      <c r="A1040" t="s">
        <v>27</v>
      </c>
      <c r="B1040" t="s">
        <v>49</v>
      </c>
      <c r="C1040" s="2">
        <v>30.764999389648438</v>
      </c>
      <c r="D1040" s="2">
        <v>30.663000106811523</v>
      </c>
      <c r="E1040" s="2">
        <v>30.71397590637207</v>
      </c>
      <c r="F1040" s="2">
        <f t="shared" si="64"/>
        <v>14.521326065063477</v>
      </c>
      <c r="G1040" s="2"/>
      <c r="H1040" s="4">
        <f t="shared" si="65"/>
        <v>4.2525093542003303E-5</v>
      </c>
      <c r="I1040">
        <v>4.2525093542003303E-5</v>
      </c>
      <c r="J1040" s="9"/>
      <c r="K1040" s="9"/>
      <c r="L1040" s="9"/>
      <c r="M1040" s="9"/>
      <c r="N1040" s="9"/>
    </row>
    <row r="1041" spans="1:14" x14ac:dyDescent="0.25">
      <c r="A1041" t="s">
        <v>28</v>
      </c>
      <c r="B1041" t="s">
        <v>49</v>
      </c>
      <c r="C1041" s="2">
        <v>30.816999435424805</v>
      </c>
      <c r="D1041" s="2">
        <v>30.607999801635742</v>
      </c>
      <c r="E1041" s="2">
        <v>30.712898254394531</v>
      </c>
      <c r="F1041" s="2">
        <f t="shared" si="64"/>
        <v>14.700122833251953</v>
      </c>
      <c r="G1041" s="2"/>
      <c r="H1041" s="4">
        <f t="shared" si="65"/>
        <v>3.7568347054981518E-5</v>
      </c>
      <c r="I1041">
        <v>3.7568347054981518E-5</v>
      </c>
      <c r="J1041" s="9"/>
      <c r="K1041" s="9"/>
      <c r="L1041" s="9"/>
      <c r="M1041" s="9"/>
      <c r="N1041" s="9"/>
    </row>
    <row r="1042" spans="1:14" x14ac:dyDescent="0.25">
      <c r="A1042" t="s">
        <v>8</v>
      </c>
      <c r="B1042" t="s">
        <v>50</v>
      </c>
      <c r="C1042" s="2">
        <v>22.267000198364258</v>
      </c>
      <c r="D1042" s="2">
        <v>22.195999145507813</v>
      </c>
      <c r="E1042" s="2">
        <v>22.231533050537109</v>
      </c>
      <c r="F1042" s="2">
        <f t="shared" ref="F1042:F1061" si="66">E1042-E922</f>
        <v>5.8113269805908203</v>
      </c>
      <c r="G1042" s="2"/>
      <c r="H1042" s="4">
        <f t="shared" si="65"/>
        <v>1.7808045811859814E-2</v>
      </c>
      <c r="I1042">
        <v>1.7808045811859814E-2</v>
      </c>
      <c r="J1042" s="9"/>
      <c r="K1042" s="9"/>
      <c r="L1042" s="9"/>
      <c r="M1042" s="9"/>
      <c r="N1042" s="9"/>
    </row>
    <row r="1043" spans="1:14" x14ac:dyDescent="0.25">
      <c r="A1043" t="s">
        <v>10</v>
      </c>
      <c r="B1043" t="s">
        <v>50</v>
      </c>
      <c r="C1043" s="2">
        <v>22.474000930786133</v>
      </c>
      <c r="D1043" s="2">
        <v>22.481000900268555</v>
      </c>
      <c r="E1043" s="2">
        <v>22.477428436279297</v>
      </c>
      <c r="F1043" s="2">
        <f t="shared" si="66"/>
        <v>5.5725307464599609</v>
      </c>
      <c r="G1043" s="2"/>
      <c r="H1043" s="4">
        <f t="shared" si="65"/>
        <v>2.1013630602831627E-2</v>
      </c>
      <c r="I1043">
        <v>2.1013630602831627E-2</v>
      </c>
      <c r="J1043" s="9"/>
      <c r="K1043" s="9"/>
      <c r="L1043" s="9"/>
      <c r="M1043" s="9"/>
      <c r="N1043" s="9"/>
    </row>
    <row r="1044" spans="1:14" x14ac:dyDescent="0.25">
      <c r="A1044" t="s">
        <v>11</v>
      </c>
      <c r="B1044" t="s">
        <v>50</v>
      </c>
      <c r="C1044" s="2">
        <v>22.183000564575195</v>
      </c>
      <c r="D1044" s="2">
        <v>22.245000839233398</v>
      </c>
      <c r="E1044" s="2">
        <v>22.214229583740234</v>
      </c>
      <c r="F1044" s="2">
        <f t="shared" si="66"/>
        <v>5.8698253631591797</v>
      </c>
      <c r="G1044" s="2"/>
      <c r="H1044" s="4">
        <f t="shared" si="65"/>
        <v>1.7100408944900083E-2</v>
      </c>
      <c r="I1044">
        <v>1.7100408944900083E-2</v>
      </c>
      <c r="J1044" s="9"/>
      <c r="K1044" s="9"/>
      <c r="L1044" s="9"/>
      <c r="M1044" s="9"/>
      <c r="N1044" s="9"/>
    </row>
    <row r="1045" spans="1:14" x14ac:dyDescent="0.25">
      <c r="A1045" t="s">
        <v>12</v>
      </c>
      <c r="B1045" t="s">
        <v>50</v>
      </c>
      <c r="C1045" s="2">
        <v>22.045999526977539</v>
      </c>
      <c r="D1045" s="2">
        <v>21.89900016784668</v>
      </c>
      <c r="E1045" s="2">
        <v>21.972660064697266</v>
      </c>
      <c r="F1045" s="2">
        <f t="shared" si="66"/>
        <v>5.4869842529296875</v>
      </c>
      <c r="G1045" s="2"/>
      <c r="H1045" s="4">
        <f t="shared" si="65"/>
        <v>2.2297345026868278E-2</v>
      </c>
      <c r="I1045">
        <v>2.2297345026868278E-2</v>
      </c>
      <c r="J1045" s="9"/>
      <c r="K1045" s="9"/>
      <c r="L1045" s="9"/>
      <c r="M1045" s="9"/>
      <c r="N1045" s="9"/>
    </row>
    <row r="1046" spans="1:14" x14ac:dyDescent="0.25">
      <c r="A1046" t="s">
        <v>13</v>
      </c>
      <c r="B1046" t="s">
        <v>50</v>
      </c>
      <c r="C1046" s="2">
        <v>21.930000305175781</v>
      </c>
      <c r="D1046" s="2">
        <v>21.98900032043457</v>
      </c>
      <c r="E1046" s="2">
        <v>21.959541320800781</v>
      </c>
      <c r="F1046" s="2">
        <f t="shared" si="66"/>
        <v>5.6159000396728516</v>
      </c>
      <c r="G1046" s="2"/>
      <c r="H1046" s="4">
        <f t="shared" si="65"/>
        <v>2.0391333867508535E-2</v>
      </c>
      <c r="I1046">
        <v>2.0391333867508535E-2</v>
      </c>
      <c r="J1046" s="9"/>
      <c r="K1046" s="10"/>
      <c r="L1046" s="10"/>
      <c r="M1046" s="10"/>
      <c r="N1046" s="10"/>
    </row>
    <row r="1047" spans="1:14" x14ac:dyDescent="0.25">
      <c r="A1047" t="s">
        <v>14</v>
      </c>
      <c r="B1047" t="s">
        <v>50</v>
      </c>
      <c r="C1047" s="2">
        <v>22.003000259399414</v>
      </c>
      <c r="D1047" s="2">
        <v>21.99799919128418</v>
      </c>
      <c r="E1047" s="2">
        <v>22.000577926635742</v>
      </c>
      <c r="F1047" s="2">
        <f t="shared" si="66"/>
        <v>5.9184627532958984</v>
      </c>
      <c r="G1047" s="2"/>
      <c r="H1047" s="4">
        <f t="shared" si="65"/>
        <v>1.653351459295152E-2</v>
      </c>
      <c r="I1047">
        <v>1.653351459295152E-2</v>
      </c>
      <c r="J1047" s="9"/>
      <c r="K1047" s="9"/>
      <c r="L1047" s="9"/>
      <c r="M1047" s="9"/>
      <c r="N1047" s="9"/>
    </row>
    <row r="1048" spans="1:14" x14ac:dyDescent="0.25">
      <c r="A1048" t="s">
        <v>15</v>
      </c>
      <c r="B1048" t="s">
        <v>50</v>
      </c>
      <c r="C1048" s="2">
        <v>21.913999557495117</v>
      </c>
      <c r="D1048" s="2">
        <v>21.913999557495117</v>
      </c>
      <c r="E1048" s="2">
        <v>21.913909912109375</v>
      </c>
      <c r="F1048" s="2">
        <f t="shared" si="66"/>
        <v>5.8864517211914063</v>
      </c>
      <c r="G1048" s="2"/>
      <c r="H1048" s="4">
        <f t="shared" si="65"/>
        <v>1.6904466296886994E-2</v>
      </c>
      <c r="I1048">
        <v>1.6904466296886994E-2</v>
      </c>
      <c r="J1048" s="9"/>
      <c r="K1048" s="9"/>
      <c r="L1048" s="9"/>
      <c r="M1048" s="9"/>
      <c r="N1048" s="9"/>
    </row>
    <row r="1049" spans="1:14" x14ac:dyDescent="0.25">
      <c r="A1049" t="s">
        <v>16</v>
      </c>
      <c r="B1049" t="s">
        <v>50</v>
      </c>
      <c r="C1049" s="2">
        <v>22.231000900268555</v>
      </c>
      <c r="D1049" s="2">
        <v>22.291000366210938</v>
      </c>
      <c r="E1049" s="2">
        <v>22.261035919189453</v>
      </c>
      <c r="F1049" s="2">
        <f t="shared" si="66"/>
        <v>5.9145317077636719</v>
      </c>
      <c r="G1049" s="2"/>
      <c r="H1049" s="4">
        <f t="shared" si="65"/>
        <v>1.6578626432188465E-2</v>
      </c>
      <c r="I1049">
        <v>1.6578626432188465E-2</v>
      </c>
      <c r="J1049" s="9"/>
      <c r="K1049" s="9"/>
      <c r="L1049" s="9"/>
      <c r="M1049" s="9"/>
      <c r="N1049" s="9"/>
    </row>
    <row r="1050" spans="1:14" x14ac:dyDescent="0.25">
      <c r="A1050" t="s">
        <v>17</v>
      </c>
      <c r="B1050" t="s">
        <v>50</v>
      </c>
      <c r="C1050" s="2">
        <v>22.104000091552734</v>
      </c>
      <c r="D1050" s="2">
        <v>22.062999725341797</v>
      </c>
      <c r="E1050" s="2">
        <v>22.083324432373047</v>
      </c>
      <c r="F1050" s="2">
        <f t="shared" si="66"/>
        <v>5.9327354431152344</v>
      </c>
      <c r="G1050" s="2"/>
      <c r="H1050" s="4">
        <f t="shared" si="65"/>
        <v>1.6370753728095305E-2</v>
      </c>
      <c r="I1050">
        <v>1.6370753728095305E-2</v>
      </c>
      <c r="J1050" s="9"/>
      <c r="K1050" s="10"/>
      <c r="L1050" s="10"/>
      <c r="M1050" s="10"/>
      <c r="N1050" s="10"/>
    </row>
    <row r="1051" spans="1:14" x14ac:dyDescent="0.25">
      <c r="A1051" t="s">
        <v>18</v>
      </c>
      <c r="B1051" t="s">
        <v>50</v>
      </c>
      <c r="C1051" s="2">
        <v>21.777000427246094</v>
      </c>
      <c r="D1051" s="2">
        <v>21.798000335693359</v>
      </c>
      <c r="E1051" s="2">
        <v>21.78748893737793</v>
      </c>
      <c r="F1051" s="2">
        <f t="shared" si="66"/>
        <v>5.7347087860107422</v>
      </c>
      <c r="G1051" s="2"/>
      <c r="H1051" s="4">
        <f t="shared" si="65"/>
        <v>1.8779353581859327E-2</v>
      </c>
      <c r="I1051">
        <v>1.8779353581859327E-2</v>
      </c>
      <c r="J1051" s="9"/>
      <c r="K1051" s="9"/>
      <c r="L1051" s="9"/>
      <c r="M1051" s="9"/>
      <c r="N1051" s="9"/>
    </row>
    <row r="1052" spans="1:14" x14ac:dyDescent="0.25">
      <c r="A1052" t="s">
        <v>19</v>
      </c>
      <c r="B1052" t="s">
        <v>50</v>
      </c>
      <c r="C1052" s="2">
        <v>22.028999328613281</v>
      </c>
      <c r="D1052" s="2">
        <v>22.009000778198242</v>
      </c>
      <c r="E1052" s="2">
        <v>22.018892288208008</v>
      </c>
      <c r="F1052" s="2">
        <f t="shared" si="66"/>
        <v>5.8593311309814453</v>
      </c>
      <c r="G1052" s="2"/>
      <c r="H1052" s="4">
        <f t="shared" si="65"/>
        <v>1.7225251636273694E-2</v>
      </c>
      <c r="I1052">
        <v>1.7225251636273694E-2</v>
      </c>
      <c r="J1052" s="9"/>
      <c r="K1052" s="9"/>
      <c r="L1052" s="9"/>
      <c r="M1052" s="9"/>
      <c r="N1052" s="9"/>
    </row>
    <row r="1053" spans="1:14" x14ac:dyDescent="0.25">
      <c r="A1053" t="s">
        <v>20</v>
      </c>
      <c r="B1053" t="s">
        <v>50</v>
      </c>
      <c r="C1053" s="2">
        <v>21.580999374389648</v>
      </c>
      <c r="D1053" s="2">
        <v>21.974000930786133</v>
      </c>
      <c r="E1053" s="2">
        <v>21.777889251708984</v>
      </c>
      <c r="F1053" s="2">
        <f t="shared" si="66"/>
        <v>5.5858669281005859</v>
      </c>
      <c r="G1053" s="2"/>
      <c r="H1053" s="4">
        <f t="shared" si="65"/>
        <v>2.0820276982780904E-2</v>
      </c>
      <c r="I1053">
        <v>2.0820276982780904E-2</v>
      </c>
      <c r="J1053" s="9"/>
      <c r="K1053" s="9"/>
      <c r="L1053" s="9"/>
      <c r="M1053" s="9"/>
      <c r="N1053" s="9"/>
    </row>
    <row r="1054" spans="1:14" x14ac:dyDescent="0.25">
      <c r="A1054" t="s">
        <v>21</v>
      </c>
      <c r="B1054" t="s">
        <v>50</v>
      </c>
      <c r="C1054" s="2">
        <v>21.688999176025391</v>
      </c>
      <c r="D1054" s="2">
        <v>21.806999206542969</v>
      </c>
      <c r="E1054" s="2">
        <v>21.747901916503906</v>
      </c>
      <c r="F1054" s="2">
        <f t="shared" si="66"/>
        <v>5.6392555236816406</v>
      </c>
      <c r="G1054" s="2"/>
      <c r="H1054" s="4">
        <f t="shared" si="65"/>
        <v>2.0063880576108827E-2</v>
      </c>
      <c r="I1054">
        <v>2.0063880576108827E-2</v>
      </c>
      <c r="J1054" s="9"/>
      <c r="K1054" s="9"/>
      <c r="L1054" s="9"/>
      <c r="M1054" s="9"/>
      <c r="N1054" s="9"/>
    </row>
    <row r="1055" spans="1:14" x14ac:dyDescent="0.25">
      <c r="A1055" t="s">
        <v>22</v>
      </c>
      <c r="B1055" t="s">
        <v>50</v>
      </c>
      <c r="C1055" s="2">
        <v>21.663000106811523</v>
      </c>
      <c r="D1055" s="2">
        <v>21.771999359130859</v>
      </c>
      <c r="E1055" s="2">
        <v>21.71769905090332</v>
      </c>
      <c r="F1055" s="2">
        <f t="shared" si="66"/>
        <v>5.5523300170898438</v>
      </c>
      <c r="G1055" s="2"/>
      <c r="H1055" s="4">
        <f t="shared" si="65"/>
        <v>2.1309934705992236E-2</v>
      </c>
      <c r="I1055">
        <v>2.1309934705992236E-2</v>
      </c>
      <c r="J1055" s="9"/>
      <c r="K1055" s="9"/>
      <c r="L1055" s="9"/>
      <c r="M1055" s="9"/>
      <c r="N1055" s="9"/>
    </row>
    <row r="1056" spans="1:14" x14ac:dyDescent="0.25">
      <c r="A1056" t="s">
        <v>23</v>
      </c>
      <c r="B1056" t="s">
        <v>50</v>
      </c>
      <c r="C1056" s="2">
        <v>21.833000183105469</v>
      </c>
      <c r="D1056" s="2">
        <v>21.847000122070313</v>
      </c>
      <c r="E1056" s="2">
        <v>21.84002685546875</v>
      </c>
      <c r="F1056" s="2">
        <f t="shared" si="66"/>
        <v>5.7463722229003906</v>
      </c>
      <c r="G1056" s="2"/>
      <c r="H1056" s="4">
        <f t="shared" si="65"/>
        <v>1.8628144350991829E-2</v>
      </c>
      <c r="I1056">
        <v>1.8628144350991829E-2</v>
      </c>
      <c r="J1056" s="9"/>
      <c r="K1056" s="9"/>
      <c r="L1056" s="9"/>
      <c r="M1056" s="9"/>
      <c r="N1056" s="9"/>
    </row>
    <row r="1057" spans="1:14" x14ac:dyDescent="0.25">
      <c r="A1057" t="s">
        <v>24</v>
      </c>
      <c r="B1057" t="s">
        <v>50</v>
      </c>
      <c r="C1057" s="2">
        <v>22.028999328613281</v>
      </c>
      <c r="D1057" s="2">
        <v>22.045000076293945</v>
      </c>
      <c r="E1057" s="2">
        <v>22.036918640136719</v>
      </c>
      <c r="F1057" s="2">
        <f t="shared" si="66"/>
        <v>5.8448772430419922</v>
      </c>
      <c r="G1057" s="2"/>
      <c r="H1057" s="4">
        <f t="shared" si="65"/>
        <v>1.7398693152967715E-2</v>
      </c>
      <c r="I1057">
        <v>1.7398693152967715E-2</v>
      </c>
      <c r="J1057" s="9"/>
      <c r="K1057" s="9"/>
      <c r="L1057" s="9"/>
      <c r="M1057" s="9"/>
      <c r="N1057" s="9"/>
    </row>
    <row r="1058" spans="1:14" x14ac:dyDescent="0.25">
      <c r="A1058" t="s">
        <v>25</v>
      </c>
      <c r="B1058" t="s">
        <v>50</v>
      </c>
      <c r="C1058" s="2">
        <v>21.590999603271484</v>
      </c>
      <c r="D1058" s="2">
        <v>21.618999481201172</v>
      </c>
      <c r="E1058" s="2">
        <v>21.604915618896484</v>
      </c>
      <c r="F1058" s="2">
        <f t="shared" si="66"/>
        <v>5.6601409912109375</v>
      </c>
      <c r="G1058" s="2"/>
      <c r="H1058" s="4">
        <f t="shared" si="65"/>
        <v>1.9775514071625252E-2</v>
      </c>
      <c r="I1058">
        <v>1.9775514071625252E-2</v>
      </c>
      <c r="J1058" s="9"/>
      <c r="K1058" s="9"/>
      <c r="L1058" s="9"/>
      <c r="M1058" s="9"/>
      <c r="N1058" s="9"/>
    </row>
    <row r="1059" spans="1:14" x14ac:dyDescent="0.25">
      <c r="A1059" t="s">
        <v>26</v>
      </c>
      <c r="B1059" t="s">
        <v>50</v>
      </c>
      <c r="C1059" s="2">
        <v>22.077999114990234</v>
      </c>
      <c r="D1059" s="2">
        <v>22.125999450683594</v>
      </c>
      <c r="E1059" s="2">
        <v>22.102146148681641</v>
      </c>
      <c r="F1059" s="2">
        <f t="shared" si="66"/>
        <v>5.9052619934082031</v>
      </c>
      <c r="G1059" s="2"/>
      <c r="H1059" s="4">
        <f t="shared" si="65"/>
        <v>1.6685491640447195E-2</v>
      </c>
      <c r="I1059">
        <v>1.6685491640447195E-2</v>
      </c>
      <c r="J1059" s="9"/>
      <c r="K1059" s="9"/>
      <c r="L1059" s="9"/>
      <c r="M1059" s="9"/>
      <c r="N1059" s="9"/>
    </row>
    <row r="1060" spans="1:14" x14ac:dyDescent="0.25">
      <c r="A1060" t="s">
        <v>27</v>
      </c>
      <c r="B1060" t="s">
        <v>50</v>
      </c>
      <c r="C1060" s="2">
        <v>21.979000091552734</v>
      </c>
      <c r="D1060" s="2">
        <v>21.983999252319336</v>
      </c>
      <c r="E1060" s="2">
        <v>21.981220245361328</v>
      </c>
      <c r="F1060" s="2">
        <f t="shared" si="66"/>
        <v>5.7885704040527344</v>
      </c>
      <c r="G1060" s="2"/>
      <c r="H1060" s="4">
        <f t="shared" si="65"/>
        <v>1.8091170904695371E-2</v>
      </c>
      <c r="I1060">
        <v>1.8091170904695371E-2</v>
      </c>
      <c r="J1060" s="9"/>
      <c r="K1060" s="9"/>
      <c r="L1060" s="9"/>
      <c r="M1060" s="9"/>
      <c r="N1060" s="9"/>
    </row>
    <row r="1061" spans="1:14" x14ac:dyDescent="0.25">
      <c r="A1061" t="s">
        <v>28</v>
      </c>
      <c r="B1061" t="s">
        <v>50</v>
      </c>
      <c r="C1061" s="2">
        <v>21.642999649047852</v>
      </c>
      <c r="D1061" s="2">
        <v>21.684000015258789</v>
      </c>
      <c r="E1061" s="2">
        <v>21.663496017456055</v>
      </c>
      <c r="F1061" s="2">
        <f t="shared" si="66"/>
        <v>5.6507205963134766</v>
      </c>
      <c r="G1061" s="2"/>
      <c r="H1061" s="4">
        <f>2^-F1061</f>
        <v>1.990506515042877E-2</v>
      </c>
      <c r="I1061">
        <v>1.990506515042877E-2</v>
      </c>
      <c r="J1061" s="9"/>
      <c r="K1061" s="9"/>
      <c r="L1061" s="9"/>
      <c r="M1061" s="9"/>
      <c r="N1061" s="9"/>
    </row>
    <row r="1062" spans="1:14" x14ac:dyDescent="0.25">
      <c r="A1062" t="s">
        <v>8</v>
      </c>
      <c r="B1062" t="s">
        <v>51</v>
      </c>
      <c r="C1062" s="2">
        <v>33.780998229980469</v>
      </c>
      <c r="D1062" s="2">
        <v>33.780998229980469</v>
      </c>
      <c r="E1062" s="2">
        <v>33.780998229980469</v>
      </c>
      <c r="F1062" s="2">
        <f t="shared" ref="F1062:F1081" si="67">E1062-E922</f>
        <v>17.36079216003418</v>
      </c>
      <c r="G1062" s="2"/>
      <c r="H1062" s="4">
        <f t="shared" ref="H1062:H1081" si="68">2^-F1062</f>
        <v>5.9412908224885848E-6</v>
      </c>
      <c r="I1062">
        <v>5.9412908224885848E-6</v>
      </c>
      <c r="J1062" s="9"/>
      <c r="K1062" s="9"/>
      <c r="L1062" s="9"/>
      <c r="M1062" s="9"/>
      <c r="N1062" s="9"/>
    </row>
    <row r="1063" spans="1:14" x14ac:dyDescent="0.25">
      <c r="A1063" t="s">
        <v>10</v>
      </c>
      <c r="B1063" t="s">
        <v>51</v>
      </c>
      <c r="C1063" s="2">
        <v>34.535999298095703</v>
      </c>
      <c r="D1063" s="2">
        <v>34.535999298095703</v>
      </c>
      <c r="E1063" s="2">
        <v>34.535999298095703</v>
      </c>
      <c r="F1063" s="2">
        <f t="shared" si="67"/>
        <v>17.631101608276367</v>
      </c>
      <c r="G1063" s="2"/>
      <c r="H1063" s="4">
        <f t="shared" si="68"/>
        <v>4.9261718628783013E-6</v>
      </c>
      <c r="I1063">
        <v>4.9261718628783013E-6</v>
      </c>
    </row>
    <row r="1064" spans="1:14" x14ac:dyDescent="0.25">
      <c r="A1064" t="s">
        <v>11</v>
      </c>
      <c r="B1064" t="s">
        <v>51</v>
      </c>
      <c r="C1064" s="2">
        <v>33.333999633789063</v>
      </c>
      <c r="D1064" s="2">
        <v>33.456001281738281</v>
      </c>
      <c r="E1064" s="2">
        <v>33.395004272460938</v>
      </c>
      <c r="F1064" s="2">
        <f t="shared" si="67"/>
        <v>17.050600051879883</v>
      </c>
      <c r="G1064" s="2"/>
      <c r="H1064" s="4">
        <f t="shared" si="68"/>
        <v>7.3664448249979118E-6</v>
      </c>
      <c r="I1064">
        <v>7.3664448249979118E-6</v>
      </c>
    </row>
    <row r="1065" spans="1:14" x14ac:dyDescent="0.25">
      <c r="A1065" t="s">
        <v>12</v>
      </c>
      <c r="B1065" t="s">
        <v>51</v>
      </c>
      <c r="C1065" s="2">
        <v>33.198001861572266</v>
      </c>
      <c r="D1065" s="2">
        <v>33.198001861572266</v>
      </c>
      <c r="E1065" s="2">
        <v>33.198001861572266</v>
      </c>
      <c r="F1065" s="2">
        <f t="shared" si="67"/>
        <v>16.712326049804688</v>
      </c>
      <c r="G1065" s="2"/>
      <c r="H1065" s="4">
        <f t="shared" si="68"/>
        <v>9.3129776712162132E-6</v>
      </c>
      <c r="I1065">
        <v>9.3129776712162132E-6</v>
      </c>
    </row>
    <row r="1066" spans="1:14" x14ac:dyDescent="0.25">
      <c r="A1066" t="s">
        <v>13</v>
      </c>
      <c r="B1066" t="s">
        <v>51</v>
      </c>
      <c r="C1066" s="2">
        <v>33.2760009765625</v>
      </c>
      <c r="D1066" s="2">
        <v>33.2760009765625</v>
      </c>
      <c r="E1066" s="2">
        <v>33.2760009765625</v>
      </c>
      <c r="F1066" s="2">
        <f t="shared" si="67"/>
        <v>16.93235969543457</v>
      </c>
      <c r="G1066" s="2"/>
      <c r="H1066" s="4">
        <f t="shared" si="68"/>
        <v>7.99561426794179E-6</v>
      </c>
      <c r="I1066">
        <v>7.99561426794179E-6</v>
      </c>
    </row>
    <row r="1067" spans="1:14" x14ac:dyDescent="0.25">
      <c r="A1067" t="s">
        <v>14</v>
      </c>
      <c r="B1067" t="s">
        <v>51</v>
      </c>
      <c r="C1067" s="2">
        <v>33.638999938964844</v>
      </c>
      <c r="D1067" s="2">
        <v>33.638999938964844</v>
      </c>
      <c r="E1067" s="2">
        <v>33.638999938964844</v>
      </c>
      <c r="F1067" s="2">
        <f t="shared" si="67"/>
        <v>17.556884765625</v>
      </c>
      <c r="G1067" s="2"/>
      <c r="H1067" s="4">
        <f t="shared" si="68"/>
        <v>5.1862214269037384E-6</v>
      </c>
      <c r="I1067">
        <v>5.1862214269037384E-6</v>
      </c>
    </row>
    <row r="1068" spans="1:14" x14ac:dyDescent="0.25">
      <c r="A1068" t="s">
        <v>15</v>
      </c>
      <c r="B1068" t="s">
        <v>51</v>
      </c>
      <c r="C1068" s="2">
        <v>33.766998291015625</v>
      </c>
      <c r="D1068" s="2">
        <v>33.750999450683594</v>
      </c>
      <c r="E1068" s="2">
        <v>33.758827209472656</v>
      </c>
      <c r="F1068" s="2">
        <f t="shared" si="67"/>
        <v>17.731369018554688</v>
      </c>
      <c r="G1068" s="2"/>
      <c r="H1068" s="4">
        <f t="shared" si="68"/>
        <v>4.5954290068246235E-6</v>
      </c>
      <c r="I1068">
        <v>4.5954290068246235E-6</v>
      </c>
    </row>
    <row r="1069" spans="1:14" x14ac:dyDescent="0.25">
      <c r="A1069" t="s">
        <v>16</v>
      </c>
      <c r="B1069" t="s">
        <v>51</v>
      </c>
      <c r="C1069" s="2">
        <v>32.444000244140597</v>
      </c>
      <c r="D1069" s="2">
        <v>32.444000244140597</v>
      </c>
      <c r="E1069" s="2">
        <v>32.444000244140597</v>
      </c>
      <c r="F1069" s="2">
        <f t="shared" si="67"/>
        <v>16.097496032714815</v>
      </c>
      <c r="G1069" s="2"/>
      <c r="H1069" s="4">
        <f t="shared" si="68"/>
        <v>1.4261684973113296E-5</v>
      </c>
      <c r="I1069">
        <v>1.4261684973113296E-5</v>
      </c>
    </row>
    <row r="1070" spans="1:14" x14ac:dyDescent="0.25">
      <c r="A1070" t="s">
        <v>17</v>
      </c>
      <c r="B1070" t="s">
        <v>51</v>
      </c>
      <c r="C1070" s="2">
        <v>32.493999481201172</v>
      </c>
      <c r="D1070" s="2">
        <v>32.333999633789063</v>
      </c>
      <c r="E1070" s="2">
        <v>32.414176940917969</v>
      </c>
      <c r="F1070" s="2">
        <f t="shared" si="67"/>
        <v>16.263587951660156</v>
      </c>
      <c r="G1070" s="2"/>
      <c r="H1070" s="4">
        <f t="shared" si="68"/>
        <v>1.2710779633461688E-5</v>
      </c>
      <c r="I1070">
        <v>1.2710779633461688E-5</v>
      </c>
    </row>
    <row r="1071" spans="1:14" x14ac:dyDescent="0.25">
      <c r="A1071" t="s">
        <v>18</v>
      </c>
      <c r="B1071" t="s">
        <v>51</v>
      </c>
      <c r="C1071" s="2">
        <v>33.997001647949219</v>
      </c>
      <c r="D1071" s="2">
        <v>33.981998443603516</v>
      </c>
      <c r="E1071" s="2">
        <v>33.989170074462891</v>
      </c>
      <c r="F1071" s="2">
        <f t="shared" si="67"/>
        <v>17.936389923095703</v>
      </c>
      <c r="G1071" s="2"/>
      <c r="H1071" s="4">
        <f t="shared" si="68"/>
        <v>3.9866546807406458E-6</v>
      </c>
      <c r="I1071">
        <v>3.9866546807406458E-6</v>
      </c>
    </row>
    <row r="1072" spans="1:14" x14ac:dyDescent="0.25">
      <c r="A1072" t="s">
        <v>19</v>
      </c>
      <c r="B1072" t="s">
        <v>51</v>
      </c>
      <c r="C1072" s="2">
        <v>32.623001098632813</v>
      </c>
      <c r="D1072" s="2">
        <v>32.623001098632813</v>
      </c>
      <c r="E1072" s="2">
        <v>32.623001098632813</v>
      </c>
      <c r="F1072" s="2">
        <f t="shared" si="67"/>
        <v>16.46343994140625</v>
      </c>
      <c r="G1072" s="2"/>
      <c r="H1072" s="4">
        <f t="shared" si="68"/>
        <v>1.1066511657020982E-5</v>
      </c>
      <c r="I1072">
        <v>1.1066511657020982E-5</v>
      </c>
    </row>
    <row r="1073" spans="1:17" x14ac:dyDescent="0.25">
      <c r="A1073" t="s">
        <v>20</v>
      </c>
      <c r="B1073" t="s">
        <v>51</v>
      </c>
      <c r="C1073" s="2">
        <v>30.945999145507813</v>
      </c>
      <c r="D1073" s="2">
        <v>31.36400032043457</v>
      </c>
      <c r="E1073" s="2">
        <v>31.155326843261719</v>
      </c>
      <c r="F1073" s="2">
        <f t="shared" si="67"/>
        <v>14.96330451965332</v>
      </c>
      <c r="G1073" s="2"/>
      <c r="H1073" s="4">
        <f t="shared" si="68"/>
        <v>3.1303760005629036E-5</v>
      </c>
      <c r="I1073">
        <v>3.1303760005629036E-5</v>
      </c>
    </row>
    <row r="1074" spans="1:17" x14ac:dyDescent="0.25">
      <c r="A1074" t="s">
        <v>21</v>
      </c>
      <c r="B1074" t="s">
        <v>51</v>
      </c>
      <c r="C1074" s="2">
        <v>33.257999420166016</v>
      </c>
      <c r="D1074" s="2">
        <v>33.604999542236328</v>
      </c>
      <c r="E1074" s="2">
        <v>33.431560516357422</v>
      </c>
      <c r="F1074" s="2">
        <f t="shared" si="67"/>
        <v>17.322914123535156</v>
      </c>
      <c r="G1074" s="2"/>
      <c r="H1074" s="4">
        <f t="shared" si="68"/>
        <v>6.0993455232571468E-6</v>
      </c>
      <c r="I1074">
        <v>6.0993455232571468E-6</v>
      </c>
    </row>
    <row r="1075" spans="1:17" x14ac:dyDescent="0.25">
      <c r="A1075" t="s">
        <v>22</v>
      </c>
      <c r="B1075" t="s">
        <v>51</v>
      </c>
      <c r="C1075" s="2">
        <v>31.332000732421875</v>
      </c>
      <c r="D1075" s="2">
        <v>31.332000732421875</v>
      </c>
      <c r="E1075" s="2">
        <v>31.332000732421875</v>
      </c>
      <c r="F1075" s="2">
        <f t="shared" si="67"/>
        <v>15.166631698608398</v>
      </c>
      <c r="G1075" s="2"/>
      <c r="H1075" s="4">
        <f t="shared" si="68"/>
        <v>2.7188730225066044E-5</v>
      </c>
      <c r="I1075">
        <v>2.7188730225066044E-5</v>
      </c>
    </row>
    <row r="1076" spans="1:17" x14ac:dyDescent="0.25">
      <c r="A1076" t="s">
        <v>23</v>
      </c>
      <c r="B1076" t="s">
        <v>51</v>
      </c>
      <c r="C1076" s="2">
        <v>33.830001831054688</v>
      </c>
      <c r="D1076" s="2">
        <v>33.830001831054688</v>
      </c>
      <c r="E1076" s="2">
        <v>33.830001831054688</v>
      </c>
      <c r="F1076" s="2">
        <f t="shared" si="67"/>
        <v>17.736347198486328</v>
      </c>
      <c r="G1076" s="2"/>
      <c r="H1076" s="4">
        <f t="shared" si="68"/>
        <v>4.5795992939799358E-6</v>
      </c>
      <c r="I1076">
        <v>4.5795992939799358E-6</v>
      </c>
    </row>
    <row r="1077" spans="1:17" x14ac:dyDescent="0.25">
      <c r="A1077" t="s">
        <v>24</v>
      </c>
      <c r="B1077" t="s">
        <v>51</v>
      </c>
      <c r="C1077" s="2">
        <v>33.077999114990234</v>
      </c>
      <c r="D1077" s="2">
        <v>33.077999114990234</v>
      </c>
      <c r="E1077" s="2">
        <v>33.077999114990234</v>
      </c>
      <c r="F1077" s="2">
        <f t="shared" si="67"/>
        <v>16.885957717895508</v>
      </c>
      <c r="G1077" s="2"/>
      <c r="H1077" s="4">
        <f t="shared" si="68"/>
        <v>8.2569607736893042E-6</v>
      </c>
      <c r="I1077">
        <v>8.2569607736893042E-6</v>
      </c>
    </row>
    <row r="1078" spans="1:17" x14ac:dyDescent="0.25">
      <c r="A1078" t="s">
        <v>25</v>
      </c>
      <c r="B1078" t="s">
        <v>51</v>
      </c>
      <c r="C1078" s="2">
        <v>32.193000793457031</v>
      </c>
      <c r="D1078" s="2">
        <v>33.36199951171875</v>
      </c>
      <c r="E1078" s="2">
        <v>32.777347564697266</v>
      </c>
      <c r="F1078" s="2">
        <f t="shared" si="67"/>
        <v>16.832572937011719</v>
      </c>
      <c r="G1078" s="2"/>
      <c r="H1078" s="4">
        <f t="shared" si="68"/>
        <v>8.5682206456301576E-6</v>
      </c>
      <c r="I1078">
        <v>8.5682206456301576E-6</v>
      </c>
    </row>
    <row r="1079" spans="1:17" x14ac:dyDescent="0.25">
      <c r="A1079" t="s">
        <v>26</v>
      </c>
      <c r="B1079" t="s">
        <v>51</v>
      </c>
      <c r="C1079" s="2">
        <v>31.503000259399414</v>
      </c>
      <c r="D1079" s="2">
        <v>31.965999603271484</v>
      </c>
      <c r="E1079" s="2">
        <v>31.734207153320313</v>
      </c>
      <c r="F1079" s="2">
        <f t="shared" si="67"/>
        <v>15.537322998046875</v>
      </c>
      <c r="G1079" s="2"/>
      <c r="H1079" s="4">
        <f t="shared" si="68"/>
        <v>2.1028085068140374E-5</v>
      </c>
      <c r="I1079">
        <v>2.1028085068140374E-5</v>
      </c>
    </row>
    <row r="1080" spans="1:17" x14ac:dyDescent="0.25">
      <c r="A1080" t="s">
        <v>27</v>
      </c>
      <c r="B1080" t="s">
        <v>51</v>
      </c>
      <c r="C1080" s="2">
        <v>31.917999267578125</v>
      </c>
      <c r="D1080" s="2">
        <v>31.281000137329102</v>
      </c>
      <c r="E1080" s="2">
        <v>31.599536895751953</v>
      </c>
      <c r="F1080" s="2">
        <f t="shared" si="67"/>
        <v>15.406887054443359</v>
      </c>
      <c r="G1080" s="2"/>
      <c r="H1080" s="4">
        <f t="shared" si="68"/>
        <v>2.3017855365125965E-5</v>
      </c>
      <c r="I1080">
        <v>2.3017855365125965E-5</v>
      </c>
    </row>
    <row r="1081" spans="1:17" x14ac:dyDescent="0.25">
      <c r="A1081" t="s">
        <v>28</v>
      </c>
      <c r="B1081" t="s">
        <v>51</v>
      </c>
      <c r="C1081" s="2">
        <v>32.917999267578125</v>
      </c>
      <c r="D1081" s="2">
        <v>32.917999267578125</v>
      </c>
      <c r="E1081" s="2">
        <v>32.917999267578125</v>
      </c>
      <c r="F1081" s="2">
        <f t="shared" si="67"/>
        <v>16.905223846435547</v>
      </c>
      <c r="G1081" s="2"/>
      <c r="H1081" s="4">
        <f t="shared" si="68"/>
        <v>8.1474281421626328E-6</v>
      </c>
      <c r="I1081">
        <v>8.1474281421626328E-6</v>
      </c>
    </row>
    <row r="1083" spans="1:17" x14ac:dyDescent="0.25">
      <c r="A1083" s="15" t="s">
        <v>114</v>
      </c>
    </row>
    <row r="1084" spans="1:17" x14ac:dyDescent="0.25">
      <c r="A1084" s="9" t="s">
        <v>1</v>
      </c>
      <c r="B1084" s="9" t="s">
        <v>2</v>
      </c>
      <c r="C1084" s="9" t="s">
        <v>3</v>
      </c>
      <c r="D1084" s="9" t="s">
        <v>4</v>
      </c>
      <c r="E1084" s="9" t="s">
        <v>5</v>
      </c>
      <c r="F1084" s="9" t="s">
        <v>6</v>
      </c>
      <c r="G1084" s="9"/>
      <c r="H1084" s="12" t="s">
        <v>7</v>
      </c>
      <c r="I1084" s="9"/>
      <c r="J1084" s="9"/>
      <c r="K1084" s="9"/>
      <c r="L1084" s="9"/>
      <c r="M1084" s="9"/>
      <c r="N1084" s="9"/>
      <c r="O1084" s="9"/>
      <c r="P1084" s="9"/>
      <c r="Q1084" s="9"/>
    </row>
    <row r="1085" spans="1:17" x14ac:dyDescent="0.25">
      <c r="A1085" s="9" t="s">
        <v>52</v>
      </c>
      <c r="B1085" s="9" t="s">
        <v>9</v>
      </c>
      <c r="C1085" s="2">
        <v>15.609999656677246</v>
      </c>
      <c r="D1085" s="2">
        <v>15.468999862670898</v>
      </c>
      <c r="E1085" s="3">
        <v>15.539803504943848</v>
      </c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</row>
    <row r="1086" spans="1:17" x14ac:dyDescent="0.25">
      <c r="A1086" s="9" t="s">
        <v>53</v>
      </c>
      <c r="B1086" s="9" t="s">
        <v>9</v>
      </c>
      <c r="C1086" s="2">
        <v>15.51200008392334</v>
      </c>
      <c r="D1086" s="2">
        <v>15.534000396728516</v>
      </c>
      <c r="E1086" s="3">
        <v>15.523113250732422</v>
      </c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</row>
    <row r="1087" spans="1:17" x14ac:dyDescent="0.25">
      <c r="A1087" s="9" t="s">
        <v>54</v>
      </c>
      <c r="B1087" s="9" t="s">
        <v>9</v>
      </c>
      <c r="C1087" s="2">
        <v>15.411999702453613</v>
      </c>
      <c r="D1087" s="2">
        <v>15.342000007629395</v>
      </c>
      <c r="E1087" s="3">
        <v>15.377281188964844</v>
      </c>
      <c r="F1087" s="9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</row>
    <row r="1088" spans="1:17" x14ac:dyDescent="0.25">
      <c r="A1088" s="9" t="s">
        <v>55</v>
      </c>
      <c r="B1088" s="9" t="s">
        <v>9</v>
      </c>
      <c r="C1088" s="2">
        <v>15.307000160217285</v>
      </c>
      <c r="D1088" s="2">
        <v>15.418999671936035</v>
      </c>
      <c r="E1088" s="3">
        <v>15.363033294677734</v>
      </c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</row>
    <row r="1089" spans="1:17" x14ac:dyDescent="0.25">
      <c r="A1089" s="9" t="s">
        <v>56</v>
      </c>
      <c r="B1089" s="9" t="s">
        <v>9</v>
      </c>
      <c r="C1089" s="2">
        <v>15.333000183105469</v>
      </c>
      <c r="D1089" s="2">
        <v>15.204000473022461</v>
      </c>
      <c r="E1089" s="3">
        <v>15.268559455871582</v>
      </c>
      <c r="F1089" s="9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</row>
    <row r="1090" spans="1:17" x14ac:dyDescent="0.25">
      <c r="A1090" s="9" t="s">
        <v>57</v>
      </c>
      <c r="B1090" s="9" t="s">
        <v>9</v>
      </c>
      <c r="C1090" s="2">
        <v>15.276000022888184</v>
      </c>
      <c r="D1090" s="2">
        <v>15.258999824523926</v>
      </c>
      <c r="E1090" s="3">
        <v>15.267175674438477</v>
      </c>
      <c r="F1090" s="9"/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</row>
    <row r="1091" spans="1:17" x14ac:dyDescent="0.25">
      <c r="A1091" s="9" t="s">
        <v>58</v>
      </c>
      <c r="B1091" s="9" t="s">
        <v>9</v>
      </c>
      <c r="C1091" s="2">
        <v>15.246999740600586</v>
      </c>
      <c r="D1091" s="2">
        <v>15.215999603271484</v>
      </c>
      <c r="E1091" s="3">
        <v>15.231485366821289</v>
      </c>
      <c r="F1091" s="9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</row>
    <row r="1092" spans="1:17" x14ac:dyDescent="0.25">
      <c r="A1092" s="9" t="s">
        <v>59</v>
      </c>
      <c r="B1092" s="9" t="s">
        <v>9</v>
      </c>
      <c r="C1092" s="2">
        <v>15.336999893188477</v>
      </c>
      <c r="D1092" s="2">
        <v>15.298999786376953</v>
      </c>
      <c r="E1092" s="3">
        <v>15.317890167236328</v>
      </c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</row>
    <row r="1093" spans="1:17" x14ac:dyDescent="0.25">
      <c r="A1093" s="9" t="s">
        <v>60</v>
      </c>
      <c r="B1093" s="9" t="s">
        <v>9</v>
      </c>
      <c r="C1093" s="2">
        <v>15.255999565124512</v>
      </c>
      <c r="D1093" s="2">
        <v>15.210000038146973</v>
      </c>
      <c r="E1093" s="3">
        <v>15.232919692993164</v>
      </c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</row>
    <row r="1094" spans="1:17" x14ac:dyDescent="0.25">
      <c r="A1094" s="9" t="s">
        <v>61</v>
      </c>
      <c r="B1094" s="9" t="s">
        <v>9</v>
      </c>
      <c r="C1094" s="2">
        <v>15.27400016784668</v>
      </c>
      <c r="D1094" s="2">
        <v>15.258000373840332</v>
      </c>
      <c r="E1094" s="3">
        <v>15.266115188598633</v>
      </c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</row>
    <row r="1095" spans="1:17" x14ac:dyDescent="0.25">
      <c r="A1095" s="9" t="s">
        <v>62</v>
      </c>
      <c r="B1095" s="9" t="s">
        <v>9</v>
      </c>
      <c r="C1095" s="2">
        <v>15.220000267028809</v>
      </c>
      <c r="D1095" s="2">
        <v>15.189999580383301</v>
      </c>
      <c r="E1095" s="3">
        <v>15.204855918884277</v>
      </c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</row>
    <row r="1096" spans="1:17" x14ac:dyDescent="0.25">
      <c r="A1096" s="9" t="s">
        <v>63</v>
      </c>
      <c r="B1096" s="9" t="s">
        <v>9</v>
      </c>
      <c r="C1096" s="2">
        <v>15.402000427246094</v>
      </c>
      <c r="D1096" s="2">
        <v>15.147000312805176</v>
      </c>
      <c r="E1096" s="3">
        <v>15.274608612060547</v>
      </c>
      <c r="F1096" s="9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</row>
    <row r="1097" spans="1:17" x14ac:dyDescent="0.25">
      <c r="A1097" s="9" t="s">
        <v>64</v>
      </c>
      <c r="B1097" s="9" t="s">
        <v>9</v>
      </c>
      <c r="C1097" s="2">
        <v>15.255999565124512</v>
      </c>
      <c r="D1097" s="2">
        <v>15.288999557495117</v>
      </c>
      <c r="E1097" s="3">
        <v>15.272045135498047</v>
      </c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</row>
    <row r="1098" spans="1:17" x14ac:dyDescent="0.25">
      <c r="A1098" s="9" t="s">
        <v>65</v>
      </c>
      <c r="B1098" s="9" t="s">
        <v>9</v>
      </c>
      <c r="C1098" s="2">
        <v>15.336999893188477</v>
      </c>
      <c r="D1098" s="2">
        <v>15.336999893188477</v>
      </c>
      <c r="E1098" s="3">
        <v>15.336999893188477</v>
      </c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</row>
    <row r="1099" spans="1:17" x14ac:dyDescent="0.25">
      <c r="A1099" s="9" t="s">
        <v>66</v>
      </c>
      <c r="B1099" s="9" t="s">
        <v>9</v>
      </c>
      <c r="C1099" s="2">
        <v>15.354999542236328</v>
      </c>
      <c r="D1099" s="2">
        <v>15.12600040435791</v>
      </c>
      <c r="E1099" s="3">
        <v>15.240367889404297</v>
      </c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</row>
    <row r="1100" spans="1:17" x14ac:dyDescent="0.25">
      <c r="A1100" s="9" t="s">
        <v>67</v>
      </c>
      <c r="B1100" s="9" t="s">
        <v>9</v>
      </c>
      <c r="C1100" s="2">
        <v>15.222999572753906</v>
      </c>
      <c r="D1100" s="2">
        <v>15.222999572753906</v>
      </c>
      <c r="E1100" s="3">
        <v>15.222999572753906</v>
      </c>
      <c r="F1100" s="9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</row>
    <row r="1101" spans="1:17" x14ac:dyDescent="0.25">
      <c r="A1101" s="9" t="s">
        <v>68</v>
      </c>
      <c r="B1101" s="9" t="s">
        <v>9</v>
      </c>
      <c r="C1101" s="2">
        <v>15.130999565124512</v>
      </c>
      <c r="D1101" s="2">
        <v>15.074000358581543</v>
      </c>
      <c r="E1101" s="3">
        <v>15.102707862854004</v>
      </c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</row>
    <row r="1102" spans="1:17" x14ac:dyDescent="0.25">
      <c r="A1102" s="9" t="s">
        <v>69</v>
      </c>
      <c r="B1102" s="9" t="s">
        <v>9</v>
      </c>
      <c r="C1102" s="2">
        <v>15.218999862670898</v>
      </c>
      <c r="D1102" s="2">
        <v>15.395999908447266</v>
      </c>
      <c r="E1102" s="3">
        <v>15.307610511779785</v>
      </c>
      <c r="F1102" s="9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</row>
    <row r="1103" spans="1:17" x14ac:dyDescent="0.25">
      <c r="A1103" s="9" t="s">
        <v>70</v>
      </c>
      <c r="B1103" s="9" t="s">
        <v>9</v>
      </c>
      <c r="C1103" s="2">
        <v>15.322999954223633</v>
      </c>
      <c r="D1103" s="2">
        <v>15.401000022888184</v>
      </c>
      <c r="E1103" s="3">
        <v>15.362301826477051</v>
      </c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</row>
    <row r="1104" spans="1:17" x14ac:dyDescent="0.25">
      <c r="A1104" s="9" t="s">
        <v>71</v>
      </c>
      <c r="B1104" s="9" t="s">
        <v>9</v>
      </c>
      <c r="C1104" s="2">
        <v>15.090999603271484</v>
      </c>
      <c r="D1104" s="2">
        <v>15.152999877929688</v>
      </c>
      <c r="E1104" s="3">
        <v>15.121610641479492</v>
      </c>
      <c r="F1104" s="9"/>
      <c r="G1104" s="9"/>
      <c r="H1104" s="9"/>
      <c r="I1104" s="9"/>
      <c r="J1104" s="9"/>
    </row>
    <row r="1105" spans="1:10" x14ac:dyDescent="0.25">
      <c r="A1105" s="9" t="s">
        <v>52</v>
      </c>
      <c r="B1105" s="9" t="s">
        <v>115</v>
      </c>
      <c r="C1105" s="2">
        <v>24.22599983215332</v>
      </c>
      <c r="D1105" s="2">
        <v>24.214000701904297</v>
      </c>
      <c r="E1105" s="2">
        <v>24.220100402832031</v>
      </c>
      <c r="F1105" s="2">
        <f t="shared" ref="F1105:F1124" si="69">E1105-E1085</f>
        <v>8.6802968978881836</v>
      </c>
      <c r="G1105" s="9"/>
      <c r="H1105" s="16">
        <f>2^-F1105</f>
        <v>2.4376438993734097E-3</v>
      </c>
      <c r="I1105" s="9">
        <v>2.4376438993734097E-3</v>
      </c>
      <c r="J1105" s="9"/>
    </row>
    <row r="1106" spans="1:10" x14ac:dyDescent="0.25">
      <c r="A1106" s="9" t="s">
        <v>53</v>
      </c>
      <c r="B1106" s="9" t="s">
        <v>115</v>
      </c>
      <c r="C1106" s="2">
        <v>24.561000823974609</v>
      </c>
      <c r="D1106" s="2">
        <v>24.638999938964844</v>
      </c>
      <c r="E1106" s="2">
        <v>24.599826812744141</v>
      </c>
      <c r="F1106" s="2">
        <f t="shared" si="69"/>
        <v>9.0767135620117188</v>
      </c>
      <c r="G1106" s="9"/>
      <c r="H1106" s="16">
        <f t="shared" ref="H1106:H1169" si="70">2^-F1106</f>
        <v>1.8519828292606899E-3</v>
      </c>
      <c r="I1106" s="9">
        <v>1.8519828292606899E-3</v>
      </c>
      <c r="J1106" s="9"/>
    </row>
    <row r="1107" spans="1:10" x14ac:dyDescent="0.25">
      <c r="A1107" s="9" t="s">
        <v>54</v>
      </c>
      <c r="B1107" s="9" t="s">
        <v>115</v>
      </c>
      <c r="C1107" s="2">
        <v>23.086000442504883</v>
      </c>
      <c r="D1107" s="2">
        <v>23.170999526977539</v>
      </c>
      <c r="E1107" s="2">
        <v>23.128507614135742</v>
      </c>
      <c r="F1107" s="2">
        <f t="shared" si="69"/>
        <v>7.7512264251708984</v>
      </c>
      <c r="G1107" s="9"/>
      <c r="H1107" s="16">
        <f t="shared" si="70"/>
        <v>4.6413929990412753E-3</v>
      </c>
      <c r="I1107" s="9">
        <v>4.6413929990412753E-3</v>
      </c>
      <c r="J1107" s="9"/>
    </row>
    <row r="1108" spans="1:10" x14ac:dyDescent="0.25">
      <c r="A1108" s="9" t="s">
        <v>55</v>
      </c>
      <c r="B1108" s="9" t="s">
        <v>115</v>
      </c>
      <c r="C1108" s="2">
        <v>24.83799934387207</v>
      </c>
      <c r="D1108" s="2">
        <v>24.784999847412109</v>
      </c>
      <c r="E1108" s="2">
        <v>24.811389923095703</v>
      </c>
      <c r="F1108" s="2">
        <f t="shared" si="69"/>
        <v>9.4483566284179688</v>
      </c>
      <c r="G1108" s="9"/>
      <c r="H1108" s="16">
        <f t="shared" si="70"/>
        <v>1.4314007654370486E-3</v>
      </c>
      <c r="I1108" s="9">
        <v>1.4314007654370486E-3</v>
      </c>
      <c r="J1108" s="9"/>
    </row>
    <row r="1109" spans="1:10" x14ac:dyDescent="0.25">
      <c r="A1109" s="9" t="s">
        <v>56</v>
      </c>
      <c r="B1109" s="9" t="s">
        <v>115</v>
      </c>
      <c r="C1109" s="2">
        <v>25.072999954223633</v>
      </c>
      <c r="D1109" s="2">
        <v>25</v>
      </c>
      <c r="E1109" s="2">
        <v>25.036243438720703</v>
      </c>
      <c r="F1109" s="2">
        <f t="shared" si="69"/>
        <v>9.7676839828491211</v>
      </c>
      <c r="G1109" s="9"/>
      <c r="H1109" s="16">
        <f t="shared" si="70"/>
        <v>1.1471867783742226E-3</v>
      </c>
      <c r="I1109" s="9">
        <v>1.1471867783742226E-3</v>
      </c>
      <c r="J1109" s="9"/>
    </row>
    <row r="1110" spans="1:10" x14ac:dyDescent="0.25">
      <c r="A1110" s="9" t="s">
        <v>57</v>
      </c>
      <c r="B1110" s="9" t="s">
        <v>115</v>
      </c>
      <c r="C1110" s="2">
        <v>21.906000137329102</v>
      </c>
      <c r="D1110" s="2">
        <v>21.924999237060547</v>
      </c>
      <c r="E1110" s="2">
        <v>21.915468215942383</v>
      </c>
      <c r="F1110" s="2">
        <f t="shared" si="69"/>
        <v>6.6482925415039063</v>
      </c>
      <c r="G1110" s="9"/>
      <c r="H1110" s="16">
        <f t="shared" si="70"/>
        <v>9.9692967841438235E-3</v>
      </c>
      <c r="I1110" s="9">
        <v>9.9692967841438235E-3</v>
      </c>
      <c r="J1110" s="9"/>
    </row>
    <row r="1111" spans="1:10" x14ac:dyDescent="0.25">
      <c r="A1111" s="9" t="s">
        <v>58</v>
      </c>
      <c r="B1111" s="9" t="s">
        <v>115</v>
      </c>
      <c r="C1111" s="2">
        <v>22.952999114990234</v>
      </c>
      <c r="D1111" s="2">
        <v>22.958999633789063</v>
      </c>
      <c r="E1111" s="2">
        <v>22.956096649169922</v>
      </c>
      <c r="F1111" s="2">
        <f t="shared" si="69"/>
        <v>7.7246112823486328</v>
      </c>
      <c r="G1111" s="9"/>
      <c r="H1111" s="16">
        <f t="shared" si="70"/>
        <v>4.7278130944923055E-3</v>
      </c>
      <c r="I1111" s="9">
        <v>4.7278130944923055E-3</v>
      </c>
      <c r="J1111" s="9"/>
    </row>
    <row r="1112" spans="1:10" x14ac:dyDescent="0.25">
      <c r="A1112" s="9" t="s">
        <v>59</v>
      </c>
      <c r="B1112" s="9" t="s">
        <v>115</v>
      </c>
      <c r="C1112" s="2">
        <v>23.775999069213867</v>
      </c>
      <c r="D1112" s="2">
        <v>23.784999847412109</v>
      </c>
      <c r="E1112" s="2">
        <v>23.780527114868164</v>
      </c>
      <c r="F1112" s="2">
        <f t="shared" si="69"/>
        <v>8.4626369476318359</v>
      </c>
      <c r="G1112" s="9"/>
      <c r="H1112" s="16">
        <f t="shared" si="70"/>
        <v>2.8346042657305041E-3</v>
      </c>
      <c r="I1112" s="9">
        <v>2.8346042657305041E-3</v>
      </c>
      <c r="J1112" s="9"/>
    </row>
    <row r="1113" spans="1:10" x14ac:dyDescent="0.25">
      <c r="A1113" s="9" t="s">
        <v>60</v>
      </c>
      <c r="B1113" s="9" t="s">
        <v>115</v>
      </c>
      <c r="C1113" s="2">
        <v>25.422000885009766</v>
      </c>
      <c r="D1113" s="2">
        <v>24.724000930786133</v>
      </c>
      <c r="E1113" s="2">
        <v>25.072668075561523</v>
      </c>
      <c r="F1113" s="2">
        <f t="shared" si="69"/>
        <v>9.8397483825683594</v>
      </c>
      <c r="G1113" s="9"/>
      <c r="H1113" s="16">
        <f t="shared" si="70"/>
        <v>1.0912910339691678E-3</v>
      </c>
      <c r="I1113" s="9">
        <v>1.0912910339691678E-3</v>
      </c>
      <c r="J1113" s="9"/>
    </row>
    <row r="1114" spans="1:10" x14ac:dyDescent="0.25">
      <c r="A1114" s="9" t="s">
        <v>61</v>
      </c>
      <c r="B1114" s="9" t="s">
        <v>115</v>
      </c>
      <c r="C1114" s="2">
        <v>24.825000762939453</v>
      </c>
      <c r="D1114" s="2">
        <v>24.732000350952148</v>
      </c>
      <c r="E1114" s="2">
        <v>24.778755187988281</v>
      </c>
      <c r="F1114" s="2">
        <f t="shared" si="69"/>
        <v>9.5126399993896484</v>
      </c>
      <c r="G1114" s="9"/>
      <c r="H1114" s="16">
        <f t="shared" si="70"/>
        <v>1.3690207232809001E-3</v>
      </c>
      <c r="I1114" s="9">
        <v>1.3690207232809001E-3</v>
      </c>
      <c r="J1114" s="9"/>
    </row>
    <row r="1115" spans="1:10" x14ac:dyDescent="0.25">
      <c r="A1115" s="9" t="s">
        <v>62</v>
      </c>
      <c r="B1115" s="9" t="s">
        <v>115</v>
      </c>
      <c r="C1115" s="2">
        <v>23.931999206542969</v>
      </c>
      <c r="D1115" s="2">
        <v>23.836999893188477</v>
      </c>
      <c r="E1115" s="2">
        <v>23.884681701660156</v>
      </c>
      <c r="F1115" s="2">
        <f t="shared" si="69"/>
        <v>8.6798257827758789</v>
      </c>
      <c r="G1115" s="9"/>
      <c r="H1115" s="16">
        <f t="shared" si="70"/>
        <v>2.4384400471213863E-3</v>
      </c>
      <c r="I1115" s="9">
        <v>2.4384400471213863E-3</v>
      </c>
      <c r="J1115" s="9"/>
    </row>
    <row r="1116" spans="1:10" x14ac:dyDescent="0.25">
      <c r="A1116" s="9" t="s">
        <v>63</v>
      </c>
      <c r="B1116" s="9" t="s">
        <v>115</v>
      </c>
      <c r="C1116" s="2">
        <v>25.062999725341797</v>
      </c>
      <c r="D1116" s="2">
        <v>25.052999496459961</v>
      </c>
      <c r="E1116" s="2">
        <v>25.057670593261719</v>
      </c>
      <c r="F1116" s="2">
        <f t="shared" si="69"/>
        <v>9.7830619812011719</v>
      </c>
      <c r="G1116" s="9"/>
      <c r="H1116" s="16">
        <f t="shared" si="70"/>
        <v>1.1350236065838344E-3</v>
      </c>
      <c r="I1116" s="9">
        <v>1.1350236065838344E-3</v>
      </c>
      <c r="J1116" s="9"/>
    </row>
    <row r="1117" spans="1:10" x14ac:dyDescent="0.25">
      <c r="A1117" s="9" t="s">
        <v>64</v>
      </c>
      <c r="B1117" s="9" t="s">
        <v>115</v>
      </c>
      <c r="C1117" s="2">
        <v>22.225000381469727</v>
      </c>
      <c r="D1117" s="2">
        <v>22.254999160766602</v>
      </c>
      <c r="E1117" s="2">
        <v>22.240030288696289</v>
      </c>
      <c r="F1117" s="2">
        <f t="shared" si="69"/>
        <v>6.9679851531982422</v>
      </c>
      <c r="G1117" s="9"/>
      <c r="H1117" s="16">
        <f t="shared" si="70"/>
        <v>7.9878050976193108E-3</v>
      </c>
      <c r="I1117" s="9">
        <v>7.9878050976193108E-3</v>
      </c>
      <c r="J1117" s="9"/>
    </row>
    <row r="1118" spans="1:10" x14ac:dyDescent="0.25">
      <c r="A1118" s="9" t="s">
        <v>65</v>
      </c>
      <c r="B1118" s="9" t="s">
        <v>115</v>
      </c>
      <c r="C1118" s="2">
        <v>24.968000411987305</v>
      </c>
      <c r="D1118" s="2">
        <v>24.871000289916992</v>
      </c>
      <c r="E1118" s="2">
        <v>24.919853210449219</v>
      </c>
      <c r="F1118" s="2">
        <f t="shared" si="69"/>
        <v>9.5828533172607422</v>
      </c>
      <c r="G1118" s="9"/>
      <c r="H1118" s="16">
        <f t="shared" si="70"/>
        <v>1.3039883382482771E-3</v>
      </c>
      <c r="I1118" s="9">
        <v>1.3039883382482771E-3</v>
      </c>
      <c r="J1118" s="9"/>
    </row>
    <row r="1119" spans="1:10" x14ac:dyDescent="0.25">
      <c r="A1119" s="9" t="s">
        <v>66</v>
      </c>
      <c r="B1119" s="9" t="s">
        <v>115</v>
      </c>
      <c r="C1119" s="2">
        <v>24.856000900268555</v>
      </c>
      <c r="D1119" s="2">
        <v>24.790000915527344</v>
      </c>
      <c r="E1119" s="2">
        <v>24.822935104370117</v>
      </c>
      <c r="F1119" s="2">
        <f t="shared" si="69"/>
        <v>9.5825672149658203</v>
      </c>
      <c r="G1119" s="9"/>
      <c r="H1119" s="16">
        <f t="shared" si="70"/>
        <v>1.3042469591212536E-3</v>
      </c>
      <c r="I1119" s="9">
        <v>1.3042469591212536E-3</v>
      </c>
      <c r="J1119" s="9"/>
    </row>
    <row r="1120" spans="1:10" x14ac:dyDescent="0.25">
      <c r="A1120" s="9" t="s">
        <v>67</v>
      </c>
      <c r="B1120" s="9" t="s">
        <v>115</v>
      </c>
      <c r="C1120" s="2">
        <v>21.944000244140625</v>
      </c>
      <c r="D1120" s="2">
        <v>22.009000778198242</v>
      </c>
      <c r="E1120" s="2">
        <v>21.976459503173828</v>
      </c>
      <c r="F1120" s="2">
        <f t="shared" si="69"/>
        <v>6.7534599304199219</v>
      </c>
      <c r="G1120" s="9"/>
      <c r="H1120" s="16">
        <f t="shared" si="70"/>
        <v>9.2684259913229528E-3</v>
      </c>
      <c r="I1120" s="9">
        <v>9.2684259913229528E-3</v>
      </c>
      <c r="J1120" s="9"/>
    </row>
    <row r="1121" spans="1:10" x14ac:dyDescent="0.25">
      <c r="A1121" s="9" t="s">
        <v>68</v>
      </c>
      <c r="B1121" s="9" t="s">
        <v>115</v>
      </c>
      <c r="C1121" s="2">
        <v>23.131000518798828</v>
      </c>
      <c r="D1121" s="2">
        <v>23.233999252319336</v>
      </c>
      <c r="E1121" s="2">
        <v>23.182899475097656</v>
      </c>
      <c r="F1121" s="2">
        <f t="shared" si="69"/>
        <v>8.0801916122436523</v>
      </c>
      <c r="G1121" s="9"/>
      <c r="H1121" s="16">
        <f t="shared" si="70"/>
        <v>3.6950468904799806E-3</v>
      </c>
      <c r="I1121" s="9">
        <v>3.6950468904799806E-3</v>
      </c>
      <c r="J1121" s="9"/>
    </row>
    <row r="1122" spans="1:10" x14ac:dyDescent="0.25">
      <c r="A1122" s="9" t="s">
        <v>69</v>
      </c>
      <c r="B1122" s="9" t="s">
        <v>115</v>
      </c>
      <c r="C1122" s="2">
        <v>24.198999404907227</v>
      </c>
      <c r="D1122" s="2">
        <v>24.177000045776367</v>
      </c>
      <c r="E1122" s="2">
        <v>24.187681198120117</v>
      </c>
      <c r="F1122" s="2">
        <f t="shared" si="69"/>
        <v>8.880070686340332</v>
      </c>
      <c r="G1122" s="9"/>
      <c r="H1122" s="16">
        <f t="shared" si="70"/>
        <v>2.1224250354069706E-3</v>
      </c>
      <c r="I1122" s="9">
        <v>2.1224250354069706E-3</v>
      </c>
      <c r="J1122" s="9"/>
    </row>
    <row r="1123" spans="1:10" x14ac:dyDescent="0.25">
      <c r="A1123" s="9" t="s">
        <v>70</v>
      </c>
      <c r="B1123" s="9" t="s">
        <v>115</v>
      </c>
      <c r="C1123" s="2">
        <v>25.055999755859375</v>
      </c>
      <c r="D1123" s="2">
        <v>24.989999771118164</v>
      </c>
      <c r="E1123" s="2">
        <v>25.022911071777344</v>
      </c>
      <c r="F1123" s="2">
        <f t="shared" si="69"/>
        <v>9.660609245300293</v>
      </c>
      <c r="G1123" s="9"/>
      <c r="H1123" s="16">
        <f t="shared" si="70"/>
        <v>1.2355685371422472E-3</v>
      </c>
      <c r="I1123" s="9">
        <v>1.2355685371422472E-3</v>
      </c>
      <c r="J1123" s="9"/>
    </row>
    <row r="1124" spans="1:10" x14ac:dyDescent="0.25">
      <c r="A1124" s="9" t="s">
        <v>71</v>
      </c>
      <c r="B1124" s="9" t="s">
        <v>115</v>
      </c>
      <c r="C1124" s="2">
        <v>24.370000839233398</v>
      </c>
      <c r="D1124" s="2">
        <v>24.388999938964844</v>
      </c>
      <c r="E1124" s="2">
        <v>24.37934684753418</v>
      </c>
      <c r="F1124" s="2">
        <f t="shared" si="69"/>
        <v>9.2577362060546875</v>
      </c>
      <c r="G1124" s="9"/>
      <c r="H1124" s="16">
        <f t="shared" si="70"/>
        <v>1.6335924216807592E-3</v>
      </c>
      <c r="I1124" s="9">
        <v>1.6335924216807592E-3</v>
      </c>
      <c r="J1124" s="9"/>
    </row>
    <row r="1125" spans="1:10" x14ac:dyDescent="0.25">
      <c r="A1125" s="9" t="s">
        <v>52</v>
      </c>
      <c r="B1125" s="9" t="s">
        <v>116</v>
      </c>
      <c r="C1125" s="2">
        <v>23.291000366210938</v>
      </c>
      <c r="D1125" s="2">
        <v>23.326000213623047</v>
      </c>
      <c r="E1125" s="2">
        <v>23.30828857421875</v>
      </c>
      <c r="F1125" s="2">
        <f t="shared" ref="F1125:F1144" si="71">E1125-E1085</f>
        <v>7.7684850692749023</v>
      </c>
      <c r="G1125" s="9"/>
      <c r="H1125" s="16">
        <f t="shared" si="70"/>
        <v>4.5861998235113641E-3</v>
      </c>
      <c r="I1125" s="9">
        <v>4.5861998235113641E-3</v>
      </c>
      <c r="J1125" s="9"/>
    </row>
    <row r="1126" spans="1:10" x14ac:dyDescent="0.25">
      <c r="A1126" s="9" t="s">
        <v>53</v>
      </c>
      <c r="B1126" s="9" t="s">
        <v>116</v>
      </c>
      <c r="C1126" s="2">
        <v>23.180000305175781</v>
      </c>
      <c r="D1126" s="2">
        <v>23.198999404907227</v>
      </c>
      <c r="E1126" s="2">
        <v>23.189647674560547</v>
      </c>
      <c r="F1126" s="2">
        <f t="shared" si="71"/>
        <v>7.666534423828125</v>
      </c>
      <c r="G1126" s="9"/>
      <c r="H1126" s="16">
        <f t="shared" si="70"/>
        <v>4.9220177510824869E-3</v>
      </c>
      <c r="I1126" s="9">
        <v>4.9220177510824869E-3</v>
      </c>
      <c r="J1126" s="9"/>
    </row>
    <row r="1127" spans="1:10" x14ac:dyDescent="0.25">
      <c r="A1127" s="9" t="s">
        <v>54</v>
      </c>
      <c r="B1127" s="9" t="s">
        <v>116</v>
      </c>
      <c r="C1127" s="2">
        <v>23.288999557495117</v>
      </c>
      <c r="D1127" s="2">
        <v>23.180000305175781</v>
      </c>
      <c r="E1127" s="2">
        <v>23.234588623046875</v>
      </c>
      <c r="F1127" s="2">
        <f t="shared" si="71"/>
        <v>7.8573074340820313</v>
      </c>
      <c r="G1127" s="9"/>
      <c r="H1127" s="16">
        <f t="shared" si="70"/>
        <v>4.3123576980329892E-3</v>
      </c>
      <c r="I1127" s="9">
        <v>4.3123576980329892E-3</v>
      </c>
      <c r="J1127" s="9"/>
    </row>
    <row r="1128" spans="1:10" x14ac:dyDescent="0.25">
      <c r="A1128" s="9" t="s">
        <v>55</v>
      </c>
      <c r="B1128" s="9" t="s">
        <v>116</v>
      </c>
      <c r="C1128" s="2">
        <v>23.160999298095703</v>
      </c>
      <c r="D1128" s="2">
        <v>23.195999145507813</v>
      </c>
      <c r="E1128" s="2">
        <v>23.178874969482422</v>
      </c>
      <c r="F1128" s="2">
        <f t="shared" si="71"/>
        <v>7.8158416748046875</v>
      </c>
      <c r="G1128" s="9"/>
      <c r="H1128" s="16">
        <f t="shared" si="70"/>
        <v>4.4381013379072853E-3</v>
      </c>
      <c r="I1128" s="9">
        <v>4.4381013379072853E-3</v>
      </c>
      <c r="J1128" s="9"/>
    </row>
    <row r="1129" spans="1:10" x14ac:dyDescent="0.25">
      <c r="A1129" s="9" t="s">
        <v>56</v>
      </c>
      <c r="B1129" s="9" t="s">
        <v>116</v>
      </c>
      <c r="C1129" s="2">
        <v>22.87700080871582</v>
      </c>
      <c r="D1129" s="2">
        <v>23.010000228881836</v>
      </c>
      <c r="E1129" s="2">
        <v>22.943130493164063</v>
      </c>
      <c r="F1129" s="2">
        <f t="shared" si="71"/>
        <v>7.6745710372924805</v>
      </c>
      <c r="G1129" s="9"/>
      <c r="H1129" s="16">
        <f t="shared" si="70"/>
        <v>4.8946756019346439E-3</v>
      </c>
      <c r="I1129" s="9">
        <v>4.8946756019346439E-3</v>
      </c>
      <c r="J1129" s="9"/>
    </row>
    <row r="1130" spans="1:10" x14ac:dyDescent="0.25">
      <c r="A1130" s="9" t="s">
        <v>57</v>
      </c>
      <c r="B1130" s="9" t="s">
        <v>116</v>
      </c>
      <c r="C1130" s="2">
        <v>23.169000625610352</v>
      </c>
      <c r="D1130" s="2">
        <v>23.14900016784668</v>
      </c>
      <c r="E1130" s="2">
        <v>23.159019470214844</v>
      </c>
      <c r="F1130" s="2">
        <f t="shared" si="71"/>
        <v>7.8918437957763672</v>
      </c>
      <c r="G1130" s="9"/>
      <c r="H1130" s="16">
        <f t="shared" si="70"/>
        <v>4.2103509384432995E-3</v>
      </c>
      <c r="I1130" s="9">
        <v>4.2103509384432995E-3</v>
      </c>
      <c r="J1130" s="9"/>
    </row>
    <row r="1131" spans="1:10" x14ac:dyDescent="0.25">
      <c r="A1131" s="9" t="s">
        <v>58</v>
      </c>
      <c r="B1131" s="9" t="s">
        <v>116</v>
      </c>
      <c r="C1131" s="2">
        <v>23.03700065612793</v>
      </c>
      <c r="D1131" s="2">
        <v>23.03700065612793</v>
      </c>
      <c r="E1131" s="2">
        <v>23.03700065612793</v>
      </c>
      <c r="F1131" s="2">
        <f t="shared" si="71"/>
        <v>7.8055152893066406</v>
      </c>
      <c r="G1131" s="9"/>
      <c r="H1131" s="16">
        <f t="shared" si="70"/>
        <v>4.4699819177968581E-3</v>
      </c>
      <c r="I1131" s="9">
        <v>4.4699819177968581E-3</v>
      </c>
      <c r="J1131" s="9"/>
    </row>
    <row r="1132" spans="1:10" x14ac:dyDescent="0.25">
      <c r="A1132" s="9" t="s">
        <v>59</v>
      </c>
      <c r="B1132" s="9" t="s">
        <v>116</v>
      </c>
      <c r="C1132" s="2">
        <v>22.952999114990234</v>
      </c>
      <c r="D1132" s="2">
        <v>23.047000885009766</v>
      </c>
      <c r="E1132" s="2">
        <v>23.000106811523438</v>
      </c>
      <c r="F1132" s="2">
        <f t="shared" si="71"/>
        <v>7.6822166442871094</v>
      </c>
      <c r="G1132" s="9"/>
      <c r="H1132" s="16">
        <f t="shared" si="70"/>
        <v>4.8688047294731772E-3</v>
      </c>
      <c r="I1132" s="9">
        <v>4.8688047294731772E-3</v>
      </c>
      <c r="J1132" s="9"/>
    </row>
    <row r="1133" spans="1:10" x14ac:dyDescent="0.25">
      <c r="A1133" s="9" t="s">
        <v>60</v>
      </c>
      <c r="B1133" s="9" t="s">
        <v>116</v>
      </c>
      <c r="C1133" s="2">
        <v>23.125999450683594</v>
      </c>
      <c r="D1133" s="2">
        <v>23.10099983215332</v>
      </c>
      <c r="E1133" s="2">
        <v>23.113367080688477</v>
      </c>
      <c r="F1133" s="2">
        <f t="shared" si="71"/>
        <v>7.8804473876953125</v>
      </c>
      <c r="G1133" s="9"/>
      <c r="H1133" s="16">
        <f t="shared" si="70"/>
        <v>4.2437418449007237E-3</v>
      </c>
      <c r="I1133" s="9">
        <v>4.2437418449007237E-3</v>
      </c>
      <c r="J1133" s="9"/>
    </row>
    <row r="1134" spans="1:10" x14ac:dyDescent="0.25">
      <c r="A1134" s="9" t="s">
        <v>61</v>
      </c>
      <c r="B1134" s="9" t="s">
        <v>116</v>
      </c>
      <c r="C1134" s="2">
        <v>22.930999755859375</v>
      </c>
      <c r="D1134" s="2">
        <v>22.992000579833984</v>
      </c>
      <c r="E1134" s="2">
        <v>22.961967468261719</v>
      </c>
      <c r="F1134" s="2">
        <f t="shared" si="71"/>
        <v>7.6958522796630859</v>
      </c>
      <c r="G1134" s="9"/>
      <c r="H1134" s="16">
        <f t="shared" si="70"/>
        <v>4.8230039946080272E-3</v>
      </c>
      <c r="I1134" s="9">
        <v>4.8230039946080272E-3</v>
      </c>
      <c r="J1134" s="9"/>
    </row>
    <row r="1135" spans="1:10" x14ac:dyDescent="0.25">
      <c r="A1135" s="9" t="s">
        <v>62</v>
      </c>
      <c r="B1135" s="9" t="s">
        <v>116</v>
      </c>
      <c r="C1135" s="2">
        <v>22.968000411987305</v>
      </c>
      <c r="D1135" s="2">
        <v>22.999000549316406</v>
      </c>
      <c r="E1135" s="2">
        <v>22.983436584472656</v>
      </c>
      <c r="F1135" s="2">
        <f t="shared" si="71"/>
        <v>7.7785806655883789</v>
      </c>
      <c r="G1135" s="9"/>
      <c r="H1135" s="16">
        <f t="shared" si="70"/>
        <v>4.5542188442211241E-3</v>
      </c>
      <c r="I1135" s="9">
        <v>4.5542188442211241E-3</v>
      </c>
      <c r="J1135" s="9"/>
    </row>
    <row r="1136" spans="1:10" x14ac:dyDescent="0.25">
      <c r="A1136" s="9" t="s">
        <v>63</v>
      </c>
      <c r="B1136" s="9" t="s">
        <v>116</v>
      </c>
      <c r="C1136" s="2">
        <v>22.915000915527344</v>
      </c>
      <c r="D1136" s="2">
        <v>22.951999664306641</v>
      </c>
      <c r="E1136" s="2">
        <v>22.93359375</v>
      </c>
      <c r="F1136" s="2">
        <f t="shared" si="71"/>
        <v>7.6589851379394531</v>
      </c>
      <c r="G1136" s="9"/>
      <c r="H1136" s="16">
        <f t="shared" si="70"/>
        <v>4.947841023999945E-3</v>
      </c>
      <c r="I1136" s="9">
        <v>4.947841023999945E-3</v>
      </c>
      <c r="J1136" s="9"/>
    </row>
    <row r="1137" spans="1:17" x14ac:dyDescent="0.25">
      <c r="A1137" s="9" t="s">
        <v>64</v>
      </c>
      <c r="B1137" s="9" t="s">
        <v>116</v>
      </c>
      <c r="C1137" s="2">
        <v>22.886999130249023</v>
      </c>
      <c r="D1137" s="2">
        <v>22.929000854492188</v>
      </c>
      <c r="E1137" s="2">
        <v>22.908115386962891</v>
      </c>
      <c r="F1137" s="2">
        <f t="shared" si="71"/>
        <v>7.6360702514648438</v>
      </c>
      <c r="G1137" s="9"/>
      <c r="H1137" s="16">
        <f t="shared" si="70"/>
        <v>5.0270569507590472E-3</v>
      </c>
      <c r="I1137" s="9">
        <v>5.0270569507590472E-3</v>
      </c>
      <c r="J1137" s="9"/>
    </row>
    <row r="1138" spans="1:17" x14ac:dyDescent="0.25">
      <c r="A1138" s="9" t="s">
        <v>65</v>
      </c>
      <c r="B1138" s="9" t="s">
        <v>116</v>
      </c>
      <c r="C1138" s="2">
        <v>22.965000152587891</v>
      </c>
      <c r="D1138" s="2">
        <v>22.910999298095703</v>
      </c>
      <c r="E1138" s="2">
        <v>22.937889099121094</v>
      </c>
      <c r="F1138" s="2">
        <f t="shared" si="71"/>
        <v>7.6008892059326172</v>
      </c>
      <c r="G1138" s="9"/>
      <c r="H1138" s="16">
        <f t="shared" si="70"/>
        <v>5.1511518823482818E-3</v>
      </c>
      <c r="I1138" s="9">
        <v>5.1511518823482818E-3</v>
      </c>
      <c r="J1138" s="9"/>
    </row>
    <row r="1139" spans="1:17" x14ac:dyDescent="0.25">
      <c r="A1139" s="9" t="s">
        <v>66</v>
      </c>
      <c r="B1139" s="9" t="s">
        <v>116</v>
      </c>
      <c r="C1139" s="2">
        <v>22.934000015258789</v>
      </c>
      <c r="D1139" s="2">
        <v>22.927999496459961</v>
      </c>
      <c r="E1139" s="2">
        <v>22.931119918823242</v>
      </c>
      <c r="F1139" s="2">
        <f t="shared" si="71"/>
        <v>7.6907520294189453</v>
      </c>
      <c r="G1139" s="9"/>
      <c r="H1139" s="16">
        <f t="shared" si="70"/>
        <v>4.8400845684915149E-3</v>
      </c>
      <c r="I1139" s="9">
        <v>4.8400845684915149E-3</v>
      </c>
      <c r="J1139" s="9"/>
    </row>
    <row r="1140" spans="1:17" x14ac:dyDescent="0.25">
      <c r="A1140" s="9" t="s">
        <v>67</v>
      </c>
      <c r="B1140" s="9" t="s">
        <v>116</v>
      </c>
      <c r="C1140" s="2">
        <v>22.958999633789063</v>
      </c>
      <c r="D1140" s="2">
        <v>22.979999542236328</v>
      </c>
      <c r="E1140" s="2">
        <v>22.969966888427734</v>
      </c>
      <c r="F1140" s="2">
        <f t="shared" si="71"/>
        <v>7.7469673156738281</v>
      </c>
      <c r="G1140" s="9"/>
      <c r="H1140" s="16">
        <f t="shared" si="70"/>
        <v>4.6551155176032411E-3</v>
      </c>
      <c r="I1140" s="9">
        <v>4.6551155176032411E-3</v>
      </c>
      <c r="J1140" s="9"/>
    </row>
    <row r="1141" spans="1:17" x14ac:dyDescent="0.25">
      <c r="A1141" s="9" t="s">
        <v>68</v>
      </c>
      <c r="B1141" s="9" t="s">
        <v>116</v>
      </c>
      <c r="C1141" s="2">
        <v>22.968999862670898</v>
      </c>
      <c r="D1141" s="2">
        <v>22.947999954223633</v>
      </c>
      <c r="E1141" s="2">
        <v>22.958419799804688</v>
      </c>
      <c r="F1141" s="2">
        <f t="shared" si="71"/>
        <v>7.8557119369506836</v>
      </c>
      <c r="G1141" s="9"/>
      <c r="H1141" s="16">
        <f t="shared" si="70"/>
        <v>4.3171294343220768E-3</v>
      </c>
      <c r="I1141" s="9">
        <v>4.3171294343220768E-3</v>
      </c>
      <c r="J1141" s="9"/>
    </row>
    <row r="1142" spans="1:17" x14ac:dyDescent="0.25">
      <c r="A1142" s="9" t="s">
        <v>69</v>
      </c>
      <c r="B1142" s="9" t="s">
        <v>116</v>
      </c>
      <c r="C1142" s="2">
        <v>23.020000457763672</v>
      </c>
      <c r="D1142" s="2">
        <v>22.990999221801758</v>
      </c>
      <c r="E1142" s="2">
        <v>23.005281448364258</v>
      </c>
      <c r="F1142" s="2">
        <f t="shared" si="71"/>
        <v>7.6976709365844727</v>
      </c>
      <c r="G1142" s="9"/>
      <c r="H1142" s="16">
        <f t="shared" si="70"/>
        <v>4.8169279611586426E-3</v>
      </c>
      <c r="I1142" s="9">
        <v>4.8169279611586426E-3</v>
      </c>
      <c r="J1142" s="9"/>
    </row>
    <row r="1143" spans="1:17" x14ac:dyDescent="0.25">
      <c r="A1143" s="9" t="s">
        <v>70</v>
      </c>
      <c r="B1143" s="9" t="s">
        <v>116</v>
      </c>
      <c r="C1143" s="2">
        <v>23.163999557495117</v>
      </c>
      <c r="D1143" s="2">
        <v>23.086000442504883</v>
      </c>
      <c r="E1143" s="2">
        <v>23.125247955322266</v>
      </c>
      <c r="F1143" s="2">
        <f t="shared" si="71"/>
        <v>7.7629461288452148</v>
      </c>
      <c r="G1143" s="9"/>
      <c r="H1143" s="16">
        <f t="shared" si="70"/>
        <v>4.6038414689373516E-3</v>
      </c>
      <c r="I1143" s="9">
        <v>4.6038414689373516E-3</v>
      </c>
      <c r="J1143" s="9"/>
    </row>
    <row r="1144" spans="1:17" x14ac:dyDescent="0.25">
      <c r="A1144" s="9" t="s">
        <v>71</v>
      </c>
      <c r="B1144" s="9" t="s">
        <v>116</v>
      </c>
      <c r="C1144" s="2">
        <v>22.889999389648438</v>
      </c>
      <c r="D1144" s="2">
        <v>22.975000381469727</v>
      </c>
      <c r="E1144" s="2">
        <v>22.932365417480469</v>
      </c>
      <c r="F1144" s="2">
        <f t="shared" si="71"/>
        <v>7.8107547760009766</v>
      </c>
      <c r="G1144" s="9"/>
      <c r="H1144" s="16">
        <f t="shared" si="70"/>
        <v>4.453777568860286E-3</v>
      </c>
      <c r="I1144" s="9">
        <v>4.453777568860286E-3</v>
      </c>
      <c r="J1144" s="9"/>
    </row>
    <row r="1145" spans="1:17" x14ac:dyDescent="0.25">
      <c r="A1145" s="9" t="s">
        <v>52</v>
      </c>
      <c r="B1145" s="9" t="s">
        <v>117</v>
      </c>
      <c r="C1145" s="2">
        <v>21.295000076293945</v>
      </c>
      <c r="D1145" s="2">
        <v>21.305999755859375</v>
      </c>
      <c r="E1145" s="2">
        <v>21.300207138061523</v>
      </c>
      <c r="F1145" s="2">
        <f t="shared" ref="F1145:F1164" si="72">E1145-E1085</f>
        <v>5.7604036331176758</v>
      </c>
      <c r="G1145" s="9"/>
      <c r="H1145" s="16">
        <f t="shared" si="70"/>
        <v>1.8447848326197388E-2</v>
      </c>
      <c r="I1145" s="9">
        <v>1.8447848326197388E-2</v>
      </c>
      <c r="J1145" s="9"/>
    </row>
    <row r="1146" spans="1:17" x14ac:dyDescent="0.25">
      <c r="A1146" s="9" t="s">
        <v>53</v>
      </c>
      <c r="B1146" s="9" t="s">
        <v>117</v>
      </c>
      <c r="C1146" s="2">
        <v>21.166000366210938</v>
      </c>
      <c r="D1146" s="2">
        <v>21.159999847412109</v>
      </c>
      <c r="E1146" s="2">
        <v>21.162725448608398</v>
      </c>
      <c r="F1146" s="2">
        <f t="shared" si="72"/>
        <v>5.6396121978759766</v>
      </c>
      <c r="G1146" s="9"/>
      <c r="H1146" s="16">
        <f t="shared" si="70"/>
        <v>2.0058920841933621E-2</v>
      </c>
      <c r="I1146" s="9">
        <v>2.0058920841933621E-2</v>
      </c>
      <c r="J1146" s="9"/>
    </row>
    <row r="1147" spans="1:17" x14ac:dyDescent="0.25">
      <c r="A1147" s="9" t="s">
        <v>54</v>
      </c>
      <c r="B1147" s="9" t="s">
        <v>117</v>
      </c>
      <c r="C1147" s="2">
        <v>21.11400032043457</v>
      </c>
      <c r="D1147" s="2">
        <v>21.017000198364258</v>
      </c>
      <c r="E1147" s="2">
        <v>21.065464019775391</v>
      </c>
      <c r="F1147" s="2">
        <f t="shared" si="72"/>
        <v>5.6881828308105469</v>
      </c>
      <c r="G1147" s="9"/>
      <c r="H1147" s="16">
        <f t="shared" si="70"/>
        <v>1.9394846516420407E-2</v>
      </c>
      <c r="I1147" s="9">
        <v>1.9394846516420407E-2</v>
      </c>
      <c r="J1147" s="9"/>
    </row>
    <row r="1148" spans="1:17" x14ac:dyDescent="0.25">
      <c r="A1148" s="9" t="s">
        <v>55</v>
      </c>
      <c r="B1148" s="9" t="s">
        <v>117</v>
      </c>
      <c r="C1148" s="2">
        <v>21.072999954223633</v>
      </c>
      <c r="D1148" s="2">
        <v>21.170999526977539</v>
      </c>
      <c r="E1148" s="2">
        <v>21.122087478637695</v>
      </c>
      <c r="F1148" s="2">
        <f t="shared" si="72"/>
        <v>5.7590541839599609</v>
      </c>
      <c r="G1148" s="9"/>
      <c r="H1148" s="16">
        <f>2^-F1148</f>
        <v>1.8465111905141444E-2</v>
      </c>
      <c r="I1148" s="9">
        <v>1.8465111905141444E-2</v>
      </c>
      <c r="J1148" s="9"/>
    </row>
    <row r="1149" spans="1:17" x14ac:dyDescent="0.25">
      <c r="A1149" s="9" t="s">
        <v>56</v>
      </c>
      <c r="B1149" s="9" t="s">
        <v>117</v>
      </c>
      <c r="C1149" s="2">
        <v>20.969999313354492</v>
      </c>
      <c r="D1149" s="2">
        <v>20.958999633789063</v>
      </c>
      <c r="E1149" s="2">
        <v>20.964572906494141</v>
      </c>
      <c r="F1149" s="2">
        <f t="shared" si="72"/>
        <v>5.6960134506225586</v>
      </c>
      <c r="G1149" s="9"/>
      <c r="H1149" s="16">
        <f t="shared" si="70"/>
        <v>1.9289860887463473E-2</v>
      </c>
      <c r="I1149" s="9">
        <v>1.9289860887463473E-2</v>
      </c>
      <c r="J1149" s="9"/>
    </row>
    <row r="1150" spans="1:17" x14ac:dyDescent="0.25">
      <c r="A1150" s="9" t="s">
        <v>57</v>
      </c>
      <c r="B1150" s="9" t="s">
        <v>117</v>
      </c>
      <c r="C1150" s="2">
        <v>20.843000411987305</v>
      </c>
      <c r="D1150" s="2">
        <v>20.583000183105469</v>
      </c>
      <c r="E1150" s="2">
        <v>20.712936401367188</v>
      </c>
      <c r="F1150" s="2">
        <f t="shared" si="72"/>
        <v>5.4457607269287109</v>
      </c>
      <c r="G1150" s="9"/>
      <c r="H1150" s="16">
        <f t="shared" si="70"/>
        <v>2.2943658611656072E-2</v>
      </c>
      <c r="I1150" s="9">
        <v>2.2943658611656072E-2</v>
      </c>
      <c r="J1150" s="9"/>
    </row>
    <row r="1151" spans="1:17" x14ac:dyDescent="0.25">
      <c r="A1151" s="9" t="s">
        <v>58</v>
      </c>
      <c r="B1151" s="9" t="s">
        <v>117</v>
      </c>
      <c r="C1151" s="2">
        <v>21.000999450683594</v>
      </c>
      <c r="D1151" s="2">
        <v>20.892999649047852</v>
      </c>
      <c r="E1151" s="2">
        <v>20.946758270263672</v>
      </c>
      <c r="F1151" s="2">
        <f t="shared" si="72"/>
        <v>5.7152729034423828</v>
      </c>
      <c r="G1151" s="9"/>
      <c r="H1151" s="16">
        <f t="shared" si="70"/>
        <v>1.9034059503807797E-2</v>
      </c>
      <c r="I1151" s="9">
        <v>1.9034059503807797E-2</v>
      </c>
      <c r="J1151" s="9"/>
    </row>
    <row r="1152" spans="1:17" x14ac:dyDescent="0.25">
      <c r="A1152" s="9" t="s">
        <v>59</v>
      </c>
      <c r="B1152" s="9" t="s">
        <v>117</v>
      </c>
      <c r="C1152" s="2">
        <v>20.947999954223633</v>
      </c>
      <c r="D1152" s="2">
        <v>20.98699951171875</v>
      </c>
      <c r="E1152" s="2">
        <v>20.967384338378906</v>
      </c>
      <c r="F1152" s="2">
        <f t="shared" si="72"/>
        <v>5.6494941711425781</v>
      </c>
      <c r="G1152" s="9"/>
      <c r="H1152" s="16">
        <f t="shared" si="70"/>
        <v>1.9921993504270395E-2</v>
      </c>
      <c r="I1152" s="9">
        <v>1.9921993504270395E-2</v>
      </c>
      <c r="J1152" s="9"/>
      <c r="K1152" s="9"/>
      <c r="L1152" s="9"/>
      <c r="M1152" s="9"/>
      <c r="N1152" s="9"/>
      <c r="O1152" s="9"/>
      <c r="P1152" s="9"/>
      <c r="Q1152" s="9"/>
    </row>
    <row r="1153" spans="1:17" x14ac:dyDescent="0.25">
      <c r="A1153" s="9" t="s">
        <v>60</v>
      </c>
      <c r="B1153" s="9" t="s">
        <v>117</v>
      </c>
      <c r="C1153" s="2">
        <v>20.961999893188477</v>
      </c>
      <c r="D1153" s="2">
        <v>21.007999420166016</v>
      </c>
      <c r="E1153" s="2">
        <v>20.985073089599609</v>
      </c>
      <c r="F1153" s="2">
        <f t="shared" si="72"/>
        <v>5.7521533966064453</v>
      </c>
      <c r="G1153" s="9"/>
      <c r="H1153" s="16">
        <f t="shared" si="70"/>
        <v>1.8553646934561782E-2</v>
      </c>
      <c r="I1153" s="9">
        <v>1.8553646934561782E-2</v>
      </c>
      <c r="J1153" s="9"/>
      <c r="K1153" s="9"/>
      <c r="L1153" s="9"/>
      <c r="M1153" s="9"/>
      <c r="N1153" s="9"/>
      <c r="O1153" s="9"/>
      <c r="P1153" s="9"/>
      <c r="Q1153" s="9"/>
    </row>
    <row r="1154" spans="1:17" x14ac:dyDescent="0.25">
      <c r="A1154" s="9" t="s">
        <v>61</v>
      </c>
      <c r="B1154" s="9" t="s">
        <v>117</v>
      </c>
      <c r="C1154" s="2">
        <v>20.97599983215332</v>
      </c>
      <c r="D1154" s="2">
        <v>21.021999359130859</v>
      </c>
      <c r="E1154" s="2">
        <v>20.998933792114258</v>
      </c>
      <c r="F1154" s="2">
        <f t="shared" si="72"/>
        <v>5.732818603515625</v>
      </c>
      <c r="G1154" s="9"/>
      <c r="H1154" s="16">
        <f t="shared" si="70"/>
        <v>1.8803973940152322E-2</v>
      </c>
      <c r="I1154" s="9">
        <v>1.8803973940152322E-2</v>
      </c>
      <c r="J1154" s="9"/>
      <c r="K1154" s="9"/>
      <c r="L1154" s="9"/>
      <c r="M1154" s="9"/>
      <c r="N1154" s="9"/>
      <c r="O1154" s="9"/>
      <c r="P1154" s="9"/>
      <c r="Q1154" s="9"/>
    </row>
    <row r="1155" spans="1:17" x14ac:dyDescent="0.25">
      <c r="A1155" s="9" t="s">
        <v>62</v>
      </c>
      <c r="B1155" s="9" t="s">
        <v>117</v>
      </c>
      <c r="C1155" s="2">
        <v>21.048000335693359</v>
      </c>
      <c r="D1155" s="2">
        <v>21.047000885009766</v>
      </c>
      <c r="E1155" s="2">
        <v>21.047809600830078</v>
      </c>
      <c r="F1155" s="2">
        <f t="shared" si="72"/>
        <v>5.8429536819458008</v>
      </c>
      <c r="G1155" s="9"/>
      <c r="H1155" s="16">
        <f t="shared" si="70"/>
        <v>1.7421906492933546E-2</v>
      </c>
      <c r="I1155" s="9">
        <v>1.7421906492933546E-2</v>
      </c>
      <c r="J1155" s="9"/>
      <c r="K1155" s="9"/>
      <c r="L1155" s="9"/>
      <c r="M1155" s="9"/>
      <c r="N1155" s="9"/>
      <c r="O1155" s="9"/>
      <c r="P1155" s="9"/>
      <c r="Q1155" s="9"/>
    </row>
    <row r="1156" spans="1:17" x14ac:dyDescent="0.25">
      <c r="A1156" s="9" t="s">
        <v>63</v>
      </c>
      <c r="B1156" s="9" t="s">
        <v>117</v>
      </c>
      <c r="C1156" s="2">
        <v>20.53700065612793</v>
      </c>
      <c r="D1156" s="2">
        <v>21.075000762939453</v>
      </c>
      <c r="E1156" s="2">
        <v>20.806407928466797</v>
      </c>
      <c r="F1156" s="2">
        <f t="shared" si="72"/>
        <v>5.53179931640625</v>
      </c>
      <c r="G1156" s="9"/>
      <c r="H1156" s="16">
        <f t="shared" si="70"/>
        <v>2.1615360136396963E-2</v>
      </c>
      <c r="I1156" s="9">
        <v>2.1615360136396963E-2</v>
      </c>
      <c r="J1156" s="9"/>
      <c r="K1156" s="9"/>
      <c r="L1156" s="9"/>
      <c r="M1156" s="9"/>
      <c r="N1156" s="9"/>
      <c r="O1156" s="9"/>
      <c r="P1156" s="9"/>
      <c r="Q1156" s="9"/>
    </row>
    <row r="1157" spans="1:17" x14ac:dyDescent="0.25">
      <c r="A1157" s="9" t="s">
        <v>64</v>
      </c>
      <c r="B1157" s="9" t="s">
        <v>117</v>
      </c>
      <c r="C1157" s="2">
        <v>20.582000732421875</v>
      </c>
      <c r="D1157" s="2">
        <v>20.604999542236328</v>
      </c>
      <c r="E1157" s="2">
        <v>20.593852996826172</v>
      </c>
      <c r="F1157" s="2">
        <f t="shared" si="72"/>
        <v>5.321807861328125</v>
      </c>
      <c r="G1157" s="9"/>
      <c r="H1157" s="16">
        <f t="shared" si="70"/>
        <v>2.5002083575635776E-2</v>
      </c>
      <c r="I1157" s="9">
        <v>2.5002083575635776E-2</v>
      </c>
      <c r="J1157" s="9"/>
      <c r="K1157" s="9"/>
      <c r="L1157" s="9"/>
      <c r="M1157" s="9"/>
      <c r="N1157" s="9"/>
      <c r="O1157" s="9"/>
      <c r="P1157" s="9"/>
      <c r="Q1157" s="9"/>
    </row>
    <row r="1158" spans="1:17" x14ac:dyDescent="0.25">
      <c r="A1158" s="9" t="s">
        <v>65</v>
      </c>
      <c r="B1158" s="9" t="s">
        <v>117</v>
      </c>
      <c r="C1158" s="2">
        <v>20.870000839233398</v>
      </c>
      <c r="D1158" s="2">
        <v>20.958999633789063</v>
      </c>
      <c r="E1158" s="2">
        <v>20.914447784423828</v>
      </c>
      <c r="F1158" s="2">
        <f t="shared" si="72"/>
        <v>5.5774478912353516</v>
      </c>
      <c r="G1158" s="9"/>
      <c r="H1158" s="16">
        <f t="shared" si="70"/>
        <v>2.0942131654120261E-2</v>
      </c>
      <c r="I1158" s="9">
        <v>2.0942131654120261E-2</v>
      </c>
      <c r="J1158" s="9"/>
      <c r="K1158" s="9"/>
      <c r="L1158" s="9"/>
      <c r="M1158" s="9"/>
      <c r="N1158" s="9"/>
      <c r="O1158" s="9"/>
      <c r="P1158" s="9"/>
      <c r="Q1158" s="9"/>
    </row>
    <row r="1159" spans="1:17" x14ac:dyDescent="0.25">
      <c r="A1159" s="9" t="s">
        <v>66</v>
      </c>
      <c r="B1159" s="9" t="s">
        <v>117</v>
      </c>
      <c r="C1159" s="2">
        <v>20.98900032043457</v>
      </c>
      <c r="D1159" s="2">
        <v>21.08799934387207</v>
      </c>
      <c r="E1159" s="2">
        <v>21.038360595703125</v>
      </c>
      <c r="F1159" s="2">
        <f t="shared" si="72"/>
        <v>5.7979927062988281</v>
      </c>
      <c r="G1159" s="9"/>
      <c r="H1159" s="16">
        <f t="shared" si="70"/>
        <v>1.7973401699854182E-2</v>
      </c>
      <c r="I1159" s="9">
        <v>1.7973401699854182E-2</v>
      </c>
      <c r="J1159" s="9"/>
      <c r="K1159" s="9"/>
      <c r="L1159" s="9"/>
      <c r="M1159" s="9"/>
      <c r="N1159" s="9"/>
      <c r="O1159" s="9"/>
      <c r="P1159" s="9"/>
      <c r="Q1159" s="9"/>
    </row>
    <row r="1160" spans="1:17" x14ac:dyDescent="0.25">
      <c r="A1160" s="9" t="s">
        <v>67</v>
      </c>
      <c r="B1160" s="9" t="s">
        <v>117</v>
      </c>
      <c r="C1160" s="2">
        <v>20.52400016784668</v>
      </c>
      <c r="D1160" s="2">
        <v>20.534999847412109</v>
      </c>
      <c r="E1160" s="2">
        <v>20.529228210449219</v>
      </c>
      <c r="F1160" s="2">
        <f t="shared" si="72"/>
        <v>5.3062286376953125</v>
      </c>
      <c r="G1160" s="9"/>
      <c r="H1160" s="16">
        <f t="shared" si="70"/>
        <v>2.527353647961373E-2</v>
      </c>
      <c r="I1160" s="9">
        <v>2.527353647961373E-2</v>
      </c>
      <c r="J1160" s="9"/>
      <c r="K1160" s="9"/>
      <c r="L1160" s="9"/>
      <c r="M1160" s="9"/>
      <c r="N1160" s="9"/>
      <c r="O1160" s="9"/>
      <c r="P1160" s="9"/>
      <c r="Q1160" s="9"/>
    </row>
    <row r="1161" spans="1:17" x14ac:dyDescent="0.25">
      <c r="A1161" s="9" t="s">
        <v>68</v>
      </c>
      <c r="B1161" s="9" t="s">
        <v>117</v>
      </c>
      <c r="C1161" s="2">
        <v>20.892999649047852</v>
      </c>
      <c r="D1161" s="2">
        <v>20.881999969482422</v>
      </c>
      <c r="E1161" s="2">
        <v>20.887432098388672</v>
      </c>
      <c r="F1161" s="2">
        <f t="shared" si="72"/>
        <v>5.784724235534668</v>
      </c>
      <c r="G1161" s="9"/>
      <c r="H1161" s="16">
        <f t="shared" si="70"/>
        <v>1.813946560560321E-2</v>
      </c>
      <c r="I1161" s="9">
        <v>1.813946560560321E-2</v>
      </c>
      <c r="J1161" s="9"/>
      <c r="K1161" s="9"/>
      <c r="L1161" s="9"/>
      <c r="M1161" s="9"/>
      <c r="N1161" s="9"/>
      <c r="O1161" s="9"/>
      <c r="P1161" s="9"/>
      <c r="Q1161" s="9"/>
    </row>
    <row r="1162" spans="1:17" x14ac:dyDescent="0.25">
      <c r="A1162" s="9" t="s">
        <v>69</v>
      </c>
      <c r="B1162" s="9" t="s">
        <v>117</v>
      </c>
      <c r="C1162" s="2">
        <v>20.856000900268555</v>
      </c>
      <c r="D1162" s="2">
        <v>20.858999252319336</v>
      </c>
      <c r="E1162" s="2">
        <v>20.857381820678711</v>
      </c>
      <c r="F1162" s="2">
        <f t="shared" si="72"/>
        <v>5.5497713088989258</v>
      </c>
      <c r="G1162" s="9"/>
      <c r="H1162" s="16">
        <f t="shared" si="70"/>
        <v>2.1347762718184941E-2</v>
      </c>
      <c r="I1162" s="9">
        <v>2.1347762718184941E-2</v>
      </c>
      <c r="J1162" s="9"/>
      <c r="K1162" s="9"/>
      <c r="L1162" s="9"/>
      <c r="M1162" s="9"/>
      <c r="N1162" s="9"/>
      <c r="O1162" s="9"/>
      <c r="P1162" s="9"/>
      <c r="Q1162" s="9"/>
    </row>
    <row r="1163" spans="1:17" x14ac:dyDescent="0.25">
      <c r="A1163" s="9" t="s">
        <v>70</v>
      </c>
      <c r="B1163" s="9" t="s">
        <v>117</v>
      </c>
      <c r="C1163" s="2">
        <v>21.020000457763672</v>
      </c>
      <c r="D1163" s="2">
        <v>20.965999603271484</v>
      </c>
      <c r="E1163" s="2">
        <v>20.992710113525391</v>
      </c>
      <c r="F1163" s="2">
        <f t="shared" si="72"/>
        <v>5.6304082870483398</v>
      </c>
      <c r="G1163" s="9"/>
      <c r="H1163" s="16">
        <f t="shared" si="70"/>
        <v>2.0187299103687394E-2</v>
      </c>
      <c r="I1163" s="9">
        <v>2.0187299103687394E-2</v>
      </c>
      <c r="J1163" s="9"/>
      <c r="K1163" s="9"/>
      <c r="L1163" s="9"/>
      <c r="M1163" s="9"/>
      <c r="N1163" s="9"/>
      <c r="O1163" s="9"/>
      <c r="P1163" s="9"/>
      <c r="Q1163" s="9"/>
    </row>
    <row r="1164" spans="1:17" x14ac:dyDescent="0.25">
      <c r="A1164" s="9" t="s">
        <v>71</v>
      </c>
      <c r="B1164" s="9" t="s">
        <v>117</v>
      </c>
      <c r="C1164" s="2">
        <v>21.142999649047852</v>
      </c>
      <c r="D1164" s="2">
        <v>21.004999160766602</v>
      </c>
      <c r="E1164" s="2">
        <v>21.073947906494141</v>
      </c>
      <c r="F1164" s="2">
        <f t="shared" si="72"/>
        <v>5.9523372650146484</v>
      </c>
      <c r="G1164" s="9"/>
      <c r="H1164" s="16">
        <f t="shared" si="70"/>
        <v>1.6149829397576844E-2</v>
      </c>
      <c r="I1164" s="9">
        <v>1.6149829397576844E-2</v>
      </c>
      <c r="J1164" s="9"/>
      <c r="K1164" s="9"/>
      <c r="L1164" s="9"/>
      <c r="M1164" s="9"/>
      <c r="N1164" s="9"/>
      <c r="O1164" s="9"/>
      <c r="P1164" s="9"/>
      <c r="Q1164" s="9"/>
    </row>
    <row r="1165" spans="1:17" x14ac:dyDescent="0.25">
      <c r="A1165" s="9" t="s">
        <v>52</v>
      </c>
      <c r="B1165" s="9" t="s">
        <v>118</v>
      </c>
      <c r="C1165" s="2">
        <v>26.908000946044922</v>
      </c>
      <c r="D1165" s="2">
        <v>27.128000259399414</v>
      </c>
      <c r="E1165" s="2">
        <v>27.017765045166016</v>
      </c>
      <c r="F1165" s="2">
        <f t="shared" ref="F1165:F1184" si="73">E1165-E1085</f>
        <v>11.477961540222168</v>
      </c>
      <c r="G1165" s="9"/>
      <c r="H1165" s="16">
        <f t="shared" si="70"/>
        <v>3.5058173607273904E-4</v>
      </c>
      <c r="I1165" s="9">
        <v>3.5058173607273904E-4</v>
      </c>
      <c r="J1165" s="9"/>
      <c r="K1165" s="9"/>
      <c r="L1165" s="9"/>
      <c r="M1165" s="9"/>
      <c r="N1165" s="9"/>
      <c r="O1165" s="9"/>
      <c r="P1165" s="9"/>
      <c r="Q1165" s="9"/>
    </row>
    <row r="1166" spans="1:17" x14ac:dyDescent="0.25">
      <c r="A1166" s="9" t="s">
        <v>53</v>
      </c>
      <c r="B1166" s="9" t="s">
        <v>118</v>
      </c>
      <c r="C1166" s="2">
        <v>27.795999526977539</v>
      </c>
      <c r="D1166" s="2">
        <v>27.468999862670898</v>
      </c>
      <c r="E1166" s="2">
        <v>27.632131576538086</v>
      </c>
      <c r="F1166" s="2">
        <f t="shared" si="73"/>
        <v>12.109018325805664</v>
      </c>
      <c r="G1166" s="9"/>
      <c r="H1166" s="16">
        <f>2^-F1166</f>
        <v>2.2637176962458683E-4</v>
      </c>
      <c r="I1166" s="9">
        <v>2.2637176962458683E-4</v>
      </c>
      <c r="J1166" s="9"/>
      <c r="K1166" s="9"/>
      <c r="L1166" s="9"/>
      <c r="M1166" s="9"/>
      <c r="N1166" s="9"/>
      <c r="O1166" s="9"/>
      <c r="P1166" s="9"/>
      <c r="Q1166" s="9"/>
    </row>
    <row r="1167" spans="1:17" x14ac:dyDescent="0.25">
      <c r="A1167" s="9" t="s">
        <v>54</v>
      </c>
      <c r="B1167" s="9" t="s">
        <v>118</v>
      </c>
      <c r="C1167" s="2">
        <v>27.051000595092773</v>
      </c>
      <c r="D1167" s="2">
        <v>26.917999267578125</v>
      </c>
      <c r="E1167" s="2">
        <v>26.984375</v>
      </c>
      <c r="F1167" s="2">
        <f t="shared" si="73"/>
        <v>11.607093811035156</v>
      </c>
      <c r="G1167" s="9"/>
      <c r="H1167" s="16">
        <f t="shared" si="70"/>
        <v>3.2056536686768302E-4</v>
      </c>
      <c r="I1167" s="9">
        <v>3.2056536686768302E-4</v>
      </c>
      <c r="J1167" s="9"/>
      <c r="K1167" s="9"/>
      <c r="L1167" s="9"/>
      <c r="M1167" s="9"/>
      <c r="N1167" s="9"/>
      <c r="O1167" s="9"/>
      <c r="P1167" s="9"/>
      <c r="Q1167" s="9"/>
    </row>
    <row r="1168" spans="1:17" x14ac:dyDescent="0.25">
      <c r="A1168" s="9" t="s">
        <v>55</v>
      </c>
      <c r="B1168" s="9" t="s">
        <v>118</v>
      </c>
      <c r="C1168" s="2">
        <v>27.160999298095703</v>
      </c>
      <c r="D1168" s="2">
        <v>27.409000396728516</v>
      </c>
      <c r="E1168" s="2">
        <v>27.284929275512695</v>
      </c>
      <c r="F1168" s="2">
        <f t="shared" si="73"/>
        <v>11.921895980834961</v>
      </c>
      <c r="G1168" s="9"/>
      <c r="H1168" s="16">
        <f t="shared" si="70"/>
        <v>2.5772212559290098E-4</v>
      </c>
      <c r="I1168" s="9">
        <v>2.5772212559290098E-4</v>
      </c>
      <c r="J1168" s="9"/>
      <c r="K1168" s="9"/>
      <c r="L1168" s="9"/>
      <c r="M1168" s="9"/>
      <c r="N1168" s="9"/>
      <c r="O1168" s="9"/>
      <c r="P1168" s="9"/>
      <c r="Q1168" s="9"/>
    </row>
    <row r="1169" spans="1:17" x14ac:dyDescent="0.25">
      <c r="A1169" s="9" t="s">
        <v>56</v>
      </c>
      <c r="B1169" s="9" t="s">
        <v>118</v>
      </c>
      <c r="C1169" s="2">
        <v>27.121999740600586</v>
      </c>
      <c r="D1169" s="2">
        <v>27.090999603271484</v>
      </c>
      <c r="E1169" s="2">
        <v>27.106565475463867</v>
      </c>
      <c r="F1169" s="2">
        <f t="shared" si="73"/>
        <v>11.838006019592285</v>
      </c>
      <c r="G1169" s="9"/>
      <c r="H1169" s="16">
        <f t="shared" si="70"/>
        <v>2.7315244939906579E-4</v>
      </c>
      <c r="I1169" s="9">
        <v>2.7315244939906579E-4</v>
      </c>
      <c r="J1169" s="9"/>
      <c r="K1169" s="9"/>
      <c r="L1169" s="9"/>
      <c r="M1169" s="9"/>
      <c r="N1169" s="9"/>
      <c r="O1169" s="9"/>
      <c r="P1169" s="9"/>
      <c r="Q1169" s="9"/>
    </row>
    <row r="1170" spans="1:17" x14ac:dyDescent="0.25">
      <c r="A1170" s="9" t="s">
        <v>57</v>
      </c>
      <c r="B1170" s="9" t="s">
        <v>118</v>
      </c>
      <c r="C1170" s="2">
        <v>26.854999542236328</v>
      </c>
      <c r="D1170" s="2">
        <v>26.971000671386719</v>
      </c>
      <c r="E1170" s="2">
        <v>26.913211822509766</v>
      </c>
      <c r="F1170" s="2">
        <f t="shared" si="73"/>
        <v>11.646036148071289</v>
      </c>
      <c r="G1170" s="9"/>
      <c r="H1170" s="16">
        <f t="shared" ref="H1170:H1182" si="74">2^-F1170</f>
        <v>3.1202815908968305E-4</v>
      </c>
      <c r="I1170" s="9">
        <v>3.1202815908968305E-4</v>
      </c>
      <c r="J1170" s="9"/>
      <c r="K1170" s="9"/>
      <c r="L1170" s="9"/>
      <c r="M1170" s="9"/>
      <c r="N1170" s="9"/>
      <c r="O1170" s="9"/>
      <c r="P1170" s="9"/>
      <c r="Q1170" s="9"/>
    </row>
    <row r="1171" spans="1:17" x14ac:dyDescent="0.25">
      <c r="A1171" s="9" t="s">
        <v>58</v>
      </c>
      <c r="B1171" s="9" t="s">
        <v>118</v>
      </c>
      <c r="C1171" s="2">
        <v>26.881000518798828</v>
      </c>
      <c r="D1171" s="2">
        <v>26.933000564575195</v>
      </c>
      <c r="E1171" s="2">
        <v>26.906867980957031</v>
      </c>
      <c r="F1171" s="2">
        <f t="shared" si="73"/>
        <v>11.675382614135742</v>
      </c>
      <c r="G1171" s="9"/>
      <c r="H1171" s="16">
        <f t="shared" si="74"/>
        <v>3.057451821671072E-4</v>
      </c>
      <c r="I1171" s="9">
        <v>3.057451821671072E-4</v>
      </c>
      <c r="J1171" s="9"/>
      <c r="K1171" s="9"/>
      <c r="L1171" s="9"/>
      <c r="M1171" s="9"/>
      <c r="N1171" s="9"/>
      <c r="O1171" s="9"/>
      <c r="P1171" s="9"/>
      <c r="Q1171" s="9"/>
    </row>
    <row r="1172" spans="1:17" x14ac:dyDescent="0.25">
      <c r="A1172" s="9" t="s">
        <v>59</v>
      </c>
      <c r="B1172" s="9" t="s">
        <v>118</v>
      </c>
      <c r="C1172" s="2">
        <v>26.434000015258789</v>
      </c>
      <c r="D1172" s="2">
        <v>26.202999114990234</v>
      </c>
      <c r="E1172" s="2">
        <v>26.318286895751953</v>
      </c>
      <c r="F1172" s="2">
        <f t="shared" si="73"/>
        <v>11.000396728515625</v>
      </c>
      <c r="G1172" s="9"/>
      <c r="H1172" s="16">
        <f t="shared" si="74"/>
        <v>4.8814699538797643E-4</v>
      </c>
      <c r="I1172" s="9">
        <v>4.8814699538797643E-4</v>
      </c>
      <c r="J1172" s="9"/>
      <c r="K1172" s="9"/>
      <c r="L1172" s="9"/>
      <c r="M1172" s="9"/>
      <c r="N1172" s="9"/>
      <c r="O1172" s="9"/>
      <c r="P1172" s="9"/>
      <c r="Q1172" s="9"/>
    </row>
    <row r="1173" spans="1:17" x14ac:dyDescent="0.25">
      <c r="A1173" s="9" t="s">
        <v>60</v>
      </c>
      <c r="B1173" s="9" t="s">
        <v>118</v>
      </c>
      <c r="C1173" s="2">
        <v>26.750999450683594</v>
      </c>
      <c r="D1173" s="2">
        <v>26.867000579833984</v>
      </c>
      <c r="E1173" s="2">
        <v>26.809249877929688</v>
      </c>
      <c r="F1173" s="2">
        <f t="shared" si="73"/>
        <v>11.576330184936523</v>
      </c>
      <c r="G1173" s="9"/>
      <c r="H1173" s="16">
        <f t="shared" si="74"/>
        <v>3.2747441472437243E-4</v>
      </c>
      <c r="I1173" s="9">
        <v>3.2747441472437243E-4</v>
      </c>
      <c r="J1173" s="9"/>
      <c r="K1173" s="9"/>
      <c r="L1173" s="9"/>
      <c r="M1173" s="9"/>
      <c r="N1173" s="9"/>
      <c r="O1173" s="9"/>
      <c r="P1173" s="9"/>
      <c r="Q1173" s="9"/>
    </row>
    <row r="1174" spans="1:17" x14ac:dyDescent="0.25">
      <c r="A1174" s="9" t="s">
        <v>61</v>
      </c>
      <c r="B1174" s="9" t="s">
        <v>118</v>
      </c>
      <c r="C1174" s="2">
        <v>27.009000778198242</v>
      </c>
      <c r="D1174" s="2">
        <v>27.211999893188477</v>
      </c>
      <c r="E1174" s="2">
        <v>27.110580444335938</v>
      </c>
      <c r="F1174" s="2">
        <f t="shared" si="73"/>
        <v>11.844465255737305</v>
      </c>
      <c r="G1174" s="9"/>
      <c r="H1174" s="16">
        <f t="shared" si="74"/>
        <v>2.7193222452589919E-4</v>
      </c>
      <c r="I1174" s="9">
        <v>2.7193222452589919E-4</v>
      </c>
      <c r="J1174" s="9"/>
      <c r="K1174" s="9"/>
      <c r="L1174" s="9"/>
      <c r="M1174" s="9"/>
      <c r="N1174" s="9"/>
      <c r="O1174" s="9"/>
      <c r="P1174" s="9"/>
      <c r="Q1174" s="9"/>
    </row>
    <row r="1175" spans="1:17" x14ac:dyDescent="0.25">
      <c r="A1175" s="9" t="s">
        <v>62</v>
      </c>
      <c r="B1175" s="9" t="s">
        <v>118</v>
      </c>
      <c r="C1175" s="2">
        <v>27.406999588012695</v>
      </c>
      <c r="D1175" s="2">
        <v>27.448999404907227</v>
      </c>
      <c r="E1175" s="2">
        <v>27.4281005859375</v>
      </c>
      <c r="F1175" s="2">
        <f t="shared" si="73"/>
        <v>12.223244667053223</v>
      </c>
      <c r="G1175" s="9"/>
      <c r="H1175" s="16">
        <f t="shared" si="74"/>
        <v>2.0913981083954398E-4</v>
      </c>
      <c r="I1175" s="9">
        <v>2.0913981083954398E-4</v>
      </c>
      <c r="J1175" s="9"/>
      <c r="K1175" s="9"/>
      <c r="L1175" s="9"/>
      <c r="M1175" s="9"/>
      <c r="N1175" s="9"/>
      <c r="O1175" s="9"/>
      <c r="P1175" s="9"/>
      <c r="Q1175" s="9"/>
    </row>
    <row r="1176" spans="1:17" x14ac:dyDescent="0.25">
      <c r="A1176" s="9" t="s">
        <v>63</v>
      </c>
      <c r="B1176" s="9" t="s">
        <v>118</v>
      </c>
      <c r="C1176" s="2">
        <v>27.403999328613281</v>
      </c>
      <c r="D1176" s="2">
        <v>27.113000869750977</v>
      </c>
      <c r="E1176" s="2">
        <v>27.258136749267578</v>
      </c>
      <c r="F1176" s="2">
        <f t="shared" si="73"/>
        <v>11.983528137207031</v>
      </c>
      <c r="G1176" s="9"/>
      <c r="H1176" s="16">
        <f t="shared" si="74"/>
        <v>2.4694405586448163E-4</v>
      </c>
      <c r="I1176" s="9">
        <v>2.4694405586448163E-4</v>
      </c>
      <c r="J1176" s="9"/>
      <c r="K1176" s="9"/>
      <c r="L1176" s="9"/>
      <c r="M1176" s="9"/>
      <c r="N1176" s="9"/>
      <c r="O1176" s="9"/>
      <c r="P1176" s="9"/>
      <c r="Q1176" s="9"/>
    </row>
    <row r="1177" spans="1:17" x14ac:dyDescent="0.25">
      <c r="A1177" s="9" t="s">
        <v>64</v>
      </c>
      <c r="B1177" s="9" t="s">
        <v>118</v>
      </c>
      <c r="C1177" s="2">
        <v>27.520000457763672</v>
      </c>
      <c r="D1177" s="2">
        <v>27.555000305175781</v>
      </c>
      <c r="E1177" s="2">
        <v>27.537237167358398</v>
      </c>
      <c r="F1177" s="2">
        <f t="shared" si="73"/>
        <v>12.265192031860352</v>
      </c>
      <c r="G1177" s="9"/>
      <c r="H1177" s="16">
        <f t="shared" si="74"/>
        <v>2.0314647733239171E-4</v>
      </c>
      <c r="I1177" s="9">
        <v>2.0314647733239171E-4</v>
      </c>
      <c r="J1177" s="9"/>
      <c r="K1177" s="9"/>
      <c r="L1177" s="9"/>
      <c r="M1177" s="9"/>
      <c r="N1177" s="9"/>
      <c r="O1177" s="9"/>
      <c r="P1177" s="9"/>
      <c r="Q1177" s="9"/>
    </row>
    <row r="1178" spans="1:17" x14ac:dyDescent="0.25">
      <c r="A1178" s="9" t="s">
        <v>65</v>
      </c>
      <c r="B1178" s="9" t="s">
        <v>118</v>
      </c>
      <c r="C1178" s="2">
        <v>27.209999084472656</v>
      </c>
      <c r="D1178" s="2">
        <v>27.554000854492188</v>
      </c>
      <c r="E1178" s="2">
        <v>27.382179260253906</v>
      </c>
      <c r="F1178" s="2">
        <f t="shared" si="73"/>
        <v>12.04517936706543</v>
      </c>
      <c r="G1178" s="9"/>
      <c r="H1178" s="16">
        <f t="shared" si="74"/>
        <v>2.3661360224100738E-4</v>
      </c>
      <c r="I1178" s="9">
        <v>2.3661360224100738E-4</v>
      </c>
      <c r="J1178" s="9"/>
      <c r="K1178" s="9"/>
      <c r="L1178" s="9"/>
      <c r="M1178" s="9"/>
      <c r="N1178" s="9"/>
      <c r="O1178" s="9"/>
      <c r="P1178" s="9"/>
      <c r="Q1178" s="9"/>
    </row>
    <row r="1179" spans="1:17" x14ac:dyDescent="0.25">
      <c r="A1179" s="9" t="s">
        <v>66</v>
      </c>
      <c r="B1179" s="9" t="s">
        <v>118</v>
      </c>
      <c r="C1179" s="2">
        <v>27.455999374389648</v>
      </c>
      <c r="D1179" s="2">
        <v>27.399999618530273</v>
      </c>
      <c r="E1179" s="2">
        <v>27.428203582763672</v>
      </c>
      <c r="F1179" s="2">
        <f t="shared" si="73"/>
        <v>12.187835693359375</v>
      </c>
      <c r="G1179" s="9"/>
      <c r="H1179" s="16">
        <f t="shared" si="74"/>
        <v>2.1433637140444716E-4</v>
      </c>
      <c r="I1179" s="9">
        <v>2.1433637140444716E-4</v>
      </c>
      <c r="J1179" s="9"/>
      <c r="K1179" s="9"/>
      <c r="L1179" s="9"/>
      <c r="M1179" s="9"/>
      <c r="N1179" s="9"/>
      <c r="O1179" s="9"/>
      <c r="P1179" s="9"/>
      <c r="Q1179" s="9"/>
    </row>
    <row r="1180" spans="1:17" x14ac:dyDescent="0.25">
      <c r="A1180" s="9" t="s">
        <v>67</v>
      </c>
      <c r="B1180" s="9" t="s">
        <v>118</v>
      </c>
      <c r="C1180" s="2">
        <v>27.663000106811523</v>
      </c>
      <c r="D1180" s="2">
        <v>27.785999298095703</v>
      </c>
      <c r="E1180" s="2">
        <v>27.724040985107422</v>
      </c>
      <c r="F1180" s="2">
        <f t="shared" si="73"/>
        <v>12.501041412353516</v>
      </c>
      <c r="G1180" s="9"/>
      <c r="H1180" s="16">
        <f t="shared" si="74"/>
        <v>1.725089206294678E-4</v>
      </c>
      <c r="I1180" s="9">
        <v>1.725089206294678E-4</v>
      </c>
      <c r="J1180" s="9"/>
      <c r="K1180" s="9"/>
      <c r="L1180" s="9"/>
      <c r="M1180" s="9"/>
      <c r="N1180" s="9"/>
      <c r="O1180" s="9"/>
      <c r="P1180" s="9"/>
      <c r="Q1180" s="9"/>
    </row>
    <row r="1181" spans="1:17" x14ac:dyDescent="0.25">
      <c r="A1181" s="9" t="s">
        <v>68</v>
      </c>
      <c r="B1181" s="9" t="s">
        <v>118</v>
      </c>
      <c r="C1181" s="2">
        <v>27.795000076293945</v>
      </c>
      <c r="D1181" s="2">
        <v>27.812999725341797</v>
      </c>
      <c r="E1181" s="2">
        <v>27.804277420043945</v>
      </c>
      <c r="F1181" s="2">
        <f t="shared" si="73"/>
        <v>12.701569557189941</v>
      </c>
      <c r="G1181" s="9"/>
      <c r="H1181" s="16">
        <f t="shared" si="74"/>
        <v>1.50122770707124E-4</v>
      </c>
      <c r="I1181" s="9">
        <v>1.50122770707124E-4</v>
      </c>
      <c r="J1181" s="9"/>
      <c r="K1181" s="9"/>
      <c r="L1181" s="9"/>
      <c r="M1181" s="9"/>
      <c r="N1181" s="9"/>
      <c r="O1181" s="9"/>
      <c r="P1181" s="9"/>
      <c r="Q1181" s="9"/>
    </row>
    <row r="1182" spans="1:17" x14ac:dyDescent="0.25">
      <c r="A1182" s="9" t="s">
        <v>69</v>
      </c>
      <c r="B1182" s="9" t="s">
        <v>118</v>
      </c>
      <c r="C1182" s="2">
        <v>27.941999435424805</v>
      </c>
      <c r="D1182" s="2">
        <v>28.042999267578125</v>
      </c>
      <c r="E1182" s="2">
        <v>27.992298126220703</v>
      </c>
      <c r="F1182" s="2">
        <f t="shared" si="73"/>
        <v>12.684687614440918</v>
      </c>
      <c r="G1182" s="9"/>
      <c r="H1182" s="16">
        <f t="shared" si="74"/>
        <v>1.5188977627849268E-4</v>
      </c>
      <c r="I1182" s="9">
        <v>1.5188977627849268E-4</v>
      </c>
      <c r="J1182" s="9"/>
      <c r="K1182" s="9"/>
      <c r="L1182" s="9"/>
      <c r="M1182" s="9"/>
      <c r="N1182" s="9"/>
      <c r="O1182" s="9"/>
      <c r="P1182" s="9"/>
      <c r="Q1182" s="9"/>
    </row>
    <row r="1183" spans="1:17" x14ac:dyDescent="0.25">
      <c r="A1183" s="9" t="s">
        <v>70</v>
      </c>
      <c r="B1183" s="9" t="s">
        <v>118</v>
      </c>
      <c r="C1183" s="2">
        <v>27.694000244140625</v>
      </c>
      <c r="D1183" s="2">
        <v>27.604999542236328</v>
      </c>
      <c r="E1183" s="2">
        <v>27.649440765380859</v>
      </c>
      <c r="F1183" s="2">
        <f t="shared" si="73"/>
        <v>12.287138938903809</v>
      </c>
      <c r="G1183" s="9"/>
      <c r="H1183" s="16">
        <f>2^-F1183</f>
        <v>2.0007951155437929E-4</v>
      </c>
      <c r="I1183" s="9">
        <v>2.0007951155437929E-4</v>
      </c>
      <c r="J1183" s="9"/>
      <c r="K1183" s="9"/>
      <c r="L1183" s="9"/>
      <c r="M1183" s="9"/>
      <c r="N1183" s="9"/>
      <c r="O1183" s="9"/>
      <c r="P1183" s="9"/>
      <c r="Q1183" s="9"/>
    </row>
    <row r="1184" spans="1:17" x14ac:dyDescent="0.25">
      <c r="A1184" s="9" t="s">
        <v>71</v>
      </c>
      <c r="B1184" s="9" t="s">
        <v>118</v>
      </c>
      <c r="C1184" s="2">
        <v>27.631000518798828</v>
      </c>
      <c r="D1184" s="2">
        <v>27.840999603271484</v>
      </c>
      <c r="E1184" s="2">
        <v>27.736137390136719</v>
      </c>
      <c r="F1184" s="2">
        <f t="shared" si="73"/>
        <v>12.614526748657227</v>
      </c>
      <c r="G1184" s="9"/>
      <c r="H1184" s="16">
        <f t="shared" ref="H1184:H1197" si="75">2^-F1184</f>
        <v>1.5945901150417018E-4</v>
      </c>
      <c r="I1184" s="9">
        <v>1.5945901150417018E-4</v>
      </c>
      <c r="J1184" s="9"/>
      <c r="K1184" s="9"/>
      <c r="L1184" s="9"/>
      <c r="M1184" s="9"/>
      <c r="N1184" s="9"/>
      <c r="O1184" s="9"/>
      <c r="P1184" s="9"/>
      <c r="Q1184" s="9"/>
    </row>
    <row r="1185" spans="1:17" x14ac:dyDescent="0.25">
      <c r="A1185" s="9" t="s">
        <v>52</v>
      </c>
      <c r="B1185" s="9" t="s">
        <v>119</v>
      </c>
      <c r="C1185" s="2">
        <v>24.707000732421875</v>
      </c>
      <c r="D1185" s="2">
        <v>24.818000793457031</v>
      </c>
      <c r="E1185" s="2">
        <v>24.762548446655273</v>
      </c>
      <c r="F1185" s="2">
        <f t="shared" ref="F1185:F1204" si="76">E1185-E1085</f>
        <v>9.2227449417114258</v>
      </c>
      <c r="G1185" s="9"/>
      <c r="H1185" s="16">
        <f t="shared" si="75"/>
        <v>1.6736981272544517E-3</v>
      </c>
      <c r="I1185" s="9">
        <v>1.6736981272544517E-3</v>
      </c>
      <c r="J1185" s="9"/>
      <c r="K1185" s="9"/>
      <c r="L1185" s="9"/>
      <c r="M1185" s="9"/>
      <c r="N1185" s="9"/>
      <c r="O1185" s="9"/>
      <c r="P1185" s="9"/>
      <c r="Q1185" s="9"/>
    </row>
    <row r="1186" spans="1:17" x14ac:dyDescent="0.25">
      <c r="A1186" s="9" t="s">
        <v>53</v>
      </c>
      <c r="B1186" s="9" t="s">
        <v>119</v>
      </c>
      <c r="C1186" s="2">
        <v>24.686000823974609</v>
      </c>
      <c r="D1186" s="2">
        <v>24.570999145507813</v>
      </c>
      <c r="E1186" s="2">
        <v>24.628498077392578</v>
      </c>
      <c r="F1186" s="2">
        <f t="shared" si="76"/>
        <v>9.1053848266601563</v>
      </c>
      <c r="G1186" s="9"/>
      <c r="H1186" s="16">
        <f t="shared" si="75"/>
        <v>1.815540933808475E-3</v>
      </c>
      <c r="I1186" s="9">
        <v>1.815540933808475E-3</v>
      </c>
      <c r="J1186" s="9"/>
      <c r="K1186" s="9"/>
      <c r="L1186" s="9"/>
      <c r="M1186" s="9"/>
      <c r="N1186" s="9"/>
      <c r="O1186" s="9"/>
      <c r="P1186" s="9"/>
      <c r="Q1186" s="9"/>
    </row>
    <row r="1187" spans="1:17" x14ac:dyDescent="0.25">
      <c r="A1187" s="9" t="s">
        <v>54</v>
      </c>
      <c r="B1187" s="9" t="s">
        <v>119</v>
      </c>
      <c r="C1187" s="2">
        <v>24.711000442504883</v>
      </c>
      <c r="D1187" s="2">
        <v>24.604999542236328</v>
      </c>
      <c r="E1187" s="2">
        <v>24.658107757568359</v>
      </c>
      <c r="F1187" s="2">
        <f t="shared" si="76"/>
        <v>9.2808265686035156</v>
      </c>
      <c r="G1187" s="9"/>
      <c r="H1187" s="16">
        <f t="shared" si="75"/>
        <v>1.607654862047829E-3</v>
      </c>
      <c r="I1187" s="9">
        <v>1.607654862047829E-3</v>
      </c>
      <c r="J1187" s="9"/>
      <c r="K1187" s="9"/>
      <c r="L1187" s="9"/>
      <c r="M1187" s="9"/>
      <c r="N1187" s="9"/>
      <c r="O1187" s="9"/>
      <c r="P1187" s="9"/>
      <c r="Q1187" s="9"/>
    </row>
    <row r="1188" spans="1:17" x14ac:dyDescent="0.25">
      <c r="A1188" s="9" t="s">
        <v>55</v>
      </c>
      <c r="B1188" s="9" t="s">
        <v>119</v>
      </c>
      <c r="C1188" s="2">
        <v>24.569999694824219</v>
      </c>
      <c r="D1188" s="2">
        <v>24.447000503540039</v>
      </c>
      <c r="E1188" s="2">
        <v>24.508316040039063</v>
      </c>
      <c r="F1188" s="2">
        <f t="shared" si="76"/>
        <v>9.1452827453613281</v>
      </c>
      <c r="G1188" s="9"/>
      <c r="H1188" s="16">
        <f t="shared" si="75"/>
        <v>1.7660198259860465E-3</v>
      </c>
      <c r="I1188" s="9">
        <v>1.7660198259860465E-3</v>
      </c>
      <c r="J1188" s="9"/>
      <c r="K1188" s="9"/>
      <c r="L1188" s="9"/>
      <c r="M1188" s="9"/>
      <c r="N1188" s="9"/>
      <c r="O1188" s="9"/>
      <c r="P1188" s="9"/>
      <c r="Q1188" s="9"/>
    </row>
    <row r="1189" spans="1:17" x14ac:dyDescent="0.25">
      <c r="A1189" s="9" t="s">
        <v>56</v>
      </c>
      <c r="B1189" s="9" t="s">
        <v>119</v>
      </c>
      <c r="C1189" s="2">
        <v>24.148000717163086</v>
      </c>
      <c r="D1189" s="2">
        <v>24.270999908447266</v>
      </c>
      <c r="E1189" s="2">
        <v>24.209674835205078</v>
      </c>
      <c r="F1189" s="2">
        <f t="shared" si="76"/>
        <v>8.9411153793334961</v>
      </c>
      <c r="G1189" s="9"/>
      <c r="H1189" s="16">
        <f t="shared" si="75"/>
        <v>2.0344924200293565E-3</v>
      </c>
      <c r="I1189" s="9">
        <v>2.0344924200293565E-3</v>
      </c>
      <c r="J1189" s="9"/>
      <c r="K1189" s="9"/>
      <c r="L1189" s="9"/>
      <c r="M1189" s="9"/>
      <c r="N1189" s="9"/>
      <c r="O1189" s="9"/>
      <c r="P1189" s="9"/>
      <c r="Q1189" s="9"/>
    </row>
    <row r="1190" spans="1:17" x14ac:dyDescent="0.25">
      <c r="A1190" s="9" t="s">
        <v>57</v>
      </c>
      <c r="B1190" s="9" t="s">
        <v>119</v>
      </c>
      <c r="C1190" s="2">
        <v>23.98699951171875</v>
      </c>
      <c r="D1190" s="2">
        <v>24.131000518798828</v>
      </c>
      <c r="E1190" s="2">
        <v>24.058723449707031</v>
      </c>
      <c r="F1190" s="2">
        <f t="shared" si="76"/>
        <v>8.7915477752685547</v>
      </c>
      <c r="G1190" s="9"/>
      <c r="H1190" s="16">
        <f t="shared" si="75"/>
        <v>2.2567342041605763E-3</v>
      </c>
      <c r="I1190" s="9">
        <v>2.2567342041605763E-3</v>
      </c>
      <c r="J1190" s="9"/>
      <c r="K1190" s="9"/>
      <c r="L1190" s="9"/>
      <c r="M1190" s="9"/>
      <c r="N1190" s="9"/>
      <c r="O1190" s="9"/>
      <c r="P1190" s="9"/>
      <c r="Q1190" s="9"/>
    </row>
    <row r="1191" spans="1:17" x14ac:dyDescent="0.25">
      <c r="A1191" s="9" t="s">
        <v>58</v>
      </c>
      <c r="B1191" s="9" t="s">
        <v>119</v>
      </c>
      <c r="C1191" s="2">
        <v>24.017000198364258</v>
      </c>
      <c r="D1191" s="2">
        <v>24.242000579833984</v>
      </c>
      <c r="E1191" s="2">
        <v>24.129268646240234</v>
      </c>
      <c r="F1191" s="2">
        <f t="shared" si="76"/>
        <v>8.8977832794189453</v>
      </c>
      <c r="G1191" s="9"/>
      <c r="H1191" s="16">
        <f t="shared" si="75"/>
        <v>2.0965264118540604E-3</v>
      </c>
      <c r="I1191" s="9">
        <v>2.0965264118540604E-3</v>
      </c>
      <c r="J1191" s="9"/>
      <c r="K1191" s="9"/>
      <c r="L1191" s="9"/>
      <c r="M1191" s="9"/>
      <c r="N1191" s="9"/>
      <c r="O1191" s="9"/>
      <c r="P1191" s="9"/>
      <c r="Q1191" s="9"/>
    </row>
    <row r="1192" spans="1:17" x14ac:dyDescent="0.25">
      <c r="A1192" s="9" t="s">
        <v>59</v>
      </c>
      <c r="B1192" s="9" t="s">
        <v>119</v>
      </c>
      <c r="C1192" s="2">
        <v>24.356000900268555</v>
      </c>
      <c r="D1192" s="2">
        <v>24.549999237060547</v>
      </c>
      <c r="E1192" s="2">
        <v>24.452983856201172</v>
      </c>
      <c r="F1192" s="2">
        <f t="shared" si="76"/>
        <v>9.1350936889648438</v>
      </c>
      <c r="G1192" s="9"/>
      <c r="H1192" s="16">
        <f t="shared" si="75"/>
        <v>1.7785365163925195E-3</v>
      </c>
      <c r="I1192" s="9">
        <v>1.7785365163925195E-3</v>
      </c>
      <c r="J1192" s="9"/>
      <c r="K1192" s="9"/>
      <c r="L1192" s="9"/>
      <c r="M1192" s="9"/>
      <c r="N1192" s="9"/>
      <c r="O1192" s="9"/>
      <c r="P1192" s="9"/>
      <c r="Q1192" s="9"/>
    </row>
    <row r="1193" spans="1:17" x14ac:dyDescent="0.25">
      <c r="A1193" s="9" t="s">
        <v>60</v>
      </c>
      <c r="B1193" s="9" t="s">
        <v>119</v>
      </c>
      <c r="C1193" s="2">
        <v>24.499000549316406</v>
      </c>
      <c r="D1193" s="2">
        <v>24.322000503540039</v>
      </c>
      <c r="E1193" s="2">
        <v>24.410408020019531</v>
      </c>
      <c r="F1193" s="2">
        <f t="shared" si="76"/>
        <v>9.1774883270263672</v>
      </c>
      <c r="G1193" s="9"/>
      <c r="H1193" s="16">
        <f t="shared" si="75"/>
        <v>1.7270333682376114E-3</v>
      </c>
      <c r="I1193" s="9">
        <v>1.7270333682376114E-3</v>
      </c>
      <c r="J1193" s="9"/>
      <c r="K1193" s="9"/>
      <c r="L1193" s="9"/>
      <c r="M1193" s="9"/>
      <c r="N1193" s="9"/>
      <c r="O1193" s="9"/>
      <c r="P1193" s="9"/>
      <c r="Q1193" s="9"/>
    </row>
    <row r="1194" spans="1:17" x14ac:dyDescent="0.25">
      <c r="A1194" s="9" t="s">
        <v>61</v>
      </c>
      <c r="B1194" s="9" t="s">
        <v>119</v>
      </c>
      <c r="C1194" s="2">
        <v>24.253999710083008</v>
      </c>
      <c r="D1194" s="2">
        <v>24.129999160766602</v>
      </c>
      <c r="E1194" s="2">
        <v>24.192001342773438</v>
      </c>
      <c r="F1194" s="2">
        <f t="shared" si="76"/>
        <v>8.9258861541748047</v>
      </c>
      <c r="G1194" s="9"/>
      <c r="H1194" s="16">
        <f t="shared" si="75"/>
        <v>2.0560824670405875E-3</v>
      </c>
      <c r="I1194" s="9">
        <v>2.0560824670405875E-3</v>
      </c>
      <c r="J1194" s="9"/>
      <c r="K1194" s="9"/>
      <c r="L1194" s="9"/>
      <c r="M1194" s="9"/>
      <c r="N1194" s="9"/>
      <c r="O1194" s="9"/>
      <c r="P1194" s="9"/>
      <c r="Q1194" s="9"/>
    </row>
    <row r="1195" spans="1:17" x14ac:dyDescent="0.25">
      <c r="A1195" s="9" t="s">
        <v>62</v>
      </c>
      <c r="B1195" s="9" t="s">
        <v>119</v>
      </c>
      <c r="C1195" s="2">
        <v>24.336999893188477</v>
      </c>
      <c r="D1195" s="2">
        <v>24.520999908447266</v>
      </c>
      <c r="E1195" s="2">
        <v>24.428867340087891</v>
      </c>
      <c r="F1195" s="2">
        <f t="shared" si="76"/>
        <v>9.2240114212036133</v>
      </c>
      <c r="G1195" s="9"/>
      <c r="H1195" s="16">
        <f t="shared" si="75"/>
        <v>1.6722295048719655E-3</v>
      </c>
      <c r="I1195" s="9">
        <v>1.6722295048719655E-3</v>
      </c>
      <c r="J1195" s="9"/>
      <c r="K1195" s="9"/>
      <c r="L1195" s="9"/>
      <c r="M1195" s="9"/>
      <c r="N1195" s="9"/>
      <c r="O1195" s="9"/>
      <c r="P1195" s="9"/>
      <c r="Q1195" s="9"/>
    </row>
    <row r="1196" spans="1:17" x14ac:dyDescent="0.25">
      <c r="A1196" s="9" t="s">
        <v>63</v>
      </c>
      <c r="B1196" s="9" t="s">
        <v>119</v>
      </c>
      <c r="C1196" s="2">
        <v>23.983999252319336</v>
      </c>
      <c r="D1196" s="2">
        <v>23.857999801635742</v>
      </c>
      <c r="E1196" s="2">
        <v>23.921234130859375</v>
      </c>
      <c r="F1196" s="2">
        <f t="shared" si="76"/>
        <v>8.6466255187988281</v>
      </c>
      <c r="G1196" s="9"/>
      <c r="H1196" s="16">
        <f t="shared" si="75"/>
        <v>2.4952057213943591E-3</v>
      </c>
      <c r="I1196" s="9">
        <v>2.4952057213943591E-3</v>
      </c>
      <c r="J1196" s="9"/>
      <c r="K1196" s="9"/>
      <c r="L1196" s="9"/>
      <c r="M1196" s="9"/>
      <c r="N1196" s="9"/>
      <c r="O1196" s="9"/>
      <c r="P1196" s="9"/>
      <c r="Q1196" s="9"/>
    </row>
    <row r="1197" spans="1:17" x14ac:dyDescent="0.25">
      <c r="A1197" s="9" t="s">
        <v>64</v>
      </c>
      <c r="B1197" s="9" t="s">
        <v>119</v>
      </c>
      <c r="C1197" s="2">
        <v>23.982999801635742</v>
      </c>
      <c r="D1197" s="2">
        <v>24.000999450683594</v>
      </c>
      <c r="E1197" s="2">
        <v>23.992237091064453</v>
      </c>
      <c r="F1197" s="2">
        <f t="shared" si="76"/>
        <v>8.7201919555664063</v>
      </c>
      <c r="G1197" s="9"/>
      <c r="H1197" s="16">
        <f t="shared" si="75"/>
        <v>2.3711588717033154E-3</v>
      </c>
      <c r="I1197" s="9">
        <v>2.3711588717033154E-3</v>
      </c>
      <c r="J1197" s="9"/>
      <c r="K1197" s="9"/>
      <c r="L1197" s="9"/>
      <c r="M1197" s="9"/>
      <c r="N1197" s="9"/>
      <c r="O1197" s="9"/>
      <c r="P1197" s="9"/>
      <c r="Q1197" s="9"/>
    </row>
    <row r="1198" spans="1:17" x14ac:dyDescent="0.25">
      <c r="A1198" s="9" t="s">
        <v>65</v>
      </c>
      <c r="B1198" s="9" t="s">
        <v>119</v>
      </c>
      <c r="C1198" s="2">
        <v>24.052000045776367</v>
      </c>
      <c r="D1198" s="2">
        <v>23.996999740600586</v>
      </c>
      <c r="E1198" s="2">
        <v>24.02423095703125</v>
      </c>
      <c r="F1198" s="2">
        <f t="shared" si="76"/>
        <v>8.6872310638427734</v>
      </c>
      <c r="G1198" s="9"/>
      <c r="H1198" s="16">
        <f>2^-F1198</f>
        <v>2.4259557251395504E-3</v>
      </c>
      <c r="I1198" s="9">
        <v>2.4259557251395504E-3</v>
      </c>
      <c r="J1198" s="9"/>
      <c r="K1198" s="9"/>
      <c r="L1198" s="9"/>
      <c r="M1198" s="9"/>
      <c r="N1198" s="9"/>
      <c r="O1198" s="9"/>
      <c r="P1198" s="9"/>
      <c r="Q1198" s="9"/>
    </row>
    <row r="1199" spans="1:17" x14ac:dyDescent="0.25">
      <c r="A1199" s="9" t="s">
        <v>66</v>
      </c>
      <c r="B1199" s="9" t="s">
        <v>119</v>
      </c>
      <c r="C1199" s="2">
        <v>24.215000152587891</v>
      </c>
      <c r="D1199" s="2">
        <v>24.129999160766602</v>
      </c>
      <c r="E1199" s="2">
        <v>24.172698974609375</v>
      </c>
      <c r="F1199" s="2">
        <f t="shared" si="76"/>
        <v>8.9323310852050781</v>
      </c>
      <c r="G1199" s="9"/>
      <c r="H1199" s="16">
        <f t="shared" ref="H1199:H1215" si="77">2^-F1199</f>
        <v>2.046917844822888E-3</v>
      </c>
      <c r="I1199" s="9">
        <v>2.046917844822888E-3</v>
      </c>
      <c r="J1199" s="9"/>
      <c r="K1199" s="9"/>
      <c r="L1199" s="9"/>
      <c r="M1199" s="9"/>
      <c r="N1199" s="9"/>
      <c r="O1199" s="9"/>
      <c r="P1199" s="9"/>
      <c r="Q1199" s="9"/>
    </row>
    <row r="1200" spans="1:17" x14ac:dyDescent="0.25">
      <c r="A1200" s="9" t="s">
        <v>67</v>
      </c>
      <c r="B1200" s="9" t="s">
        <v>119</v>
      </c>
      <c r="C1200" s="2">
        <v>24.12700080871582</v>
      </c>
      <c r="D1200" s="2">
        <v>24.288999557495117</v>
      </c>
      <c r="E1200" s="2">
        <v>24.208219528198242</v>
      </c>
      <c r="F1200" s="2">
        <f t="shared" si="76"/>
        <v>8.9852199554443359</v>
      </c>
      <c r="G1200" s="9"/>
      <c r="H1200" s="16">
        <f t="shared" si="77"/>
        <v>1.9732371158020165E-3</v>
      </c>
      <c r="I1200" s="9">
        <v>1.9732371158020165E-3</v>
      </c>
      <c r="J1200" s="9"/>
      <c r="K1200" s="9"/>
      <c r="L1200" s="9"/>
      <c r="M1200" s="9"/>
      <c r="N1200" s="9"/>
      <c r="O1200" s="9"/>
      <c r="P1200" s="9"/>
      <c r="Q1200" s="9"/>
    </row>
    <row r="1201" spans="1:17" x14ac:dyDescent="0.25">
      <c r="A1201" s="9" t="s">
        <v>68</v>
      </c>
      <c r="B1201" s="9" t="s">
        <v>119</v>
      </c>
      <c r="C1201" s="2">
        <v>24.097999572753906</v>
      </c>
      <c r="D1201" s="2">
        <v>24.025999069213867</v>
      </c>
      <c r="E1201" s="2">
        <v>24.062282562255859</v>
      </c>
      <c r="F1201" s="2">
        <f t="shared" si="76"/>
        <v>8.9595746994018555</v>
      </c>
      <c r="G1201" s="9"/>
      <c r="H1201" s="16">
        <f t="shared" si="77"/>
        <v>2.0086268654023495E-3</v>
      </c>
      <c r="I1201" s="9">
        <v>2.0086268654023495E-3</v>
      </c>
      <c r="J1201" s="9"/>
      <c r="K1201" s="9"/>
      <c r="L1201" s="9"/>
      <c r="M1201" s="9"/>
      <c r="N1201" s="9"/>
      <c r="O1201" s="9"/>
      <c r="P1201" s="9"/>
      <c r="Q1201" s="9"/>
    </row>
    <row r="1202" spans="1:17" x14ac:dyDescent="0.25">
      <c r="A1202" s="9" t="s">
        <v>69</v>
      </c>
      <c r="B1202" s="9" t="s">
        <v>119</v>
      </c>
      <c r="C1202" s="2">
        <v>23.982000350952148</v>
      </c>
      <c r="D1202" s="2">
        <v>24.14900016784668</v>
      </c>
      <c r="E1202" s="2">
        <v>24.065254211425781</v>
      </c>
      <c r="F1202" s="2">
        <f t="shared" si="76"/>
        <v>8.7576436996459961</v>
      </c>
      <c r="G1202" s="9"/>
      <c r="H1202" s="16">
        <f t="shared" si="77"/>
        <v>2.3103966973030653E-3</v>
      </c>
      <c r="I1202" s="9">
        <v>2.3103966973030653E-3</v>
      </c>
      <c r="J1202" s="9"/>
      <c r="K1202" s="9"/>
      <c r="L1202" s="9"/>
      <c r="M1202" s="9"/>
      <c r="N1202" s="9"/>
      <c r="O1202" s="9"/>
      <c r="P1202" s="9"/>
      <c r="Q1202" s="9"/>
    </row>
    <row r="1203" spans="1:17" x14ac:dyDescent="0.25">
      <c r="A1203" s="9" t="s">
        <v>70</v>
      </c>
      <c r="B1203" s="9" t="s">
        <v>119</v>
      </c>
      <c r="C1203" s="2">
        <v>24.367000579833984</v>
      </c>
      <c r="D1203" s="2">
        <v>24.47599983215332</v>
      </c>
      <c r="E1203" s="2">
        <v>24.421455383300781</v>
      </c>
      <c r="F1203" s="2">
        <f t="shared" si="76"/>
        <v>9.0591535568237305</v>
      </c>
      <c r="G1203" s="9"/>
      <c r="H1203" s="16">
        <f t="shared" si="77"/>
        <v>1.8746622930180343E-3</v>
      </c>
      <c r="I1203" s="9">
        <v>1.8746622930180343E-3</v>
      </c>
      <c r="J1203" s="9"/>
      <c r="K1203" s="9"/>
      <c r="L1203" s="9"/>
      <c r="M1203" s="9"/>
      <c r="N1203" s="9"/>
      <c r="O1203" s="9"/>
      <c r="P1203" s="9"/>
      <c r="Q1203" s="9"/>
    </row>
    <row r="1204" spans="1:17" x14ac:dyDescent="0.25">
      <c r="A1204" s="9" t="s">
        <v>71</v>
      </c>
      <c r="B1204" s="9" t="s">
        <v>119</v>
      </c>
      <c r="C1204" s="2">
        <v>24.115999221801758</v>
      </c>
      <c r="D1204" s="2">
        <v>24.114999771118164</v>
      </c>
      <c r="E1204" s="2">
        <v>24.115741729736328</v>
      </c>
      <c r="F1204" s="2">
        <f t="shared" si="76"/>
        <v>8.9941310882568359</v>
      </c>
      <c r="G1204" s="9"/>
      <c r="H1204" s="16">
        <f t="shared" si="77"/>
        <v>1.9610865336936044E-3</v>
      </c>
      <c r="I1204" s="9">
        <v>1.9610865336936044E-3</v>
      </c>
      <c r="J1204" s="9"/>
      <c r="K1204" s="9"/>
      <c r="L1204" s="9"/>
      <c r="M1204" s="9"/>
      <c r="N1204" s="9"/>
      <c r="O1204" s="9"/>
      <c r="P1204" s="9"/>
      <c r="Q1204" s="9"/>
    </row>
    <row r="1205" spans="1:17" x14ac:dyDescent="0.25">
      <c r="A1205" s="9" t="s">
        <v>52</v>
      </c>
      <c r="B1205" s="9" t="s">
        <v>120</v>
      </c>
      <c r="C1205" s="2">
        <v>17.961999893188477</v>
      </c>
      <c r="D1205" s="2">
        <v>17.974000930786133</v>
      </c>
      <c r="E1205" s="2">
        <v>17.967954635620117</v>
      </c>
      <c r="F1205" s="2">
        <f t="shared" ref="F1205:F1224" si="78">E1205-E1085</f>
        <v>2.4281511306762695</v>
      </c>
      <c r="G1205" s="9"/>
      <c r="H1205" s="16">
        <f t="shared" si="77"/>
        <v>0.18580340804930576</v>
      </c>
      <c r="I1205" s="9">
        <v>0.18580340804930576</v>
      </c>
      <c r="J1205" s="9"/>
      <c r="K1205" s="9"/>
      <c r="L1205" s="9"/>
      <c r="M1205" s="9"/>
      <c r="N1205" s="9"/>
      <c r="O1205" s="9"/>
      <c r="P1205" s="9"/>
      <c r="Q1205" s="9"/>
    </row>
    <row r="1206" spans="1:17" x14ac:dyDescent="0.25">
      <c r="A1206" s="9" t="s">
        <v>53</v>
      </c>
      <c r="B1206" s="9" t="s">
        <v>120</v>
      </c>
      <c r="C1206" s="2">
        <v>17.985000610351563</v>
      </c>
      <c r="D1206" s="2">
        <v>17.915000915527344</v>
      </c>
      <c r="E1206" s="2">
        <v>17.949975967407227</v>
      </c>
      <c r="F1206" s="2">
        <f t="shared" si="78"/>
        <v>2.4268627166748047</v>
      </c>
      <c r="G1206" s="9"/>
      <c r="H1206" s="16">
        <f t="shared" si="77"/>
        <v>0.18596941585631718</v>
      </c>
      <c r="I1206" s="9">
        <v>0.18596941585631718</v>
      </c>
      <c r="J1206" s="9"/>
      <c r="K1206" s="9"/>
      <c r="L1206" s="9"/>
      <c r="M1206" s="9"/>
      <c r="N1206" s="9"/>
      <c r="O1206" s="9"/>
      <c r="P1206" s="9"/>
      <c r="Q1206" s="9"/>
    </row>
    <row r="1207" spans="1:17" x14ac:dyDescent="0.25">
      <c r="A1207" s="9" t="s">
        <v>54</v>
      </c>
      <c r="B1207" s="9" t="s">
        <v>120</v>
      </c>
      <c r="C1207" s="2">
        <v>17.833000183105469</v>
      </c>
      <c r="D1207" s="2">
        <v>18.010000228881836</v>
      </c>
      <c r="E1207" s="2">
        <v>17.921703338623047</v>
      </c>
      <c r="F1207" s="2">
        <f t="shared" si="78"/>
        <v>2.5444221496582031</v>
      </c>
      <c r="G1207" s="9"/>
      <c r="H1207" s="16">
        <f t="shared" si="77"/>
        <v>0.17141649523762745</v>
      </c>
      <c r="I1207" s="9">
        <v>0.17141649523762745</v>
      </c>
      <c r="J1207" s="9"/>
      <c r="K1207" s="9"/>
      <c r="L1207" s="9"/>
      <c r="M1207" s="9"/>
      <c r="N1207" s="9"/>
      <c r="O1207" s="9"/>
      <c r="P1207" s="9"/>
      <c r="Q1207" s="9"/>
    </row>
    <row r="1208" spans="1:17" x14ac:dyDescent="0.25">
      <c r="A1208" s="9" t="s">
        <v>55</v>
      </c>
      <c r="B1208" s="9" t="s">
        <v>120</v>
      </c>
      <c r="C1208" s="2">
        <v>17.951000213623047</v>
      </c>
      <c r="D1208" s="2">
        <v>17.811000823974609</v>
      </c>
      <c r="E1208" s="2">
        <v>17.880756378173828</v>
      </c>
      <c r="F1208" s="2">
        <f t="shared" si="78"/>
        <v>2.5177230834960938</v>
      </c>
      <c r="G1208" s="9"/>
      <c r="H1208" s="16">
        <f t="shared" si="77"/>
        <v>0.17461833026420923</v>
      </c>
      <c r="I1208" s="9">
        <v>0.17461833026420923</v>
      </c>
      <c r="J1208" s="9"/>
      <c r="K1208" s="9"/>
      <c r="L1208" s="9"/>
      <c r="M1208" s="9"/>
      <c r="N1208" s="9"/>
      <c r="O1208" s="9"/>
      <c r="P1208" s="9"/>
      <c r="Q1208" s="9"/>
    </row>
    <row r="1209" spans="1:17" x14ac:dyDescent="0.25">
      <c r="A1209" s="9" t="s">
        <v>56</v>
      </c>
      <c r="B1209" s="9" t="s">
        <v>120</v>
      </c>
      <c r="C1209" s="2">
        <v>17.788000106811523</v>
      </c>
      <c r="D1209" s="2">
        <v>17.718999862670898</v>
      </c>
      <c r="E1209" s="2">
        <v>17.753559112548828</v>
      </c>
      <c r="F1209" s="2">
        <f t="shared" si="78"/>
        <v>2.4849996566772461</v>
      </c>
      <c r="G1209" s="9"/>
      <c r="H1209" s="16">
        <f t="shared" si="77"/>
        <v>0.17862430997543</v>
      </c>
      <c r="I1209" s="9">
        <v>0.17862430997543</v>
      </c>
      <c r="J1209" s="9"/>
      <c r="K1209" s="9"/>
      <c r="L1209" s="9"/>
      <c r="M1209" s="9"/>
      <c r="N1209" s="9"/>
      <c r="O1209" s="9"/>
      <c r="P1209" s="9"/>
      <c r="Q1209" s="9"/>
    </row>
    <row r="1210" spans="1:17" x14ac:dyDescent="0.25">
      <c r="A1210" s="9" t="s">
        <v>57</v>
      </c>
      <c r="B1210" s="9" t="s">
        <v>120</v>
      </c>
      <c r="C1210" s="2">
        <v>17.829000473022461</v>
      </c>
      <c r="D1210" s="2">
        <v>17.871000289916992</v>
      </c>
      <c r="E1210" s="2">
        <v>17.850051879882813</v>
      </c>
      <c r="F1210" s="2">
        <f t="shared" si="78"/>
        <v>2.5828762054443359</v>
      </c>
      <c r="G1210" s="9"/>
      <c r="H1210" s="16">
        <f t="shared" si="77"/>
        <v>0.16690785930162794</v>
      </c>
      <c r="I1210" s="9">
        <v>0.16690785930162794</v>
      </c>
      <c r="J1210" s="9"/>
      <c r="K1210" s="9"/>
      <c r="L1210" s="9"/>
      <c r="M1210" s="9"/>
      <c r="N1210" s="9"/>
      <c r="O1210" s="9"/>
      <c r="P1210" s="9"/>
      <c r="Q1210" s="9"/>
    </row>
    <row r="1211" spans="1:17" x14ac:dyDescent="0.25">
      <c r="A1211" s="9" t="s">
        <v>58</v>
      </c>
      <c r="B1211" s="9" t="s">
        <v>120</v>
      </c>
      <c r="C1211" s="2">
        <v>17.784999847412109</v>
      </c>
      <c r="D1211" s="2">
        <v>18.030000686645508</v>
      </c>
      <c r="E1211" s="2">
        <v>17.907421112060547</v>
      </c>
      <c r="F1211" s="2">
        <f t="shared" si="78"/>
        <v>2.6759357452392578</v>
      </c>
      <c r="G1211" s="9"/>
      <c r="H1211" s="16">
        <f t="shared" si="77"/>
        <v>0.15648152655175754</v>
      </c>
      <c r="I1211" s="9">
        <v>0.15648152655175754</v>
      </c>
      <c r="J1211" s="9"/>
      <c r="K1211" s="9"/>
      <c r="L1211" s="9"/>
      <c r="M1211" s="9"/>
      <c r="N1211" s="9"/>
      <c r="O1211" s="9"/>
      <c r="P1211" s="9"/>
      <c r="Q1211" s="9"/>
    </row>
    <row r="1212" spans="1:17" x14ac:dyDescent="0.25">
      <c r="A1212" s="9" t="s">
        <v>59</v>
      </c>
      <c r="B1212" s="9" t="s">
        <v>120</v>
      </c>
      <c r="C1212" s="2">
        <v>17.941999435424805</v>
      </c>
      <c r="D1212" s="2">
        <v>17.976999282836914</v>
      </c>
      <c r="E1212" s="2">
        <v>17.959583282470703</v>
      </c>
      <c r="F1212" s="2">
        <f t="shared" si="78"/>
        <v>2.641693115234375</v>
      </c>
      <c r="G1212" s="9"/>
      <c r="H1212" s="16">
        <f t="shared" si="77"/>
        <v>0.16024007257195108</v>
      </c>
      <c r="I1212" s="9">
        <v>0.16024007257195108</v>
      </c>
      <c r="J1212" s="9"/>
      <c r="K1212" s="9"/>
      <c r="L1212" s="9"/>
      <c r="M1212" s="9"/>
      <c r="N1212" s="9"/>
      <c r="O1212" s="9"/>
      <c r="P1212" s="9"/>
      <c r="Q1212" s="9"/>
    </row>
    <row r="1213" spans="1:17" x14ac:dyDescent="0.25">
      <c r="A1213" s="9" t="s">
        <v>60</v>
      </c>
      <c r="B1213" s="9" t="s">
        <v>120</v>
      </c>
      <c r="C1213" s="2">
        <v>17.981000900268555</v>
      </c>
      <c r="D1213" s="2">
        <v>17.896999359130859</v>
      </c>
      <c r="E1213" s="2">
        <v>17.938705444335938</v>
      </c>
      <c r="F1213" s="2">
        <f t="shared" si="78"/>
        <v>2.7057857513427734</v>
      </c>
      <c r="G1213" s="9"/>
      <c r="H1213" s="16">
        <f t="shared" si="77"/>
        <v>0.1532771183657039</v>
      </c>
      <c r="I1213" s="9">
        <v>0.1532771183657039</v>
      </c>
      <c r="J1213" s="9"/>
      <c r="K1213" s="9"/>
      <c r="L1213" s="9"/>
      <c r="M1213" s="9"/>
      <c r="N1213" s="9"/>
      <c r="O1213" s="9"/>
      <c r="P1213" s="9"/>
      <c r="Q1213" s="9"/>
    </row>
    <row r="1214" spans="1:17" x14ac:dyDescent="0.25">
      <c r="A1214" s="9" t="s">
        <v>61</v>
      </c>
      <c r="B1214" s="9" t="s">
        <v>120</v>
      </c>
      <c r="C1214" s="2">
        <v>17.732999801635742</v>
      </c>
      <c r="D1214" s="2">
        <v>17.770999908447266</v>
      </c>
      <c r="E1214" s="2">
        <v>17.752414703369141</v>
      </c>
      <c r="F1214" s="2">
        <f t="shared" si="78"/>
        <v>2.4862995147705078</v>
      </c>
      <c r="G1214" s="9"/>
      <c r="H1214" s="16">
        <f t="shared" si="77"/>
        <v>0.17846344320822527</v>
      </c>
      <c r="I1214" s="9">
        <v>0.17846344320822527</v>
      </c>
      <c r="J1214" s="9"/>
      <c r="K1214" s="9"/>
      <c r="L1214" s="9"/>
      <c r="M1214" s="9"/>
      <c r="N1214" s="9"/>
      <c r="O1214" s="9"/>
      <c r="P1214" s="9"/>
      <c r="Q1214" s="9"/>
    </row>
    <row r="1215" spans="1:17" x14ac:dyDescent="0.25">
      <c r="A1215" s="9" t="s">
        <v>62</v>
      </c>
      <c r="B1215" s="9" t="s">
        <v>120</v>
      </c>
      <c r="C1215" s="2">
        <v>17.812999725341797</v>
      </c>
      <c r="D1215" s="2">
        <v>17.75200080871582</v>
      </c>
      <c r="E1215" s="2">
        <v>17.782268524169922</v>
      </c>
      <c r="F1215" s="2">
        <f t="shared" si="78"/>
        <v>2.5774126052856445</v>
      </c>
      <c r="G1215" s="9"/>
      <c r="H1215" s="16">
        <f t="shared" si="77"/>
        <v>0.1675411509640575</v>
      </c>
      <c r="I1215" s="9">
        <v>0.1675411509640575</v>
      </c>
      <c r="J1215" s="9"/>
      <c r="K1215" s="9"/>
      <c r="L1215" s="9"/>
      <c r="M1215" s="9"/>
      <c r="N1215" s="9"/>
      <c r="O1215" s="9"/>
      <c r="P1215" s="9"/>
      <c r="Q1215" s="9"/>
    </row>
    <row r="1216" spans="1:17" x14ac:dyDescent="0.25">
      <c r="A1216" s="9" t="s">
        <v>63</v>
      </c>
      <c r="B1216" s="9" t="s">
        <v>120</v>
      </c>
      <c r="C1216" s="2">
        <v>17.757999420166016</v>
      </c>
      <c r="D1216" s="2">
        <v>17.966999053955078</v>
      </c>
      <c r="E1216" s="2">
        <v>17.862602233886719</v>
      </c>
      <c r="F1216" s="2">
        <f t="shared" si="78"/>
        <v>2.5879936218261719</v>
      </c>
      <c r="G1216" s="9"/>
      <c r="H1216" s="16">
        <f>2^-F1216</f>
        <v>0.16631686542251883</v>
      </c>
      <c r="I1216" s="9">
        <v>0.16631686542251883</v>
      </c>
      <c r="J1216" s="9"/>
      <c r="K1216" s="9"/>
      <c r="L1216" s="9"/>
      <c r="M1216" s="9"/>
      <c r="N1216" s="9"/>
      <c r="O1216" s="9"/>
      <c r="P1216" s="9"/>
      <c r="Q1216" s="9"/>
    </row>
    <row r="1217" spans="1:17" x14ac:dyDescent="0.25">
      <c r="A1217" s="9" t="s">
        <v>64</v>
      </c>
      <c r="B1217" s="9" t="s">
        <v>120</v>
      </c>
      <c r="C1217" s="2">
        <v>17.764999389648438</v>
      </c>
      <c r="D1217" s="2">
        <v>17.806999206542969</v>
      </c>
      <c r="E1217" s="2">
        <v>17.786174774169922</v>
      </c>
      <c r="F1217" s="2">
        <f t="shared" si="78"/>
        <v>2.514129638671875</v>
      </c>
      <c r="G1217" s="9"/>
      <c r="H1217" s="16">
        <f t="shared" ref="H1217:H1230" si="79">2^-F1217</f>
        <v>0.17505380929992076</v>
      </c>
      <c r="I1217" s="9">
        <v>0.17505380929992076</v>
      </c>
      <c r="J1217" s="9"/>
      <c r="K1217" s="9"/>
      <c r="L1217" s="9"/>
      <c r="M1217" s="9"/>
      <c r="N1217" s="9"/>
      <c r="O1217" s="9"/>
      <c r="P1217" s="9"/>
      <c r="Q1217" s="9"/>
    </row>
    <row r="1218" spans="1:17" x14ac:dyDescent="0.25">
      <c r="A1218" s="9" t="s">
        <v>65</v>
      </c>
      <c r="B1218" s="9" t="s">
        <v>120</v>
      </c>
      <c r="C1218" s="2">
        <v>17.846000671386719</v>
      </c>
      <c r="D1218" s="2">
        <v>17.88800048828125</v>
      </c>
      <c r="E1218" s="2">
        <v>17.866851806640625</v>
      </c>
      <c r="F1218" s="2">
        <f t="shared" si="78"/>
        <v>2.5298519134521484</v>
      </c>
      <c r="G1218" s="9"/>
      <c r="H1218" s="16">
        <f t="shared" si="79"/>
        <v>0.17315645638003141</v>
      </c>
      <c r="I1218" s="9">
        <v>0.17315645638003141</v>
      </c>
      <c r="J1218" s="9"/>
      <c r="K1218" s="9"/>
      <c r="L1218" s="9"/>
      <c r="M1218" s="9"/>
      <c r="N1218" s="9"/>
      <c r="O1218" s="9"/>
      <c r="P1218" s="9"/>
      <c r="Q1218" s="9"/>
    </row>
    <row r="1219" spans="1:17" x14ac:dyDescent="0.25">
      <c r="A1219" s="9" t="s">
        <v>66</v>
      </c>
      <c r="B1219" s="9" t="s">
        <v>120</v>
      </c>
      <c r="C1219" s="2">
        <v>17.738000869750977</v>
      </c>
      <c r="D1219" s="2">
        <v>17.805000305175781</v>
      </c>
      <c r="E1219" s="2">
        <v>17.771595001220703</v>
      </c>
      <c r="F1219" s="2">
        <f t="shared" si="78"/>
        <v>2.5312271118164063</v>
      </c>
      <c r="G1219" s="9"/>
      <c r="H1219" s="16">
        <f t="shared" si="79"/>
        <v>0.17299147971276252</v>
      </c>
      <c r="I1219" s="9">
        <v>0.17299147971276252</v>
      </c>
      <c r="J1219" s="9"/>
      <c r="K1219" s="9"/>
      <c r="L1219" s="9"/>
      <c r="M1219" s="9"/>
      <c r="N1219" s="9"/>
      <c r="O1219" s="9"/>
      <c r="P1219" s="9"/>
      <c r="Q1219" s="9"/>
    </row>
    <row r="1220" spans="1:17" x14ac:dyDescent="0.25">
      <c r="A1220" s="9" t="s">
        <v>67</v>
      </c>
      <c r="B1220" s="9" t="s">
        <v>120</v>
      </c>
      <c r="C1220" s="2">
        <v>17.746000289916992</v>
      </c>
      <c r="D1220" s="2">
        <v>17.825000762939453</v>
      </c>
      <c r="E1220" s="2">
        <v>17.785629272460938</v>
      </c>
      <c r="F1220" s="2">
        <f t="shared" si="78"/>
        <v>2.5626296997070313</v>
      </c>
      <c r="G1220" s="9"/>
      <c r="H1220" s="16">
        <f t="shared" si="79"/>
        <v>0.16926672543751256</v>
      </c>
      <c r="I1220" s="9">
        <v>0.16926672543751256</v>
      </c>
      <c r="J1220" s="9"/>
      <c r="K1220" s="9"/>
      <c r="L1220" s="9"/>
      <c r="M1220" s="9"/>
      <c r="N1220" s="9"/>
      <c r="O1220" s="9"/>
      <c r="P1220" s="9"/>
      <c r="Q1220" s="9"/>
    </row>
    <row r="1221" spans="1:17" x14ac:dyDescent="0.25">
      <c r="A1221" s="9" t="s">
        <v>68</v>
      </c>
      <c r="B1221" s="9" t="s">
        <v>120</v>
      </c>
      <c r="C1221" s="2">
        <v>17.840999603271484</v>
      </c>
      <c r="D1221" s="2">
        <v>17.788999557495117</v>
      </c>
      <c r="E1221" s="2">
        <v>17.814615249633789</v>
      </c>
      <c r="F1221" s="2">
        <f t="shared" si="78"/>
        <v>2.7119073867797852</v>
      </c>
      <c r="G1221" s="9"/>
      <c r="H1221" s="16">
        <f t="shared" si="79"/>
        <v>0.15262811166859119</v>
      </c>
      <c r="I1221" s="9">
        <v>0.15262811166859119</v>
      </c>
      <c r="J1221" s="9"/>
      <c r="K1221" s="9"/>
      <c r="L1221" s="9"/>
      <c r="M1221" s="9"/>
      <c r="N1221" s="9"/>
      <c r="O1221" s="9"/>
      <c r="P1221" s="9"/>
      <c r="Q1221" s="9"/>
    </row>
    <row r="1222" spans="1:17" x14ac:dyDescent="0.25">
      <c r="A1222" s="9" t="s">
        <v>69</v>
      </c>
      <c r="B1222" s="9" t="s">
        <v>120</v>
      </c>
      <c r="C1222" s="2">
        <v>17.961000442504883</v>
      </c>
      <c r="D1222" s="2">
        <v>17.982999801635742</v>
      </c>
      <c r="E1222" s="2">
        <v>17.971916198730469</v>
      </c>
      <c r="F1222" s="2">
        <f t="shared" si="78"/>
        <v>2.6643056869506836</v>
      </c>
      <c r="G1222" s="9"/>
      <c r="H1222" s="16">
        <f t="shared" si="79"/>
        <v>0.15774807585628658</v>
      </c>
      <c r="I1222" s="9">
        <v>0.15774807585628658</v>
      </c>
      <c r="J1222" s="9"/>
      <c r="K1222" s="9"/>
      <c r="L1222" s="9"/>
      <c r="M1222" s="9"/>
      <c r="N1222" s="9"/>
      <c r="O1222" s="9"/>
      <c r="P1222" s="9"/>
      <c r="Q1222" s="9"/>
    </row>
    <row r="1223" spans="1:17" x14ac:dyDescent="0.25">
      <c r="A1223" s="9" t="s">
        <v>70</v>
      </c>
      <c r="B1223" s="9" t="s">
        <v>120</v>
      </c>
      <c r="C1223" s="2">
        <v>17.965999603271484</v>
      </c>
      <c r="D1223" s="2">
        <v>17.952999114990234</v>
      </c>
      <c r="E1223" s="2">
        <v>17.959190368652344</v>
      </c>
      <c r="F1223" s="2">
        <f t="shared" si="78"/>
        <v>2.596888542175293</v>
      </c>
      <c r="G1223" s="9"/>
      <c r="H1223" s="16">
        <f t="shared" si="79"/>
        <v>0.16529459526069354</v>
      </c>
      <c r="I1223" s="9">
        <v>0.16529459526069354</v>
      </c>
      <c r="J1223" s="9"/>
      <c r="K1223" s="9"/>
      <c r="L1223" s="9"/>
      <c r="M1223" s="9"/>
      <c r="N1223" s="9"/>
      <c r="O1223" s="9"/>
      <c r="P1223" s="9"/>
      <c r="Q1223" s="9"/>
    </row>
    <row r="1224" spans="1:17" x14ac:dyDescent="0.25">
      <c r="A1224" s="9" t="s">
        <v>71</v>
      </c>
      <c r="B1224" s="9" t="s">
        <v>120</v>
      </c>
      <c r="C1224" s="2">
        <v>17.732999801635742</v>
      </c>
      <c r="D1224" s="2">
        <v>17.714000701904297</v>
      </c>
      <c r="E1224" s="2">
        <v>17.723503112792969</v>
      </c>
      <c r="F1224" s="2">
        <f t="shared" si="78"/>
        <v>2.6018924713134766</v>
      </c>
      <c r="G1224" s="9"/>
      <c r="H1224" s="16">
        <f t="shared" si="79"/>
        <v>0.16472227078817026</v>
      </c>
      <c r="I1224" s="9">
        <v>0.16472227078817026</v>
      </c>
      <c r="J1224" s="9"/>
      <c r="K1224" s="9"/>
      <c r="L1224" s="9"/>
      <c r="M1224" s="9"/>
      <c r="N1224" s="9"/>
      <c r="O1224" s="9"/>
      <c r="P1224" s="9"/>
      <c r="Q1224" s="9"/>
    </row>
    <row r="1225" spans="1:17" x14ac:dyDescent="0.25">
      <c r="A1225" s="9" t="s">
        <v>52</v>
      </c>
      <c r="B1225" s="9" t="s">
        <v>121</v>
      </c>
      <c r="C1225" s="2">
        <v>22.986000061035156</v>
      </c>
      <c r="D1225" s="2">
        <v>23.076999664306641</v>
      </c>
      <c r="E1225" s="2">
        <v>23.031768798828125</v>
      </c>
      <c r="F1225" s="2">
        <f t="shared" ref="F1225:F1244" si="80">E1225-E1085</f>
        <v>7.4919652938842773</v>
      </c>
      <c r="G1225" s="9"/>
      <c r="H1225" s="16">
        <f t="shared" si="79"/>
        <v>5.5551235200295814E-3</v>
      </c>
      <c r="I1225" s="9">
        <v>5.5551235200295814E-3</v>
      </c>
      <c r="J1225" s="9"/>
      <c r="K1225" s="9"/>
      <c r="L1225" s="9"/>
      <c r="M1225" s="9"/>
      <c r="N1225" s="9"/>
      <c r="O1225" s="9"/>
      <c r="P1225" s="9"/>
      <c r="Q1225" s="9"/>
    </row>
    <row r="1226" spans="1:17" x14ac:dyDescent="0.25">
      <c r="A1226" s="9" t="s">
        <v>53</v>
      </c>
      <c r="B1226" s="9" t="s">
        <v>121</v>
      </c>
      <c r="C1226" s="2">
        <v>23.190999984741211</v>
      </c>
      <c r="D1226" s="2">
        <v>23.224000930786133</v>
      </c>
      <c r="E1226" s="2">
        <v>23.207412719726563</v>
      </c>
      <c r="F1226" s="2">
        <f t="shared" si="80"/>
        <v>7.6842994689941406</v>
      </c>
      <c r="G1226" s="9"/>
      <c r="H1226" s="16">
        <f t="shared" si="79"/>
        <v>4.8617806877920364E-3</v>
      </c>
      <c r="I1226" s="9">
        <v>4.8617806877920364E-3</v>
      </c>
      <c r="J1226" s="9"/>
      <c r="K1226" s="9"/>
      <c r="L1226" s="9"/>
      <c r="M1226" s="9"/>
      <c r="N1226" s="9"/>
      <c r="O1226" s="9"/>
      <c r="P1226" s="9"/>
      <c r="Q1226" s="9"/>
    </row>
    <row r="1227" spans="1:17" x14ac:dyDescent="0.25">
      <c r="A1227" s="9" t="s">
        <v>54</v>
      </c>
      <c r="B1227" s="9" t="s">
        <v>121</v>
      </c>
      <c r="C1227" s="2">
        <v>23.023000717163086</v>
      </c>
      <c r="D1227" s="2">
        <v>22.975000381469727</v>
      </c>
      <c r="E1227" s="2">
        <v>22.999298095703125</v>
      </c>
      <c r="F1227" s="2">
        <f t="shared" si="80"/>
        <v>7.6220169067382813</v>
      </c>
      <c r="G1227" s="9"/>
      <c r="H1227" s="16">
        <f t="shared" si="79"/>
        <v>5.0762649743397318E-3</v>
      </c>
      <c r="I1227" s="9">
        <v>5.0762649743397318E-3</v>
      </c>
      <c r="J1227" s="9"/>
      <c r="K1227" s="9"/>
      <c r="L1227" s="9"/>
      <c r="M1227" s="9"/>
      <c r="N1227" s="9"/>
      <c r="O1227" s="9"/>
      <c r="P1227" s="9"/>
      <c r="Q1227" s="9"/>
    </row>
    <row r="1228" spans="1:17" x14ac:dyDescent="0.25">
      <c r="A1228" s="9" t="s">
        <v>55</v>
      </c>
      <c r="B1228" s="9" t="s">
        <v>121</v>
      </c>
      <c r="C1228" s="2">
        <v>22.927000045776367</v>
      </c>
      <c r="D1228" s="2">
        <v>23.016000747680664</v>
      </c>
      <c r="E1228" s="2">
        <v>22.9715576171875</v>
      </c>
      <c r="F1228" s="2">
        <f t="shared" si="80"/>
        <v>7.6085243225097656</v>
      </c>
      <c r="G1228" s="9"/>
      <c r="H1228" s="16">
        <f t="shared" si="79"/>
        <v>5.1239626593869471E-3</v>
      </c>
      <c r="I1228" s="9">
        <v>5.1239626593869471E-3</v>
      </c>
      <c r="J1228" s="9"/>
      <c r="K1228" s="9"/>
      <c r="L1228" s="9"/>
      <c r="M1228" s="9"/>
      <c r="N1228" s="9"/>
      <c r="O1228" s="9"/>
      <c r="P1228" s="9"/>
      <c r="Q1228" s="9"/>
    </row>
    <row r="1229" spans="1:17" x14ac:dyDescent="0.25">
      <c r="A1229" s="9" t="s">
        <v>56</v>
      </c>
      <c r="B1229" s="9" t="s">
        <v>121</v>
      </c>
      <c r="C1229" s="2">
        <v>22.624000549316406</v>
      </c>
      <c r="D1229" s="2">
        <v>22.635000228881836</v>
      </c>
      <c r="E1229" s="2">
        <v>22.629379272460938</v>
      </c>
      <c r="F1229" s="2">
        <f t="shared" si="80"/>
        <v>7.3608198165893555</v>
      </c>
      <c r="G1229" s="9"/>
      <c r="H1229" s="16">
        <f t="shared" si="79"/>
        <v>6.0837651749472751E-3</v>
      </c>
      <c r="I1229" s="9">
        <v>6.0837651749472751E-3</v>
      </c>
      <c r="J1229" s="9"/>
      <c r="K1229" s="9"/>
      <c r="L1229" s="9"/>
      <c r="M1229" s="9"/>
      <c r="N1229" s="9"/>
      <c r="O1229" s="9"/>
      <c r="P1229" s="9"/>
      <c r="Q1229" s="9"/>
    </row>
    <row r="1230" spans="1:17" x14ac:dyDescent="0.25">
      <c r="A1230" s="9" t="s">
        <v>57</v>
      </c>
      <c r="B1230" s="9" t="s">
        <v>121</v>
      </c>
      <c r="C1230" s="2">
        <v>22.61400032043457</v>
      </c>
      <c r="D1230" s="2">
        <v>22.729999542236328</v>
      </c>
      <c r="E1230" s="2">
        <v>22.671640396118164</v>
      </c>
      <c r="F1230" s="2">
        <f t="shared" si="80"/>
        <v>7.4044647216796875</v>
      </c>
      <c r="G1230" s="9"/>
      <c r="H1230" s="16">
        <f t="shared" si="79"/>
        <v>5.9024731060091399E-3</v>
      </c>
      <c r="I1230" s="9">
        <v>5.9024731060091399E-3</v>
      </c>
      <c r="J1230" s="9"/>
      <c r="K1230" s="9"/>
      <c r="L1230" s="9"/>
      <c r="M1230" s="9"/>
      <c r="N1230" s="9"/>
      <c r="O1230" s="9"/>
      <c r="P1230" s="9"/>
      <c r="Q1230" s="9"/>
    </row>
    <row r="1231" spans="1:17" x14ac:dyDescent="0.25">
      <c r="A1231" s="9" t="s">
        <v>58</v>
      </c>
      <c r="B1231" s="9" t="s">
        <v>121</v>
      </c>
      <c r="C1231" s="2">
        <v>22.604999542236328</v>
      </c>
      <c r="D1231" s="2">
        <v>22.700000762939453</v>
      </c>
      <c r="E1231" s="2">
        <v>22.652334213256836</v>
      </c>
      <c r="F1231" s="2">
        <f t="shared" si="80"/>
        <v>7.4208488464355469</v>
      </c>
      <c r="G1231" s="9"/>
      <c r="H1231" s="16">
        <f>2^-F1231</f>
        <v>5.8358202134282701E-3</v>
      </c>
      <c r="I1231" s="9">
        <v>5.8358202134282701E-3</v>
      </c>
      <c r="J1231" s="9"/>
      <c r="K1231" s="9"/>
      <c r="L1231" s="9"/>
      <c r="M1231" s="9"/>
      <c r="N1231" s="9"/>
      <c r="O1231" s="9"/>
      <c r="P1231" s="9"/>
      <c r="Q1231" s="9"/>
    </row>
    <row r="1232" spans="1:17" x14ac:dyDescent="0.25">
      <c r="A1232" s="9" t="s">
        <v>59</v>
      </c>
      <c r="B1232" s="9" t="s">
        <v>121</v>
      </c>
      <c r="C1232" s="2">
        <v>22.788000106811523</v>
      </c>
      <c r="D1232" s="2">
        <v>22.749000549316406</v>
      </c>
      <c r="E1232" s="2">
        <v>22.76856803894043</v>
      </c>
      <c r="F1232" s="2">
        <f t="shared" si="80"/>
        <v>7.4506778717041016</v>
      </c>
      <c r="G1232" s="9"/>
      <c r="H1232" s="16">
        <f t="shared" ref="H1232:H1244" si="81">2^-F1232</f>
        <v>5.7163981840404176E-3</v>
      </c>
      <c r="I1232" s="9">
        <v>5.7163981840404176E-3</v>
      </c>
      <c r="J1232" s="9"/>
      <c r="K1232" s="9"/>
      <c r="L1232" s="9"/>
      <c r="M1232" s="9"/>
      <c r="N1232" s="9"/>
      <c r="O1232" s="9"/>
      <c r="P1232" s="9"/>
      <c r="Q1232" s="9"/>
    </row>
    <row r="1233" spans="1:17" x14ac:dyDescent="0.25">
      <c r="A1233" s="9" t="s">
        <v>60</v>
      </c>
      <c r="B1233" s="9" t="s">
        <v>121</v>
      </c>
      <c r="C1233" s="2">
        <v>22.681999206542969</v>
      </c>
      <c r="D1233" s="2">
        <v>22.781000137329102</v>
      </c>
      <c r="E1233" s="2">
        <v>22.731372833251953</v>
      </c>
      <c r="F1233" s="2">
        <f t="shared" si="80"/>
        <v>7.4984531402587891</v>
      </c>
      <c r="G1233" s="9"/>
      <c r="H1233" s="16">
        <f t="shared" si="81"/>
        <v>5.5301980368089526E-3</v>
      </c>
      <c r="I1233" s="9">
        <v>5.5301980368089526E-3</v>
      </c>
      <c r="J1233" s="9"/>
      <c r="K1233" s="9"/>
      <c r="L1233" s="9"/>
      <c r="M1233" s="9"/>
      <c r="N1233" s="9"/>
      <c r="O1233" s="9"/>
      <c r="P1233" s="9"/>
      <c r="Q1233" s="9"/>
    </row>
    <row r="1234" spans="1:17" x14ac:dyDescent="0.25">
      <c r="A1234" s="9" t="s">
        <v>61</v>
      </c>
      <c r="B1234" s="9" t="s">
        <v>121</v>
      </c>
      <c r="C1234" s="2">
        <v>22.805000305175781</v>
      </c>
      <c r="D1234" s="2">
        <v>22.764999389648438</v>
      </c>
      <c r="E1234" s="2">
        <v>22.784727096557617</v>
      </c>
      <c r="F1234" s="2">
        <f t="shared" si="80"/>
        <v>7.5186119079589844</v>
      </c>
      <c r="G1234" s="9"/>
      <c r="H1234" s="16">
        <f t="shared" si="81"/>
        <v>5.4534619830711043E-3</v>
      </c>
      <c r="I1234" s="9">
        <v>5.4534619830711043E-3</v>
      </c>
      <c r="J1234" s="9"/>
      <c r="K1234" s="9"/>
      <c r="L1234" s="9"/>
      <c r="M1234" s="9"/>
      <c r="N1234" s="9"/>
      <c r="O1234" s="9"/>
      <c r="P1234" s="9"/>
      <c r="Q1234" s="9"/>
    </row>
    <row r="1235" spans="1:17" x14ac:dyDescent="0.25">
      <c r="A1235" s="9" t="s">
        <v>62</v>
      </c>
      <c r="B1235" s="9" t="s">
        <v>121</v>
      </c>
      <c r="C1235" s="2">
        <v>22.76300048828125</v>
      </c>
      <c r="D1235" s="2">
        <v>22.929000854492188</v>
      </c>
      <c r="E1235" s="2">
        <v>22.845996856689453</v>
      </c>
      <c r="F1235" s="2">
        <f t="shared" si="80"/>
        <v>7.6411409378051758</v>
      </c>
      <c r="G1235" s="9"/>
      <c r="H1235" s="16">
        <f t="shared" si="81"/>
        <v>5.00941920725579E-3</v>
      </c>
      <c r="I1235" s="9">
        <v>5.00941920725579E-3</v>
      </c>
      <c r="J1235" s="9"/>
      <c r="K1235" s="9"/>
      <c r="L1235" s="9"/>
      <c r="M1235" s="9"/>
      <c r="N1235" s="9"/>
      <c r="O1235" s="9"/>
      <c r="P1235" s="9"/>
      <c r="Q1235" s="9"/>
    </row>
    <row r="1236" spans="1:17" x14ac:dyDescent="0.25">
      <c r="A1236" s="9" t="s">
        <v>63</v>
      </c>
      <c r="B1236" s="9" t="s">
        <v>121</v>
      </c>
      <c r="C1236" s="2">
        <v>22.631000518798828</v>
      </c>
      <c r="D1236" s="2">
        <v>22.718999862670898</v>
      </c>
      <c r="E1236" s="2">
        <v>22.674816131591797</v>
      </c>
      <c r="F1236" s="2">
        <f t="shared" si="80"/>
        <v>7.40020751953125</v>
      </c>
      <c r="G1236" s="9"/>
      <c r="H1236" s="16">
        <f t="shared" si="81"/>
        <v>5.9199162465910712E-3</v>
      </c>
      <c r="I1236" s="9">
        <v>5.9199162465910712E-3</v>
      </c>
      <c r="J1236" s="9"/>
      <c r="K1236" s="9"/>
      <c r="L1236" s="9"/>
      <c r="M1236" s="9"/>
      <c r="N1236" s="9"/>
      <c r="O1236" s="9"/>
      <c r="P1236" s="9"/>
      <c r="Q1236" s="9"/>
    </row>
    <row r="1237" spans="1:17" x14ac:dyDescent="0.25">
      <c r="A1237" s="9" t="s">
        <v>64</v>
      </c>
      <c r="B1237" s="9" t="s">
        <v>121</v>
      </c>
      <c r="C1237" s="2">
        <v>22.634000778198242</v>
      </c>
      <c r="D1237" s="2">
        <v>22.639999389648438</v>
      </c>
      <c r="E1237" s="2">
        <v>22.636920928955078</v>
      </c>
      <c r="F1237" s="2">
        <f t="shared" si="80"/>
        <v>7.3648757934570313</v>
      </c>
      <c r="G1237" s="9"/>
      <c r="H1237" s="16">
        <f t="shared" si="81"/>
        <v>6.0666853651241163E-3</v>
      </c>
      <c r="I1237" s="9">
        <v>6.0666853651241163E-3</v>
      </c>
      <c r="J1237" s="9"/>
      <c r="K1237" s="9"/>
      <c r="L1237" s="9"/>
      <c r="M1237" s="9"/>
      <c r="N1237" s="9"/>
      <c r="O1237" s="9"/>
      <c r="P1237" s="9"/>
      <c r="Q1237" s="9"/>
    </row>
    <row r="1238" spans="1:17" x14ac:dyDescent="0.25">
      <c r="A1238" s="9" t="s">
        <v>65</v>
      </c>
      <c r="B1238" s="9" t="s">
        <v>121</v>
      </c>
      <c r="C1238" s="2">
        <v>22.71299934387207</v>
      </c>
      <c r="D1238" s="2">
        <v>22.781999588012695</v>
      </c>
      <c r="E1238" s="2">
        <v>22.747173309326172</v>
      </c>
      <c r="F1238" s="2">
        <f t="shared" si="80"/>
        <v>7.4101734161376953</v>
      </c>
      <c r="G1238" s="9"/>
      <c r="H1238" s="16">
        <f t="shared" si="81"/>
        <v>5.8791633720720257E-3</v>
      </c>
      <c r="I1238" s="9">
        <v>5.8791633720720257E-3</v>
      </c>
      <c r="J1238" s="9"/>
      <c r="K1238" s="9"/>
      <c r="L1238" s="9"/>
      <c r="M1238" s="9"/>
      <c r="N1238" s="9"/>
      <c r="O1238" s="9"/>
      <c r="P1238" s="9"/>
      <c r="Q1238" s="9"/>
    </row>
    <row r="1239" spans="1:17" x14ac:dyDescent="0.25">
      <c r="A1239" s="9" t="s">
        <v>66</v>
      </c>
      <c r="B1239" s="9" t="s">
        <v>121</v>
      </c>
      <c r="C1239" s="2">
        <v>22.745000839233398</v>
      </c>
      <c r="D1239" s="2">
        <v>22.781000137329102</v>
      </c>
      <c r="E1239" s="2">
        <v>22.763223648071289</v>
      </c>
      <c r="F1239" s="2">
        <f t="shared" si="80"/>
        <v>7.5228557586669922</v>
      </c>
      <c r="G1239" s="9"/>
      <c r="H1239" s="16">
        <f t="shared" si="81"/>
        <v>5.4374435790970951E-3</v>
      </c>
      <c r="I1239" s="9">
        <v>5.4374435790970951E-3</v>
      </c>
      <c r="J1239" s="9"/>
      <c r="K1239" s="9"/>
      <c r="L1239" s="9"/>
      <c r="M1239" s="9"/>
      <c r="N1239" s="9"/>
      <c r="O1239" s="9"/>
      <c r="P1239" s="9"/>
      <c r="Q1239" s="9"/>
    </row>
    <row r="1240" spans="1:17" x14ac:dyDescent="0.25">
      <c r="A1240" s="9" t="s">
        <v>67</v>
      </c>
      <c r="B1240" s="9" t="s">
        <v>121</v>
      </c>
      <c r="C1240" s="2">
        <v>22.775999069213867</v>
      </c>
      <c r="D1240" s="2">
        <v>22.701999664306641</v>
      </c>
      <c r="E1240" s="2">
        <v>22.739036560058594</v>
      </c>
      <c r="F1240" s="2">
        <f t="shared" si="80"/>
        <v>7.5160369873046875</v>
      </c>
      <c r="G1240" s="9"/>
      <c r="H1240" s="16">
        <f t="shared" si="81"/>
        <v>5.4632040077114861E-3</v>
      </c>
      <c r="I1240" s="9">
        <v>5.4632040077114861E-3</v>
      </c>
      <c r="J1240" s="9"/>
      <c r="K1240" s="9"/>
      <c r="L1240" s="9"/>
      <c r="M1240" s="9"/>
      <c r="N1240" s="9"/>
      <c r="O1240" s="9"/>
      <c r="P1240" s="9"/>
      <c r="Q1240" s="9"/>
    </row>
    <row r="1241" spans="1:17" x14ac:dyDescent="0.25">
      <c r="A1241" s="9" t="s">
        <v>68</v>
      </c>
      <c r="B1241" s="9" t="s">
        <v>121</v>
      </c>
      <c r="C1241" s="2">
        <v>22.663000106811523</v>
      </c>
      <c r="D1241" s="2">
        <v>22.66200065612793</v>
      </c>
      <c r="E1241" s="2">
        <v>22.662807464599609</v>
      </c>
      <c r="F1241" s="2">
        <f t="shared" si="80"/>
        <v>7.5600996017456055</v>
      </c>
      <c r="G1241" s="9"/>
      <c r="H1241" s="16">
        <f t="shared" si="81"/>
        <v>5.2988698145441087E-3</v>
      </c>
      <c r="I1241" s="9">
        <v>5.2988698145441087E-3</v>
      </c>
      <c r="J1241" s="9"/>
      <c r="K1241" s="9"/>
      <c r="L1241" s="9"/>
      <c r="M1241" s="9"/>
      <c r="N1241" s="9"/>
      <c r="O1241" s="9"/>
      <c r="P1241" s="9"/>
      <c r="Q1241" s="9"/>
    </row>
    <row r="1242" spans="1:17" x14ac:dyDescent="0.25">
      <c r="A1242" s="9" t="s">
        <v>69</v>
      </c>
      <c r="B1242" s="9" t="s">
        <v>121</v>
      </c>
      <c r="C1242" s="2">
        <v>22.874000549316406</v>
      </c>
      <c r="D1242" s="2">
        <v>22.895999908447266</v>
      </c>
      <c r="E1242" s="2">
        <v>22.884855270385742</v>
      </c>
      <c r="F1242" s="2">
        <f t="shared" si="80"/>
        <v>7.577244758605957</v>
      </c>
      <c r="G1242" s="9"/>
      <c r="H1242" s="16">
        <f t="shared" si="81"/>
        <v>5.2362701327009469E-3</v>
      </c>
      <c r="I1242" s="9">
        <v>5.2362701327009469E-3</v>
      </c>
      <c r="J1242" s="9"/>
      <c r="K1242" s="9"/>
      <c r="L1242" s="9"/>
      <c r="M1242" s="9"/>
      <c r="N1242" s="9"/>
      <c r="O1242" s="9"/>
      <c r="P1242" s="9"/>
      <c r="Q1242" s="9"/>
    </row>
    <row r="1243" spans="1:17" x14ac:dyDescent="0.25">
      <c r="A1243" s="9" t="s">
        <v>70</v>
      </c>
      <c r="B1243" s="9" t="s">
        <v>121</v>
      </c>
      <c r="C1243" s="2">
        <v>22.808000564575195</v>
      </c>
      <c r="D1243" s="2">
        <v>22.978000640869141</v>
      </c>
      <c r="E1243" s="2">
        <v>22.892803192138672</v>
      </c>
      <c r="F1243" s="2">
        <f t="shared" si="80"/>
        <v>7.5305013656616211</v>
      </c>
      <c r="G1243" s="9"/>
      <c r="H1243" s="16">
        <f t="shared" si="81"/>
        <v>5.4087038993324921E-3</v>
      </c>
      <c r="I1243" s="9">
        <v>5.4087038993324921E-3</v>
      </c>
      <c r="J1243" s="9"/>
      <c r="K1243" s="9"/>
      <c r="L1243" s="9"/>
      <c r="M1243" s="9"/>
      <c r="N1243" s="9"/>
      <c r="O1243" s="9"/>
      <c r="P1243" s="9"/>
      <c r="Q1243" s="9"/>
    </row>
    <row r="1244" spans="1:17" x14ac:dyDescent="0.25">
      <c r="A1244" s="9" t="s">
        <v>71</v>
      </c>
      <c r="B1244" s="9" t="s">
        <v>121</v>
      </c>
      <c r="C1244" s="2">
        <v>22.790000915527344</v>
      </c>
      <c r="D1244" s="2">
        <v>22.934000015258789</v>
      </c>
      <c r="E1244" s="2">
        <v>22.861923217773438</v>
      </c>
      <c r="F1244" s="2">
        <f t="shared" si="80"/>
        <v>7.7403125762939453</v>
      </c>
      <c r="G1244" s="9"/>
      <c r="H1244" s="16">
        <f t="shared" si="81"/>
        <v>4.6766378333519985E-3</v>
      </c>
      <c r="I1244" s="9">
        <v>4.6766378333519985E-3</v>
      </c>
      <c r="J1244" s="9"/>
      <c r="K1244" s="9"/>
      <c r="L1244" s="9"/>
      <c r="M1244" s="9"/>
      <c r="N1244" s="9"/>
      <c r="O1244" s="9"/>
      <c r="P1244" s="9"/>
      <c r="Q1244" s="9"/>
    </row>
    <row r="1246" spans="1:17" x14ac:dyDescent="0.25">
      <c r="A1246" s="6" t="s">
        <v>122</v>
      </c>
    </row>
    <row r="1247" spans="1:17" x14ac:dyDescent="0.25">
      <c r="A1247" s="9" t="s">
        <v>1</v>
      </c>
      <c r="B1247" s="9" t="s">
        <v>2</v>
      </c>
      <c r="C1247" s="9" t="s">
        <v>3</v>
      </c>
      <c r="D1247" s="9" t="s">
        <v>4</v>
      </c>
      <c r="E1247" s="9" t="s">
        <v>5</v>
      </c>
      <c r="F1247" s="9" t="s">
        <v>6</v>
      </c>
      <c r="G1247" s="9"/>
      <c r="H1247" s="12" t="s">
        <v>7</v>
      </c>
      <c r="I1247" s="9"/>
      <c r="J1247" s="9"/>
      <c r="K1247" s="9"/>
      <c r="L1247" s="9"/>
      <c r="M1247" s="9"/>
      <c r="N1247" s="9"/>
      <c r="O1247" s="9"/>
      <c r="P1247" s="9"/>
      <c r="Q1247" s="9"/>
    </row>
    <row r="1248" spans="1:17" x14ac:dyDescent="0.25">
      <c r="A1248" s="9" t="s">
        <v>52</v>
      </c>
      <c r="B1248" s="9" t="s">
        <v>9</v>
      </c>
      <c r="C1248" s="2">
        <v>16.382999420166016</v>
      </c>
      <c r="D1248" s="2">
        <v>16.375999450683594</v>
      </c>
      <c r="E1248" s="3">
        <v>16.379447937011719</v>
      </c>
      <c r="F1248" s="9"/>
      <c r="G1248" s="9"/>
      <c r="H1248" s="9"/>
      <c r="I1248" s="9"/>
      <c r="J1248" s="9"/>
      <c r="K1248" s="9"/>
      <c r="L1248" s="9"/>
      <c r="M1248" s="9"/>
      <c r="N1248" s="9"/>
      <c r="O1248" s="9"/>
      <c r="P1248" s="9"/>
      <c r="Q1248" s="9"/>
    </row>
    <row r="1249" spans="1:17" x14ac:dyDescent="0.25">
      <c r="A1249" s="9" t="s">
        <v>53</v>
      </c>
      <c r="B1249" s="9" t="s">
        <v>9</v>
      </c>
      <c r="C1249" s="2">
        <v>16.26099967956543</v>
      </c>
      <c r="D1249" s="2">
        <v>16.392999649047852</v>
      </c>
      <c r="E1249" s="3">
        <v>16.326972961425781</v>
      </c>
      <c r="F1249" s="9"/>
      <c r="G1249" s="9"/>
      <c r="H1249" s="9"/>
      <c r="I1249" s="9"/>
      <c r="J1249" s="9"/>
      <c r="K1249" s="9"/>
      <c r="L1249" s="9"/>
      <c r="M1249" s="9"/>
      <c r="N1249" s="9"/>
      <c r="O1249" s="9"/>
      <c r="P1249" s="9"/>
      <c r="Q1249" s="9"/>
    </row>
    <row r="1250" spans="1:17" x14ac:dyDescent="0.25">
      <c r="A1250" s="9" t="s">
        <v>54</v>
      </c>
      <c r="B1250" s="9" t="s">
        <v>9</v>
      </c>
      <c r="C1250" s="2">
        <v>16.232999801635742</v>
      </c>
      <c r="D1250" s="2">
        <v>16.263999938964844</v>
      </c>
      <c r="E1250" s="3">
        <v>16.248586654663086</v>
      </c>
      <c r="F1250" s="9"/>
      <c r="G1250" s="9"/>
      <c r="H1250" s="9"/>
      <c r="I1250" s="9"/>
      <c r="J1250" s="9"/>
      <c r="K1250" s="9"/>
      <c r="L1250" s="9"/>
      <c r="M1250" s="9"/>
      <c r="N1250" s="9"/>
      <c r="O1250" s="9"/>
      <c r="P1250" s="9"/>
      <c r="Q1250" s="9"/>
    </row>
    <row r="1251" spans="1:17" x14ac:dyDescent="0.25">
      <c r="A1251" s="9" t="s">
        <v>55</v>
      </c>
      <c r="B1251" s="9" t="s">
        <v>9</v>
      </c>
      <c r="C1251" s="2">
        <v>16.222000122070313</v>
      </c>
      <c r="D1251" s="2">
        <v>16.284999847412109</v>
      </c>
      <c r="E1251" s="3">
        <v>16.253145217895508</v>
      </c>
      <c r="F1251" s="9"/>
      <c r="G1251" s="9"/>
      <c r="H1251" s="9"/>
      <c r="I1251" s="9"/>
      <c r="J1251" s="9"/>
      <c r="K1251" s="9"/>
      <c r="L1251" s="9"/>
      <c r="M1251" s="9"/>
      <c r="N1251" s="9"/>
      <c r="O1251" s="9"/>
      <c r="P1251" s="9"/>
      <c r="Q1251" s="9"/>
    </row>
    <row r="1252" spans="1:17" x14ac:dyDescent="0.25">
      <c r="A1252" s="9" t="s">
        <v>56</v>
      </c>
      <c r="B1252" s="9" t="s">
        <v>9</v>
      </c>
      <c r="C1252" s="2">
        <v>16.219999313354492</v>
      </c>
      <c r="D1252" s="2">
        <v>16.128999710083008</v>
      </c>
      <c r="E1252" s="3">
        <v>16.17449951171875</v>
      </c>
      <c r="F1252" s="9"/>
      <c r="G1252" s="9"/>
      <c r="H1252" s="9"/>
      <c r="I1252" s="9"/>
      <c r="J1252" s="9"/>
      <c r="K1252" s="9"/>
      <c r="L1252" s="9"/>
      <c r="M1252" s="9"/>
      <c r="N1252" s="9"/>
      <c r="O1252" s="9"/>
      <c r="P1252" s="9"/>
      <c r="Q1252" s="9"/>
    </row>
    <row r="1253" spans="1:17" x14ac:dyDescent="0.25">
      <c r="A1253" s="9" t="s">
        <v>57</v>
      </c>
      <c r="B1253" s="9" t="s">
        <v>9</v>
      </c>
      <c r="C1253" s="2">
        <v>16.075000762939453</v>
      </c>
      <c r="D1253" s="2">
        <v>16.044000625610352</v>
      </c>
      <c r="E1253" s="3">
        <v>16.059402465820313</v>
      </c>
      <c r="F1253" s="9"/>
      <c r="G1253" s="9"/>
      <c r="H1253" s="9"/>
      <c r="I1253" s="9"/>
      <c r="J1253" s="9"/>
      <c r="K1253" s="9"/>
      <c r="L1253" s="9"/>
      <c r="M1253" s="9"/>
      <c r="N1253" s="9"/>
      <c r="O1253" s="9"/>
      <c r="P1253" s="9"/>
      <c r="Q1253" s="9"/>
    </row>
    <row r="1254" spans="1:17" x14ac:dyDescent="0.25">
      <c r="A1254" s="9" t="s">
        <v>58</v>
      </c>
      <c r="B1254" s="9" t="s">
        <v>9</v>
      </c>
      <c r="C1254" s="2">
        <v>16.052000045776367</v>
      </c>
      <c r="D1254" s="2">
        <v>16.183000564575195</v>
      </c>
      <c r="E1254" s="3">
        <v>16.11749267578125</v>
      </c>
      <c r="F1254" s="9"/>
      <c r="G1254" s="9"/>
      <c r="H1254" s="9"/>
      <c r="I1254" s="9"/>
      <c r="J1254" s="9"/>
      <c r="K1254" s="9"/>
      <c r="L1254" s="9"/>
      <c r="M1254" s="9"/>
      <c r="N1254" s="9"/>
      <c r="O1254" s="9"/>
      <c r="P1254" s="9"/>
      <c r="Q1254" s="9"/>
    </row>
    <row r="1255" spans="1:17" x14ac:dyDescent="0.25">
      <c r="A1255" s="9" t="s">
        <v>59</v>
      </c>
      <c r="B1255" s="9" t="s">
        <v>9</v>
      </c>
      <c r="C1255" s="2">
        <v>16.229999542236328</v>
      </c>
      <c r="D1255" s="2">
        <v>16.219999313354492</v>
      </c>
      <c r="E1255" s="3">
        <v>16.225090026855469</v>
      </c>
      <c r="F1255" s="9"/>
      <c r="G1255" s="9"/>
      <c r="H1255" s="9"/>
      <c r="I1255" s="9"/>
      <c r="J1255" s="9"/>
      <c r="K1255" s="9"/>
      <c r="L1255" s="9"/>
      <c r="M1255" s="9"/>
      <c r="N1255" s="9"/>
      <c r="O1255" s="9"/>
      <c r="P1255" s="9"/>
      <c r="Q1255" s="9"/>
    </row>
    <row r="1256" spans="1:17" x14ac:dyDescent="0.25">
      <c r="A1256" s="9" t="s">
        <v>60</v>
      </c>
      <c r="B1256" s="9" t="s">
        <v>9</v>
      </c>
      <c r="C1256" s="2">
        <v>16.211999893188477</v>
      </c>
      <c r="D1256" s="2">
        <v>16.152999877929688</v>
      </c>
      <c r="E1256" s="3">
        <v>16.182346343994141</v>
      </c>
      <c r="F1256" s="9"/>
      <c r="G1256" s="9"/>
      <c r="H1256" s="9"/>
      <c r="I1256" s="9"/>
      <c r="J1256" s="9"/>
      <c r="K1256" s="9"/>
      <c r="L1256" s="9"/>
      <c r="M1256" s="9"/>
      <c r="N1256" s="9"/>
      <c r="O1256" s="9"/>
      <c r="P1256" s="9"/>
      <c r="Q1256" s="9"/>
    </row>
    <row r="1257" spans="1:17" x14ac:dyDescent="0.25">
      <c r="A1257" s="9" t="s">
        <v>61</v>
      </c>
      <c r="B1257" s="9" t="s">
        <v>9</v>
      </c>
      <c r="C1257" s="2">
        <v>16.031000137329102</v>
      </c>
      <c r="D1257" s="2">
        <v>16.398000717163086</v>
      </c>
      <c r="E1257" s="3">
        <v>16.214456558227539</v>
      </c>
      <c r="F1257" s="9"/>
      <c r="G1257" s="9"/>
      <c r="H1257" s="9"/>
      <c r="I1257" s="9"/>
      <c r="J1257" s="9"/>
      <c r="K1257" s="9"/>
      <c r="L1257" s="9"/>
      <c r="M1257" s="9"/>
      <c r="N1257" s="9"/>
      <c r="O1257" s="9"/>
      <c r="P1257" s="9"/>
      <c r="Q1257" s="9"/>
    </row>
    <row r="1258" spans="1:17" x14ac:dyDescent="0.25">
      <c r="A1258" s="9" t="s">
        <v>62</v>
      </c>
      <c r="B1258" s="9" t="s">
        <v>9</v>
      </c>
      <c r="C1258" s="2">
        <v>16.188999176025391</v>
      </c>
      <c r="D1258" s="2">
        <v>15.994000434875488</v>
      </c>
      <c r="E1258" s="3">
        <v>16.091516494750977</v>
      </c>
      <c r="F1258" s="9"/>
      <c r="G1258" s="9"/>
      <c r="H1258" s="9"/>
      <c r="I1258" s="9"/>
      <c r="J1258" s="9"/>
      <c r="K1258" s="9"/>
      <c r="L1258" s="9"/>
      <c r="M1258" s="9"/>
      <c r="N1258" s="9"/>
      <c r="O1258" s="9"/>
      <c r="P1258" s="9"/>
      <c r="Q1258" s="9"/>
    </row>
    <row r="1259" spans="1:17" x14ac:dyDescent="0.25">
      <c r="A1259" s="9" t="s">
        <v>63</v>
      </c>
      <c r="B1259" s="9" t="s">
        <v>9</v>
      </c>
      <c r="C1259" s="2">
        <v>16.000999450683594</v>
      </c>
      <c r="D1259" s="2">
        <v>15.98900032043457</v>
      </c>
      <c r="E1259" s="3">
        <v>15.994873046875</v>
      </c>
      <c r="F1259" s="9"/>
      <c r="G1259" s="9"/>
      <c r="H1259" s="9"/>
      <c r="I1259" s="9"/>
      <c r="J1259" s="9"/>
      <c r="K1259" s="9"/>
      <c r="L1259" s="9"/>
      <c r="M1259" s="9"/>
      <c r="N1259" s="9"/>
      <c r="O1259" s="9"/>
      <c r="P1259" s="9"/>
      <c r="Q1259" s="9"/>
    </row>
    <row r="1260" spans="1:17" x14ac:dyDescent="0.25">
      <c r="A1260" s="9" t="s">
        <v>64</v>
      </c>
      <c r="B1260" s="9" t="s">
        <v>9</v>
      </c>
      <c r="C1260" s="2">
        <v>15.956000328063965</v>
      </c>
      <c r="D1260" s="2">
        <v>16.159999847412109</v>
      </c>
      <c r="E1260" s="3">
        <v>16.058399200439453</v>
      </c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9"/>
      <c r="Q1260" s="9"/>
    </row>
    <row r="1261" spans="1:17" x14ac:dyDescent="0.25">
      <c r="A1261" s="9" t="s">
        <v>65</v>
      </c>
      <c r="B1261" s="9" t="s">
        <v>9</v>
      </c>
      <c r="C1261" s="2">
        <v>16.093999862670898</v>
      </c>
      <c r="D1261" s="2">
        <v>16.02400016784668</v>
      </c>
      <c r="E1261" s="3">
        <v>16.058570861816406</v>
      </c>
      <c r="F1261" s="9"/>
      <c r="G1261" s="9"/>
      <c r="H1261" s="9"/>
      <c r="I1261" s="9"/>
      <c r="J1261" s="9"/>
      <c r="K1261" s="9"/>
      <c r="L1261" s="9"/>
      <c r="M1261" s="9"/>
      <c r="N1261" s="9"/>
      <c r="O1261" s="9"/>
      <c r="P1261" s="9"/>
      <c r="Q1261" s="9"/>
    </row>
    <row r="1262" spans="1:17" x14ac:dyDescent="0.25">
      <c r="A1262" s="9" t="s">
        <v>66</v>
      </c>
      <c r="B1262" s="9" t="s">
        <v>9</v>
      </c>
      <c r="C1262" s="2">
        <v>15.913999557495117</v>
      </c>
      <c r="D1262" s="2">
        <v>15.930000305175781</v>
      </c>
      <c r="E1262" s="3">
        <v>15.921775817871094</v>
      </c>
      <c r="F1262" s="9"/>
      <c r="G1262" s="9"/>
      <c r="H1262" s="9"/>
      <c r="I1262" s="9"/>
      <c r="J1262" s="9"/>
      <c r="K1262" s="9"/>
      <c r="L1262" s="9"/>
      <c r="M1262" s="9"/>
      <c r="N1262" s="9"/>
      <c r="O1262" s="9"/>
      <c r="P1262" s="9"/>
      <c r="Q1262" s="9"/>
    </row>
    <row r="1263" spans="1:17" x14ac:dyDescent="0.25">
      <c r="A1263" s="9" t="s">
        <v>67</v>
      </c>
      <c r="B1263" s="9" t="s">
        <v>9</v>
      </c>
      <c r="C1263" s="2">
        <v>15.951999664306641</v>
      </c>
      <c r="D1263" s="2">
        <v>16.204000473022461</v>
      </c>
      <c r="E1263" s="3">
        <v>16.078054428100586</v>
      </c>
      <c r="F1263" s="9"/>
      <c r="G1263" s="9"/>
      <c r="H1263" s="9"/>
      <c r="I1263" s="9"/>
      <c r="J1263" s="9"/>
      <c r="K1263" s="9"/>
      <c r="L1263" s="9"/>
      <c r="M1263" s="9"/>
      <c r="N1263" s="9"/>
      <c r="O1263" s="9"/>
      <c r="P1263" s="9"/>
      <c r="Q1263" s="9"/>
    </row>
    <row r="1264" spans="1:17" x14ac:dyDescent="0.25">
      <c r="A1264" s="9" t="s">
        <v>68</v>
      </c>
      <c r="B1264" s="9" t="s">
        <v>9</v>
      </c>
      <c r="C1264" s="2">
        <v>16.009000778198242</v>
      </c>
      <c r="D1264" s="2">
        <v>16.070999145507813</v>
      </c>
      <c r="E1264" s="3">
        <v>16.039825439453125</v>
      </c>
      <c r="F1264" s="9"/>
      <c r="G1264" s="9"/>
      <c r="H1264" s="9"/>
      <c r="I1264" s="9"/>
      <c r="J1264" s="9"/>
      <c r="K1264" s="9"/>
      <c r="L1264" s="9"/>
      <c r="M1264" s="9"/>
      <c r="N1264" s="9"/>
      <c r="O1264" s="9"/>
      <c r="P1264" s="9"/>
      <c r="Q1264" s="9"/>
    </row>
    <row r="1265" spans="1:17" x14ac:dyDescent="0.25">
      <c r="A1265" s="9" t="s">
        <v>69</v>
      </c>
      <c r="B1265" s="9" t="s">
        <v>9</v>
      </c>
      <c r="C1265" s="2">
        <v>16.096000671386719</v>
      </c>
      <c r="D1265" s="2">
        <v>16.096000671386719</v>
      </c>
      <c r="E1265" s="3">
        <v>16.096000671386719</v>
      </c>
      <c r="F1265" s="9"/>
      <c r="G1265" s="9"/>
      <c r="H1265" s="9"/>
      <c r="I1265" s="9"/>
      <c r="J1265" s="9"/>
      <c r="K1265" s="9"/>
      <c r="L1265" s="9"/>
      <c r="M1265" s="9"/>
      <c r="N1265" s="9"/>
      <c r="O1265" s="9"/>
      <c r="P1265" s="9"/>
      <c r="Q1265" s="9"/>
    </row>
    <row r="1266" spans="1:17" x14ac:dyDescent="0.25">
      <c r="A1266" s="9" t="s">
        <v>70</v>
      </c>
      <c r="B1266" s="9" t="s">
        <v>9</v>
      </c>
      <c r="C1266" s="2">
        <v>16.180000305175781</v>
      </c>
      <c r="D1266" s="2">
        <v>16.274999618530273</v>
      </c>
      <c r="E1266" s="3">
        <v>16.227375030517578</v>
      </c>
      <c r="F1266" s="9"/>
      <c r="G1266" s="9"/>
      <c r="H1266" s="9"/>
      <c r="I1266" s="9"/>
      <c r="J1266" s="9"/>
      <c r="K1266" s="9"/>
      <c r="L1266" s="9"/>
      <c r="M1266" s="9"/>
      <c r="N1266" s="9"/>
      <c r="O1266" s="9"/>
      <c r="P1266" s="9"/>
      <c r="Q1266" s="9"/>
    </row>
    <row r="1267" spans="1:17" x14ac:dyDescent="0.25">
      <c r="A1267" s="9" t="s">
        <v>71</v>
      </c>
      <c r="B1267" s="9" t="s">
        <v>9</v>
      </c>
      <c r="C1267" s="2">
        <v>15.852999687194824</v>
      </c>
      <c r="D1267" s="2">
        <v>15.989999771118164</v>
      </c>
      <c r="E1267" s="3">
        <v>15.921463966369629</v>
      </c>
      <c r="F1267" s="9"/>
      <c r="G1267" s="9"/>
      <c r="H1267" s="9"/>
      <c r="I1267" s="9"/>
      <c r="J1267" s="9"/>
    </row>
    <row r="1268" spans="1:17" x14ac:dyDescent="0.25">
      <c r="A1268" s="9" t="s">
        <v>52</v>
      </c>
      <c r="B1268" s="9" t="s">
        <v>123</v>
      </c>
      <c r="C1268" s="2">
        <v>16.559000015258789</v>
      </c>
      <c r="D1268" s="2">
        <v>16.465999603271484</v>
      </c>
      <c r="E1268" s="2">
        <v>16.512042999267578</v>
      </c>
      <c r="F1268" s="2">
        <f t="shared" ref="F1268:F1287" si="82">E1268-E1248</f>
        <v>0.13259506225585938</v>
      </c>
      <c r="G1268" s="9"/>
      <c r="H1268" s="8">
        <f>2^-F1268</f>
        <v>0.91218916417348239</v>
      </c>
      <c r="I1268" s="9">
        <v>0.91218916417348239</v>
      </c>
      <c r="J1268" s="9"/>
    </row>
    <row r="1269" spans="1:17" x14ac:dyDescent="0.25">
      <c r="A1269" s="9" t="s">
        <v>53</v>
      </c>
      <c r="B1269" s="9" t="s">
        <v>123</v>
      </c>
      <c r="C1269" s="2">
        <v>16.958000183105469</v>
      </c>
      <c r="D1269" s="2">
        <v>16.979000091552734</v>
      </c>
      <c r="E1269" s="2">
        <v>16.968528747558594</v>
      </c>
      <c r="F1269" s="2">
        <f t="shared" si="82"/>
        <v>0.6415557861328125</v>
      </c>
      <c r="G1269" s="9"/>
      <c r="H1269" s="8">
        <f t="shared" ref="H1269:H1332" si="83">2^-F1269</f>
        <v>0.64102130574002369</v>
      </c>
      <c r="I1269" s="9">
        <v>0.64102130574002369</v>
      </c>
      <c r="J1269" s="9"/>
    </row>
    <row r="1270" spans="1:17" x14ac:dyDescent="0.25">
      <c r="A1270" s="9" t="s">
        <v>54</v>
      </c>
      <c r="B1270" s="9" t="s">
        <v>123</v>
      </c>
      <c r="C1270" s="2">
        <v>16.798999786376953</v>
      </c>
      <c r="D1270" s="2">
        <v>16.743000030517578</v>
      </c>
      <c r="E1270" s="2">
        <v>16.770891189575195</v>
      </c>
      <c r="F1270" s="2">
        <f t="shared" si="82"/>
        <v>0.52230453491210938</v>
      </c>
      <c r="G1270" s="9"/>
      <c r="H1270" s="8">
        <f t="shared" si="83"/>
        <v>0.69625875329097431</v>
      </c>
      <c r="I1270" s="9">
        <v>0.69625875329097431</v>
      </c>
      <c r="J1270" s="9"/>
    </row>
    <row r="1271" spans="1:17" x14ac:dyDescent="0.25">
      <c r="A1271" s="9" t="s">
        <v>55</v>
      </c>
      <c r="B1271" s="9" t="s">
        <v>123</v>
      </c>
      <c r="C1271" s="2">
        <v>16.802000045776367</v>
      </c>
      <c r="D1271" s="2">
        <v>16.806999206542969</v>
      </c>
      <c r="E1271" s="2">
        <v>16.804265975952148</v>
      </c>
      <c r="F1271" s="2">
        <f t="shared" si="82"/>
        <v>0.55112075805664063</v>
      </c>
      <c r="G1271" s="9"/>
      <c r="H1271" s="8">
        <f t="shared" si="83"/>
        <v>0.682489730041131</v>
      </c>
      <c r="I1271" s="9">
        <v>0.682489730041131</v>
      </c>
      <c r="J1271" s="9"/>
    </row>
    <row r="1272" spans="1:17" x14ac:dyDescent="0.25">
      <c r="A1272" s="9" t="s">
        <v>56</v>
      </c>
      <c r="B1272" s="9" t="s">
        <v>123</v>
      </c>
      <c r="C1272" s="2">
        <v>16.559999465942383</v>
      </c>
      <c r="D1272" s="2">
        <v>16.559999465942383</v>
      </c>
      <c r="E1272" s="2">
        <v>16.559999465942383</v>
      </c>
      <c r="F1272" s="2">
        <f t="shared" si="82"/>
        <v>0.38549995422363281</v>
      </c>
      <c r="G1272" s="9"/>
      <c r="H1272" s="8">
        <f t="shared" si="83"/>
        <v>0.76551367004465942</v>
      </c>
      <c r="I1272" s="9">
        <v>0.76551367004465942</v>
      </c>
      <c r="J1272" s="9"/>
    </row>
    <row r="1273" spans="1:17" x14ac:dyDescent="0.25">
      <c r="A1273" s="9" t="s">
        <v>57</v>
      </c>
      <c r="B1273" s="9" t="s">
        <v>123</v>
      </c>
      <c r="C1273" s="2">
        <v>16.326000213623047</v>
      </c>
      <c r="D1273" s="2">
        <v>16.188999176025391</v>
      </c>
      <c r="E1273" s="2">
        <v>16.257879257202148</v>
      </c>
      <c r="F1273" s="2">
        <f t="shared" si="82"/>
        <v>0.19847679138183594</v>
      </c>
      <c r="G1273" s="9"/>
      <c r="H1273" s="8">
        <f t="shared" si="83"/>
        <v>0.87147018272076271</v>
      </c>
      <c r="I1273" s="9">
        <v>0.87147018272076271</v>
      </c>
      <c r="J1273" s="9"/>
    </row>
    <row r="1274" spans="1:17" x14ac:dyDescent="0.25">
      <c r="A1274" s="9" t="s">
        <v>58</v>
      </c>
      <c r="B1274" s="9" t="s">
        <v>123</v>
      </c>
      <c r="C1274" s="2">
        <v>16.093999862670898</v>
      </c>
      <c r="D1274" s="2">
        <v>16.128000259399414</v>
      </c>
      <c r="E1274" s="2">
        <v>16.111091613769531</v>
      </c>
      <c r="F1274" s="2">
        <f t="shared" si="82"/>
        <v>-6.40106201171875E-3</v>
      </c>
      <c r="G1274" s="9"/>
      <c r="H1274" s="8">
        <f t="shared" si="83"/>
        <v>1.0044467356030624</v>
      </c>
      <c r="I1274" s="9">
        <v>1.0044467356030624</v>
      </c>
      <c r="J1274" s="9"/>
    </row>
    <row r="1275" spans="1:17" x14ac:dyDescent="0.25">
      <c r="A1275" s="9" t="s">
        <v>59</v>
      </c>
      <c r="B1275" s="9" t="s">
        <v>123</v>
      </c>
      <c r="C1275" s="2">
        <v>15.642999649047852</v>
      </c>
      <c r="D1275" s="2">
        <v>15.656999588012695</v>
      </c>
      <c r="E1275" s="2">
        <v>15.650117874145508</v>
      </c>
      <c r="F1275" s="2">
        <f t="shared" si="82"/>
        <v>-0.57497215270996094</v>
      </c>
      <c r="G1275" s="9"/>
      <c r="H1275" s="8">
        <f t="shared" si="83"/>
        <v>1.4896487092427453</v>
      </c>
      <c r="I1275" s="9">
        <v>1.4896487092427453</v>
      </c>
      <c r="J1275" s="9"/>
    </row>
    <row r="1276" spans="1:17" x14ac:dyDescent="0.25">
      <c r="A1276" s="9" t="s">
        <v>60</v>
      </c>
      <c r="B1276" s="9" t="s">
        <v>123</v>
      </c>
      <c r="C1276" s="2">
        <v>15.980999946594238</v>
      </c>
      <c r="D1276" s="2">
        <v>16.097999572753906</v>
      </c>
      <c r="E1276" s="2">
        <v>16.039546966552734</v>
      </c>
      <c r="F1276" s="2">
        <f t="shared" si="82"/>
        <v>-0.14279937744140625</v>
      </c>
      <c r="G1276" s="9"/>
      <c r="H1276" s="8">
        <f t="shared" si="83"/>
        <v>1.104045306886418</v>
      </c>
      <c r="I1276" s="9">
        <v>1.104045306886418</v>
      </c>
      <c r="J1276" s="9"/>
    </row>
    <row r="1277" spans="1:17" x14ac:dyDescent="0.25">
      <c r="A1277" s="9" t="s">
        <v>61</v>
      </c>
      <c r="B1277" s="9" t="s">
        <v>123</v>
      </c>
      <c r="C1277" s="2">
        <v>16.580999374389648</v>
      </c>
      <c r="D1277" s="2">
        <v>16.37700080871582</v>
      </c>
      <c r="E1277" s="2">
        <v>16.478893280029297</v>
      </c>
      <c r="F1277" s="2">
        <f t="shared" si="82"/>
        <v>0.26443672180175781</v>
      </c>
      <c r="G1277" s="9"/>
      <c r="H1277" s="8">
        <f t="shared" si="83"/>
        <v>0.83252371740880826</v>
      </c>
      <c r="I1277" s="9">
        <v>0.83252371740880826</v>
      </c>
      <c r="J1277" s="9"/>
    </row>
    <row r="1278" spans="1:17" x14ac:dyDescent="0.25">
      <c r="A1278" s="9" t="s">
        <v>62</v>
      </c>
      <c r="B1278" s="9" t="s">
        <v>123</v>
      </c>
      <c r="C1278" s="2">
        <v>16.722000122070313</v>
      </c>
      <c r="D1278" s="2">
        <v>16.781999588012695</v>
      </c>
      <c r="E1278" s="2">
        <v>16.751804351806641</v>
      </c>
      <c r="F1278" s="2">
        <f t="shared" si="82"/>
        <v>0.66028785705566406</v>
      </c>
      <c r="G1278" s="9"/>
      <c r="H1278" s="8">
        <f t="shared" si="83"/>
        <v>0.63275203308014361</v>
      </c>
      <c r="I1278" s="9">
        <v>0.63275203308014361</v>
      </c>
      <c r="J1278" s="9"/>
    </row>
    <row r="1279" spans="1:17" x14ac:dyDescent="0.25">
      <c r="A1279" s="9" t="s">
        <v>63</v>
      </c>
      <c r="B1279" s="9" t="s">
        <v>123</v>
      </c>
      <c r="C1279" s="2">
        <v>16.590999603271484</v>
      </c>
      <c r="D1279" s="2">
        <v>16.590999603271484</v>
      </c>
      <c r="E1279" s="2">
        <v>16.591005325317383</v>
      </c>
      <c r="F1279" s="2">
        <f t="shared" si="82"/>
        <v>0.59613227844238281</v>
      </c>
      <c r="G1279" s="9"/>
      <c r="H1279" s="8">
        <f t="shared" si="83"/>
        <v>0.6615250629793068</v>
      </c>
      <c r="I1279" s="9">
        <v>0.6615250629793068</v>
      </c>
      <c r="J1279" s="9"/>
    </row>
    <row r="1280" spans="1:17" x14ac:dyDescent="0.25">
      <c r="A1280" s="9" t="s">
        <v>64</v>
      </c>
      <c r="B1280" s="9" t="s">
        <v>123</v>
      </c>
      <c r="C1280" s="2">
        <v>16.610000610351563</v>
      </c>
      <c r="D1280" s="2">
        <v>16.610000610351563</v>
      </c>
      <c r="E1280" s="2">
        <v>16.610000610351563</v>
      </c>
      <c r="F1280" s="2">
        <f t="shared" si="82"/>
        <v>0.55160140991210938</v>
      </c>
      <c r="G1280" s="9"/>
      <c r="H1280" s="8">
        <f t="shared" si="83"/>
        <v>0.68226238794418559</v>
      </c>
      <c r="I1280" s="9">
        <v>0.68226238794418559</v>
      </c>
      <c r="J1280" s="9"/>
    </row>
    <row r="1281" spans="1:10" x14ac:dyDescent="0.25">
      <c r="A1281" s="9" t="s">
        <v>65</v>
      </c>
      <c r="B1281" s="9" t="s">
        <v>123</v>
      </c>
      <c r="C1281" s="2">
        <v>16.767999649047852</v>
      </c>
      <c r="D1281" s="2">
        <v>16.804000854492188</v>
      </c>
      <c r="E1281" s="2">
        <v>16.785871505737305</v>
      </c>
      <c r="F1281" s="2">
        <f t="shared" si="82"/>
        <v>0.72730064392089844</v>
      </c>
      <c r="G1281" s="9"/>
      <c r="H1281" s="8">
        <f t="shared" si="83"/>
        <v>0.60403303384095464</v>
      </c>
      <c r="I1281" s="9">
        <v>0.60403303384095464</v>
      </c>
      <c r="J1281" s="9"/>
    </row>
    <row r="1282" spans="1:10" x14ac:dyDescent="0.25">
      <c r="A1282" s="9" t="s">
        <v>66</v>
      </c>
      <c r="B1282" s="9" t="s">
        <v>123</v>
      </c>
      <c r="C1282" s="2">
        <v>16.728000640869141</v>
      </c>
      <c r="D1282" s="2">
        <v>16.754999160766602</v>
      </c>
      <c r="E1282" s="2">
        <v>16.741661071777344</v>
      </c>
      <c r="F1282" s="2">
        <f t="shared" si="82"/>
        <v>0.81988525390625</v>
      </c>
      <c r="G1282" s="9"/>
      <c r="H1282" s="8">
        <f t="shared" si="83"/>
        <v>0.56648699692706417</v>
      </c>
      <c r="I1282" s="9">
        <v>0.56648699692706417</v>
      </c>
      <c r="J1282" s="9"/>
    </row>
    <row r="1283" spans="1:10" x14ac:dyDescent="0.25">
      <c r="A1283" s="9" t="s">
        <v>67</v>
      </c>
      <c r="B1283" s="9" t="s">
        <v>123</v>
      </c>
      <c r="C1283" s="2">
        <v>16.471000671386719</v>
      </c>
      <c r="D1283" s="2">
        <v>16.48699951171875</v>
      </c>
      <c r="E1283" s="2">
        <v>16.478607177734375</v>
      </c>
      <c r="F1283" s="2">
        <f t="shared" si="82"/>
        <v>0.40055274963378906</v>
      </c>
      <c r="G1283" s="9"/>
      <c r="H1283" s="8">
        <f t="shared" si="83"/>
        <v>0.75756797543700505</v>
      </c>
      <c r="I1283" s="9">
        <v>0.75756797543700505</v>
      </c>
      <c r="J1283" s="9"/>
    </row>
    <row r="1284" spans="1:10" x14ac:dyDescent="0.25">
      <c r="A1284" s="9" t="s">
        <v>68</v>
      </c>
      <c r="B1284" s="9" t="s">
        <v>123</v>
      </c>
      <c r="C1284" s="2">
        <v>16.409000396728516</v>
      </c>
      <c r="D1284" s="2">
        <v>16.591999053955078</v>
      </c>
      <c r="E1284" s="2">
        <v>16.500463485717773</v>
      </c>
      <c r="F1284" s="2">
        <f t="shared" si="82"/>
        <v>0.46063804626464844</v>
      </c>
      <c r="G1284" s="9"/>
      <c r="H1284" s="8">
        <f t="shared" si="83"/>
        <v>0.726664812826192</v>
      </c>
      <c r="I1284" s="9">
        <v>0.726664812826192</v>
      </c>
      <c r="J1284" s="9"/>
    </row>
    <row r="1285" spans="1:10" x14ac:dyDescent="0.25">
      <c r="A1285" s="9" t="s">
        <v>69</v>
      </c>
      <c r="B1285" s="9" t="s">
        <v>123</v>
      </c>
      <c r="C1285" s="2">
        <v>16.591999053955078</v>
      </c>
      <c r="D1285" s="2">
        <v>16.593999862670898</v>
      </c>
      <c r="E1285" s="2">
        <v>16.593450546264648</v>
      </c>
      <c r="F1285" s="2">
        <f t="shared" si="82"/>
        <v>0.49744987487792969</v>
      </c>
      <c r="G1285" s="9"/>
      <c r="H1285" s="8">
        <f t="shared" si="83"/>
        <v>0.70835777695730329</v>
      </c>
      <c r="I1285" s="9">
        <v>0.70835777695730329</v>
      </c>
      <c r="J1285" s="9"/>
    </row>
    <row r="1286" spans="1:10" x14ac:dyDescent="0.25">
      <c r="A1286" s="9" t="s">
        <v>70</v>
      </c>
      <c r="B1286" s="9" t="s">
        <v>123</v>
      </c>
      <c r="C1286" s="2">
        <v>16.729999542236328</v>
      </c>
      <c r="D1286" s="2">
        <v>16.882999420166016</v>
      </c>
      <c r="E1286" s="2">
        <v>16.806724548339844</v>
      </c>
      <c r="F1286" s="2">
        <f t="shared" si="82"/>
        <v>0.57934951782226563</v>
      </c>
      <c r="G1286" s="9"/>
      <c r="H1286" s="8">
        <f t="shared" si="83"/>
        <v>0.66926546771368722</v>
      </c>
      <c r="I1286" s="9">
        <v>0.66926546771368722</v>
      </c>
      <c r="J1286" s="9"/>
    </row>
    <row r="1287" spans="1:10" x14ac:dyDescent="0.25">
      <c r="A1287" s="9" t="s">
        <v>71</v>
      </c>
      <c r="B1287" s="9" t="s">
        <v>123</v>
      </c>
      <c r="C1287" s="2">
        <v>16.865999221801758</v>
      </c>
      <c r="D1287" s="2">
        <v>16.879999160766602</v>
      </c>
      <c r="E1287" s="2">
        <v>16.873245239257813</v>
      </c>
      <c r="F1287" s="2">
        <f t="shared" si="82"/>
        <v>0.95178127288818359</v>
      </c>
      <c r="G1287" s="9"/>
      <c r="H1287" s="8">
        <f t="shared" si="83"/>
        <v>0.5169937436458546</v>
      </c>
      <c r="I1287" s="9">
        <v>0.5169937436458546</v>
      </c>
      <c r="J1287" s="9"/>
    </row>
    <row r="1288" spans="1:10" x14ac:dyDescent="0.25">
      <c r="A1288" s="9" t="s">
        <v>52</v>
      </c>
      <c r="B1288" s="9" t="s">
        <v>124</v>
      </c>
      <c r="C1288" s="2">
        <v>18.542999267578125</v>
      </c>
      <c r="D1288" s="2">
        <v>18.511999130249023</v>
      </c>
      <c r="E1288" s="2">
        <v>18.527544021606445</v>
      </c>
      <c r="F1288" s="2">
        <f t="shared" ref="F1288:F1307" si="84">E1288-E1248</f>
        <v>2.1480960845947266</v>
      </c>
      <c r="G1288" s="9"/>
      <c r="H1288" s="8">
        <f t="shared" si="83"/>
        <v>0.22561015555606964</v>
      </c>
      <c r="I1288" s="9">
        <v>0.22561015555606964</v>
      </c>
      <c r="J1288" s="9"/>
    </row>
    <row r="1289" spans="1:10" x14ac:dyDescent="0.25">
      <c r="A1289" s="9" t="s">
        <v>53</v>
      </c>
      <c r="B1289" s="9" t="s">
        <v>124</v>
      </c>
      <c r="C1289" s="2">
        <v>18.517000198364258</v>
      </c>
      <c r="D1289" s="2">
        <v>18.517000198364258</v>
      </c>
      <c r="E1289" s="2">
        <v>18.517000198364258</v>
      </c>
      <c r="F1289" s="2">
        <f t="shared" si="84"/>
        <v>2.1900272369384766</v>
      </c>
      <c r="G1289" s="9"/>
      <c r="H1289" s="8">
        <f t="shared" si="83"/>
        <v>0.21914729296282193</v>
      </c>
      <c r="I1289" s="9">
        <v>0.21914729296282193</v>
      </c>
      <c r="J1289" s="9"/>
    </row>
    <row r="1290" spans="1:10" x14ac:dyDescent="0.25">
      <c r="A1290" s="9" t="s">
        <v>54</v>
      </c>
      <c r="B1290" s="9" t="s">
        <v>124</v>
      </c>
      <c r="C1290" s="2">
        <v>18.409000396728516</v>
      </c>
      <c r="D1290" s="2">
        <v>18.393999099731445</v>
      </c>
      <c r="E1290" s="2">
        <v>18.401344299316406</v>
      </c>
      <c r="F1290" s="2">
        <f t="shared" si="84"/>
        <v>2.1527576446533203</v>
      </c>
      <c r="G1290" s="9"/>
      <c r="H1290" s="8">
        <f t="shared" si="83"/>
        <v>0.22488235238383317</v>
      </c>
      <c r="I1290" s="9">
        <v>0.22488235238383317</v>
      </c>
      <c r="J1290" s="9"/>
    </row>
    <row r="1291" spans="1:10" x14ac:dyDescent="0.25">
      <c r="A1291" s="9" t="s">
        <v>55</v>
      </c>
      <c r="B1291" s="9" t="s">
        <v>124</v>
      </c>
      <c r="C1291" s="2">
        <v>18.566999435424805</v>
      </c>
      <c r="D1291" s="2">
        <v>18.451000213623047</v>
      </c>
      <c r="E1291" s="2">
        <v>18.509105682373047</v>
      </c>
      <c r="F1291" s="2">
        <f t="shared" si="84"/>
        <v>2.2559604644775391</v>
      </c>
      <c r="G1291" s="9"/>
      <c r="H1291" s="8">
        <f>2^-F1291</f>
        <v>0.20935735901414823</v>
      </c>
      <c r="I1291" s="9">
        <v>0.20935735901414823</v>
      </c>
      <c r="J1291" s="9"/>
    </row>
    <row r="1292" spans="1:10" x14ac:dyDescent="0.25">
      <c r="A1292" s="9" t="s">
        <v>56</v>
      </c>
      <c r="B1292" s="9" t="s">
        <v>124</v>
      </c>
      <c r="C1292" s="2">
        <v>18.261999130249023</v>
      </c>
      <c r="D1292" s="2">
        <v>18.281000137329102</v>
      </c>
      <c r="E1292" s="2">
        <v>18.271907806396484</v>
      </c>
      <c r="F1292" s="2">
        <f t="shared" si="84"/>
        <v>2.0974082946777344</v>
      </c>
      <c r="G1292" s="9"/>
      <c r="H1292" s="8">
        <f t="shared" si="83"/>
        <v>0.23367765736126861</v>
      </c>
      <c r="I1292" s="9">
        <v>0.23367765736126861</v>
      </c>
      <c r="J1292" s="9"/>
    </row>
    <row r="1293" spans="1:10" x14ac:dyDescent="0.25">
      <c r="A1293" s="9" t="s">
        <v>57</v>
      </c>
      <c r="B1293" s="9" t="s">
        <v>124</v>
      </c>
      <c r="C1293" s="2">
        <v>18.25200080871582</v>
      </c>
      <c r="D1293" s="2">
        <v>18.36400032043457</v>
      </c>
      <c r="E1293" s="2">
        <v>18.307998657226563</v>
      </c>
      <c r="F1293" s="2">
        <f t="shared" si="84"/>
        <v>2.24859619140625</v>
      </c>
      <c r="G1293" s="9"/>
      <c r="H1293" s="8">
        <f t="shared" si="83"/>
        <v>0.21042876108450823</v>
      </c>
      <c r="I1293" s="9">
        <v>0.21042876108450823</v>
      </c>
      <c r="J1293" s="9"/>
    </row>
    <row r="1294" spans="1:10" x14ac:dyDescent="0.25">
      <c r="A1294" s="9" t="s">
        <v>58</v>
      </c>
      <c r="B1294" s="9" t="s">
        <v>124</v>
      </c>
      <c r="C1294" s="2">
        <v>18.388999938964844</v>
      </c>
      <c r="D1294" s="2">
        <v>18.534999847412109</v>
      </c>
      <c r="E1294" s="2">
        <v>18.462125778198242</v>
      </c>
      <c r="F1294" s="2">
        <f t="shared" si="84"/>
        <v>2.3446331024169922</v>
      </c>
      <c r="G1294" s="9"/>
      <c r="H1294" s="8">
        <f t="shared" si="83"/>
        <v>0.19687705637294625</v>
      </c>
      <c r="I1294" s="9">
        <v>0.19687705637294625</v>
      </c>
      <c r="J1294" s="9"/>
    </row>
    <row r="1295" spans="1:10" x14ac:dyDescent="0.25">
      <c r="A1295" s="9" t="s">
        <v>59</v>
      </c>
      <c r="B1295" s="9" t="s">
        <v>124</v>
      </c>
      <c r="C1295" s="2">
        <v>18.367000579833984</v>
      </c>
      <c r="D1295" s="2">
        <v>18.409000396728516</v>
      </c>
      <c r="E1295" s="2">
        <v>18.388141632080078</v>
      </c>
      <c r="F1295" s="2">
        <f t="shared" si="84"/>
        <v>2.1630516052246094</v>
      </c>
      <c r="G1295" s="9"/>
      <c r="H1295" s="8">
        <f t="shared" si="83"/>
        <v>0.22328347609184448</v>
      </c>
      <c r="I1295" s="9">
        <v>0.22328347609184448</v>
      </c>
      <c r="J1295" s="9"/>
    </row>
    <row r="1296" spans="1:10" x14ac:dyDescent="0.25">
      <c r="A1296" s="9" t="s">
        <v>60</v>
      </c>
      <c r="B1296" s="9" t="s">
        <v>124</v>
      </c>
      <c r="C1296" s="2">
        <v>18.301000595092773</v>
      </c>
      <c r="D1296" s="2">
        <v>18.398000717163086</v>
      </c>
      <c r="E1296" s="2">
        <v>18.349750518798828</v>
      </c>
      <c r="F1296" s="2">
        <f t="shared" si="84"/>
        <v>2.1674041748046875</v>
      </c>
      <c r="G1296" s="9"/>
      <c r="H1296" s="8">
        <f t="shared" si="83"/>
        <v>0.22261085140032541</v>
      </c>
      <c r="I1296" s="9">
        <v>0.22261085140032541</v>
      </c>
      <c r="J1296" s="9"/>
    </row>
    <row r="1297" spans="1:17" x14ac:dyDescent="0.25">
      <c r="A1297" s="9" t="s">
        <v>61</v>
      </c>
      <c r="B1297" s="9" t="s">
        <v>124</v>
      </c>
      <c r="C1297" s="2">
        <v>18.326000213623047</v>
      </c>
      <c r="D1297" s="2">
        <v>18.23699951171875</v>
      </c>
      <c r="E1297" s="2">
        <v>18.281347274780273</v>
      </c>
      <c r="F1297" s="2">
        <f t="shared" si="84"/>
        <v>2.0668907165527344</v>
      </c>
      <c r="G1297" s="9"/>
      <c r="H1297" s="8">
        <f t="shared" si="83"/>
        <v>0.23867333223896173</v>
      </c>
      <c r="I1297" s="9">
        <v>0.23867333223896173</v>
      </c>
      <c r="J1297" s="9"/>
    </row>
    <row r="1298" spans="1:17" x14ac:dyDescent="0.25">
      <c r="A1298" s="9" t="s">
        <v>62</v>
      </c>
      <c r="B1298" s="9" t="s">
        <v>124</v>
      </c>
      <c r="C1298" s="2">
        <v>18.256000518798828</v>
      </c>
      <c r="D1298" s="2">
        <v>18.184999465942383</v>
      </c>
      <c r="E1298" s="2">
        <v>18.220363616943359</v>
      </c>
      <c r="F1298" s="2">
        <f t="shared" si="84"/>
        <v>2.1288471221923828</v>
      </c>
      <c r="G1298" s="9"/>
      <c r="H1298" s="8">
        <f t="shared" si="83"/>
        <v>0.22864049939826867</v>
      </c>
      <c r="I1298" s="9">
        <v>0.22864049939826867</v>
      </c>
      <c r="J1298" s="9"/>
    </row>
    <row r="1299" spans="1:17" x14ac:dyDescent="0.25">
      <c r="A1299" s="9" t="s">
        <v>63</v>
      </c>
      <c r="B1299" s="9" t="s">
        <v>124</v>
      </c>
      <c r="C1299" s="2">
        <v>18.121000289916992</v>
      </c>
      <c r="D1299" s="2">
        <v>18.143999099731445</v>
      </c>
      <c r="E1299" s="2">
        <v>18.132280349731445</v>
      </c>
      <c r="F1299" s="2">
        <f t="shared" si="84"/>
        <v>2.1374073028564453</v>
      </c>
      <c r="G1299" s="9"/>
      <c r="H1299" s="8">
        <f t="shared" si="83"/>
        <v>0.22728788578754777</v>
      </c>
      <c r="I1299" s="9">
        <v>0.22728788578754777</v>
      </c>
      <c r="J1299" s="9"/>
    </row>
    <row r="1300" spans="1:17" x14ac:dyDescent="0.25">
      <c r="A1300" s="9" t="s">
        <v>64</v>
      </c>
      <c r="B1300" s="9" t="s">
        <v>124</v>
      </c>
      <c r="C1300" s="2">
        <v>18.142000198364258</v>
      </c>
      <c r="D1300" s="2">
        <v>18.128000259399414</v>
      </c>
      <c r="E1300" s="2">
        <v>18.134864807128906</v>
      </c>
      <c r="F1300" s="2">
        <f t="shared" si="84"/>
        <v>2.0764656066894531</v>
      </c>
      <c r="G1300" s="9"/>
      <c r="H1300" s="8">
        <f t="shared" si="83"/>
        <v>0.23709454797291099</v>
      </c>
      <c r="I1300" s="9">
        <v>0.23709454797291099</v>
      </c>
      <c r="J1300" s="9"/>
    </row>
    <row r="1301" spans="1:17" x14ac:dyDescent="0.25">
      <c r="A1301" s="9" t="s">
        <v>65</v>
      </c>
      <c r="B1301" s="9" t="s">
        <v>124</v>
      </c>
      <c r="C1301" s="2">
        <v>18.242000579833984</v>
      </c>
      <c r="D1301" s="2">
        <v>18.169000625610352</v>
      </c>
      <c r="E1301" s="2">
        <v>18.205337524414063</v>
      </c>
      <c r="F1301" s="2">
        <f t="shared" si="84"/>
        <v>2.1467666625976563</v>
      </c>
      <c r="G1301" s="9"/>
      <c r="H1301" s="8">
        <f t="shared" si="83"/>
        <v>0.22581814777101017</v>
      </c>
      <c r="I1301" s="9">
        <v>0.22581814777101017</v>
      </c>
      <c r="J1301" s="9"/>
    </row>
    <row r="1302" spans="1:17" x14ac:dyDescent="0.25">
      <c r="A1302" s="9" t="s">
        <v>66</v>
      </c>
      <c r="B1302" s="9" t="s">
        <v>124</v>
      </c>
      <c r="C1302" s="2">
        <v>18.131999969482422</v>
      </c>
      <c r="D1302" s="2">
        <v>18.301000595092773</v>
      </c>
      <c r="E1302" s="2">
        <v>18.216432571411133</v>
      </c>
      <c r="F1302" s="2">
        <f t="shared" si="84"/>
        <v>2.2946567535400391</v>
      </c>
      <c r="G1302" s="9"/>
      <c r="H1302" s="8">
        <f t="shared" si="83"/>
        <v>0.20381656943508333</v>
      </c>
      <c r="I1302" s="9">
        <v>0.20381656943508333</v>
      </c>
      <c r="J1302" s="9"/>
    </row>
    <row r="1303" spans="1:17" x14ac:dyDescent="0.25">
      <c r="A1303" s="9" t="s">
        <v>67</v>
      </c>
      <c r="B1303" s="9" t="s">
        <v>124</v>
      </c>
      <c r="C1303" s="2">
        <v>18.062999725341797</v>
      </c>
      <c r="D1303" s="2">
        <v>18.211000442504883</v>
      </c>
      <c r="E1303" s="2">
        <v>18.136720657348633</v>
      </c>
      <c r="F1303" s="2">
        <f t="shared" si="84"/>
        <v>2.0586662292480469</v>
      </c>
      <c r="G1303" s="9"/>
      <c r="H1303" s="8">
        <f t="shared" si="83"/>
        <v>0.24003784213256912</v>
      </c>
      <c r="I1303" s="9">
        <v>0.24003784213256912</v>
      </c>
      <c r="J1303" s="9"/>
    </row>
    <row r="1304" spans="1:17" x14ac:dyDescent="0.25">
      <c r="A1304" s="9" t="s">
        <v>68</v>
      </c>
      <c r="B1304" s="9" t="s">
        <v>124</v>
      </c>
      <c r="C1304" s="2">
        <v>18.025999069213867</v>
      </c>
      <c r="D1304" s="2">
        <v>18.093999862670898</v>
      </c>
      <c r="E1304" s="2">
        <v>18.059894561767578</v>
      </c>
      <c r="F1304" s="2">
        <f t="shared" si="84"/>
        <v>2.0200691223144531</v>
      </c>
      <c r="G1304" s="9"/>
      <c r="H1304" s="8">
        <f t="shared" si="83"/>
        <v>0.24654636332643487</v>
      </c>
      <c r="I1304" s="9">
        <v>0.24654636332643487</v>
      </c>
      <c r="J1304" s="9"/>
    </row>
    <row r="1305" spans="1:17" x14ac:dyDescent="0.25">
      <c r="A1305" s="9" t="s">
        <v>69</v>
      </c>
      <c r="B1305" s="9" t="s">
        <v>124</v>
      </c>
      <c r="C1305" s="2">
        <v>18.277999877929688</v>
      </c>
      <c r="D1305" s="2">
        <v>18.267999649047852</v>
      </c>
      <c r="E1305" s="2">
        <v>18.272548675537109</v>
      </c>
      <c r="F1305" s="2">
        <f t="shared" si="84"/>
        <v>2.1765480041503906</v>
      </c>
      <c r="G1305" s="9"/>
      <c r="H1305" s="8">
        <f t="shared" si="83"/>
        <v>0.22120440123889223</v>
      </c>
      <c r="I1305" s="9">
        <v>0.22120440123889223</v>
      </c>
      <c r="J1305" s="9"/>
    </row>
    <row r="1306" spans="1:17" x14ac:dyDescent="0.25">
      <c r="A1306" s="9" t="s">
        <v>70</v>
      </c>
      <c r="B1306" s="9" t="s">
        <v>124</v>
      </c>
      <c r="C1306" s="2">
        <v>18.389999389648438</v>
      </c>
      <c r="D1306" s="2">
        <v>18.309000015258789</v>
      </c>
      <c r="E1306" s="2">
        <v>18.349517822265625</v>
      </c>
      <c r="F1306" s="2">
        <f t="shared" si="84"/>
        <v>2.1221427917480469</v>
      </c>
      <c r="G1306" s="9"/>
      <c r="H1306" s="8">
        <f t="shared" si="83"/>
        <v>0.22970548448404474</v>
      </c>
      <c r="I1306" s="9">
        <v>0.22970548448404474</v>
      </c>
      <c r="J1306" s="9"/>
    </row>
    <row r="1307" spans="1:17" x14ac:dyDescent="0.25">
      <c r="A1307" s="9" t="s">
        <v>71</v>
      </c>
      <c r="B1307" s="9" t="s">
        <v>124</v>
      </c>
      <c r="C1307" s="2">
        <v>18.219999313354492</v>
      </c>
      <c r="D1307" s="2">
        <v>18.101999282836914</v>
      </c>
      <c r="E1307" s="2">
        <v>18.161174774169922</v>
      </c>
      <c r="F1307" s="2">
        <f t="shared" si="84"/>
        <v>2.239710807800293</v>
      </c>
      <c r="G1307" s="9"/>
      <c r="H1307" s="8">
        <f t="shared" si="83"/>
        <v>0.2117287654521012</v>
      </c>
      <c r="I1307" s="9">
        <v>0.2117287654521012</v>
      </c>
      <c r="J1307" s="9"/>
    </row>
    <row r="1308" spans="1:17" x14ac:dyDescent="0.25">
      <c r="A1308" s="9" t="s">
        <v>52</v>
      </c>
      <c r="B1308" s="9" t="s">
        <v>125</v>
      </c>
      <c r="C1308" s="2">
        <v>22.809999465942383</v>
      </c>
      <c r="D1308" s="2">
        <v>22.875999450683594</v>
      </c>
      <c r="E1308" s="2">
        <v>22.842678070068359</v>
      </c>
      <c r="F1308" s="2">
        <f t="shared" ref="F1308:F1327" si="85">E1308-E1248</f>
        <v>6.4632301330566406</v>
      </c>
      <c r="G1308" s="9"/>
      <c r="H1308" s="8">
        <f t="shared" si="83"/>
        <v>1.1333756063169328E-2</v>
      </c>
      <c r="I1308" s="9">
        <v>1.1333756063169328E-2</v>
      </c>
      <c r="J1308" s="9"/>
      <c r="K1308" s="9"/>
      <c r="L1308" s="9"/>
      <c r="M1308" s="13"/>
      <c r="N1308" s="13"/>
      <c r="O1308" s="13"/>
      <c r="P1308" s="13"/>
      <c r="Q1308" s="9"/>
    </row>
    <row r="1309" spans="1:17" x14ac:dyDescent="0.25">
      <c r="A1309" s="9" t="s">
        <v>53</v>
      </c>
      <c r="B1309" s="9" t="s">
        <v>125</v>
      </c>
      <c r="C1309" s="2">
        <v>22.947999954223633</v>
      </c>
      <c r="D1309" s="2">
        <v>22.958999633789063</v>
      </c>
      <c r="E1309" s="2">
        <v>22.953670501708984</v>
      </c>
      <c r="F1309" s="2">
        <f t="shared" si="85"/>
        <v>6.6266975402832031</v>
      </c>
      <c r="G1309" s="9"/>
      <c r="H1309" s="8">
        <f t="shared" si="83"/>
        <v>1.0119644780592522E-2</v>
      </c>
      <c r="I1309" s="9">
        <v>1.0119644780592522E-2</v>
      </c>
      <c r="J1309" s="9"/>
      <c r="K1309" s="9"/>
      <c r="L1309" s="9"/>
      <c r="M1309" s="13"/>
      <c r="N1309" s="13"/>
      <c r="O1309" s="13"/>
      <c r="P1309" s="13"/>
      <c r="Q1309" s="9"/>
    </row>
    <row r="1310" spans="1:17" x14ac:dyDescent="0.25">
      <c r="A1310" s="9" t="s">
        <v>54</v>
      </c>
      <c r="B1310" s="9" t="s">
        <v>125</v>
      </c>
      <c r="C1310" s="2">
        <v>22.76099967956543</v>
      </c>
      <c r="D1310" s="2">
        <v>22.731000900268555</v>
      </c>
      <c r="E1310" s="2">
        <v>22.746017456054688</v>
      </c>
      <c r="F1310" s="2">
        <f t="shared" si="85"/>
        <v>6.4974308013916016</v>
      </c>
      <c r="G1310" s="9"/>
      <c r="H1310" s="8">
        <f t="shared" si="83"/>
        <v>1.1068236594194371E-2</v>
      </c>
      <c r="I1310" s="9">
        <v>1.1068236594194371E-2</v>
      </c>
      <c r="J1310" s="9"/>
      <c r="K1310" s="9"/>
      <c r="L1310" s="9"/>
      <c r="M1310" s="9"/>
      <c r="N1310" s="9"/>
      <c r="O1310" s="9"/>
      <c r="P1310" s="9"/>
      <c r="Q1310" s="9"/>
    </row>
    <row r="1311" spans="1:17" x14ac:dyDescent="0.25">
      <c r="A1311" s="9" t="s">
        <v>55</v>
      </c>
      <c r="B1311" s="9" t="s">
        <v>125</v>
      </c>
      <c r="C1311" s="2">
        <v>22.659999847412109</v>
      </c>
      <c r="D1311" s="2">
        <v>22.805999755859375</v>
      </c>
      <c r="E1311" s="2">
        <v>22.732688903808594</v>
      </c>
      <c r="F1311" s="2">
        <f t="shared" si="85"/>
        <v>6.4795436859130859</v>
      </c>
      <c r="G1311" s="9"/>
      <c r="H1311" s="8">
        <f t="shared" si="83"/>
        <v>1.1206319292998529E-2</v>
      </c>
      <c r="I1311" s="9">
        <v>1.1206319292998529E-2</v>
      </c>
      <c r="J1311" s="9"/>
      <c r="K1311" s="9"/>
      <c r="L1311" s="9"/>
      <c r="M1311" s="13"/>
      <c r="N1311" s="13"/>
      <c r="O1311" s="13"/>
      <c r="P1311" s="13"/>
      <c r="Q1311" s="9"/>
    </row>
    <row r="1312" spans="1:17" x14ac:dyDescent="0.25">
      <c r="A1312" s="9" t="s">
        <v>56</v>
      </c>
      <c r="B1312" s="9" t="s">
        <v>125</v>
      </c>
      <c r="C1312" s="2">
        <v>22.900999069213867</v>
      </c>
      <c r="D1312" s="2">
        <v>22.867000579833984</v>
      </c>
      <c r="E1312" s="2">
        <v>22.884052276611328</v>
      </c>
      <c r="F1312" s="2">
        <f t="shared" si="85"/>
        <v>6.7095527648925781</v>
      </c>
      <c r="G1312" s="9"/>
      <c r="H1312" s="8">
        <f t="shared" si="83"/>
        <v>9.5548387080541357E-3</v>
      </c>
      <c r="I1312" s="9">
        <v>9.5548387080541357E-3</v>
      </c>
      <c r="J1312" s="9"/>
      <c r="K1312" s="9"/>
      <c r="L1312" s="9"/>
      <c r="M1312" s="13"/>
      <c r="N1312" s="13"/>
      <c r="O1312" s="13"/>
      <c r="P1312" s="13"/>
      <c r="Q1312" s="9"/>
    </row>
    <row r="1313" spans="1:17" x14ac:dyDescent="0.25">
      <c r="A1313" s="9" t="s">
        <v>57</v>
      </c>
      <c r="B1313" s="9" t="s">
        <v>125</v>
      </c>
      <c r="C1313" s="2">
        <v>22.395000457763672</v>
      </c>
      <c r="D1313" s="2">
        <v>22.568000793457031</v>
      </c>
      <c r="E1313" s="2">
        <v>22.481382369995117</v>
      </c>
      <c r="F1313" s="2">
        <f t="shared" si="85"/>
        <v>6.4219799041748047</v>
      </c>
      <c r="G1313" s="9"/>
      <c r="H1313" s="8">
        <f>2^-F1313</f>
        <v>1.1662493569500819E-2</v>
      </c>
      <c r="I1313" s="9">
        <v>1.1662493569500819E-2</v>
      </c>
      <c r="J1313" s="9"/>
      <c r="K1313" s="9"/>
      <c r="L1313" s="9"/>
      <c r="M1313" s="13"/>
      <c r="N1313" s="13"/>
      <c r="O1313" s="13"/>
      <c r="P1313" s="13"/>
      <c r="Q1313" s="9"/>
    </row>
    <row r="1314" spans="1:17" x14ac:dyDescent="0.25">
      <c r="A1314" s="9" t="s">
        <v>58</v>
      </c>
      <c r="B1314" s="9" t="s">
        <v>125</v>
      </c>
      <c r="C1314" s="2">
        <v>22.805000305175781</v>
      </c>
      <c r="D1314" s="2">
        <v>22.590000152587891</v>
      </c>
      <c r="E1314" s="2">
        <v>22.697700500488281</v>
      </c>
      <c r="F1314" s="2">
        <f t="shared" si="85"/>
        <v>6.5802078247070313</v>
      </c>
      <c r="G1314" s="9"/>
      <c r="H1314" s="8">
        <f t="shared" si="83"/>
        <v>1.0451053406581661E-2</v>
      </c>
      <c r="I1314" s="9">
        <v>1.0451053406581661E-2</v>
      </c>
      <c r="J1314" s="9"/>
      <c r="K1314" s="9"/>
      <c r="L1314" s="9"/>
      <c r="M1314" s="9"/>
      <c r="N1314" s="9"/>
      <c r="O1314" s="9"/>
      <c r="P1314" s="9"/>
      <c r="Q1314" s="9"/>
    </row>
    <row r="1315" spans="1:17" x14ac:dyDescent="0.25">
      <c r="A1315" s="9" t="s">
        <v>59</v>
      </c>
      <c r="B1315" s="9" t="s">
        <v>125</v>
      </c>
      <c r="C1315" s="2">
        <v>22.656000137329102</v>
      </c>
      <c r="D1315" s="2">
        <v>22.670999526977539</v>
      </c>
      <c r="E1315" s="2">
        <v>22.663520812988281</v>
      </c>
      <c r="F1315" s="2">
        <f t="shared" si="85"/>
        <v>6.4384307861328125</v>
      </c>
      <c r="G1315" s="9"/>
      <c r="H1315" s="8">
        <f t="shared" si="83"/>
        <v>1.1530262864661149E-2</v>
      </c>
      <c r="I1315" s="9">
        <v>1.1530262864661149E-2</v>
      </c>
      <c r="J1315" s="9"/>
      <c r="K1315" s="9"/>
      <c r="L1315" s="9"/>
      <c r="M1315" s="9"/>
      <c r="N1315" s="9"/>
      <c r="O1315" s="9"/>
      <c r="P1315" s="9"/>
      <c r="Q1315" s="9"/>
    </row>
    <row r="1316" spans="1:17" x14ac:dyDescent="0.25">
      <c r="A1316" s="9" t="s">
        <v>60</v>
      </c>
      <c r="B1316" s="9" t="s">
        <v>125</v>
      </c>
      <c r="C1316" s="2">
        <v>22.597999572753906</v>
      </c>
      <c r="D1316" s="2">
        <v>22.527000427246094</v>
      </c>
      <c r="E1316" s="2">
        <v>22.562435150146484</v>
      </c>
      <c r="F1316" s="2">
        <f t="shared" si="85"/>
        <v>6.3800888061523438</v>
      </c>
      <c r="G1316" s="9"/>
      <c r="H1316" s="8">
        <f t="shared" si="83"/>
        <v>1.200609828687204E-2</v>
      </c>
      <c r="I1316" s="9">
        <v>1.200609828687204E-2</v>
      </c>
      <c r="J1316" s="9"/>
      <c r="K1316" s="9"/>
      <c r="L1316" s="9"/>
      <c r="M1316" s="9"/>
      <c r="N1316" s="9"/>
      <c r="O1316" s="9"/>
      <c r="P1316" s="9"/>
      <c r="Q1316" s="9"/>
    </row>
    <row r="1317" spans="1:17" x14ac:dyDescent="0.25">
      <c r="A1317" s="9" t="s">
        <v>61</v>
      </c>
      <c r="B1317" s="9" t="s">
        <v>125</v>
      </c>
      <c r="C1317" s="2">
        <v>22.469999313354492</v>
      </c>
      <c r="D1317" s="2">
        <v>22.483999252319336</v>
      </c>
      <c r="E1317" s="2">
        <v>22.476600646972656</v>
      </c>
      <c r="F1317" s="2">
        <f t="shared" si="85"/>
        <v>6.2621440887451172</v>
      </c>
      <c r="G1317" s="9"/>
      <c r="H1317" s="8">
        <f t="shared" si="83"/>
        <v>1.3028871240078463E-2</v>
      </c>
      <c r="I1317" s="9">
        <v>1.3028871240078463E-2</v>
      </c>
      <c r="J1317" s="9"/>
      <c r="K1317" s="9"/>
      <c r="L1317" s="9"/>
      <c r="M1317" s="9"/>
      <c r="N1317" s="9"/>
      <c r="O1317" s="9"/>
      <c r="P1317" s="9"/>
      <c r="Q1317" s="9"/>
    </row>
    <row r="1318" spans="1:17" x14ac:dyDescent="0.25">
      <c r="A1318" s="9" t="s">
        <v>62</v>
      </c>
      <c r="B1318" s="9" t="s">
        <v>125</v>
      </c>
      <c r="C1318" s="2">
        <v>22.62700080871582</v>
      </c>
      <c r="D1318" s="2">
        <v>22.646999359130859</v>
      </c>
      <c r="E1318" s="2">
        <v>22.636959075927734</v>
      </c>
      <c r="F1318" s="2">
        <f t="shared" si="85"/>
        <v>6.5454425811767578</v>
      </c>
      <c r="G1318" s="9"/>
      <c r="H1318" s="8">
        <f t="shared" si="83"/>
        <v>1.0705955852307688E-2</v>
      </c>
      <c r="I1318" s="9">
        <v>1.0705955852307688E-2</v>
      </c>
      <c r="J1318" s="9"/>
      <c r="K1318" s="9"/>
      <c r="L1318" s="9"/>
      <c r="M1318" s="9"/>
      <c r="N1318" s="9"/>
      <c r="O1318" s="9"/>
      <c r="P1318" s="9"/>
      <c r="Q1318" s="9"/>
    </row>
    <row r="1319" spans="1:17" x14ac:dyDescent="0.25">
      <c r="A1319" s="9" t="s">
        <v>63</v>
      </c>
      <c r="B1319" s="9" t="s">
        <v>125</v>
      </c>
      <c r="C1319" s="2">
        <v>22.604000091552734</v>
      </c>
      <c r="D1319" s="2">
        <v>22.562000274658203</v>
      </c>
      <c r="E1319" s="2">
        <v>22.582763671875</v>
      </c>
      <c r="F1319" s="2">
        <f t="shared" si="85"/>
        <v>6.587890625</v>
      </c>
      <c r="G1319" s="9"/>
      <c r="H1319" s="8">
        <f t="shared" si="83"/>
        <v>1.0395546220832509E-2</v>
      </c>
      <c r="I1319" s="9">
        <v>1.0395546220832509E-2</v>
      </c>
      <c r="J1319" s="9"/>
      <c r="K1319" s="9"/>
      <c r="L1319" s="9"/>
      <c r="M1319" s="9"/>
      <c r="N1319" s="9"/>
      <c r="O1319" s="9"/>
      <c r="P1319" s="9"/>
      <c r="Q1319" s="9"/>
    </row>
    <row r="1320" spans="1:17" x14ac:dyDescent="0.25">
      <c r="A1320" s="9" t="s">
        <v>64</v>
      </c>
      <c r="B1320" s="9" t="s">
        <v>125</v>
      </c>
      <c r="C1320" s="2">
        <v>22.690999984741211</v>
      </c>
      <c r="D1320" s="2">
        <v>22.739999771118164</v>
      </c>
      <c r="E1320" s="2">
        <v>22.715543746948242</v>
      </c>
      <c r="F1320" s="2">
        <f t="shared" si="85"/>
        <v>6.6571445465087891</v>
      </c>
      <c r="G1320" s="9"/>
      <c r="H1320" s="8">
        <f t="shared" si="83"/>
        <v>9.9083150235510231E-3</v>
      </c>
      <c r="I1320" s="9">
        <v>9.9083150235510231E-3</v>
      </c>
      <c r="J1320" s="9"/>
      <c r="K1320" s="9"/>
      <c r="L1320" s="9"/>
      <c r="M1320" s="9"/>
      <c r="N1320" s="9"/>
      <c r="O1320" s="9"/>
      <c r="P1320" s="9"/>
      <c r="Q1320" s="9"/>
    </row>
    <row r="1321" spans="1:17" x14ac:dyDescent="0.25">
      <c r="A1321" s="9" t="s">
        <v>65</v>
      </c>
      <c r="B1321" s="9" t="s">
        <v>125</v>
      </c>
      <c r="C1321" s="2">
        <v>22.540000915527344</v>
      </c>
      <c r="D1321" s="2">
        <v>22.568000793457031</v>
      </c>
      <c r="E1321" s="2">
        <v>22.554096221923828</v>
      </c>
      <c r="F1321" s="2">
        <f t="shared" si="85"/>
        <v>6.4955253601074219</v>
      </c>
      <c r="G1321" s="9"/>
      <c r="H1321" s="8">
        <f t="shared" si="83"/>
        <v>1.1082864639432217E-2</v>
      </c>
      <c r="I1321" s="9">
        <v>1.1082864639432217E-2</v>
      </c>
      <c r="J1321" s="9"/>
      <c r="K1321" s="9"/>
      <c r="L1321" s="9"/>
      <c r="M1321" s="9"/>
      <c r="N1321" s="9"/>
      <c r="O1321" s="9"/>
      <c r="P1321" s="9"/>
      <c r="Q1321" s="9"/>
    </row>
    <row r="1322" spans="1:17" x14ac:dyDescent="0.25">
      <c r="A1322" s="9" t="s">
        <v>66</v>
      </c>
      <c r="B1322" s="9" t="s">
        <v>125</v>
      </c>
      <c r="C1322" s="2">
        <v>22.764999389648438</v>
      </c>
      <c r="D1322" s="2">
        <v>22.674999237060547</v>
      </c>
      <c r="E1322" s="2">
        <v>22.719985961914063</v>
      </c>
      <c r="F1322" s="2">
        <f t="shared" si="85"/>
        <v>6.7982101440429688</v>
      </c>
      <c r="G1322" s="9"/>
      <c r="H1322" s="8">
        <f t="shared" si="83"/>
        <v>8.9853465091561079E-3</v>
      </c>
      <c r="I1322" s="9">
        <v>8.9853465091561079E-3</v>
      </c>
      <c r="J1322" s="9"/>
      <c r="K1322" s="9"/>
      <c r="L1322" s="9"/>
      <c r="M1322" s="9"/>
      <c r="N1322" s="9"/>
      <c r="O1322" s="9"/>
      <c r="P1322" s="9"/>
      <c r="Q1322" s="9"/>
    </row>
    <row r="1323" spans="1:17" x14ac:dyDescent="0.25">
      <c r="A1323" s="9" t="s">
        <v>67</v>
      </c>
      <c r="B1323" s="9" t="s">
        <v>125</v>
      </c>
      <c r="C1323" s="2">
        <v>22.291000366210938</v>
      </c>
      <c r="D1323" s="2">
        <v>22.336000442504883</v>
      </c>
      <c r="E1323" s="2">
        <v>22.313619613647461</v>
      </c>
      <c r="F1323" s="2">
        <f t="shared" si="85"/>
        <v>6.235565185546875</v>
      </c>
      <c r="G1323" s="9"/>
      <c r="H1323" s="8">
        <f t="shared" si="83"/>
        <v>1.3271128038793776E-2</v>
      </c>
      <c r="I1323" s="9">
        <v>1.3271128038793776E-2</v>
      </c>
      <c r="J1323" s="9"/>
      <c r="K1323" s="9"/>
      <c r="L1323" s="9"/>
      <c r="M1323" s="9"/>
      <c r="N1323" s="9"/>
      <c r="O1323" s="9"/>
      <c r="P1323" s="9"/>
      <c r="Q1323" s="9"/>
    </row>
    <row r="1324" spans="1:17" x14ac:dyDescent="0.25">
      <c r="A1324" s="9" t="s">
        <v>68</v>
      </c>
      <c r="B1324" s="9" t="s">
        <v>125</v>
      </c>
      <c r="C1324" s="2">
        <v>22.33799934387207</v>
      </c>
      <c r="D1324" s="2">
        <v>22.33799934387207</v>
      </c>
      <c r="E1324" s="2">
        <v>22.33799934387207</v>
      </c>
      <c r="F1324" s="2">
        <f t="shared" si="85"/>
        <v>6.2981739044189453</v>
      </c>
      <c r="G1324" s="9"/>
      <c r="H1324" s="8">
        <f t="shared" si="83"/>
        <v>1.2707518097005108E-2</v>
      </c>
      <c r="I1324" s="9">
        <v>1.2707518097005108E-2</v>
      </c>
      <c r="J1324" s="9"/>
      <c r="K1324" s="9"/>
      <c r="L1324" s="9"/>
      <c r="M1324" s="9"/>
      <c r="N1324" s="9"/>
      <c r="O1324" s="9"/>
      <c r="P1324" s="9"/>
      <c r="Q1324" s="9"/>
    </row>
    <row r="1325" spans="1:17" x14ac:dyDescent="0.25">
      <c r="A1325" s="9" t="s">
        <v>69</v>
      </c>
      <c r="B1325" s="9" t="s">
        <v>125</v>
      </c>
      <c r="C1325" s="2">
        <v>22.530000686645508</v>
      </c>
      <c r="D1325" s="2">
        <v>22.391000747680664</v>
      </c>
      <c r="E1325" s="2">
        <v>22.460479736328125</v>
      </c>
      <c r="F1325" s="2">
        <f t="shared" si="85"/>
        <v>6.3644790649414063</v>
      </c>
      <c r="G1325" s="9"/>
      <c r="H1325" s="8">
        <f t="shared" si="83"/>
        <v>1.2136707759862916E-2</v>
      </c>
      <c r="I1325" s="9">
        <v>1.2136707759862916E-2</v>
      </c>
      <c r="J1325" s="9"/>
      <c r="K1325" s="9"/>
      <c r="L1325" s="9"/>
      <c r="M1325" s="9"/>
      <c r="N1325" s="9"/>
      <c r="O1325" s="9"/>
      <c r="P1325" s="9"/>
      <c r="Q1325" s="9"/>
    </row>
    <row r="1326" spans="1:17" x14ac:dyDescent="0.25">
      <c r="A1326" s="9" t="s">
        <v>70</v>
      </c>
      <c r="B1326" s="9" t="s">
        <v>125</v>
      </c>
      <c r="C1326" s="2">
        <v>22.680000305175781</v>
      </c>
      <c r="D1326" s="2">
        <v>22.761999130249023</v>
      </c>
      <c r="E1326" s="2">
        <v>22.720615386962891</v>
      </c>
      <c r="F1326" s="2">
        <f t="shared" si="85"/>
        <v>6.4932403564453125</v>
      </c>
      <c r="G1326" s="9"/>
      <c r="H1326" s="8">
        <f t="shared" si="83"/>
        <v>1.1100432074751736E-2</v>
      </c>
      <c r="I1326" s="9">
        <v>1.1100432074751736E-2</v>
      </c>
      <c r="J1326" s="9"/>
      <c r="K1326" s="9"/>
      <c r="L1326" s="9"/>
      <c r="M1326" s="9"/>
      <c r="N1326" s="9"/>
      <c r="O1326" s="9"/>
      <c r="P1326" s="9"/>
      <c r="Q1326" s="9"/>
    </row>
    <row r="1327" spans="1:17" x14ac:dyDescent="0.25">
      <c r="A1327" s="9" t="s">
        <v>71</v>
      </c>
      <c r="B1327" s="9" t="s">
        <v>125</v>
      </c>
      <c r="C1327" s="2">
        <v>22.572000503540039</v>
      </c>
      <c r="D1327" s="2">
        <v>22.677999496459961</v>
      </c>
      <c r="E1327" s="2">
        <v>22.624969482421875</v>
      </c>
      <c r="F1327" s="2">
        <f t="shared" si="85"/>
        <v>6.7035055160522461</v>
      </c>
      <c r="G1327" s="9"/>
      <c r="H1327" s="8">
        <f t="shared" si="83"/>
        <v>9.59497314557862E-3</v>
      </c>
      <c r="I1327" s="9">
        <v>9.59497314557862E-3</v>
      </c>
      <c r="J1327" s="9"/>
      <c r="K1327" s="9"/>
      <c r="L1327" s="9"/>
      <c r="M1327" s="9"/>
      <c r="N1327" s="9"/>
      <c r="O1327" s="9"/>
      <c r="P1327" s="9"/>
      <c r="Q1327" s="9"/>
    </row>
    <row r="1328" spans="1:17" x14ac:dyDescent="0.25">
      <c r="A1328" s="9" t="s">
        <v>52</v>
      </c>
      <c r="B1328" s="9" t="s">
        <v>126</v>
      </c>
      <c r="C1328" s="2">
        <v>28.73900032043457</v>
      </c>
      <c r="D1328" s="2">
        <v>28.902999877929688</v>
      </c>
      <c r="E1328" s="2">
        <v>28.820821762084961</v>
      </c>
      <c r="F1328" s="2">
        <f t="shared" ref="F1328:F1347" si="86">E1328-E1248</f>
        <v>12.441373825073242</v>
      </c>
      <c r="G1328" s="9"/>
      <c r="H1328" s="8">
        <f t="shared" si="83"/>
        <v>1.7979321210006462E-4</v>
      </c>
      <c r="I1328" s="9">
        <v>1.7979321210006462E-4</v>
      </c>
      <c r="J1328" s="9"/>
      <c r="K1328" s="9"/>
      <c r="L1328" s="9"/>
      <c r="M1328" s="9"/>
      <c r="N1328" s="9"/>
      <c r="O1328" s="9"/>
      <c r="P1328" s="9"/>
      <c r="Q1328" s="9"/>
    </row>
    <row r="1329" spans="1:17" x14ac:dyDescent="0.25">
      <c r="A1329" s="9" t="s">
        <v>53</v>
      </c>
      <c r="B1329" s="9" t="s">
        <v>126</v>
      </c>
      <c r="C1329" s="2">
        <v>29.020000457763672</v>
      </c>
      <c r="D1329" s="2">
        <v>29.37299919128418</v>
      </c>
      <c r="E1329" s="2">
        <v>29.196321487426758</v>
      </c>
      <c r="F1329" s="2">
        <f t="shared" si="86"/>
        <v>12.869348526000977</v>
      </c>
      <c r="G1329" s="9"/>
      <c r="H1329" s="8">
        <f t="shared" si="83"/>
        <v>1.3364110841941447E-4</v>
      </c>
      <c r="I1329" s="9">
        <v>1.3364110841941447E-4</v>
      </c>
      <c r="J1329" s="9"/>
      <c r="K1329" s="9"/>
      <c r="L1329" s="9"/>
      <c r="M1329" s="9"/>
      <c r="N1329" s="9"/>
      <c r="O1329" s="9"/>
      <c r="P1329" s="9"/>
      <c r="Q1329" s="9"/>
    </row>
    <row r="1330" spans="1:17" x14ac:dyDescent="0.25">
      <c r="A1330" s="9" t="s">
        <v>54</v>
      </c>
      <c r="B1330" s="9" t="s">
        <v>126</v>
      </c>
      <c r="C1330" s="2">
        <v>28.621000289916992</v>
      </c>
      <c r="D1330" s="2">
        <v>28.775999069213867</v>
      </c>
      <c r="E1330" s="2">
        <v>28.698553085327148</v>
      </c>
      <c r="F1330" s="2">
        <f t="shared" si="86"/>
        <v>12.449966430664063</v>
      </c>
      <c r="G1330" s="9"/>
      <c r="H1330" s="8">
        <f t="shared" si="83"/>
        <v>1.7872555705641675E-4</v>
      </c>
      <c r="I1330" s="9">
        <v>1.7872555705641675E-4</v>
      </c>
      <c r="J1330" s="9"/>
      <c r="K1330" s="9"/>
      <c r="L1330" s="9"/>
      <c r="M1330" s="9"/>
      <c r="N1330" s="9"/>
      <c r="O1330" s="9"/>
      <c r="P1330" s="9"/>
      <c r="Q1330" s="9"/>
    </row>
    <row r="1331" spans="1:17" x14ac:dyDescent="0.25">
      <c r="A1331" s="9" t="s">
        <v>55</v>
      </c>
      <c r="B1331" s="9" t="s">
        <v>126</v>
      </c>
      <c r="C1331" s="2">
        <v>28.201999664306641</v>
      </c>
      <c r="D1331" s="2">
        <v>28.427999496459961</v>
      </c>
      <c r="E1331" s="2">
        <v>28.314638137817383</v>
      </c>
      <c r="F1331" s="2">
        <f t="shared" si="86"/>
        <v>12.061492919921875</v>
      </c>
      <c r="G1331" s="9"/>
      <c r="H1331" s="8">
        <f t="shared" si="83"/>
        <v>2.3395311854257508E-4</v>
      </c>
      <c r="I1331" s="9">
        <v>2.3395311854257508E-4</v>
      </c>
      <c r="J1331" s="9"/>
      <c r="K1331" s="9"/>
      <c r="L1331" s="9"/>
      <c r="M1331" s="9"/>
      <c r="N1331" s="9"/>
      <c r="O1331" s="9"/>
      <c r="P1331" s="9"/>
      <c r="Q1331" s="9"/>
    </row>
    <row r="1332" spans="1:17" x14ac:dyDescent="0.25">
      <c r="A1332" s="9" t="s">
        <v>56</v>
      </c>
      <c r="B1332" s="9" t="s">
        <v>126</v>
      </c>
      <c r="C1332" s="2">
        <v>28.938999176025391</v>
      </c>
      <c r="D1332" s="2">
        <v>28.944999694824219</v>
      </c>
      <c r="E1332" s="2">
        <v>28.942008972167969</v>
      </c>
      <c r="F1332" s="2">
        <f t="shared" si="86"/>
        <v>12.767509460449219</v>
      </c>
      <c r="G1332" s="9"/>
      <c r="H1332" s="8">
        <f t="shared" si="83"/>
        <v>1.4341569520244854E-4</v>
      </c>
      <c r="I1332" s="9">
        <v>1.4341569520244854E-4</v>
      </c>
      <c r="J1332" s="9"/>
      <c r="K1332" s="9"/>
      <c r="L1332" s="9"/>
      <c r="M1332" s="9"/>
      <c r="N1332" s="9"/>
      <c r="O1332" s="9"/>
      <c r="P1332" s="9"/>
      <c r="Q1332" s="9"/>
    </row>
    <row r="1333" spans="1:17" x14ac:dyDescent="0.25">
      <c r="A1333" s="9" t="s">
        <v>57</v>
      </c>
      <c r="B1333" s="9" t="s">
        <v>126</v>
      </c>
      <c r="C1333" s="2">
        <v>28.820999145507813</v>
      </c>
      <c r="D1333" s="2">
        <v>29.281999588012695</v>
      </c>
      <c r="E1333" s="2">
        <v>29.051115036010742</v>
      </c>
      <c r="F1333" s="2">
        <f t="shared" si="86"/>
        <v>12.99171257019043</v>
      </c>
      <c r="G1333" s="9"/>
      <c r="H1333" s="8">
        <f t="shared" ref="H1333:H1334" si="87">2^-F1333</f>
        <v>1.2277355216793064E-4</v>
      </c>
      <c r="I1333" s="9">
        <v>1.2277355216793064E-4</v>
      </c>
      <c r="J1333" s="9"/>
      <c r="K1333" s="9"/>
      <c r="L1333" s="9"/>
      <c r="M1333" s="9"/>
      <c r="N1333" s="9"/>
      <c r="O1333" s="9"/>
      <c r="P1333" s="9"/>
      <c r="Q1333" s="9"/>
    </row>
    <row r="1334" spans="1:17" x14ac:dyDescent="0.25">
      <c r="A1334" s="9" t="s">
        <v>58</v>
      </c>
      <c r="B1334" s="9" t="s">
        <v>126</v>
      </c>
      <c r="C1334" s="2">
        <v>29.075000762939453</v>
      </c>
      <c r="D1334" s="2">
        <v>29.527999877929688</v>
      </c>
      <c r="E1334" s="2">
        <v>29.301158905029297</v>
      </c>
      <c r="F1334" s="2">
        <f t="shared" si="86"/>
        <v>13.183666229248047</v>
      </c>
      <c r="G1334" s="9"/>
      <c r="H1334" s="8">
        <f t="shared" si="87"/>
        <v>1.0747835535043478E-4</v>
      </c>
      <c r="I1334" s="9">
        <v>1.0747835535043478E-4</v>
      </c>
      <c r="J1334" s="9"/>
      <c r="K1334" s="9"/>
      <c r="L1334" s="9"/>
      <c r="M1334" s="9"/>
      <c r="N1334" s="9"/>
      <c r="O1334" s="9"/>
      <c r="P1334" s="9"/>
      <c r="Q1334" s="9"/>
    </row>
    <row r="1335" spans="1:17" x14ac:dyDescent="0.25">
      <c r="A1335" s="9" t="s">
        <v>59</v>
      </c>
      <c r="B1335" s="9" t="s">
        <v>126</v>
      </c>
      <c r="C1335" s="2">
        <v>28.552999496459961</v>
      </c>
      <c r="D1335" s="2">
        <v>28.583999633789063</v>
      </c>
      <c r="E1335" s="2">
        <v>28.568325042724609</v>
      </c>
      <c r="F1335" s="2">
        <f t="shared" si="86"/>
        <v>12.343235015869141</v>
      </c>
      <c r="G1335" s="9"/>
      <c r="H1335" s="8">
        <f>2^-F1335</f>
        <v>1.9244915860967577E-4</v>
      </c>
      <c r="I1335" s="9">
        <v>1.9244915860967577E-4</v>
      </c>
      <c r="J1335" s="9"/>
      <c r="K1335" s="9"/>
      <c r="L1335" s="9"/>
      <c r="M1335" s="9"/>
      <c r="N1335" s="9"/>
      <c r="O1335" s="9"/>
      <c r="P1335" s="9"/>
      <c r="Q1335" s="9"/>
    </row>
    <row r="1336" spans="1:17" x14ac:dyDescent="0.25">
      <c r="A1336" s="9" t="s">
        <v>60</v>
      </c>
      <c r="B1336" s="9" t="s">
        <v>126</v>
      </c>
      <c r="C1336" s="2">
        <v>28.579000473022461</v>
      </c>
      <c r="D1336" s="2">
        <v>28.575000762939453</v>
      </c>
      <c r="E1336" s="2">
        <v>28.577308654785156</v>
      </c>
      <c r="F1336" s="2">
        <f t="shared" si="86"/>
        <v>12.394962310791016</v>
      </c>
      <c r="G1336" s="9"/>
      <c r="H1336" s="8">
        <f t="shared" ref="H1336:H1354" si="88">2^-F1336</f>
        <v>1.8567120215648658E-4</v>
      </c>
      <c r="I1336" s="9">
        <v>1.8567120215648658E-4</v>
      </c>
      <c r="J1336" s="9"/>
      <c r="K1336" s="9"/>
      <c r="L1336" s="9"/>
      <c r="M1336" s="9"/>
      <c r="N1336" s="9"/>
      <c r="O1336" s="9"/>
      <c r="P1336" s="9"/>
      <c r="Q1336" s="9"/>
    </row>
    <row r="1337" spans="1:17" x14ac:dyDescent="0.25">
      <c r="A1337" s="9" t="s">
        <v>61</v>
      </c>
      <c r="B1337" s="9" t="s">
        <v>126</v>
      </c>
      <c r="C1337" s="2">
        <v>29.020999908447266</v>
      </c>
      <c r="D1337" s="2">
        <v>29.121999740600586</v>
      </c>
      <c r="E1337" s="2">
        <v>29.071653366088867</v>
      </c>
      <c r="F1337" s="2">
        <f t="shared" si="86"/>
        <v>12.857196807861328</v>
      </c>
      <c r="G1337" s="9"/>
      <c r="H1337" s="8">
        <f t="shared" si="88"/>
        <v>1.3477151198095495E-4</v>
      </c>
      <c r="I1337" s="9">
        <v>1.3477151198095495E-4</v>
      </c>
      <c r="J1337" s="9"/>
      <c r="K1337" s="9"/>
      <c r="L1337" s="9"/>
      <c r="M1337" s="9"/>
      <c r="N1337" s="9"/>
      <c r="O1337" s="9"/>
      <c r="P1337" s="9"/>
      <c r="Q1337" s="9"/>
    </row>
    <row r="1338" spans="1:17" x14ac:dyDescent="0.25">
      <c r="A1338" s="9" t="s">
        <v>62</v>
      </c>
      <c r="B1338" s="9" t="s">
        <v>126</v>
      </c>
      <c r="C1338" s="2">
        <v>28.642999649047852</v>
      </c>
      <c r="D1338" s="2">
        <v>28.458000183105469</v>
      </c>
      <c r="E1338" s="2">
        <v>28.550577163696289</v>
      </c>
      <c r="F1338" s="2">
        <f t="shared" si="86"/>
        <v>12.459060668945313</v>
      </c>
      <c r="G1338" s="9"/>
      <c r="H1338" s="8">
        <f t="shared" si="88"/>
        <v>1.7760247794602489E-4</v>
      </c>
      <c r="I1338" s="9">
        <v>1.7760247794602489E-4</v>
      </c>
      <c r="J1338" s="9"/>
      <c r="K1338" s="9"/>
      <c r="L1338" s="9"/>
      <c r="M1338" s="9"/>
      <c r="N1338" s="9"/>
      <c r="O1338" s="9"/>
      <c r="P1338" s="9"/>
      <c r="Q1338" s="9"/>
    </row>
    <row r="1339" spans="1:17" x14ac:dyDescent="0.25">
      <c r="A1339" s="9" t="s">
        <v>63</v>
      </c>
      <c r="B1339" s="9" t="s">
        <v>126</v>
      </c>
      <c r="C1339" s="2">
        <v>28.420000076293945</v>
      </c>
      <c r="D1339" s="2">
        <v>28.281999588012695</v>
      </c>
      <c r="E1339" s="2">
        <v>28.351346969604492</v>
      </c>
      <c r="F1339" s="2">
        <f t="shared" si="86"/>
        <v>12.356473922729492</v>
      </c>
      <c r="G1339" s="9"/>
      <c r="H1339" s="8">
        <f t="shared" si="88"/>
        <v>1.9069122498034386E-4</v>
      </c>
      <c r="I1339" s="9">
        <v>1.9069122498034386E-4</v>
      </c>
      <c r="J1339" s="9"/>
      <c r="K1339" s="9"/>
      <c r="L1339" s="9"/>
      <c r="M1339" s="9"/>
      <c r="N1339" s="9"/>
      <c r="O1339" s="9"/>
      <c r="P1339" s="9"/>
      <c r="Q1339" s="9"/>
    </row>
    <row r="1340" spans="1:17" x14ac:dyDescent="0.25">
      <c r="A1340" s="9" t="s">
        <v>64</v>
      </c>
      <c r="B1340" s="9" t="s">
        <v>126</v>
      </c>
      <c r="C1340" s="2">
        <v>29.336000442504883</v>
      </c>
      <c r="D1340" s="2">
        <v>28.945999145507813</v>
      </c>
      <c r="E1340" s="2">
        <v>29.140926361083984</v>
      </c>
      <c r="F1340" s="2">
        <f t="shared" si="86"/>
        <v>13.082527160644531</v>
      </c>
      <c r="G1340" s="9"/>
      <c r="H1340" s="8">
        <f t="shared" si="88"/>
        <v>1.1528343427386494E-4</v>
      </c>
      <c r="I1340" s="9">
        <v>1.1528343427386494E-4</v>
      </c>
      <c r="J1340" s="9"/>
      <c r="K1340" s="9"/>
      <c r="L1340" s="9"/>
      <c r="M1340" s="9"/>
      <c r="N1340" s="9"/>
      <c r="O1340" s="9"/>
      <c r="P1340" s="9"/>
      <c r="Q1340" s="9"/>
    </row>
    <row r="1341" spans="1:17" x14ac:dyDescent="0.25">
      <c r="A1341" s="9" t="s">
        <v>65</v>
      </c>
      <c r="B1341" s="9" t="s">
        <v>126</v>
      </c>
      <c r="C1341" s="2">
        <v>27.898000717163086</v>
      </c>
      <c r="D1341" s="2">
        <v>28.215999603271484</v>
      </c>
      <c r="E1341" s="2">
        <v>28.057338714599609</v>
      </c>
      <c r="F1341" s="2">
        <f t="shared" si="86"/>
        <v>11.998767852783203</v>
      </c>
      <c r="G1341" s="9"/>
      <c r="H1341" s="8">
        <f t="shared" si="88"/>
        <v>2.4434922465378699E-4</v>
      </c>
      <c r="I1341" s="9">
        <v>2.4434922465378699E-4</v>
      </c>
      <c r="J1341" s="9"/>
      <c r="K1341" s="9"/>
      <c r="L1341" s="9"/>
      <c r="M1341" s="9"/>
      <c r="N1341" s="9"/>
      <c r="O1341" s="9"/>
      <c r="P1341" s="9"/>
      <c r="Q1341" s="9"/>
    </row>
    <row r="1342" spans="1:17" x14ac:dyDescent="0.25">
      <c r="A1342" s="9" t="s">
        <v>66</v>
      </c>
      <c r="B1342" s="9" t="s">
        <v>126</v>
      </c>
      <c r="C1342" s="2">
        <v>28.312000274658203</v>
      </c>
      <c r="D1342" s="2">
        <v>28.60099983215332</v>
      </c>
      <c r="E1342" s="2">
        <v>28.456645965576172</v>
      </c>
      <c r="F1342" s="2">
        <f t="shared" si="86"/>
        <v>12.534870147705078</v>
      </c>
      <c r="G1342" s="9"/>
      <c r="H1342" s="8">
        <f t="shared" si="88"/>
        <v>1.6851093711789405E-4</v>
      </c>
      <c r="I1342" s="9">
        <v>1.6851093711789405E-4</v>
      </c>
      <c r="J1342" s="9"/>
      <c r="K1342" s="9"/>
      <c r="L1342" s="9"/>
      <c r="M1342" s="9"/>
      <c r="N1342" s="9"/>
      <c r="O1342" s="9"/>
      <c r="P1342" s="9"/>
      <c r="Q1342" s="9"/>
    </row>
    <row r="1343" spans="1:17" x14ac:dyDescent="0.25">
      <c r="A1343" s="9" t="s">
        <v>67</v>
      </c>
      <c r="B1343" s="9" t="s">
        <v>126</v>
      </c>
      <c r="C1343" s="2">
        <v>28.396999359130859</v>
      </c>
      <c r="D1343" s="2">
        <v>28.618000030517578</v>
      </c>
      <c r="E1343" s="2">
        <v>28.507745742797852</v>
      </c>
      <c r="F1343" s="2">
        <f t="shared" si="86"/>
        <v>12.429691314697266</v>
      </c>
      <c r="G1343" s="9"/>
      <c r="H1343" s="8">
        <f t="shared" si="88"/>
        <v>1.8125503414667571E-4</v>
      </c>
      <c r="I1343" s="9">
        <v>1.8125503414667571E-4</v>
      </c>
      <c r="J1343" s="9"/>
      <c r="K1343" s="9"/>
      <c r="L1343" s="9"/>
      <c r="M1343" s="9"/>
      <c r="N1343" s="9"/>
      <c r="O1343" s="9"/>
      <c r="P1343" s="9"/>
      <c r="Q1343" s="9"/>
    </row>
    <row r="1344" spans="1:17" x14ac:dyDescent="0.25">
      <c r="A1344" s="9" t="s">
        <v>68</v>
      </c>
      <c r="B1344" s="9" t="s">
        <v>126</v>
      </c>
      <c r="C1344" s="2">
        <v>28.427000045776367</v>
      </c>
      <c r="D1344" s="2">
        <v>28.707000732421875</v>
      </c>
      <c r="E1344" s="2">
        <v>28.566997528076172</v>
      </c>
      <c r="F1344" s="2">
        <f t="shared" si="86"/>
        <v>12.527172088623047</v>
      </c>
      <c r="G1344" s="9"/>
      <c r="H1344" s="8">
        <f t="shared" si="88"/>
        <v>1.6941249576533709E-4</v>
      </c>
      <c r="I1344" s="9">
        <v>1.6941249576533709E-4</v>
      </c>
      <c r="J1344" s="9"/>
      <c r="K1344" s="9"/>
      <c r="L1344" s="9"/>
      <c r="M1344" s="9"/>
      <c r="N1344" s="9"/>
      <c r="O1344" s="9"/>
      <c r="P1344" s="9"/>
      <c r="Q1344" s="9"/>
    </row>
    <row r="1345" spans="1:17" x14ac:dyDescent="0.25">
      <c r="A1345" s="9" t="s">
        <v>69</v>
      </c>
      <c r="B1345" s="9" t="s">
        <v>126</v>
      </c>
      <c r="C1345" s="2">
        <v>28.906999588012695</v>
      </c>
      <c r="D1345" s="2">
        <v>28.556999206542969</v>
      </c>
      <c r="E1345" s="2">
        <v>28.732034683227539</v>
      </c>
      <c r="F1345" s="2">
        <f t="shared" si="86"/>
        <v>12.63603401184082</v>
      </c>
      <c r="G1345" s="9"/>
      <c r="H1345" s="8">
        <f t="shared" si="88"/>
        <v>1.5709947590516625E-4</v>
      </c>
      <c r="I1345" s="9">
        <v>1.5709947590516625E-4</v>
      </c>
      <c r="J1345" s="9"/>
      <c r="K1345" s="9"/>
      <c r="L1345" s="9"/>
      <c r="M1345" s="9"/>
      <c r="N1345" s="9"/>
      <c r="O1345" s="9"/>
      <c r="P1345" s="9"/>
      <c r="Q1345" s="9"/>
    </row>
    <row r="1346" spans="1:17" x14ac:dyDescent="0.25">
      <c r="A1346" s="9" t="s">
        <v>70</v>
      </c>
      <c r="B1346" s="9" t="s">
        <v>126</v>
      </c>
      <c r="C1346" s="2">
        <v>28.395000457763672</v>
      </c>
      <c r="D1346" s="2">
        <v>28.327999114990234</v>
      </c>
      <c r="E1346" s="2">
        <v>28.361076354980469</v>
      </c>
      <c r="F1346" s="2">
        <f t="shared" si="86"/>
        <v>12.133701324462891</v>
      </c>
      <c r="G1346" s="9"/>
      <c r="H1346" s="8">
        <f t="shared" si="88"/>
        <v>2.2253172932703178E-4</v>
      </c>
      <c r="I1346" s="9">
        <v>2.2253172932703178E-4</v>
      </c>
      <c r="J1346" s="9"/>
      <c r="K1346" s="9"/>
      <c r="L1346" s="9"/>
      <c r="M1346" s="9"/>
      <c r="N1346" s="9"/>
      <c r="O1346" s="9"/>
      <c r="P1346" s="9"/>
      <c r="Q1346" s="9"/>
    </row>
    <row r="1347" spans="1:17" x14ac:dyDescent="0.25">
      <c r="A1347" s="9" t="s">
        <v>71</v>
      </c>
      <c r="B1347" s="9" t="s">
        <v>126</v>
      </c>
      <c r="C1347" s="2">
        <v>28.243999481201172</v>
      </c>
      <c r="D1347" s="2">
        <v>28.722999572753906</v>
      </c>
      <c r="E1347" s="2">
        <v>28.48362922668457</v>
      </c>
      <c r="F1347" s="2">
        <f t="shared" si="86"/>
        <v>12.562165260314941</v>
      </c>
      <c r="G1347" s="9"/>
      <c r="H1347" s="8">
        <f t="shared" si="88"/>
        <v>1.653527591558158E-4</v>
      </c>
      <c r="I1347" s="9">
        <v>1.653527591558158E-4</v>
      </c>
      <c r="J1347" s="9"/>
      <c r="K1347" s="9"/>
      <c r="L1347" s="9"/>
      <c r="M1347" s="9"/>
      <c r="N1347" s="9"/>
      <c r="O1347" s="9"/>
      <c r="P1347" s="9"/>
      <c r="Q1347" s="9"/>
    </row>
    <row r="1348" spans="1:17" x14ac:dyDescent="0.25">
      <c r="A1348" s="9" t="s">
        <v>52</v>
      </c>
      <c r="B1348" s="9" t="s">
        <v>127</v>
      </c>
      <c r="C1348" s="2">
        <v>31.51300048828125</v>
      </c>
      <c r="D1348" s="2">
        <v>31.547000885009766</v>
      </c>
      <c r="E1348" s="2">
        <v>31.529865264892578</v>
      </c>
      <c r="F1348" s="2">
        <f t="shared" ref="F1348:F1367" si="89">E1348-E1248</f>
        <v>15.150417327880859</v>
      </c>
      <c r="G1348" s="9"/>
      <c r="H1348" s="8">
        <f t="shared" si="88"/>
        <v>2.7496026486623139E-5</v>
      </c>
      <c r="I1348" s="9">
        <v>2.7496026486623139E-5</v>
      </c>
      <c r="J1348" s="9"/>
      <c r="K1348" s="9"/>
      <c r="L1348" s="9"/>
      <c r="M1348" s="9"/>
      <c r="N1348" s="9"/>
      <c r="O1348" s="9"/>
      <c r="P1348" s="9"/>
      <c r="Q1348" s="9"/>
    </row>
    <row r="1349" spans="1:17" x14ac:dyDescent="0.25">
      <c r="A1349" s="9" t="s">
        <v>53</v>
      </c>
      <c r="B1349" s="9" t="s">
        <v>127</v>
      </c>
      <c r="C1349" s="2">
        <v>31.545000076293945</v>
      </c>
      <c r="D1349" s="2">
        <v>31.53700065612793</v>
      </c>
      <c r="E1349" s="2">
        <v>31.540868759155273</v>
      </c>
      <c r="F1349" s="2">
        <f t="shared" si="89"/>
        <v>15.213895797729492</v>
      </c>
      <c r="G1349" s="9"/>
      <c r="H1349" s="8">
        <f t="shared" si="88"/>
        <v>2.631243340295407E-5</v>
      </c>
      <c r="I1349" s="9">
        <v>2.631243340295407E-5</v>
      </c>
      <c r="J1349" s="9"/>
      <c r="K1349" s="9"/>
      <c r="L1349" s="9"/>
      <c r="M1349" s="9"/>
      <c r="N1349" s="9"/>
      <c r="O1349" s="9"/>
      <c r="P1349" s="9"/>
      <c r="Q1349" s="9"/>
    </row>
    <row r="1350" spans="1:17" x14ac:dyDescent="0.25">
      <c r="A1350" s="9" t="s">
        <v>54</v>
      </c>
      <c r="B1350" s="9" t="s">
        <v>127</v>
      </c>
      <c r="C1350" s="2">
        <v>31.315000534057617</v>
      </c>
      <c r="D1350" s="2">
        <v>31.309000015258789</v>
      </c>
      <c r="E1350" s="2">
        <v>31.311983108520508</v>
      </c>
      <c r="F1350" s="2">
        <f t="shared" si="89"/>
        <v>15.063396453857422</v>
      </c>
      <c r="G1350" s="9"/>
      <c r="H1350" s="8">
        <f t="shared" si="88"/>
        <v>2.9205579690659484E-5</v>
      </c>
      <c r="I1350" s="9">
        <v>2.9205579690659484E-5</v>
      </c>
      <c r="J1350" s="9"/>
      <c r="K1350" s="9"/>
      <c r="L1350" s="9"/>
      <c r="M1350" s="9"/>
      <c r="N1350" s="9"/>
      <c r="O1350" s="9"/>
      <c r="P1350" s="9"/>
      <c r="Q1350" s="9"/>
    </row>
    <row r="1351" spans="1:17" x14ac:dyDescent="0.25">
      <c r="A1351" s="9" t="s">
        <v>55</v>
      </c>
      <c r="B1351" s="9" t="s">
        <v>127</v>
      </c>
      <c r="C1351" s="2">
        <v>31.820999145507813</v>
      </c>
      <c r="D1351" s="2">
        <v>31.156000137329102</v>
      </c>
      <c r="E1351" s="2">
        <v>31.488090515136719</v>
      </c>
      <c r="F1351" s="2">
        <f t="shared" si="89"/>
        <v>15.234945297241211</v>
      </c>
      <c r="G1351" s="9"/>
      <c r="H1351" s="8">
        <f t="shared" si="88"/>
        <v>2.5931311563388614E-5</v>
      </c>
      <c r="I1351" s="9">
        <v>2.5931311563388614E-5</v>
      </c>
      <c r="J1351" s="9"/>
      <c r="K1351" s="9"/>
      <c r="L1351" s="9"/>
      <c r="M1351" s="9"/>
      <c r="N1351" s="9"/>
      <c r="O1351" s="9"/>
      <c r="P1351" s="9"/>
      <c r="Q1351" s="9"/>
    </row>
    <row r="1352" spans="1:17" x14ac:dyDescent="0.25">
      <c r="A1352" s="9" t="s">
        <v>56</v>
      </c>
      <c r="B1352" s="9" t="s">
        <v>127</v>
      </c>
      <c r="C1352" s="2">
        <v>31.371999740600586</v>
      </c>
      <c r="D1352" s="2">
        <v>31.231000900268555</v>
      </c>
      <c r="E1352" s="2">
        <v>31.301616668701172</v>
      </c>
      <c r="F1352" s="2">
        <f t="shared" si="89"/>
        <v>15.127117156982422</v>
      </c>
      <c r="G1352" s="9"/>
      <c r="H1352" s="8">
        <f t="shared" si="88"/>
        <v>2.7943704999470952E-5</v>
      </c>
      <c r="I1352" s="9">
        <v>2.7943704999470952E-5</v>
      </c>
      <c r="J1352" s="9"/>
      <c r="K1352" s="9"/>
      <c r="L1352" s="9"/>
      <c r="M1352" s="9"/>
      <c r="N1352" s="9"/>
      <c r="O1352" s="9"/>
      <c r="P1352" s="9"/>
      <c r="Q1352" s="9"/>
    </row>
    <row r="1353" spans="1:17" x14ac:dyDescent="0.25">
      <c r="A1353" s="9" t="s">
        <v>57</v>
      </c>
      <c r="B1353" s="9" t="s">
        <v>127</v>
      </c>
      <c r="C1353" s="2">
        <v>30.992000579833984</v>
      </c>
      <c r="D1353" s="2">
        <v>31.097999572753906</v>
      </c>
      <c r="E1353" s="2">
        <v>31.044942855834961</v>
      </c>
      <c r="F1353" s="2">
        <f t="shared" si="89"/>
        <v>14.985540390014648</v>
      </c>
      <c r="G1353" s="9"/>
      <c r="H1353" s="8">
        <f t="shared" si="88"/>
        <v>3.0824982688932379E-5</v>
      </c>
      <c r="I1353" s="9">
        <v>3.0824982688932379E-5</v>
      </c>
      <c r="J1353" s="9"/>
      <c r="K1353" s="9"/>
      <c r="L1353" s="9"/>
      <c r="M1353" s="9"/>
      <c r="N1353" s="9"/>
      <c r="O1353" s="9"/>
      <c r="P1353" s="9"/>
      <c r="Q1353" s="9"/>
    </row>
    <row r="1354" spans="1:17" x14ac:dyDescent="0.25">
      <c r="A1354" s="9" t="s">
        <v>58</v>
      </c>
      <c r="B1354" s="9" t="s">
        <v>127</v>
      </c>
      <c r="C1354" s="2">
        <v>31.107000350952148</v>
      </c>
      <c r="D1354" s="2">
        <v>31.139999389648438</v>
      </c>
      <c r="E1354" s="2">
        <v>31.123851776123047</v>
      </c>
      <c r="F1354" s="2">
        <f t="shared" si="89"/>
        <v>15.006359100341797</v>
      </c>
      <c r="G1354" s="9"/>
      <c r="H1354" s="8">
        <f t="shared" si="88"/>
        <v>3.0383358996192721E-5</v>
      </c>
      <c r="I1354" s="9">
        <v>3.0383358996192721E-5</v>
      </c>
      <c r="J1354" s="9"/>
      <c r="K1354" s="9"/>
      <c r="L1354" s="9"/>
      <c r="M1354" s="9"/>
      <c r="N1354" s="9"/>
      <c r="O1354" s="9"/>
      <c r="P1354" s="9"/>
      <c r="Q1354" s="9"/>
    </row>
    <row r="1355" spans="1:17" x14ac:dyDescent="0.25">
      <c r="A1355" s="9" t="s">
        <v>59</v>
      </c>
      <c r="B1355" s="9" t="s">
        <v>127</v>
      </c>
      <c r="C1355" s="2">
        <v>31.132999420166016</v>
      </c>
      <c r="D1355" s="2">
        <v>31.132999420166016</v>
      </c>
      <c r="E1355" s="2">
        <v>31.132999420166016</v>
      </c>
      <c r="F1355" s="2">
        <f t="shared" si="89"/>
        <v>14.907909393310547</v>
      </c>
      <c r="G1355" s="9"/>
      <c r="H1355" s="8">
        <f>2^-F1355</f>
        <v>3.2529103923483066E-5</v>
      </c>
      <c r="I1355" s="9">
        <v>3.2529103923483066E-5</v>
      </c>
      <c r="J1355" s="9"/>
      <c r="K1355" s="9"/>
      <c r="L1355" s="9"/>
      <c r="M1355" s="9"/>
      <c r="N1355" s="9"/>
      <c r="O1355" s="9"/>
      <c r="P1355" s="9"/>
      <c r="Q1355" s="9"/>
    </row>
    <row r="1356" spans="1:17" x14ac:dyDescent="0.25">
      <c r="A1356" s="9" t="s">
        <v>60</v>
      </c>
      <c r="B1356" s="9" t="s">
        <v>127</v>
      </c>
      <c r="C1356" s="2">
        <v>31.302999496459961</v>
      </c>
      <c r="D1356" s="2">
        <v>31.392999649047852</v>
      </c>
      <c r="E1356" s="2">
        <v>31.348213195800781</v>
      </c>
      <c r="F1356" s="2">
        <f t="shared" si="89"/>
        <v>15.165866851806641</v>
      </c>
      <c r="G1356" s="9"/>
      <c r="H1356" s="8">
        <f t="shared" ref="H1356:H1375" si="90">2^-F1356</f>
        <v>2.7203148190087754E-5</v>
      </c>
      <c r="I1356" s="9">
        <v>2.7203148190087754E-5</v>
      </c>
      <c r="J1356" s="9"/>
      <c r="K1356" s="9"/>
      <c r="L1356" s="9"/>
      <c r="M1356" s="9"/>
      <c r="N1356" s="9"/>
      <c r="O1356" s="9"/>
      <c r="P1356" s="9"/>
      <c r="Q1356" s="9"/>
    </row>
    <row r="1357" spans="1:17" x14ac:dyDescent="0.25">
      <c r="A1357" s="9" t="s">
        <v>61</v>
      </c>
      <c r="B1357" s="9" t="s">
        <v>127</v>
      </c>
      <c r="C1357" s="2">
        <v>31.113000869750977</v>
      </c>
      <c r="D1357" s="2">
        <v>31.267999649047852</v>
      </c>
      <c r="E1357" s="2">
        <v>31.190471649169922</v>
      </c>
      <c r="F1357" s="2">
        <f t="shared" si="89"/>
        <v>14.976015090942383</v>
      </c>
      <c r="G1357" s="9"/>
      <c r="H1357" s="8">
        <f t="shared" si="90"/>
        <v>3.1029175953254392E-5</v>
      </c>
      <c r="I1357" s="9">
        <v>3.1029175953254392E-5</v>
      </c>
      <c r="J1357" s="9"/>
      <c r="K1357" s="9"/>
      <c r="L1357" s="9"/>
      <c r="M1357" s="9"/>
      <c r="N1357" s="9"/>
      <c r="O1357" s="9"/>
      <c r="P1357" s="9"/>
      <c r="Q1357" s="9"/>
    </row>
    <row r="1358" spans="1:17" x14ac:dyDescent="0.25">
      <c r="A1358" s="9" t="s">
        <v>62</v>
      </c>
      <c r="B1358" s="9" t="s">
        <v>127</v>
      </c>
      <c r="C1358" s="2">
        <v>31.458000183105469</v>
      </c>
      <c r="D1358" s="2">
        <v>31.120000839233398</v>
      </c>
      <c r="E1358" s="2">
        <v>31.289272308349609</v>
      </c>
      <c r="F1358" s="2">
        <f t="shared" si="89"/>
        <v>15.197755813598633</v>
      </c>
      <c r="G1358" s="9"/>
      <c r="H1358" s="8">
        <f t="shared" si="90"/>
        <v>2.6608453470153151E-5</v>
      </c>
      <c r="I1358" s="9">
        <v>2.6608453470153151E-5</v>
      </c>
      <c r="J1358" s="9"/>
      <c r="K1358" s="9"/>
      <c r="L1358" s="9"/>
      <c r="M1358" s="9"/>
      <c r="N1358" s="9"/>
      <c r="O1358" s="9"/>
      <c r="P1358" s="9"/>
      <c r="Q1358" s="9"/>
    </row>
    <row r="1359" spans="1:17" x14ac:dyDescent="0.25">
      <c r="A1359" s="9" t="s">
        <v>63</v>
      </c>
      <c r="B1359" s="9" t="s">
        <v>127</v>
      </c>
      <c r="C1359" s="2">
        <v>31.617000579833984</v>
      </c>
      <c r="D1359" s="2">
        <v>31.616569519042969</v>
      </c>
      <c r="E1359" s="2">
        <v>31.616569519042969</v>
      </c>
      <c r="F1359" s="2">
        <f t="shared" si="89"/>
        <v>15.621696472167969</v>
      </c>
      <c r="G1359" s="9"/>
      <c r="H1359" s="8">
        <f t="shared" si="90"/>
        <v>1.9833564766564439E-5</v>
      </c>
      <c r="I1359" s="9">
        <v>1.9833564766564439E-5</v>
      </c>
      <c r="J1359" s="9"/>
      <c r="K1359" s="9"/>
      <c r="L1359" s="9"/>
      <c r="M1359" s="9"/>
      <c r="N1359" s="9"/>
      <c r="O1359" s="9"/>
      <c r="P1359" s="9"/>
      <c r="Q1359" s="9"/>
    </row>
    <row r="1360" spans="1:17" x14ac:dyDescent="0.25">
      <c r="A1360" s="9" t="s">
        <v>64</v>
      </c>
      <c r="B1360" s="9" t="s">
        <v>127</v>
      </c>
      <c r="C1360" s="2">
        <v>31.159000396728516</v>
      </c>
      <c r="D1360" s="2">
        <v>31.159000396728516</v>
      </c>
      <c r="E1360" s="2">
        <v>31.159000396728516</v>
      </c>
      <c r="F1360" s="2">
        <f t="shared" si="89"/>
        <v>15.100601196289063</v>
      </c>
      <c r="G1360" s="9"/>
      <c r="H1360" s="8">
        <f t="shared" si="90"/>
        <v>2.8462044108589048E-5</v>
      </c>
      <c r="I1360" s="9">
        <v>2.8462044108589048E-5</v>
      </c>
      <c r="J1360" s="9"/>
      <c r="K1360" s="9"/>
      <c r="L1360" s="9"/>
      <c r="M1360" s="9"/>
      <c r="N1360" s="9"/>
      <c r="O1360" s="9"/>
      <c r="P1360" s="9"/>
      <c r="Q1360" s="9"/>
    </row>
    <row r="1361" spans="1:17" x14ac:dyDescent="0.25">
      <c r="A1361" s="9" t="s">
        <v>65</v>
      </c>
      <c r="B1361" s="9" t="s">
        <v>127</v>
      </c>
      <c r="C1361" s="2">
        <v>31.422000885009766</v>
      </c>
      <c r="D1361" s="2">
        <v>31.548000335693359</v>
      </c>
      <c r="E1361" s="2">
        <v>31.485191345214844</v>
      </c>
      <c r="F1361" s="2">
        <f t="shared" si="89"/>
        <v>15.426620483398438</v>
      </c>
      <c r="G1361" s="9"/>
      <c r="H1361" s="8">
        <f t="shared" si="90"/>
        <v>2.2705156660009764E-5</v>
      </c>
      <c r="I1361" s="9">
        <v>2.2705156660009764E-5</v>
      </c>
      <c r="J1361" s="9"/>
      <c r="K1361" s="9"/>
      <c r="L1361" s="9"/>
      <c r="M1361" s="9"/>
      <c r="N1361" s="9"/>
      <c r="O1361" s="9"/>
      <c r="P1361" s="9"/>
      <c r="Q1361" s="9"/>
    </row>
    <row r="1362" spans="1:17" x14ac:dyDescent="0.25">
      <c r="A1362" s="9" t="s">
        <v>66</v>
      </c>
      <c r="B1362" s="9" t="s">
        <v>127</v>
      </c>
      <c r="C1362" s="2">
        <v>31.429000854492188</v>
      </c>
      <c r="D1362" s="2">
        <v>31.420000076293945</v>
      </c>
      <c r="E1362" s="2">
        <v>31.42437744140625</v>
      </c>
      <c r="F1362" s="2">
        <f t="shared" si="89"/>
        <v>15.502601623535156</v>
      </c>
      <c r="G1362" s="9"/>
      <c r="H1362" s="8">
        <f t="shared" si="90"/>
        <v>2.154030758345768E-5</v>
      </c>
      <c r="I1362" s="9">
        <v>2.154030758345768E-5</v>
      </c>
      <c r="J1362" s="9"/>
      <c r="K1362" s="9"/>
      <c r="L1362" s="9"/>
      <c r="M1362" s="9"/>
      <c r="N1362" s="9"/>
      <c r="O1362" s="9"/>
      <c r="P1362" s="9"/>
      <c r="Q1362" s="9"/>
    </row>
    <row r="1363" spans="1:17" x14ac:dyDescent="0.25">
      <c r="A1363" s="9" t="s">
        <v>67</v>
      </c>
      <c r="B1363" s="9" t="s">
        <v>127</v>
      </c>
      <c r="C1363" s="2">
        <v>30.995000839233398</v>
      </c>
      <c r="D1363" s="2">
        <v>30.875</v>
      </c>
      <c r="E1363" s="2">
        <v>30.934831619262695</v>
      </c>
      <c r="F1363" s="2">
        <f t="shared" si="89"/>
        <v>14.856777191162109</v>
      </c>
      <c r="G1363" s="9"/>
      <c r="H1363" s="8">
        <f t="shared" si="90"/>
        <v>3.370267920070893E-5</v>
      </c>
      <c r="I1363" s="9">
        <v>3.370267920070893E-5</v>
      </c>
      <c r="J1363" s="9"/>
      <c r="K1363" s="9"/>
      <c r="L1363" s="9"/>
      <c r="M1363" s="9"/>
      <c r="N1363" s="9"/>
      <c r="O1363" s="9"/>
      <c r="P1363" s="9"/>
      <c r="Q1363" s="9"/>
    </row>
    <row r="1364" spans="1:17" x14ac:dyDescent="0.25">
      <c r="A1364" s="9" t="s">
        <v>68</v>
      </c>
      <c r="B1364" s="9" t="s">
        <v>127</v>
      </c>
      <c r="C1364" s="2">
        <v>31.514999389648438</v>
      </c>
      <c r="D1364" s="2">
        <v>31.104999542236328</v>
      </c>
      <c r="E1364" s="2">
        <v>31.310123443603516</v>
      </c>
      <c r="F1364" s="2">
        <f t="shared" si="89"/>
        <v>15.270298004150391</v>
      </c>
      <c r="G1364" s="9"/>
      <c r="H1364" s="8">
        <f t="shared" si="90"/>
        <v>2.5303596760539555E-5</v>
      </c>
      <c r="I1364" s="9">
        <v>2.5303596760539555E-5</v>
      </c>
      <c r="J1364" s="9"/>
      <c r="K1364" s="9"/>
      <c r="L1364" s="9"/>
      <c r="M1364" s="9"/>
      <c r="N1364" s="9"/>
      <c r="O1364" s="9"/>
      <c r="P1364" s="9"/>
      <c r="Q1364" s="9"/>
    </row>
    <row r="1365" spans="1:17" x14ac:dyDescent="0.25">
      <c r="A1365" s="9" t="s">
        <v>69</v>
      </c>
      <c r="B1365" s="9" t="s">
        <v>127</v>
      </c>
      <c r="C1365" s="2">
        <v>31.097999572753906</v>
      </c>
      <c r="D1365" s="2">
        <v>31.086000442504883</v>
      </c>
      <c r="E1365" s="2">
        <v>31.091850280761719</v>
      </c>
      <c r="F1365" s="2">
        <f t="shared" si="89"/>
        <v>14.995849609375</v>
      </c>
      <c r="G1365" s="9"/>
      <c r="H1365" s="8">
        <f t="shared" si="90"/>
        <v>3.0605498462246579E-5</v>
      </c>
      <c r="I1365" s="9">
        <v>3.0605498462246579E-5</v>
      </c>
      <c r="J1365" s="9"/>
      <c r="K1365" s="9"/>
      <c r="L1365" s="9"/>
      <c r="M1365" s="9"/>
      <c r="N1365" s="9"/>
      <c r="O1365" s="9"/>
      <c r="P1365" s="9"/>
      <c r="Q1365" s="9"/>
    </row>
    <row r="1366" spans="1:17" x14ac:dyDescent="0.25">
      <c r="A1366" s="9" t="s">
        <v>70</v>
      </c>
      <c r="B1366" s="9" t="s">
        <v>127</v>
      </c>
      <c r="C1366" s="2">
        <v>31.195999145507813</v>
      </c>
      <c r="D1366" s="2">
        <v>31.48900032043457</v>
      </c>
      <c r="E1366" s="2">
        <v>31.342353820800781</v>
      </c>
      <c r="F1366" s="2">
        <f t="shared" si="89"/>
        <v>15.114978790283203</v>
      </c>
      <c r="G1366" s="9"/>
      <c r="H1366" s="8">
        <f t="shared" si="90"/>
        <v>2.8179806088044396E-5</v>
      </c>
      <c r="I1366" s="9">
        <v>2.8179806088044396E-5</v>
      </c>
      <c r="J1366" s="9"/>
      <c r="K1366" s="9"/>
      <c r="L1366" s="9"/>
      <c r="M1366" s="9"/>
      <c r="N1366" s="9"/>
      <c r="O1366" s="9"/>
      <c r="P1366" s="9"/>
      <c r="Q1366" s="9"/>
    </row>
    <row r="1367" spans="1:17" x14ac:dyDescent="0.25">
      <c r="A1367" s="9" t="s">
        <v>71</v>
      </c>
      <c r="B1367" s="9" t="s">
        <v>127</v>
      </c>
      <c r="C1367" s="2">
        <v>31.061000823974609</v>
      </c>
      <c r="D1367" s="2">
        <v>31.427999496459961</v>
      </c>
      <c r="E1367" s="2">
        <v>31.244304656982422</v>
      </c>
      <c r="F1367" s="2">
        <f t="shared" si="89"/>
        <v>15.322840690612793</v>
      </c>
      <c r="G1367" s="9"/>
      <c r="H1367" s="8">
        <f t="shared" si="90"/>
        <v>2.4398623947065939E-5</v>
      </c>
      <c r="I1367" s="9">
        <v>2.4398623947065939E-5</v>
      </c>
      <c r="J1367" s="9"/>
      <c r="K1367" s="9"/>
      <c r="L1367" s="9"/>
      <c r="M1367" s="9"/>
      <c r="N1367" s="9"/>
      <c r="O1367" s="9"/>
      <c r="P1367" s="9"/>
      <c r="Q1367" s="9"/>
    </row>
    <row r="1368" spans="1:17" x14ac:dyDescent="0.25">
      <c r="A1368" s="9" t="s">
        <v>52</v>
      </c>
      <c r="B1368" s="9" t="s">
        <v>128</v>
      </c>
      <c r="C1368" s="2">
        <v>26.263999938964844</v>
      </c>
      <c r="D1368" s="2">
        <v>26.483999252319336</v>
      </c>
      <c r="E1368" s="2">
        <v>26.373981475830078</v>
      </c>
      <c r="F1368" s="2">
        <f t="shared" ref="F1368:F1387" si="91">E1368-E1248</f>
        <v>9.9945335388183594</v>
      </c>
      <c r="G1368" s="9"/>
      <c r="H1368" s="8">
        <f t="shared" si="90"/>
        <v>9.8026977512391512E-4</v>
      </c>
      <c r="I1368" s="9">
        <v>9.8026977512391512E-4</v>
      </c>
      <c r="J1368" s="9"/>
      <c r="K1368" s="9"/>
      <c r="L1368" s="9"/>
      <c r="M1368" s="9"/>
      <c r="N1368" s="9"/>
      <c r="O1368" s="9"/>
      <c r="P1368" s="9"/>
      <c r="Q1368" s="9"/>
    </row>
    <row r="1369" spans="1:17" x14ac:dyDescent="0.25">
      <c r="A1369" s="9" t="s">
        <v>53</v>
      </c>
      <c r="B1369" s="9" t="s">
        <v>128</v>
      </c>
      <c r="C1369" s="2">
        <v>26.790000915527344</v>
      </c>
      <c r="D1369" s="2">
        <v>26.781999588012695</v>
      </c>
      <c r="E1369" s="2">
        <v>26.785932540893555</v>
      </c>
      <c r="F1369" s="2">
        <f t="shared" si="91"/>
        <v>10.458959579467773</v>
      </c>
      <c r="G1369" s="9"/>
      <c r="H1369" s="8">
        <f t="shared" si="90"/>
        <v>7.1045969186989545E-4</v>
      </c>
      <c r="I1369" s="9">
        <v>7.1045969186989545E-4</v>
      </c>
      <c r="J1369" s="9"/>
      <c r="K1369" s="9"/>
      <c r="L1369" s="9"/>
      <c r="M1369" s="9"/>
      <c r="N1369" s="9"/>
      <c r="O1369" s="9"/>
      <c r="P1369" s="9"/>
      <c r="Q1369" s="9"/>
    </row>
    <row r="1370" spans="1:17" x14ac:dyDescent="0.25">
      <c r="A1370" s="9" t="s">
        <v>54</v>
      </c>
      <c r="B1370" s="9" t="s">
        <v>128</v>
      </c>
      <c r="C1370" s="2">
        <v>26.465000152587891</v>
      </c>
      <c r="D1370" s="2">
        <v>26.62700080871582</v>
      </c>
      <c r="E1370" s="2">
        <v>26.546066284179688</v>
      </c>
      <c r="F1370" s="2">
        <f t="shared" si="91"/>
        <v>10.297479629516602</v>
      </c>
      <c r="G1370" s="9"/>
      <c r="H1370" s="8">
        <f t="shared" si="90"/>
        <v>7.9460217920212779E-4</v>
      </c>
      <c r="I1370" s="9">
        <v>7.9460217920212779E-4</v>
      </c>
      <c r="J1370" s="9"/>
      <c r="K1370" s="9"/>
      <c r="L1370" s="9"/>
      <c r="M1370" s="9"/>
      <c r="N1370" s="9"/>
      <c r="O1370" s="9"/>
      <c r="P1370" s="9"/>
      <c r="Q1370" s="9"/>
    </row>
    <row r="1371" spans="1:17" x14ac:dyDescent="0.25">
      <c r="A1371" s="9" t="s">
        <v>55</v>
      </c>
      <c r="B1371" s="9" t="s">
        <v>128</v>
      </c>
      <c r="C1371" s="2">
        <v>26.211000442504883</v>
      </c>
      <c r="D1371" s="2">
        <v>26.273000717163086</v>
      </c>
      <c r="E1371" s="2">
        <v>26.242019653320313</v>
      </c>
      <c r="F1371" s="2">
        <f t="shared" si="91"/>
        <v>9.9888744354248047</v>
      </c>
      <c r="G1371" s="9"/>
      <c r="H1371" s="8">
        <f t="shared" si="90"/>
        <v>9.8412252451306778E-4</v>
      </c>
      <c r="I1371" s="9">
        <v>9.8412252451306778E-4</v>
      </c>
      <c r="J1371" s="9"/>
      <c r="K1371" s="9"/>
      <c r="L1371" s="9"/>
      <c r="M1371" s="9"/>
      <c r="N1371" s="9"/>
      <c r="O1371" s="9"/>
      <c r="P1371" s="9"/>
      <c r="Q1371" s="9"/>
    </row>
    <row r="1372" spans="1:17" x14ac:dyDescent="0.25">
      <c r="A1372" s="9" t="s">
        <v>56</v>
      </c>
      <c r="B1372" s="9" t="s">
        <v>128</v>
      </c>
      <c r="C1372" s="2">
        <v>26.363000869750977</v>
      </c>
      <c r="D1372" s="2">
        <v>26.597000122070313</v>
      </c>
      <c r="E1372" s="2">
        <v>26.479923248291016</v>
      </c>
      <c r="F1372" s="2">
        <f t="shared" si="91"/>
        <v>10.305423736572266</v>
      </c>
      <c r="G1372" s="9"/>
      <c r="H1372" s="8">
        <f t="shared" si="90"/>
        <v>7.902387780460027E-4</v>
      </c>
      <c r="I1372" s="9">
        <v>7.902387780460027E-4</v>
      </c>
      <c r="J1372" s="9"/>
      <c r="K1372" s="9"/>
      <c r="L1372" s="9"/>
      <c r="M1372" s="9"/>
      <c r="N1372" s="9"/>
      <c r="O1372" s="9"/>
      <c r="P1372" s="9"/>
      <c r="Q1372" s="9"/>
    </row>
    <row r="1373" spans="1:17" x14ac:dyDescent="0.25">
      <c r="A1373" s="9" t="s">
        <v>57</v>
      </c>
      <c r="B1373" s="9" t="s">
        <v>128</v>
      </c>
      <c r="C1373" s="2">
        <v>25.653999328613281</v>
      </c>
      <c r="D1373" s="2">
        <v>25.721000671386719</v>
      </c>
      <c r="E1373" s="2">
        <v>25.687591552734375</v>
      </c>
      <c r="F1373" s="2">
        <f t="shared" si="91"/>
        <v>9.6281890869140625</v>
      </c>
      <c r="G1373" s="9"/>
      <c r="H1373" s="8">
        <f t="shared" si="90"/>
        <v>1.2636484846857419E-3</v>
      </c>
      <c r="I1373" s="9">
        <v>1.2636484846857419E-3</v>
      </c>
      <c r="J1373" s="9"/>
      <c r="K1373" s="9"/>
      <c r="L1373" s="9"/>
      <c r="M1373" s="9"/>
      <c r="N1373" s="9"/>
      <c r="O1373" s="9"/>
      <c r="P1373" s="9"/>
      <c r="Q1373" s="9"/>
    </row>
    <row r="1374" spans="1:17" x14ac:dyDescent="0.25">
      <c r="A1374" s="9" t="s">
        <v>58</v>
      </c>
      <c r="B1374" s="9" t="s">
        <v>128</v>
      </c>
      <c r="C1374" s="2">
        <v>25.77400016784668</v>
      </c>
      <c r="D1374" s="2">
        <v>25.840000152587891</v>
      </c>
      <c r="E1374" s="2">
        <v>25.807064056396484</v>
      </c>
      <c r="F1374" s="2">
        <f t="shared" si="91"/>
        <v>9.6895713806152344</v>
      </c>
      <c r="G1374" s="9"/>
      <c r="H1374" s="8">
        <f t="shared" si="90"/>
        <v>1.2110117844235501E-3</v>
      </c>
      <c r="I1374" s="9">
        <v>1.2110117844235501E-3</v>
      </c>
      <c r="J1374" s="9"/>
      <c r="K1374" s="9"/>
      <c r="L1374" s="9"/>
      <c r="M1374" s="9"/>
      <c r="N1374" s="9"/>
      <c r="O1374" s="9"/>
      <c r="P1374" s="9"/>
      <c r="Q1374" s="9"/>
    </row>
    <row r="1375" spans="1:17" x14ac:dyDescent="0.25">
      <c r="A1375" s="9" t="s">
        <v>59</v>
      </c>
      <c r="B1375" s="9" t="s">
        <v>128</v>
      </c>
      <c r="C1375" s="2">
        <v>25.413000106811523</v>
      </c>
      <c r="D1375" s="2">
        <v>25.270000457763672</v>
      </c>
      <c r="E1375" s="2">
        <v>25.341747283935547</v>
      </c>
      <c r="F1375" s="2">
        <f t="shared" si="91"/>
        <v>9.1166572570800781</v>
      </c>
      <c r="G1375" s="9"/>
      <c r="H1375" s="8">
        <f t="shared" si="90"/>
        <v>1.8014105647703937E-3</v>
      </c>
      <c r="I1375" s="9">
        <v>1.8014105647703937E-3</v>
      </c>
      <c r="J1375" s="9"/>
      <c r="K1375" s="9"/>
      <c r="L1375" s="9"/>
      <c r="M1375" s="9"/>
      <c r="N1375" s="9"/>
      <c r="O1375" s="9"/>
      <c r="P1375" s="9"/>
      <c r="Q1375" s="9"/>
    </row>
    <row r="1376" spans="1:17" x14ac:dyDescent="0.25">
      <c r="A1376" s="9" t="s">
        <v>60</v>
      </c>
      <c r="B1376" s="9" t="s">
        <v>128</v>
      </c>
      <c r="C1376" s="2">
        <v>25.784000396728516</v>
      </c>
      <c r="D1376" s="2">
        <v>25.673999786376953</v>
      </c>
      <c r="E1376" s="2">
        <v>25.728923797607422</v>
      </c>
      <c r="F1376" s="2">
        <f t="shared" si="91"/>
        <v>9.5465774536132813</v>
      </c>
      <c r="G1376" s="9"/>
      <c r="H1376" s="8">
        <f>2^-F1376</f>
        <v>1.3371921873638166E-3</v>
      </c>
      <c r="I1376" s="9">
        <v>1.3371921873638166E-3</v>
      </c>
      <c r="J1376" s="9"/>
      <c r="K1376" s="9"/>
      <c r="L1376" s="9"/>
      <c r="M1376" s="9"/>
      <c r="N1376" s="9"/>
      <c r="O1376" s="9"/>
      <c r="P1376" s="9"/>
      <c r="Q1376" s="9"/>
    </row>
    <row r="1377" spans="1:17" x14ac:dyDescent="0.25">
      <c r="A1377" s="9" t="s">
        <v>61</v>
      </c>
      <c r="B1377" s="9" t="s">
        <v>128</v>
      </c>
      <c r="C1377" s="2">
        <v>26.392000198364258</v>
      </c>
      <c r="D1377" s="2">
        <v>26.219999313354492</v>
      </c>
      <c r="E1377" s="2">
        <v>26.305755615234375</v>
      </c>
      <c r="F1377" s="2">
        <f t="shared" si="91"/>
        <v>10.091299057006836</v>
      </c>
      <c r="G1377" s="9"/>
      <c r="H1377" s="8">
        <f t="shared" ref="H1377:H1407" si="92">2^-F1377</f>
        <v>9.1667690260903987E-4</v>
      </c>
      <c r="I1377" s="9">
        <v>9.1667690260903987E-4</v>
      </c>
      <c r="J1377" s="9"/>
      <c r="K1377" s="9"/>
      <c r="L1377" s="9"/>
      <c r="M1377" s="9"/>
      <c r="N1377" s="9"/>
      <c r="O1377" s="9"/>
      <c r="P1377" s="9"/>
      <c r="Q1377" s="9"/>
    </row>
    <row r="1378" spans="1:17" x14ac:dyDescent="0.25">
      <c r="A1378" s="9" t="s">
        <v>62</v>
      </c>
      <c r="B1378" s="9" t="s">
        <v>128</v>
      </c>
      <c r="C1378" s="2">
        <v>26.691999435424805</v>
      </c>
      <c r="D1378" s="2">
        <v>26.631999969482422</v>
      </c>
      <c r="E1378" s="2">
        <v>26.661710739135742</v>
      </c>
      <c r="F1378" s="2">
        <f t="shared" si="91"/>
        <v>10.570194244384766</v>
      </c>
      <c r="G1378" s="9"/>
      <c r="H1378" s="8">
        <f t="shared" si="92"/>
        <v>6.5774033086824337E-4</v>
      </c>
      <c r="I1378" s="9">
        <v>6.5774033086824337E-4</v>
      </c>
      <c r="J1378" s="9"/>
      <c r="K1378" s="9"/>
      <c r="L1378" s="9"/>
      <c r="M1378" s="9"/>
      <c r="N1378" s="9"/>
      <c r="O1378" s="9"/>
      <c r="P1378" s="9"/>
      <c r="Q1378" s="9"/>
    </row>
    <row r="1379" spans="1:17" x14ac:dyDescent="0.25">
      <c r="A1379" s="9" t="s">
        <v>63</v>
      </c>
      <c r="B1379" s="9" t="s">
        <v>128</v>
      </c>
      <c r="C1379" s="2">
        <v>26.187999725341797</v>
      </c>
      <c r="D1379" s="2">
        <v>26.22599983215332</v>
      </c>
      <c r="E1379" s="2">
        <v>26.206811904907227</v>
      </c>
      <c r="F1379" s="2">
        <f t="shared" si="91"/>
        <v>10.211938858032227</v>
      </c>
      <c r="G1379" s="9"/>
      <c r="H1379" s="8">
        <f t="shared" si="92"/>
        <v>8.4314076954153275E-4</v>
      </c>
      <c r="I1379" s="9">
        <v>8.4314076954153275E-4</v>
      </c>
      <c r="J1379" s="9"/>
      <c r="K1379" s="9"/>
      <c r="L1379" s="9"/>
      <c r="M1379" s="9"/>
      <c r="N1379" s="9"/>
      <c r="O1379" s="9"/>
      <c r="P1379" s="9"/>
      <c r="Q1379" s="9"/>
    </row>
    <row r="1380" spans="1:17" x14ac:dyDescent="0.25">
      <c r="A1380" s="9" t="s">
        <v>64</v>
      </c>
      <c r="B1380" s="9" t="s">
        <v>128</v>
      </c>
      <c r="C1380" s="2">
        <v>26.334999084472656</v>
      </c>
      <c r="D1380" s="2">
        <v>26.094999313354492</v>
      </c>
      <c r="E1380" s="2">
        <v>26.214946746826172</v>
      </c>
      <c r="F1380" s="2">
        <f t="shared" si="91"/>
        <v>10.156547546386719</v>
      </c>
      <c r="G1380" s="9"/>
      <c r="H1380" s="8">
        <f t="shared" si="92"/>
        <v>8.7614207333934155E-4</v>
      </c>
      <c r="I1380" s="9">
        <v>8.7614207333934155E-4</v>
      </c>
      <c r="J1380" s="9"/>
      <c r="K1380" s="9"/>
      <c r="L1380" s="9"/>
      <c r="M1380" s="9"/>
      <c r="N1380" s="9"/>
      <c r="O1380" s="9"/>
      <c r="P1380" s="9"/>
      <c r="Q1380" s="9"/>
    </row>
    <row r="1381" spans="1:17" x14ac:dyDescent="0.25">
      <c r="A1381" s="9" t="s">
        <v>65</v>
      </c>
      <c r="B1381" s="9" t="s">
        <v>128</v>
      </c>
      <c r="C1381" s="2">
        <v>26.617000579833984</v>
      </c>
      <c r="D1381" s="2">
        <v>26.475000381469727</v>
      </c>
      <c r="E1381" s="2">
        <v>26.546043395996094</v>
      </c>
      <c r="F1381" s="2">
        <f t="shared" si="91"/>
        <v>10.487472534179688</v>
      </c>
      <c r="G1381" s="9"/>
      <c r="H1381" s="8">
        <f t="shared" si="92"/>
        <v>6.9655624219250561E-4</v>
      </c>
      <c r="I1381" s="9">
        <v>6.9655624219250561E-4</v>
      </c>
      <c r="J1381" s="9"/>
      <c r="K1381" s="9"/>
      <c r="L1381" s="9"/>
      <c r="M1381" s="9"/>
      <c r="N1381" s="9"/>
      <c r="O1381" s="9"/>
      <c r="P1381" s="9"/>
      <c r="Q1381" s="9"/>
    </row>
    <row r="1382" spans="1:17" x14ac:dyDescent="0.25">
      <c r="A1382" s="9" t="s">
        <v>66</v>
      </c>
      <c r="B1382" s="9" t="s">
        <v>128</v>
      </c>
      <c r="C1382" s="2">
        <v>26.576000213623047</v>
      </c>
      <c r="D1382" s="2">
        <v>26.697000503540039</v>
      </c>
      <c r="E1382" s="2">
        <v>26.636850357055664</v>
      </c>
      <c r="F1382" s="2">
        <f t="shared" si="91"/>
        <v>10.71507453918457</v>
      </c>
      <c r="G1382" s="9"/>
      <c r="H1382" s="8">
        <f t="shared" si="92"/>
        <v>5.9489614948947649E-4</v>
      </c>
      <c r="I1382" s="9">
        <v>5.9489614948947649E-4</v>
      </c>
      <c r="J1382" s="9"/>
      <c r="K1382" s="9"/>
      <c r="L1382" s="9"/>
      <c r="M1382" s="9"/>
      <c r="N1382" s="9"/>
      <c r="O1382" s="9"/>
      <c r="P1382" s="9"/>
      <c r="Q1382" s="9"/>
    </row>
    <row r="1383" spans="1:17" x14ac:dyDescent="0.25">
      <c r="A1383" s="9" t="s">
        <v>67</v>
      </c>
      <c r="B1383" s="9" t="s">
        <v>128</v>
      </c>
      <c r="C1383" s="2">
        <v>26.180999755859375</v>
      </c>
      <c r="D1383" s="2">
        <v>26.100000381469727</v>
      </c>
      <c r="E1383" s="2">
        <v>26.14021110534668</v>
      </c>
      <c r="F1383" s="2">
        <f t="shared" si="91"/>
        <v>10.062156677246094</v>
      </c>
      <c r="G1383" s="9"/>
      <c r="H1383" s="8">
        <f t="shared" si="92"/>
        <v>9.3538202317561953E-4</v>
      </c>
      <c r="I1383" s="9">
        <v>9.3538202317561953E-4</v>
      </c>
      <c r="J1383" s="9"/>
      <c r="K1383" s="9"/>
      <c r="L1383" s="9"/>
      <c r="M1383" s="9"/>
      <c r="N1383" s="9"/>
      <c r="O1383" s="9"/>
      <c r="P1383" s="9"/>
      <c r="Q1383" s="9"/>
    </row>
    <row r="1384" spans="1:17" x14ac:dyDescent="0.25">
      <c r="A1384" s="9" t="s">
        <v>68</v>
      </c>
      <c r="B1384" s="9" t="s">
        <v>128</v>
      </c>
      <c r="C1384" s="2">
        <v>26.295999526977539</v>
      </c>
      <c r="D1384" s="2">
        <v>26.395999908447266</v>
      </c>
      <c r="E1384" s="2">
        <v>26.346435546875</v>
      </c>
      <c r="F1384" s="2">
        <f t="shared" si="91"/>
        <v>10.306610107421875</v>
      </c>
      <c r="G1384" s="9"/>
      <c r="H1384" s="8">
        <f t="shared" si="92"/>
        <v>7.8958920841701048E-4</v>
      </c>
      <c r="I1384" s="9">
        <v>7.8958920841701048E-4</v>
      </c>
      <c r="J1384" s="9"/>
      <c r="K1384" s="9"/>
      <c r="L1384" s="9"/>
      <c r="M1384" s="9"/>
      <c r="N1384" s="9"/>
      <c r="O1384" s="9"/>
      <c r="P1384" s="9"/>
      <c r="Q1384" s="9"/>
    </row>
    <row r="1385" spans="1:17" x14ac:dyDescent="0.25">
      <c r="A1385" s="9" t="s">
        <v>69</v>
      </c>
      <c r="B1385" s="9" t="s">
        <v>128</v>
      </c>
      <c r="C1385" s="2">
        <v>26.569000244140625</v>
      </c>
      <c r="D1385" s="2">
        <v>26.777000427246094</v>
      </c>
      <c r="E1385" s="2">
        <v>26.673110961914063</v>
      </c>
      <c r="F1385" s="2">
        <f t="shared" si="91"/>
        <v>10.577110290527344</v>
      </c>
      <c r="G1385" s="9"/>
      <c r="H1385" s="8">
        <f t="shared" si="92"/>
        <v>6.5459477601603712E-4</v>
      </c>
      <c r="I1385" s="9">
        <v>6.5459477601603712E-4</v>
      </c>
      <c r="J1385" s="9"/>
      <c r="K1385" s="9"/>
      <c r="L1385" s="9"/>
      <c r="M1385" s="9"/>
      <c r="N1385" s="9"/>
      <c r="O1385" s="9"/>
      <c r="P1385" s="9"/>
      <c r="Q1385" s="9"/>
    </row>
    <row r="1386" spans="1:17" x14ac:dyDescent="0.25">
      <c r="A1386" s="9" t="s">
        <v>70</v>
      </c>
      <c r="B1386" s="9" t="s">
        <v>128</v>
      </c>
      <c r="C1386" s="2">
        <v>26.493999481201172</v>
      </c>
      <c r="D1386" s="2">
        <v>26.584999084472656</v>
      </c>
      <c r="E1386" s="2">
        <v>26.539535522460938</v>
      </c>
      <c r="F1386" s="2">
        <f t="shared" si="91"/>
        <v>10.312160491943359</v>
      </c>
      <c r="G1386" s="9"/>
      <c r="H1386" s="8">
        <f t="shared" si="92"/>
        <v>7.8655731040551521E-4</v>
      </c>
      <c r="I1386" s="9">
        <v>7.8655731040551521E-4</v>
      </c>
      <c r="J1386" s="9"/>
      <c r="K1386" s="9"/>
      <c r="L1386" s="9"/>
      <c r="M1386" s="9"/>
      <c r="N1386" s="9"/>
      <c r="O1386" s="9"/>
      <c r="P1386" s="9"/>
      <c r="Q1386" s="9"/>
    </row>
    <row r="1387" spans="1:17" x14ac:dyDescent="0.25">
      <c r="A1387" s="9" t="s">
        <v>71</v>
      </c>
      <c r="B1387" s="9" t="s">
        <v>128</v>
      </c>
      <c r="C1387" s="2">
        <v>26.540000915527344</v>
      </c>
      <c r="D1387" s="2">
        <v>26.441999435424805</v>
      </c>
      <c r="E1387" s="2">
        <v>26.491113662719727</v>
      </c>
      <c r="F1387" s="2">
        <f t="shared" si="91"/>
        <v>10.569649696350098</v>
      </c>
      <c r="G1387" s="9"/>
      <c r="H1387" s="8">
        <f t="shared" si="92"/>
        <v>6.5798864308881406E-4</v>
      </c>
      <c r="I1387" s="9">
        <v>6.5798864308881406E-4</v>
      </c>
      <c r="J1387" s="9"/>
      <c r="K1387" s="9"/>
      <c r="L1387" s="9"/>
      <c r="M1387" s="9"/>
      <c r="N1387" s="9"/>
      <c r="O1387" s="9"/>
      <c r="P1387" s="9"/>
      <c r="Q1387" s="9"/>
    </row>
    <row r="1388" spans="1:17" x14ac:dyDescent="0.25">
      <c r="A1388" s="17" t="s">
        <v>52</v>
      </c>
      <c r="B1388" s="17" t="s">
        <v>129</v>
      </c>
      <c r="C1388" s="18">
        <v>32.470001220703125</v>
      </c>
      <c r="D1388" s="18">
        <v>33.762001037597656</v>
      </c>
      <c r="E1388" s="18">
        <v>33.115863800048828</v>
      </c>
      <c r="F1388" s="2">
        <f>E1388-E1248</f>
        <v>16.736415863037109</v>
      </c>
      <c r="H1388" s="8">
        <f t="shared" si="92"/>
        <v>9.1587626695761962E-6</v>
      </c>
      <c r="I1388">
        <v>9.1587626695761962E-6</v>
      </c>
      <c r="J1388" s="21" t="s">
        <v>131</v>
      </c>
      <c r="L1388" s="9"/>
      <c r="M1388" s="9"/>
      <c r="N1388" s="9"/>
      <c r="O1388" s="9"/>
      <c r="P1388" s="9"/>
      <c r="Q1388" s="9"/>
    </row>
    <row r="1389" spans="1:17" x14ac:dyDescent="0.25">
      <c r="A1389" s="17" t="s">
        <v>53</v>
      </c>
      <c r="B1389" s="17" t="s">
        <v>129</v>
      </c>
      <c r="C1389" s="18">
        <v>35.61199951171875</v>
      </c>
      <c r="D1389" s="18">
        <v>35.119998931884766</v>
      </c>
      <c r="E1389" s="18">
        <v>35.366104125976563</v>
      </c>
      <c r="F1389" s="2">
        <f t="shared" ref="F1389:F1407" si="93">E1389-E1249</f>
        <v>19.039131164550781</v>
      </c>
      <c r="G1389" s="9"/>
      <c r="H1389" s="8">
        <f t="shared" si="92"/>
        <v>1.8563096745259597E-6</v>
      </c>
      <c r="I1389" s="9">
        <v>1.8563096745259597E-6</v>
      </c>
      <c r="J1389" s="9"/>
      <c r="K1389" s="9"/>
      <c r="L1389" s="9"/>
      <c r="M1389" s="9"/>
      <c r="N1389" s="9"/>
      <c r="O1389" s="9"/>
      <c r="P1389" s="9"/>
      <c r="Q1389" s="9"/>
    </row>
    <row r="1390" spans="1:17" x14ac:dyDescent="0.25">
      <c r="A1390" s="17" t="s">
        <v>54</v>
      </c>
      <c r="B1390" s="17" t="s">
        <v>129</v>
      </c>
      <c r="C1390" s="18">
        <v>31.493999481201172</v>
      </c>
      <c r="D1390" s="18">
        <v>32.360000610351563</v>
      </c>
      <c r="E1390" s="18">
        <v>31.926784515380859</v>
      </c>
      <c r="F1390" s="2">
        <f t="shared" si="93"/>
        <v>15.678197860717773</v>
      </c>
      <c r="G1390" s="9"/>
      <c r="H1390" s="8">
        <f t="shared" si="92"/>
        <v>1.907182117535521E-5</v>
      </c>
      <c r="I1390" s="9">
        <v>1.907182117535521E-5</v>
      </c>
      <c r="J1390" s="9"/>
      <c r="K1390" s="9"/>
      <c r="L1390" s="9"/>
      <c r="M1390" s="9"/>
      <c r="N1390" s="9"/>
      <c r="O1390" s="9"/>
      <c r="P1390" s="9"/>
      <c r="Q1390" s="9"/>
    </row>
    <row r="1391" spans="1:17" x14ac:dyDescent="0.25">
      <c r="A1391" s="17" t="s">
        <v>55</v>
      </c>
      <c r="B1391" s="17" t="s">
        <v>129</v>
      </c>
      <c r="C1391" s="18">
        <v>31.360000610351563</v>
      </c>
      <c r="D1391" s="18">
        <v>32.485000610351563</v>
      </c>
      <c r="E1391" s="18">
        <v>31.922523498535156</v>
      </c>
      <c r="F1391" s="2">
        <f t="shared" si="93"/>
        <v>15.669378280639648</v>
      </c>
      <c r="G1391" s="9"/>
      <c r="H1391" s="8">
        <f t="shared" si="92"/>
        <v>1.9188769415309578E-5</v>
      </c>
      <c r="I1391" s="9">
        <v>1.9188769415309578E-5</v>
      </c>
      <c r="J1391" s="9"/>
      <c r="K1391" s="9"/>
      <c r="L1391" s="9"/>
      <c r="M1391" s="9"/>
      <c r="N1391" s="9"/>
      <c r="O1391" s="9"/>
      <c r="P1391" s="9"/>
      <c r="Q1391" s="9"/>
    </row>
    <row r="1392" spans="1:17" x14ac:dyDescent="0.25">
      <c r="A1392" s="17" t="s">
        <v>56</v>
      </c>
      <c r="B1392" s="17" t="s">
        <v>129</v>
      </c>
      <c r="C1392" s="18">
        <v>33.807998657226563</v>
      </c>
      <c r="D1392" s="18">
        <v>30.632999420166016</v>
      </c>
      <c r="E1392" s="18">
        <v>32.220752716064453</v>
      </c>
      <c r="F1392" s="2">
        <f t="shared" si="93"/>
        <v>16.046253204345703</v>
      </c>
      <c r="G1392" s="9"/>
      <c r="H1392" s="8">
        <f t="shared" si="92"/>
        <v>1.4777346863107809E-5</v>
      </c>
      <c r="I1392" s="9">
        <v>1.4777346863107809E-5</v>
      </c>
      <c r="J1392" s="9"/>
      <c r="K1392" s="9"/>
      <c r="L1392" s="9"/>
      <c r="M1392" s="9"/>
      <c r="N1392" s="9"/>
      <c r="O1392" s="9"/>
      <c r="P1392" s="9"/>
      <c r="Q1392" s="9"/>
    </row>
    <row r="1393" spans="1:17" x14ac:dyDescent="0.25">
      <c r="A1393" s="17" t="s">
        <v>57</v>
      </c>
      <c r="B1393" s="17" t="s">
        <v>129</v>
      </c>
      <c r="C1393" s="18">
        <v>31.760000228881836</v>
      </c>
      <c r="D1393" s="18">
        <v>32.951999664306641</v>
      </c>
      <c r="E1393" s="18">
        <v>32.356464385986328</v>
      </c>
      <c r="F1393" s="2">
        <f t="shared" si="93"/>
        <v>16.297061920166016</v>
      </c>
      <c r="G1393" s="9"/>
      <c r="H1393" s="8">
        <f t="shared" si="92"/>
        <v>1.2419254326641243E-5</v>
      </c>
      <c r="I1393" s="9">
        <v>1.2419254326641243E-5</v>
      </c>
      <c r="J1393" s="9"/>
      <c r="K1393" s="9"/>
      <c r="L1393" s="9"/>
      <c r="M1393" s="9"/>
      <c r="N1393" s="9"/>
      <c r="O1393" s="9"/>
      <c r="P1393" s="9"/>
      <c r="Q1393" s="9"/>
    </row>
    <row r="1394" spans="1:17" x14ac:dyDescent="0.25">
      <c r="A1394" s="17" t="s">
        <v>58</v>
      </c>
      <c r="B1394" s="17" t="s">
        <v>129</v>
      </c>
      <c r="C1394" s="18">
        <v>33.247001647949219</v>
      </c>
      <c r="D1394" s="18">
        <v>32.187999725341797</v>
      </c>
      <c r="E1394" s="18">
        <v>32.717597961425781</v>
      </c>
      <c r="F1394" s="2">
        <f t="shared" si="93"/>
        <v>16.600105285644531</v>
      </c>
      <c r="G1394" s="9"/>
      <c r="H1394" s="8">
        <f t="shared" si="92"/>
        <v>1.0066311787777398E-5</v>
      </c>
      <c r="I1394" s="9">
        <v>1.0066311787777398E-5</v>
      </c>
      <c r="J1394" s="9"/>
      <c r="K1394" s="9"/>
      <c r="L1394" s="9"/>
      <c r="M1394" s="9"/>
      <c r="N1394" s="9"/>
      <c r="O1394" s="9"/>
      <c r="P1394" s="9"/>
      <c r="Q1394" s="9"/>
    </row>
    <row r="1395" spans="1:17" x14ac:dyDescent="0.25">
      <c r="A1395" s="17" t="s">
        <v>59</v>
      </c>
      <c r="B1395" s="17" t="s">
        <v>129</v>
      </c>
      <c r="C1395" s="18">
        <v>29.700000762939453</v>
      </c>
      <c r="D1395" s="18">
        <v>30.551000595092773</v>
      </c>
      <c r="E1395" s="18">
        <v>30.125282287597656</v>
      </c>
      <c r="F1395" s="2">
        <f t="shared" si="93"/>
        <v>13.900192260742188</v>
      </c>
      <c r="G1395" s="9"/>
      <c r="H1395" s="8">
        <f t="shared" si="92"/>
        <v>6.5407143687239819E-5</v>
      </c>
      <c r="I1395" s="9">
        <v>6.5407143687239819E-5</v>
      </c>
      <c r="J1395" s="9"/>
      <c r="K1395" s="9"/>
      <c r="L1395" s="9"/>
      <c r="M1395" s="9"/>
      <c r="N1395" s="9"/>
      <c r="O1395" s="9"/>
      <c r="P1395" s="9"/>
      <c r="Q1395" s="9"/>
    </row>
    <row r="1396" spans="1:17" x14ac:dyDescent="0.25">
      <c r="A1396" s="17" t="s">
        <v>60</v>
      </c>
      <c r="B1396" s="17" t="s">
        <v>129</v>
      </c>
      <c r="C1396" s="18">
        <v>29.204999923706055</v>
      </c>
      <c r="D1396" s="18">
        <v>28.728000640869141</v>
      </c>
      <c r="E1396" s="18">
        <v>28.966497421264648</v>
      </c>
      <c r="F1396" s="2">
        <f t="shared" si="93"/>
        <v>12.784151077270508</v>
      </c>
      <c r="G1396" s="9"/>
      <c r="H1396" s="8">
        <f t="shared" si="92"/>
        <v>1.4177088702538307E-4</v>
      </c>
      <c r="I1396" s="9">
        <v>1.4177088702538307E-4</v>
      </c>
      <c r="J1396" s="9"/>
      <c r="K1396" s="9"/>
      <c r="L1396" s="9"/>
      <c r="M1396" s="9"/>
      <c r="N1396" s="9"/>
      <c r="O1396" s="9"/>
      <c r="P1396" s="9"/>
      <c r="Q1396" s="9"/>
    </row>
    <row r="1397" spans="1:17" x14ac:dyDescent="0.25">
      <c r="A1397" s="17" t="s">
        <v>61</v>
      </c>
      <c r="B1397" s="17" t="s">
        <v>129</v>
      </c>
      <c r="C1397" s="18">
        <v>32.610000610351563</v>
      </c>
      <c r="D1397" s="18">
        <v>35.595001220703125</v>
      </c>
      <c r="E1397" s="18">
        <v>34.102447509765625</v>
      </c>
      <c r="F1397" s="2">
        <f t="shared" si="93"/>
        <v>17.887990951538086</v>
      </c>
      <c r="G1397" s="9"/>
      <c r="H1397" s="8">
        <f t="shared" si="92"/>
        <v>4.1226660929847772E-6</v>
      </c>
      <c r="I1397" s="9">
        <v>4.1226660929847772E-6</v>
      </c>
      <c r="J1397" s="9"/>
      <c r="K1397" s="9"/>
      <c r="L1397" s="9"/>
      <c r="M1397" s="9"/>
      <c r="N1397" s="9"/>
      <c r="O1397" s="9"/>
      <c r="P1397" s="9"/>
      <c r="Q1397" s="9"/>
    </row>
    <row r="1398" spans="1:17" x14ac:dyDescent="0.25">
      <c r="A1398" s="17" t="s">
        <v>62</v>
      </c>
      <c r="B1398" s="17" t="s">
        <v>129</v>
      </c>
      <c r="C1398" s="18">
        <v>33.470001220703125</v>
      </c>
      <c r="D1398" s="18">
        <v>36.006999969482422</v>
      </c>
      <c r="E1398" s="18">
        <v>34.738582611083984</v>
      </c>
      <c r="F1398" s="2">
        <f t="shared" si="93"/>
        <v>18.647066116333008</v>
      </c>
      <c r="G1398" s="9"/>
      <c r="H1398" s="8">
        <f t="shared" si="92"/>
        <v>2.4359802778962214E-6</v>
      </c>
      <c r="I1398" s="9">
        <v>2.4359802778962214E-6</v>
      </c>
      <c r="J1398" s="9"/>
      <c r="K1398" s="9"/>
      <c r="L1398" s="9"/>
      <c r="M1398" s="9"/>
      <c r="N1398" s="9"/>
      <c r="O1398" s="9"/>
      <c r="P1398" s="9"/>
      <c r="Q1398" s="9"/>
    </row>
    <row r="1399" spans="1:17" x14ac:dyDescent="0.25">
      <c r="A1399" s="17" t="s">
        <v>63</v>
      </c>
      <c r="B1399" s="17" t="s">
        <v>129</v>
      </c>
      <c r="C1399" s="18">
        <v>33.865001678466797</v>
      </c>
      <c r="D1399" s="18">
        <v>33.603000640869141</v>
      </c>
      <c r="E1399" s="18">
        <v>33.734016418457031</v>
      </c>
      <c r="F1399" s="2">
        <f t="shared" si="93"/>
        <v>17.739143371582031</v>
      </c>
      <c r="G1399" s="9"/>
      <c r="H1399" s="8">
        <f t="shared" si="92"/>
        <v>4.5707318961044457E-6</v>
      </c>
      <c r="I1399" s="9">
        <v>4.5707318961044457E-6</v>
      </c>
      <c r="J1399" s="9"/>
      <c r="K1399" s="9"/>
      <c r="L1399" s="9"/>
      <c r="M1399" s="9"/>
      <c r="N1399" s="9"/>
      <c r="O1399" s="9"/>
      <c r="P1399" s="9"/>
      <c r="Q1399" s="9"/>
    </row>
    <row r="1400" spans="1:17" x14ac:dyDescent="0.25">
      <c r="A1400" s="17" t="s">
        <v>64</v>
      </c>
      <c r="B1400" s="17" t="s">
        <v>129</v>
      </c>
      <c r="C1400" s="18">
        <v>33.870998382568359</v>
      </c>
      <c r="D1400" s="18">
        <v>31.642000198364258</v>
      </c>
      <c r="E1400" s="18">
        <v>32.756546020507813</v>
      </c>
      <c r="F1400" s="2">
        <f t="shared" si="93"/>
        <v>16.698146820068359</v>
      </c>
      <c r="G1400" s="9"/>
      <c r="H1400" s="8">
        <f t="shared" si="92"/>
        <v>9.4049596178841094E-6</v>
      </c>
      <c r="I1400" s="9">
        <v>9.4049596178841094E-6</v>
      </c>
      <c r="J1400" s="9"/>
      <c r="K1400" s="9"/>
      <c r="L1400" s="9"/>
      <c r="M1400" s="9"/>
      <c r="N1400" s="9"/>
      <c r="O1400" s="9"/>
      <c r="P1400" s="9"/>
      <c r="Q1400" s="9"/>
    </row>
    <row r="1401" spans="1:17" x14ac:dyDescent="0.25">
      <c r="A1401" s="17" t="s">
        <v>65</v>
      </c>
      <c r="B1401" s="17" t="s">
        <v>129</v>
      </c>
      <c r="C1401" s="18">
        <v>34.269001007080078</v>
      </c>
      <c r="D1401" s="18">
        <v>33.351001739501953</v>
      </c>
      <c r="E1401" s="18">
        <v>33.810096740722656</v>
      </c>
      <c r="F1401" s="2">
        <f t="shared" si="93"/>
        <v>17.75152587890625</v>
      </c>
      <c r="G1401" s="9"/>
      <c r="H1401" s="8">
        <f t="shared" si="92"/>
        <v>4.5316696346699335E-6</v>
      </c>
      <c r="I1401" s="9">
        <v>4.5316696346699335E-6</v>
      </c>
      <c r="J1401" s="9"/>
      <c r="K1401" s="9"/>
      <c r="L1401" s="9"/>
      <c r="M1401" s="9"/>
      <c r="N1401" s="9"/>
      <c r="O1401" s="9"/>
      <c r="P1401" s="9"/>
      <c r="Q1401" s="9"/>
    </row>
    <row r="1402" spans="1:17" x14ac:dyDescent="0.25">
      <c r="A1402" s="17" t="s">
        <v>66</v>
      </c>
      <c r="B1402" s="17" t="s">
        <v>129</v>
      </c>
      <c r="C1402" s="18">
        <v>32.550998687744141</v>
      </c>
      <c r="D1402" s="18">
        <v>31.444999694824219</v>
      </c>
      <c r="E1402" s="18">
        <v>31.997898101806641</v>
      </c>
      <c r="F1402" s="2">
        <f t="shared" si="93"/>
        <v>16.076122283935547</v>
      </c>
      <c r="G1402" s="9"/>
      <c r="H1402" s="8">
        <f t="shared" si="92"/>
        <v>1.4474546925960944E-5</v>
      </c>
      <c r="I1402" s="9">
        <v>1.4474546925960944E-5</v>
      </c>
      <c r="J1402" s="9"/>
      <c r="K1402" s="9"/>
      <c r="L1402" s="9"/>
      <c r="M1402" s="9"/>
      <c r="N1402" s="9"/>
      <c r="O1402" s="9"/>
      <c r="P1402" s="9"/>
      <c r="Q1402" s="9"/>
    </row>
    <row r="1403" spans="1:17" x14ac:dyDescent="0.25">
      <c r="A1403" s="17" t="s">
        <v>67</v>
      </c>
      <c r="B1403" s="17" t="s">
        <v>129</v>
      </c>
      <c r="C1403" s="18">
        <v>32.186000823974609</v>
      </c>
      <c r="D1403" s="18">
        <v>34.354999542236328</v>
      </c>
      <c r="E1403" s="18">
        <v>33.270233154296875</v>
      </c>
      <c r="F1403" s="2">
        <f t="shared" si="93"/>
        <v>17.192178726196289</v>
      </c>
      <c r="G1403" s="9"/>
      <c r="H1403" s="8">
        <f t="shared" si="92"/>
        <v>6.677878492873216E-6</v>
      </c>
      <c r="I1403" s="9">
        <v>6.677878492873216E-6</v>
      </c>
      <c r="J1403" s="9"/>
      <c r="K1403" s="9"/>
      <c r="L1403" s="9"/>
      <c r="M1403" s="9"/>
      <c r="N1403" s="9"/>
      <c r="O1403" s="9"/>
      <c r="P1403" s="9"/>
      <c r="Q1403" s="9"/>
    </row>
    <row r="1404" spans="1:17" x14ac:dyDescent="0.25">
      <c r="A1404" s="17" t="s">
        <v>68</v>
      </c>
      <c r="B1404" s="17" t="s">
        <v>129</v>
      </c>
      <c r="C1404" s="18">
        <v>31.777000427246094</v>
      </c>
      <c r="D1404" s="18">
        <v>35.001998901367188</v>
      </c>
      <c r="E1404" s="18">
        <v>33.389244079589844</v>
      </c>
      <c r="F1404" s="2">
        <f t="shared" si="93"/>
        <v>17.349418640136719</v>
      </c>
      <c r="G1404" s="9"/>
      <c r="H1404" s="8">
        <f t="shared" si="92"/>
        <v>5.9883142383771E-6</v>
      </c>
      <c r="I1404" s="9">
        <v>5.9883142383771E-6</v>
      </c>
      <c r="J1404" s="9"/>
      <c r="K1404" s="9"/>
      <c r="L1404" s="9"/>
      <c r="M1404" s="9"/>
      <c r="N1404" s="9"/>
      <c r="O1404" s="9"/>
      <c r="P1404" s="9"/>
      <c r="Q1404" s="9"/>
    </row>
    <row r="1405" spans="1:17" x14ac:dyDescent="0.25">
      <c r="A1405" s="17" t="s">
        <v>69</v>
      </c>
      <c r="B1405" s="17" t="s">
        <v>129</v>
      </c>
      <c r="C1405" s="18">
        <v>33.965999603271484</v>
      </c>
      <c r="D1405" s="18">
        <v>32.965000152587891</v>
      </c>
      <c r="E1405" s="18">
        <v>33.465545654296875</v>
      </c>
      <c r="F1405" s="2">
        <f t="shared" si="93"/>
        <v>17.369544982910156</v>
      </c>
      <c r="G1405" s="9"/>
      <c r="H1405" s="8">
        <f t="shared" si="92"/>
        <v>5.9053541677292646E-6</v>
      </c>
      <c r="I1405" s="9">
        <v>5.9053541677292646E-6</v>
      </c>
      <c r="J1405" s="9"/>
      <c r="K1405" s="9"/>
      <c r="L1405" s="9"/>
      <c r="M1405" s="9"/>
      <c r="N1405" s="9"/>
      <c r="O1405" s="9"/>
      <c r="P1405" s="9"/>
      <c r="Q1405" s="9"/>
    </row>
    <row r="1406" spans="1:17" x14ac:dyDescent="0.25">
      <c r="A1406" s="17" t="s">
        <v>70</v>
      </c>
      <c r="B1406" s="17" t="s">
        <v>129</v>
      </c>
      <c r="C1406" s="18">
        <v>33.990001678466797</v>
      </c>
      <c r="D1406" s="18">
        <v>34.247001647949219</v>
      </c>
      <c r="E1406" s="18">
        <v>34.1182861328125</v>
      </c>
      <c r="F1406" s="2">
        <f t="shared" si="93"/>
        <v>17.890911102294922</v>
      </c>
      <c r="G1406" s="9"/>
      <c r="H1406" s="8">
        <f t="shared" si="92"/>
        <v>4.1143298676929413E-6</v>
      </c>
      <c r="I1406" s="9">
        <v>4.1143298676929413E-6</v>
      </c>
      <c r="J1406" s="9"/>
      <c r="K1406" s="9"/>
      <c r="L1406" s="9"/>
      <c r="M1406" s="9"/>
      <c r="N1406" s="9"/>
      <c r="O1406" s="9"/>
      <c r="P1406" s="9"/>
      <c r="Q1406" s="9"/>
    </row>
    <row r="1407" spans="1:17" x14ac:dyDescent="0.25">
      <c r="A1407" s="17" t="s">
        <v>71</v>
      </c>
      <c r="B1407" s="17" t="s">
        <v>129</v>
      </c>
      <c r="C1407" s="18">
        <v>33.463001251220703</v>
      </c>
      <c r="D1407" s="18">
        <v>33.678001403808594</v>
      </c>
      <c r="E1407" s="18">
        <v>33.570426940917969</v>
      </c>
      <c r="F1407" s="2">
        <f t="shared" si="93"/>
        <v>17.64896297454834</v>
      </c>
      <c r="G1407" s="9"/>
      <c r="H1407" s="8">
        <f t="shared" si="92"/>
        <v>4.8655591019247315E-6</v>
      </c>
      <c r="I1407" s="9">
        <v>4.8655591019247315E-6</v>
      </c>
      <c r="J1407" s="9"/>
      <c r="K1407" s="9"/>
      <c r="L1407" s="9"/>
      <c r="M1407" s="9"/>
      <c r="N1407" s="9"/>
      <c r="O1407" s="9"/>
      <c r="P1407" s="9"/>
      <c r="Q1407" s="9"/>
    </row>
    <row r="1410" spans="10:17" x14ac:dyDescent="0.25">
      <c r="J1410" s="9"/>
      <c r="K1410" s="9"/>
      <c r="L1410" s="9"/>
      <c r="M1410" s="9"/>
      <c r="N1410" s="9"/>
      <c r="O1410" s="9"/>
      <c r="P1410" s="9"/>
      <c r="Q1410" s="9"/>
    </row>
    <row r="1411" spans="10:17" x14ac:dyDescent="0.25">
      <c r="J1411" s="9"/>
      <c r="K1411" s="9"/>
      <c r="L1411" s="9"/>
      <c r="M1411" s="9"/>
      <c r="N1411" s="9"/>
      <c r="O1411" s="9"/>
      <c r="P1411" s="9"/>
      <c r="Q1411" s="9"/>
    </row>
    <row r="1412" spans="10:17" x14ac:dyDescent="0.25">
      <c r="J1412" s="9"/>
      <c r="K1412" s="9"/>
      <c r="L1412" s="9"/>
      <c r="M1412" s="9"/>
      <c r="N1412" s="9"/>
      <c r="O1412" s="9"/>
      <c r="P1412" s="9"/>
      <c r="Q1412" s="9"/>
    </row>
    <row r="1413" spans="10:17" x14ac:dyDescent="0.25">
      <c r="J1413" s="9"/>
      <c r="K1413" s="9"/>
      <c r="L1413" s="9"/>
      <c r="M1413" s="9"/>
      <c r="N1413" s="9"/>
      <c r="O1413" s="9"/>
      <c r="P1413" s="9"/>
      <c r="Q1413" s="9"/>
    </row>
    <row r="1414" spans="10:17" x14ac:dyDescent="0.25">
      <c r="J1414" s="9"/>
      <c r="K1414" s="9"/>
      <c r="L1414" s="9"/>
      <c r="M1414" s="9"/>
      <c r="N1414" s="9"/>
      <c r="O1414" s="9"/>
      <c r="P1414" s="9"/>
      <c r="Q1414" s="9"/>
    </row>
    <row r="1415" spans="10:17" x14ac:dyDescent="0.25">
      <c r="J1415" s="9"/>
      <c r="K1415" s="9"/>
      <c r="L1415" s="9"/>
      <c r="M1415" s="9"/>
      <c r="N1415" s="9"/>
      <c r="O1415" s="9"/>
      <c r="P1415" s="9"/>
      <c r="Q1415" s="9"/>
    </row>
    <row r="1416" spans="10:17" x14ac:dyDescent="0.25">
      <c r="J1416" s="9"/>
      <c r="K1416" s="9"/>
      <c r="L1416" s="9"/>
      <c r="M1416" s="9"/>
      <c r="N1416" s="9"/>
      <c r="O1416" s="9"/>
      <c r="P1416" s="9"/>
      <c r="Q1416" s="9"/>
    </row>
    <row r="1417" spans="10:17" x14ac:dyDescent="0.25">
      <c r="J1417" s="9"/>
      <c r="K1417" s="9"/>
      <c r="L1417" s="9"/>
      <c r="M1417" s="9"/>
      <c r="N1417" s="9"/>
      <c r="O1417" s="9"/>
      <c r="P1417" s="9"/>
      <c r="Q1417" s="9"/>
    </row>
    <row r="1418" spans="10:17" x14ac:dyDescent="0.25">
      <c r="J1418" s="9"/>
      <c r="K1418" s="9"/>
      <c r="L1418" s="9"/>
      <c r="M1418" s="9"/>
      <c r="N1418" s="9"/>
      <c r="O1418" s="9"/>
      <c r="P1418" s="9"/>
      <c r="Q1418" s="9"/>
    </row>
    <row r="1419" spans="10:17" x14ac:dyDescent="0.25">
      <c r="J1419" s="9"/>
      <c r="K1419" s="9"/>
      <c r="L1419" s="9"/>
      <c r="M1419" s="9"/>
      <c r="N1419" s="9"/>
      <c r="O1419" s="9"/>
      <c r="P1419" s="9"/>
      <c r="Q1419" s="9"/>
    </row>
    <row r="1420" spans="10:17" x14ac:dyDescent="0.25">
      <c r="J1420" s="9"/>
      <c r="K1420" s="9"/>
      <c r="L1420" s="9"/>
      <c r="M1420" s="9"/>
      <c r="N1420" s="9"/>
      <c r="O1420" s="9"/>
      <c r="P1420" s="9"/>
      <c r="Q1420" s="9"/>
    </row>
    <row r="1421" spans="10:17" x14ac:dyDescent="0.25">
      <c r="J1421" s="9"/>
      <c r="K1421" s="9"/>
      <c r="L1421" s="9"/>
      <c r="M1421" s="9"/>
      <c r="N1421" s="9"/>
      <c r="O1421" s="9"/>
      <c r="P1421" s="9"/>
      <c r="Q1421" s="9"/>
    </row>
    <row r="1422" spans="10:17" x14ac:dyDescent="0.25">
      <c r="J1422" s="9"/>
      <c r="K1422" s="9"/>
      <c r="L1422" s="9"/>
      <c r="M1422" s="9"/>
      <c r="N1422" s="9"/>
      <c r="O1422" s="9"/>
      <c r="P1422" s="9"/>
      <c r="Q1422" s="9"/>
    </row>
    <row r="1423" spans="10:17" x14ac:dyDescent="0.25">
      <c r="J1423" s="9"/>
      <c r="K1423" s="9"/>
      <c r="L1423" s="9"/>
      <c r="M1423" s="9"/>
      <c r="N1423" s="9"/>
      <c r="O1423" s="9"/>
      <c r="P1423" s="9"/>
      <c r="Q1423" s="9"/>
    </row>
    <row r="1424" spans="10:17" x14ac:dyDescent="0.25">
      <c r="J1424" s="9"/>
      <c r="K1424" s="9"/>
      <c r="L1424" s="9"/>
      <c r="M1424" s="9"/>
      <c r="N1424" s="9"/>
      <c r="O1424" s="9"/>
      <c r="P1424" s="9"/>
      <c r="Q1424" s="9"/>
    </row>
    <row r="1425" spans="10:17" x14ac:dyDescent="0.25">
      <c r="J1425" s="9"/>
      <c r="K1425" s="9"/>
      <c r="L1425" s="9"/>
      <c r="M1425" s="9"/>
      <c r="N1425" s="9"/>
      <c r="O1425" s="9"/>
      <c r="P1425" s="9"/>
      <c r="Q1425" s="9"/>
    </row>
    <row r="1426" spans="10:17" x14ac:dyDescent="0.25">
      <c r="J1426" s="9"/>
      <c r="K1426" s="9"/>
      <c r="L1426" s="9"/>
      <c r="M1426" s="9"/>
      <c r="N1426" s="9"/>
      <c r="O1426" s="9"/>
      <c r="P1426" s="9"/>
      <c r="Q1426" s="9"/>
    </row>
    <row r="1427" spans="10:17" x14ac:dyDescent="0.25">
      <c r="J1427" s="9"/>
      <c r="K1427" s="9"/>
      <c r="L1427" s="9"/>
      <c r="M1427" s="9"/>
      <c r="N1427" s="9"/>
      <c r="O1427" s="9"/>
      <c r="P1427" s="9"/>
      <c r="Q1427" s="9"/>
    </row>
    <row r="1428" spans="10:17" x14ac:dyDescent="0.25">
      <c r="J1428" s="9"/>
      <c r="K1428" s="9"/>
      <c r="L1428" s="9"/>
      <c r="M1428" s="9"/>
      <c r="N1428" s="9"/>
      <c r="O1428" s="9"/>
      <c r="P1428" s="9"/>
      <c r="Q1428" s="9"/>
    </row>
    <row r="1429" spans="10:17" x14ac:dyDescent="0.25">
      <c r="J1429" s="9"/>
      <c r="K1429" s="9"/>
      <c r="L1429" s="9"/>
      <c r="M1429" s="9"/>
      <c r="N1429" s="9"/>
      <c r="O1429" s="9"/>
      <c r="P1429" s="9"/>
      <c r="Q1429" s="9"/>
    </row>
    <row r="1430" spans="10:17" x14ac:dyDescent="0.25">
      <c r="J1430" s="9"/>
    </row>
    <row r="1431" spans="10:17" x14ac:dyDescent="0.25">
      <c r="J1431" s="9"/>
    </row>
    <row r="1432" spans="10:17" x14ac:dyDescent="0.25">
      <c r="J1432" s="9"/>
    </row>
    <row r="1433" spans="10:17" x14ac:dyDescent="0.25">
      <c r="J1433" s="9"/>
    </row>
    <row r="1434" spans="10:17" x14ac:dyDescent="0.25">
      <c r="J1434" s="9"/>
    </row>
    <row r="1435" spans="10:17" x14ac:dyDescent="0.25">
      <c r="J1435" s="9"/>
    </row>
    <row r="1436" spans="10:17" x14ac:dyDescent="0.25">
      <c r="J1436" s="9"/>
    </row>
    <row r="1437" spans="10:17" x14ac:dyDescent="0.25">
      <c r="J1437" s="9"/>
    </row>
    <row r="1438" spans="10:17" x14ac:dyDescent="0.25">
      <c r="J1438" s="9"/>
    </row>
    <row r="1439" spans="10:17" x14ac:dyDescent="0.25">
      <c r="J1439" s="9"/>
    </row>
    <row r="1440" spans="10:17" x14ac:dyDescent="0.25">
      <c r="J1440" s="9"/>
    </row>
    <row r="1441" spans="10:10" x14ac:dyDescent="0.25">
      <c r="J1441" s="9"/>
    </row>
    <row r="1442" spans="10:10" x14ac:dyDescent="0.25">
      <c r="J1442" s="9"/>
    </row>
    <row r="1443" spans="10:10" x14ac:dyDescent="0.25">
      <c r="J1443" s="9"/>
    </row>
    <row r="1444" spans="10:10" x14ac:dyDescent="0.25">
      <c r="J1444" s="9"/>
    </row>
    <row r="1445" spans="10:10" x14ac:dyDescent="0.25">
      <c r="J1445" s="9"/>
    </row>
    <row r="1446" spans="10:10" x14ac:dyDescent="0.25">
      <c r="J1446" s="9"/>
    </row>
    <row r="1447" spans="10:10" x14ac:dyDescent="0.25">
      <c r="J1447" s="9"/>
    </row>
    <row r="1448" spans="10:10" x14ac:dyDescent="0.25">
      <c r="J1448" s="9"/>
    </row>
    <row r="1449" spans="10:10" x14ac:dyDescent="0.25">
      <c r="J1449" s="9"/>
    </row>
    <row r="1450" spans="10:10" x14ac:dyDescent="0.25">
      <c r="J1450" s="9"/>
    </row>
    <row r="1451" spans="10:10" x14ac:dyDescent="0.25">
      <c r="J1451" s="9"/>
    </row>
    <row r="1452" spans="10:10" x14ac:dyDescent="0.25">
      <c r="J1452" s="9"/>
    </row>
    <row r="1453" spans="10:10" x14ac:dyDescent="0.25">
      <c r="J1453" s="9"/>
    </row>
    <row r="1454" spans="10:10" x14ac:dyDescent="0.25">
      <c r="J1454" s="9"/>
    </row>
    <row r="1455" spans="10:10" x14ac:dyDescent="0.25">
      <c r="J1455" s="9"/>
    </row>
    <row r="1456" spans="10:10" x14ac:dyDescent="0.25">
      <c r="J1456" s="9"/>
    </row>
    <row r="1457" spans="10:10" x14ac:dyDescent="0.25">
      <c r="J1457" s="9"/>
    </row>
    <row r="1458" spans="10:10" x14ac:dyDescent="0.25">
      <c r="J1458" s="9"/>
    </row>
    <row r="1459" spans="10:10" x14ac:dyDescent="0.25">
      <c r="J1459" s="9"/>
    </row>
    <row r="1460" spans="10:10" x14ac:dyDescent="0.25">
      <c r="J1460" s="9"/>
    </row>
    <row r="1461" spans="10:10" x14ac:dyDescent="0.25">
      <c r="J1461" s="9"/>
    </row>
    <row r="1462" spans="10:10" x14ac:dyDescent="0.25">
      <c r="J1462" s="9"/>
    </row>
    <row r="1463" spans="10:10" x14ac:dyDescent="0.25">
      <c r="J1463" s="9"/>
    </row>
    <row r="1464" spans="10:10" x14ac:dyDescent="0.25">
      <c r="J1464" s="9"/>
    </row>
    <row r="1465" spans="10:10" x14ac:dyDescent="0.25">
      <c r="J1465" s="9"/>
    </row>
    <row r="1466" spans="10:10" x14ac:dyDescent="0.25">
      <c r="J1466" s="9"/>
    </row>
    <row r="1467" spans="10:10" x14ac:dyDescent="0.25">
      <c r="J1467" s="9"/>
    </row>
    <row r="1468" spans="10:10" x14ac:dyDescent="0.25">
      <c r="J1468" s="9"/>
    </row>
    <row r="1469" spans="10:10" x14ac:dyDescent="0.25">
      <c r="J1469" s="9"/>
    </row>
    <row r="1470" spans="10:10" x14ac:dyDescent="0.25">
      <c r="J1470" s="9"/>
    </row>
    <row r="1471" spans="10:10" x14ac:dyDescent="0.25">
      <c r="J1471" s="9"/>
    </row>
    <row r="1472" spans="10:10" x14ac:dyDescent="0.25">
      <c r="J1472" s="9"/>
    </row>
    <row r="1473" spans="10:17" x14ac:dyDescent="0.25">
      <c r="J1473" s="9"/>
    </row>
    <row r="1474" spans="10:17" x14ac:dyDescent="0.25">
      <c r="J1474" s="9"/>
    </row>
    <row r="1475" spans="10:17" x14ac:dyDescent="0.25">
      <c r="J1475" s="9"/>
    </row>
    <row r="1476" spans="10:17" x14ac:dyDescent="0.25">
      <c r="J1476" s="9"/>
    </row>
    <row r="1477" spans="10:17" x14ac:dyDescent="0.25">
      <c r="J1477" s="9"/>
    </row>
    <row r="1478" spans="10:17" x14ac:dyDescent="0.25">
      <c r="J1478" s="9"/>
      <c r="K1478" s="9"/>
      <c r="L1478" s="9"/>
      <c r="M1478" s="9"/>
      <c r="N1478" s="9"/>
      <c r="O1478" s="9"/>
      <c r="P1478" s="9"/>
      <c r="Q1478" s="9"/>
    </row>
    <row r="1479" spans="10:17" x14ac:dyDescent="0.25">
      <c r="J1479" s="9"/>
      <c r="K1479" s="9"/>
      <c r="L1479" s="9"/>
      <c r="M1479" s="9"/>
      <c r="N1479" s="9"/>
      <c r="O1479" s="9"/>
      <c r="P1479" s="9"/>
      <c r="Q1479" s="9"/>
    </row>
    <row r="1480" spans="10:17" x14ac:dyDescent="0.25">
      <c r="J1480" s="9"/>
      <c r="K1480" s="9"/>
      <c r="L1480" s="9"/>
      <c r="M1480" s="9"/>
      <c r="N1480" s="9"/>
      <c r="O1480" s="9"/>
      <c r="P1480" s="9"/>
      <c r="Q1480" s="9"/>
    </row>
    <row r="1481" spans="10:17" x14ac:dyDescent="0.25">
      <c r="J1481" s="9"/>
      <c r="K1481" s="9"/>
      <c r="L1481" s="9"/>
      <c r="M1481" s="9"/>
      <c r="N1481" s="9"/>
      <c r="O1481" s="9"/>
      <c r="P1481" s="9"/>
      <c r="Q1481" s="9"/>
    </row>
    <row r="1482" spans="10:17" x14ac:dyDescent="0.25">
      <c r="J1482" s="9"/>
      <c r="K1482" s="9"/>
      <c r="L1482" s="9"/>
      <c r="M1482" s="9"/>
      <c r="N1482" s="9"/>
      <c r="O1482" s="9"/>
      <c r="P1482" s="9"/>
      <c r="Q1482" s="9"/>
    </row>
    <row r="1483" spans="10:17" x14ac:dyDescent="0.25">
      <c r="J1483" s="9"/>
      <c r="K1483" s="9"/>
      <c r="L1483" s="9"/>
      <c r="M1483" s="9"/>
      <c r="N1483" s="9"/>
      <c r="O1483" s="9"/>
      <c r="P1483" s="9"/>
      <c r="Q1483" s="9"/>
    </row>
    <row r="1484" spans="10:17" x14ac:dyDescent="0.25">
      <c r="J1484" s="9"/>
      <c r="K1484" s="9"/>
      <c r="L1484" s="9"/>
      <c r="M1484" s="9"/>
      <c r="N1484" s="9"/>
      <c r="O1484" s="9"/>
      <c r="P1484" s="9"/>
      <c r="Q1484" s="9"/>
    </row>
    <row r="1485" spans="10:17" x14ac:dyDescent="0.25">
      <c r="J1485" s="9"/>
      <c r="K1485" s="9"/>
      <c r="L1485" s="9"/>
      <c r="M1485" s="9"/>
      <c r="N1485" s="9"/>
      <c r="O1485" s="9"/>
      <c r="P1485" s="9"/>
      <c r="Q1485" s="9"/>
    </row>
    <row r="1486" spans="10:17" x14ac:dyDescent="0.25">
      <c r="J1486" s="9"/>
      <c r="K1486" s="9"/>
      <c r="L1486" s="9"/>
      <c r="M1486" s="9"/>
      <c r="N1486" s="9"/>
      <c r="O1486" s="9"/>
      <c r="P1486" s="9"/>
      <c r="Q1486" s="9"/>
    </row>
    <row r="1487" spans="10:17" x14ac:dyDescent="0.25">
      <c r="J1487" s="9"/>
      <c r="K1487" s="9"/>
      <c r="L1487" s="9"/>
      <c r="M1487" s="9"/>
      <c r="N1487" s="9"/>
      <c r="O1487" s="9"/>
      <c r="P1487" s="9"/>
      <c r="Q1487" s="9"/>
    </row>
    <row r="1488" spans="10:17" x14ac:dyDescent="0.25">
      <c r="J1488" s="9"/>
      <c r="K1488" s="9"/>
      <c r="L1488" s="9"/>
      <c r="M1488" s="9"/>
      <c r="N1488" s="9"/>
      <c r="O1488" s="9"/>
      <c r="P1488" s="9"/>
      <c r="Q1488" s="9"/>
    </row>
    <row r="1489" spans="10:17" x14ac:dyDescent="0.25">
      <c r="J1489" s="9"/>
      <c r="K1489" s="9"/>
      <c r="L1489" s="9"/>
      <c r="M1489" s="9"/>
      <c r="N1489" s="9"/>
      <c r="O1489" s="9"/>
      <c r="P1489" s="9"/>
      <c r="Q1489" s="9"/>
    </row>
    <row r="1490" spans="10:17" x14ac:dyDescent="0.25">
      <c r="J1490" s="9"/>
      <c r="K1490" s="9"/>
      <c r="L1490" s="9"/>
      <c r="M1490" s="9"/>
      <c r="N1490" s="9"/>
      <c r="O1490" s="9"/>
      <c r="P1490" s="9"/>
      <c r="Q1490" s="9"/>
    </row>
    <row r="1491" spans="10:17" x14ac:dyDescent="0.25">
      <c r="J1491" s="9"/>
      <c r="K1491" s="9"/>
      <c r="L1491" s="9"/>
      <c r="M1491" s="9"/>
      <c r="N1491" s="9"/>
      <c r="O1491" s="9"/>
      <c r="P1491" s="9"/>
      <c r="Q1491" s="9"/>
    </row>
    <row r="1492" spans="10:17" x14ac:dyDescent="0.25">
      <c r="J1492" s="9"/>
      <c r="K1492" s="9"/>
      <c r="L1492" s="9"/>
      <c r="M1492" s="9"/>
      <c r="N1492" s="9"/>
      <c r="O1492" s="9"/>
      <c r="P1492" s="9"/>
      <c r="Q1492" s="9"/>
    </row>
    <row r="1493" spans="10:17" x14ac:dyDescent="0.25">
      <c r="J1493" s="9"/>
      <c r="K1493" s="9"/>
      <c r="L1493" s="9"/>
      <c r="M1493" s="9"/>
      <c r="N1493" s="9"/>
      <c r="O1493" s="9"/>
      <c r="P1493" s="9"/>
      <c r="Q1493" s="9"/>
    </row>
    <row r="1494" spans="10:17" x14ac:dyDescent="0.25">
      <c r="J1494" s="9"/>
      <c r="K1494" s="9"/>
      <c r="L1494" s="9"/>
      <c r="M1494" s="9"/>
      <c r="N1494" s="9"/>
      <c r="O1494" s="9"/>
      <c r="P1494" s="9"/>
      <c r="Q1494" s="9"/>
    </row>
    <row r="1495" spans="10:17" x14ac:dyDescent="0.25">
      <c r="J1495" s="9"/>
      <c r="K1495" s="9"/>
      <c r="L1495" s="9"/>
      <c r="M1495" s="9"/>
      <c r="N1495" s="9"/>
      <c r="O1495" s="9"/>
      <c r="P1495" s="9"/>
      <c r="Q1495" s="9"/>
    </row>
    <row r="1496" spans="10:17" x14ac:dyDescent="0.25">
      <c r="J1496" s="9"/>
      <c r="K1496" s="9"/>
      <c r="L1496" s="9"/>
      <c r="M1496" s="9"/>
      <c r="N1496" s="9"/>
      <c r="O1496" s="9"/>
      <c r="P1496" s="9"/>
      <c r="Q1496" s="9"/>
    </row>
    <row r="1497" spans="10:17" x14ac:dyDescent="0.25">
      <c r="J1497" s="9"/>
      <c r="K1497" s="9"/>
      <c r="L1497" s="9"/>
      <c r="M1497" s="9"/>
      <c r="N1497" s="9"/>
      <c r="O1497" s="9"/>
      <c r="P1497" s="9"/>
      <c r="Q1497" s="9"/>
    </row>
    <row r="1498" spans="10:17" x14ac:dyDescent="0.25">
      <c r="J1498" s="9"/>
      <c r="K1498" s="9"/>
      <c r="L1498" s="9"/>
      <c r="M1498" s="9"/>
      <c r="N1498" s="9"/>
      <c r="O1498" s="9"/>
      <c r="P1498" s="9"/>
      <c r="Q1498" s="9"/>
    </row>
    <row r="1499" spans="10:17" x14ac:dyDescent="0.25">
      <c r="J1499" s="9"/>
      <c r="K1499" s="9"/>
      <c r="L1499" s="9"/>
      <c r="M1499" s="9"/>
      <c r="N1499" s="9"/>
      <c r="O1499" s="9"/>
      <c r="P1499" s="9"/>
      <c r="Q1499" s="9"/>
    </row>
    <row r="1500" spans="10:17" x14ac:dyDescent="0.25">
      <c r="J1500" s="9"/>
      <c r="K1500" s="9"/>
      <c r="L1500" s="9"/>
      <c r="M1500" s="9"/>
      <c r="N1500" s="9"/>
      <c r="O1500" s="9"/>
      <c r="P1500" s="9"/>
      <c r="Q1500" s="9"/>
    </row>
    <row r="1501" spans="10:17" x14ac:dyDescent="0.25">
      <c r="J1501" s="9"/>
      <c r="K1501" s="9"/>
      <c r="L1501" s="9"/>
      <c r="M1501" s="9"/>
      <c r="N1501" s="9"/>
      <c r="O1501" s="9"/>
      <c r="P1501" s="9"/>
      <c r="Q1501" s="9"/>
    </row>
    <row r="1502" spans="10:17" x14ac:dyDescent="0.25">
      <c r="J1502" s="9"/>
      <c r="K1502" s="9"/>
      <c r="L1502" s="9"/>
      <c r="M1502" s="9"/>
      <c r="N1502" s="9"/>
      <c r="O1502" s="9"/>
      <c r="P1502" s="9"/>
      <c r="Q1502" s="9"/>
    </row>
    <row r="1503" spans="10:17" x14ac:dyDescent="0.25">
      <c r="J1503" s="9"/>
      <c r="K1503" s="9"/>
      <c r="L1503" s="9"/>
      <c r="M1503" s="9"/>
      <c r="N1503" s="9"/>
      <c r="O1503" s="9"/>
      <c r="P1503" s="9"/>
      <c r="Q1503" s="9"/>
    </row>
    <row r="1504" spans="10:17" x14ac:dyDescent="0.25">
      <c r="J1504" s="9"/>
      <c r="K1504" s="9"/>
      <c r="L1504" s="9"/>
      <c r="M1504" s="9"/>
      <c r="N1504" s="9"/>
      <c r="O1504" s="9"/>
      <c r="P1504" s="9"/>
      <c r="Q1504" s="9"/>
    </row>
    <row r="1505" spans="10:17" x14ac:dyDescent="0.25">
      <c r="J1505" s="9"/>
      <c r="K1505" s="9"/>
      <c r="L1505" s="9"/>
      <c r="M1505" s="9"/>
      <c r="N1505" s="9"/>
      <c r="O1505" s="9"/>
      <c r="P1505" s="9"/>
      <c r="Q1505" s="9"/>
    </row>
    <row r="1506" spans="10:17" x14ac:dyDescent="0.25">
      <c r="J1506" s="9"/>
      <c r="K1506" s="9"/>
      <c r="L1506" s="9"/>
      <c r="M1506" s="9"/>
      <c r="N1506" s="9"/>
      <c r="O1506" s="9"/>
      <c r="P1506" s="9"/>
      <c r="Q1506" s="9"/>
    </row>
    <row r="1507" spans="10:17" x14ac:dyDescent="0.25">
      <c r="J1507" s="9"/>
      <c r="K1507" s="9"/>
      <c r="L1507" s="9"/>
      <c r="M1507" s="9"/>
      <c r="N1507" s="9"/>
      <c r="O1507" s="9"/>
      <c r="P1507" s="9"/>
      <c r="Q1507" s="9"/>
    </row>
    <row r="1508" spans="10:17" x14ac:dyDescent="0.25">
      <c r="J1508" s="9"/>
      <c r="K1508" s="9"/>
      <c r="L1508" s="9"/>
      <c r="M1508" s="9"/>
      <c r="N1508" s="9"/>
      <c r="O1508" s="9"/>
      <c r="P1508" s="9"/>
      <c r="Q1508" s="9"/>
    </row>
    <row r="1509" spans="10:17" x14ac:dyDescent="0.25">
      <c r="J1509" s="9"/>
      <c r="K1509" s="9"/>
      <c r="L1509" s="9"/>
      <c r="M1509" s="9"/>
      <c r="N1509" s="9"/>
      <c r="O1509" s="9"/>
      <c r="P1509" s="9"/>
      <c r="Q1509" s="9"/>
    </row>
    <row r="1510" spans="10:17" x14ac:dyDescent="0.25">
      <c r="J1510" s="9"/>
      <c r="K1510" s="9"/>
      <c r="L1510" s="9"/>
      <c r="M1510" s="9"/>
      <c r="N1510" s="9"/>
      <c r="O1510" s="9"/>
      <c r="P1510" s="9"/>
      <c r="Q1510" s="9"/>
    </row>
    <row r="1511" spans="10:17" x14ac:dyDescent="0.25">
      <c r="J1511" s="9"/>
      <c r="K1511" s="9"/>
      <c r="L1511" s="9"/>
      <c r="M1511" s="9"/>
      <c r="N1511" s="9"/>
      <c r="O1511" s="9"/>
      <c r="P1511" s="9"/>
      <c r="Q1511" s="9"/>
    </row>
    <row r="1512" spans="10:17" x14ac:dyDescent="0.25">
      <c r="J1512" s="9"/>
      <c r="K1512" s="9"/>
      <c r="L1512" s="9"/>
      <c r="M1512" s="9"/>
      <c r="N1512" s="9"/>
      <c r="O1512" s="9"/>
      <c r="P1512" s="9"/>
      <c r="Q1512" s="9"/>
    </row>
    <row r="1513" spans="10:17" x14ac:dyDescent="0.25">
      <c r="J1513" s="9"/>
      <c r="K1513" s="9"/>
      <c r="L1513" s="9"/>
      <c r="M1513" s="9"/>
      <c r="N1513" s="9"/>
      <c r="O1513" s="9"/>
      <c r="P1513" s="9"/>
      <c r="Q1513" s="9"/>
    </row>
    <row r="1514" spans="10:17" x14ac:dyDescent="0.25">
      <c r="J1514" s="9"/>
      <c r="K1514" s="9"/>
      <c r="L1514" s="9"/>
      <c r="M1514" s="9"/>
      <c r="N1514" s="9"/>
      <c r="O1514" s="9"/>
      <c r="P1514" s="9"/>
      <c r="Q1514" s="9"/>
    </row>
    <row r="1515" spans="10:17" x14ac:dyDescent="0.25">
      <c r="J1515" s="9"/>
      <c r="K1515" s="9"/>
      <c r="L1515" s="9"/>
      <c r="M1515" s="9"/>
      <c r="N1515" s="9"/>
      <c r="O1515" s="9"/>
      <c r="P1515" s="9"/>
      <c r="Q1515" s="9"/>
    </row>
    <row r="1516" spans="10:17" x14ac:dyDescent="0.25">
      <c r="J1516" s="9"/>
      <c r="K1516" s="9"/>
      <c r="L1516" s="9"/>
      <c r="M1516" s="9"/>
      <c r="N1516" s="9"/>
      <c r="O1516" s="9"/>
      <c r="P1516" s="9"/>
      <c r="Q1516" s="9"/>
    </row>
    <row r="1517" spans="10:17" x14ac:dyDescent="0.25">
      <c r="J1517" s="9"/>
      <c r="K1517" s="9"/>
      <c r="L1517" s="9"/>
      <c r="M1517" s="9"/>
      <c r="N1517" s="9"/>
      <c r="O1517" s="9"/>
      <c r="P1517" s="9"/>
      <c r="Q1517" s="9"/>
    </row>
    <row r="1518" spans="10:17" x14ac:dyDescent="0.25">
      <c r="J1518" s="9"/>
      <c r="K1518" s="9"/>
      <c r="L1518" s="9"/>
      <c r="M1518" s="9"/>
      <c r="N1518" s="9"/>
      <c r="O1518" s="9"/>
      <c r="P1518" s="9"/>
      <c r="Q1518" s="9"/>
    </row>
    <row r="1519" spans="10:17" x14ac:dyDescent="0.25">
      <c r="J1519" s="9"/>
      <c r="K1519" s="9"/>
      <c r="L1519" s="9"/>
      <c r="M1519" s="9"/>
      <c r="N1519" s="9"/>
      <c r="O1519" s="9"/>
      <c r="P1519" s="9"/>
      <c r="Q1519" s="9"/>
    </row>
    <row r="1520" spans="10:17" x14ac:dyDescent="0.25">
      <c r="J1520" s="9"/>
      <c r="K1520" s="9"/>
      <c r="L1520" s="9"/>
      <c r="M1520" s="9"/>
      <c r="N1520" s="9"/>
      <c r="O1520" s="9"/>
      <c r="P1520" s="9"/>
      <c r="Q1520" s="9"/>
    </row>
    <row r="1521" spans="10:17" x14ac:dyDescent="0.25">
      <c r="J1521" s="9"/>
      <c r="K1521" s="9"/>
      <c r="L1521" s="9"/>
      <c r="M1521" s="9"/>
      <c r="N1521" s="9"/>
      <c r="O1521" s="9"/>
      <c r="P1521" s="9"/>
      <c r="Q1521" s="9"/>
    </row>
    <row r="1522" spans="10:17" x14ac:dyDescent="0.25">
      <c r="J1522" s="9"/>
      <c r="K1522" s="9"/>
      <c r="L1522" s="9"/>
      <c r="M1522" s="9"/>
      <c r="N1522" s="9"/>
      <c r="O1522" s="9"/>
      <c r="P1522" s="9"/>
      <c r="Q1522" s="9"/>
    </row>
    <row r="1523" spans="10:17" x14ac:dyDescent="0.25">
      <c r="J1523" s="9"/>
      <c r="K1523" s="9"/>
      <c r="L1523" s="9"/>
      <c r="M1523" s="9"/>
      <c r="N1523" s="9"/>
      <c r="O1523" s="9"/>
      <c r="P1523" s="9"/>
      <c r="Q1523" s="9"/>
    </row>
    <row r="1524" spans="10:17" x14ac:dyDescent="0.25">
      <c r="J1524" s="9"/>
      <c r="K1524" s="9"/>
      <c r="L1524" s="9"/>
      <c r="M1524" s="9"/>
      <c r="N1524" s="9"/>
      <c r="O1524" s="9"/>
      <c r="P1524" s="9"/>
      <c r="Q1524" s="9"/>
    </row>
    <row r="1525" spans="10:17" x14ac:dyDescent="0.25">
      <c r="J1525" s="9"/>
      <c r="K1525" s="9"/>
      <c r="L1525" s="9"/>
      <c r="M1525" s="9"/>
      <c r="N1525" s="9"/>
      <c r="O1525" s="9"/>
      <c r="P1525" s="9"/>
      <c r="Q1525" s="9"/>
    </row>
    <row r="1526" spans="10:17" x14ac:dyDescent="0.25">
      <c r="J1526" s="9"/>
      <c r="K1526" s="9"/>
      <c r="L1526" s="9"/>
      <c r="M1526" s="9"/>
      <c r="N1526" s="9"/>
      <c r="O1526" s="9"/>
      <c r="P1526" s="9"/>
      <c r="Q1526" s="9"/>
    </row>
    <row r="1527" spans="10:17" x14ac:dyDescent="0.25">
      <c r="J1527" s="9"/>
      <c r="K1527" s="9"/>
      <c r="L1527" s="9"/>
      <c r="M1527" s="9"/>
      <c r="N1527" s="9"/>
      <c r="O1527" s="9"/>
      <c r="P1527" s="9"/>
      <c r="Q1527" s="9"/>
    </row>
    <row r="1528" spans="10:17" x14ac:dyDescent="0.25">
      <c r="J1528" s="9"/>
      <c r="K1528" s="9"/>
      <c r="L1528" s="9"/>
      <c r="M1528" s="9"/>
      <c r="N1528" s="9"/>
      <c r="O1528" s="9"/>
      <c r="P1528" s="9"/>
      <c r="Q1528" s="9"/>
    </row>
    <row r="1529" spans="10:17" x14ac:dyDescent="0.25">
      <c r="J1529" s="9"/>
      <c r="K1529" s="9"/>
      <c r="L1529" s="9"/>
      <c r="M1529" s="9"/>
      <c r="N1529" s="9"/>
      <c r="O1529" s="9"/>
      <c r="P1529" s="9"/>
      <c r="Q1529" s="9"/>
    </row>
    <row r="1530" spans="10:17" x14ac:dyDescent="0.25">
      <c r="J1530" s="9"/>
      <c r="K1530" s="9"/>
      <c r="L1530" s="9"/>
      <c r="M1530" s="9"/>
      <c r="N1530" s="9"/>
      <c r="O1530" s="9"/>
      <c r="P1530" s="9"/>
      <c r="Q1530" s="9"/>
    </row>
    <row r="1531" spans="10:17" x14ac:dyDescent="0.25">
      <c r="J1531" s="9"/>
      <c r="K1531" s="9"/>
      <c r="L1531" s="9"/>
      <c r="M1531" s="9"/>
      <c r="N1531" s="9"/>
      <c r="O1531" s="9"/>
      <c r="P1531" s="9"/>
      <c r="Q1531" s="9"/>
    </row>
    <row r="1532" spans="10:17" x14ac:dyDescent="0.25">
      <c r="J1532" s="9"/>
      <c r="K1532" s="9"/>
      <c r="L1532" s="9"/>
      <c r="M1532" s="9"/>
      <c r="N1532" s="9"/>
      <c r="O1532" s="9"/>
      <c r="P1532" s="9"/>
      <c r="Q1532" s="9"/>
    </row>
    <row r="1533" spans="10:17" x14ac:dyDescent="0.25">
      <c r="J1533" s="9"/>
      <c r="K1533" s="9"/>
      <c r="L1533" s="9"/>
      <c r="M1533" s="9"/>
      <c r="N1533" s="9"/>
      <c r="O1533" s="9"/>
      <c r="P1533" s="9"/>
      <c r="Q1533" s="9"/>
    </row>
    <row r="1534" spans="10:17" x14ac:dyDescent="0.25">
      <c r="J1534" s="9"/>
      <c r="K1534" s="9"/>
      <c r="L1534" s="9"/>
      <c r="M1534" s="9"/>
      <c r="N1534" s="9"/>
      <c r="O1534" s="9"/>
      <c r="P1534" s="9"/>
      <c r="Q1534" s="9"/>
    </row>
    <row r="1535" spans="10:17" x14ac:dyDescent="0.25">
      <c r="J1535" s="9"/>
      <c r="K1535" s="20"/>
      <c r="L1535" s="20"/>
      <c r="M1535" s="20"/>
      <c r="N1535" s="20"/>
      <c r="O1535" s="9"/>
      <c r="P1535" s="9"/>
      <c r="Q1535" s="9"/>
    </row>
    <row r="1536" spans="10:17" x14ac:dyDescent="0.25">
      <c r="J1536" s="9"/>
      <c r="K1536" s="9"/>
      <c r="L1536" s="9"/>
      <c r="M1536" s="9"/>
      <c r="N1536" s="9"/>
      <c r="O1536" s="9"/>
      <c r="P1536" s="9"/>
      <c r="Q1536" s="9"/>
    </row>
    <row r="1537" spans="10:17" x14ac:dyDescent="0.25">
      <c r="J1537" s="9"/>
      <c r="K1537" s="9"/>
      <c r="L1537" s="9"/>
      <c r="M1537" s="9"/>
      <c r="N1537" s="9"/>
      <c r="O1537" s="9"/>
      <c r="P1537" s="9"/>
      <c r="Q1537" s="9"/>
    </row>
    <row r="1538" spans="10:17" x14ac:dyDescent="0.25">
      <c r="J1538" s="9"/>
      <c r="K1538" s="9"/>
      <c r="L1538" s="9"/>
      <c r="M1538" s="9"/>
      <c r="N1538" s="9"/>
      <c r="O1538" s="9"/>
      <c r="P1538" s="9"/>
      <c r="Q1538" s="9"/>
    </row>
    <row r="1539" spans="10:17" x14ac:dyDescent="0.25">
      <c r="J1539" s="9"/>
      <c r="K1539" s="20"/>
      <c r="L1539" s="20"/>
      <c r="M1539" s="20"/>
      <c r="N1539" s="20"/>
      <c r="O1539" s="9"/>
      <c r="P1539" s="9"/>
      <c r="Q1539" s="9"/>
    </row>
    <row r="1540" spans="10:17" x14ac:dyDescent="0.25">
      <c r="J1540" s="9"/>
      <c r="K1540" s="9"/>
      <c r="L1540" s="9"/>
      <c r="M1540" s="9"/>
      <c r="N1540" s="9"/>
      <c r="O1540" s="9"/>
      <c r="P1540" s="9"/>
      <c r="Q1540" s="9"/>
    </row>
    <row r="1541" spans="10:17" x14ac:dyDescent="0.25">
      <c r="J1541" s="9"/>
      <c r="K1541" s="9"/>
      <c r="L1541" s="9"/>
      <c r="M1541" s="9"/>
      <c r="N1541" s="9"/>
      <c r="O1541" s="9"/>
      <c r="P1541" s="9"/>
      <c r="Q1541" s="9"/>
    </row>
    <row r="1542" spans="10:17" x14ac:dyDescent="0.25">
      <c r="J1542" s="9"/>
      <c r="K1542" s="9"/>
      <c r="L1542" s="9"/>
      <c r="M1542" s="9"/>
      <c r="N1542" s="9"/>
      <c r="O1542" s="9"/>
      <c r="P1542" s="9"/>
      <c r="Q1542" s="9"/>
    </row>
    <row r="1543" spans="10:17" x14ac:dyDescent="0.25">
      <c r="J1543" s="9"/>
      <c r="K1543" s="9"/>
      <c r="L1543" s="9"/>
      <c r="M1543" s="9"/>
      <c r="N1543" s="9"/>
      <c r="O1543" s="9"/>
      <c r="P1543" s="9"/>
      <c r="Q1543" s="9"/>
    </row>
    <row r="1544" spans="10:17" x14ac:dyDescent="0.25">
      <c r="J1544" s="9"/>
      <c r="K1544" s="9"/>
      <c r="L1544" s="9"/>
      <c r="M1544" s="9"/>
      <c r="N1544" s="9"/>
      <c r="O1544" s="9"/>
      <c r="P1544" s="9"/>
      <c r="Q1544" s="9"/>
    </row>
    <row r="1545" spans="10:17" x14ac:dyDescent="0.25">
      <c r="J1545" s="9"/>
      <c r="K1545" s="9"/>
      <c r="L1545" s="9"/>
      <c r="M1545" s="9"/>
      <c r="N1545" s="9"/>
      <c r="O1545" s="9"/>
      <c r="P1545" s="9"/>
      <c r="Q1545" s="9"/>
    </row>
    <row r="1546" spans="10:17" x14ac:dyDescent="0.25">
      <c r="J1546" s="9"/>
      <c r="K1546" s="9"/>
      <c r="L1546" s="9"/>
      <c r="M1546" s="9"/>
      <c r="N1546" s="9"/>
      <c r="O1546" s="9"/>
      <c r="P1546" s="9"/>
      <c r="Q1546" s="9"/>
    </row>
    <row r="1547" spans="10:17" x14ac:dyDescent="0.25">
      <c r="J1547" s="9"/>
      <c r="K1547" s="9"/>
      <c r="L1547" s="9"/>
      <c r="M1547" s="9"/>
      <c r="N1547" s="9"/>
      <c r="O1547" s="9"/>
      <c r="P1547" s="9"/>
      <c r="Q1547" s="9"/>
    </row>
    <row r="1548" spans="10:17" x14ac:dyDescent="0.25">
      <c r="J1548" s="9"/>
      <c r="K1548" s="9"/>
      <c r="L1548" s="9"/>
      <c r="M1548" s="9"/>
      <c r="N1548" s="9"/>
      <c r="O1548" s="9"/>
      <c r="P1548" s="9"/>
      <c r="Q1548" s="9"/>
    </row>
    <row r="1549" spans="10:17" x14ac:dyDescent="0.25">
      <c r="J1549" s="9"/>
      <c r="K1549" s="9"/>
      <c r="L1549" s="9"/>
      <c r="M1549" s="9"/>
      <c r="N1549" s="9"/>
      <c r="O1549" s="9"/>
      <c r="P1549" s="9"/>
      <c r="Q1549" s="9"/>
    </row>
    <row r="1550" spans="10:17" x14ac:dyDescent="0.25">
      <c r="J1550" s="9"/>
      <c r="K1550" s="9"/>
      <c r="L1550" s="9"/>
      <c r="M1550" s="9"/>
      <c r="N1550" s="9"/>
      <c r="O1550" s="9"/>
      <c r="P1550" s="9"/>
      <c r="Q1550" s="9"/>
    </row>
    <row r="1551" spans="10:17" x14ac:dyDescent="0.25">
      <c r="J1551" s="9"/>
      <c r="K1551" s="9"/>
      <c r="L1551" s="9"/>
      <c r="M1551" s="9"/>
      <c r="N1551" s="9"/>
      <c r="O1551" s="9"/>
      <c r="P1551" s="9"/>
      <c r="Q1551" s="9"/>
    </row>
    <row r="1552" spans="10:17" x14ac:dyDescent="0.25">
      <c r="J1552" s="9"/>
      <c r="K1552" s="9"/>
      <c r="L1552" s="9"/>
      <c r="M1552" s="9"/>
      <c r="N1552" s="9"/>
      <c r="O1552" s="9"/>
      <c r="P1552" s="9"/>
      <c r="Q1552" s="9"/>
    </row>
    <row r="1553" spans="10:17" x14ac:dyDescent="0.25">
      <c r="J1553" s="9"/>
      <c r="K1553" s="9"/>
      <c r="L1553" s="9"/>
      <c r="M1553" s="9"/>
      <c r="N1553" s="9"/>
      <c r="O1553" s="9"/>
      <c r="P1553" s="9"/>
      <c r="Q1553" s="9"/>
    </row>
    <row r="1554" spans="10:17" x14ac:dyDescent="0.25">
      <c r="J1554" s="9"/>
      <c r="K1554" s="9"/>
      <c r="L1554" s="9"/>
      <c r="M1554" s="9"/>
      <c r="N1554" s="9"/>
      <c r="O1554" s="9"/>
      <c r="P1554" s="9"/>
      <c r="Q1554" s="9"/>
    </row>
    <row r="1555" spans="10:17" x14ac:dyDescent="0.25">
      <c r="J1555" s="9"/>
      <c r="K1555" s="9"/>
      <c r="L1555" s="9"/>
      <c r="M1555" s="9"/>
      <c r="N1555" s="9"/>
      <c r="O1555" s="9"/>
      <c r="P1555" s="9"/>
      <c r="Q1555" s="9"/>
    </row>
    <row r="1556" spans="10:17" x14ac:dyDescent="0.25">
      <c r="J1556" s="9"/>
      <c r="K1556" s="9"/>
      <c r="L1556" s="9"/>
      <c r="M1556" s="9"/>
      <c r="N1556" s="9"/>
      <c r="O1556" s="9"/>
      <c r="P1556" s="9"/>
      <c r="Q1556" s="9"/>
    </row>
    <row r="1557" spans="10:17" x14ac:dyDescent="0.25">
      <c r="J1557" s="9"/>
      <c r="K1557" s="9"/>
      <c r="L1557" s="9"/>
      <c r="M1557" s="9"/>
      <c r="N1557" s="9"/>
      <c r="O1557" s="9"/>
      <c r="P1557" s="9"/>
      <c r="Q1557" s="9"/>
    </row>
    <row r="1558" spans="10:17" x14ac:dyDescent="0.25">
      <c r="J1558" s="9"/>
      <c r="K1558" s="9"/>
      <c r="L1558" s="9"/>
      <c r="M1558" s="9"/>
      <c r="N1558" s="9"/>
      <c r="O1558" s="9"/>
      <c r="P1558" s="9"/>
      <c r="Q1558" s="9"/>
    </row>
    <row r="1559" spans="10:17" x14ac:dyDescent="0.25">
      <c r="J1559" s="9"/>
      <c r="K1559" s="9"/>
      <c r="L1559" s="9"/>
      <c r="M1559" s="9"/>
      <c r="N1559" s="9"/>
      <c r="O1559" s="9"/>
      <c r="P1559" s="9"/>
      <c r="Q1559" s="9"/>
    </row>
    <row r="1560" spans="10:17" x14ac:dyDescent="0.25">
      <c r="J1560" s="9"/>
      <c r="K1560" s="9"/>
      <c r="L1560" s="9"/>
      <c r="M1560" s="9"/>
      <c r="N1560" s="9"/>
      <c r="O1560" s="9"/>
      <c r="P1560" s="9"/>
      <c r="Q1560" s="9"/>
    </row>
    <row r="1561" spans="10:17" x14ac:dyDescent="0.25">
      <c r="J1561" s="9"/>
      <c r="K1561" s="9"/>
      <c r="L1561" s="9"/>
      <c r="M1561" s="9"/>
      <c r="N1561" s="9"/>
      <c r="O1561" s="9"/>
      <c r="P1561" s="9"/>
      <c r="Q1561" s="9"/>
    </row>
    <row r="1562" spans="10:17" x14ac:dyDescent="0.25">
      <c r="J1562" s="9"/>
      <c r="K1562" s="9"/>
      <c r="L1562" s="9"/>
      <c r="M1562" s="9"/>
      <c r="N1562" s="9"/>
      <c r="O1562" s="9"/>
      <c r="P1562" s="9"/>
      <c r="Q1562" s="9"/>
    </row>
    <row r="1563" spans="10:17" x14ac:dyDescent="0.25">
      <c r="J1563" s="9"/>
      <c r="K1563" s="9"/>
      <c r="L1563" s="9"/>
      <c r="M1563" s="9"/>
      <c r="N1563" s="9"/>
      <c r="O1563" s="9"/>
      <c r="P1563" s="9"/>
      <c r="Q1563" s="9"/>
    </row>
    <row r="1564" spans="10:17" x14ac:dyDescent="0.25">
      <c r="J1564" s="9"/>
      <c r="K1564" s="9"/>
      <c r="L1564" s="9"/>
      <c r="M1564" s="9"/>
      <c r="N1564" s="9"/>
      <c r="O1564" s="9"/>
      <c r="P1564" s="9"/>
      <c r="Q1564" s="9"/>
    </row>
    <row r="1565" spans="10:17" x14ac:dyDescent="0.25">
      <c r="J1565" s="9"/>
      <c r="K1565" s="9"/>
      <c r="L1565" s="9"/>
      <c r="M1565" s="9"/>
      <c r="N1565" s="9"/>
      <c r="O1565" s="9"/>
      <c r="P1565" s="9"/>
      <c r="Q1565" s="9"/>
    </row>
    <row r="1566" spans="10:17" x14ac:dyDescent="0.25">
      <c r="J1566" s="9"/>
      <c r="K1566" s="9"/>
      <c r="L1566" s="9"/>
      <c r="M1566" s="9"/>
      <c r="N1566" s="9"/>
      <c r="O1566" s="9"/>
      <c r="P1566" s="9"/>
      <c r="Q1566" s="9"/>
    </row>
    <row r="1567" spans="10:17" x14ac:dyDescent="0.25">
      <c r="J1567" s="9"/>
      <c r="K1567" s="9"/>
      <c r="L1567" s="9"/>
      <c r="M1567" s="9"/>
      <c r="N1567" s="9"/>
      <c r="O1567" s="9"/>
      <c r="P1567" s="9"/>
      <c r="Q1567" s="9"/>
    </row>
    <row r="1568" spans="10:17" x14ac:dyDescent="0.25">
      <c r="J1568" s="9"/>
      <c r="K1568" s="9"/>
      <c r="L1568" s="9"/>
      <c r="M1568" s="9"/>
      <c r="N1568" s="9"/>
      <c r="O1568" s="9"/>
      <c r="P1568" s="9"/>
      <c r="Q1568" s="9"/>
    </row>
    <row r="1569" spans="10:17" x14ac:dyDescent="0.25">
      <c r="J1569" s="9"/>
      <c r="K1569" s="9"/>
      <c r="L1569" s="9"/>
      <c r="M1569" s="9"/>
      <c r="N1569" s="9"/>
      <c r="O1569" s="9"/>
      <c r="P1569" s="9"/>
      <c r="Q1569" s="9"/>
    </row>
    <row r="1570" spans="10:17" x14ac:dyDescent="0.25">
      <c r="J1570" s="9"/>
      <c r="K1570" s="9"/>
      <c r="L1570" s="9"/>
      <c r="M1570" s="9"/>
      <c r="N1570" s="9"/>
      <c r="O1570" s="9"/>
      <c r="P1570" s="9"/>
      <c r="Q1570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6"/>
  <sheetViews>
    <sheetView tabSelected="1" topLeftCell="A370" workbookViewId="0">
      <selection activeCell="H391" sqref="H391"/>
    </sheetView>
  </sheetViews>
  <sheetFormatPr defaultRowHeight="15" x14ac:dyDescent="0.25"/>
  <cols>
    <col min="2" max="2" width="8" bestFit="1" customWidth="1"/>
    <col min="3" max="7" width="12" bestFit="1" customWidth="1"/>
    <col min="8" max="8" width="46.5703125" style="23" customWidth="1"/>
  </cols>
  <sheetData>
    <row r="1" spans="1:8" x14ac:dyDescent="0.25">
      <c r="A1" s="6" t="s">
        <v>135</v>
      </c>
      <c r="B1" s="6" t="s">
        <v>41</v>
      </c>
      <c r="C1" s="6" t="s">
        <v>29</v>
      </c>
      <c r="D1" s="6" t="s">
        <v>83</v>
      </c>
      <c r="E1" s="6" t="s">
        <v>82</v>
      </c>
      <c r="F1" s="6" t="s">
        <v>30</v>
      </c>
      <c r="G1" s="6" t="s">
        <v>31</v>
      </c>
      <c r="H1" s="22" t="s">
        <v>136</v>
      </c>
    </row>
    <row r="2" spans="1:8" x14ac:dyDescent="0.25">
      <c r="A2" s="9" t="s">
        <v>33</v>
      </c>
      <c r="B2" s="9" t="s">
        <v>32</v>
      </c>
      <c r="C2" s="9">
        <v>4.6237742599999999E-2</v>
      </c>
      <c r="D2" s="9">
        <v>2.1559999999999999E-3</v>
      </c>
      <c r="E2" s="9">
        <v>1</v>
      </c>
      <c r="F2" s="9">
        <v>4.662857394772555E-2</v>
      </c>
      <c r="G2" s="9">
        <v>2.5954676928908321E-3</v>
      </c>
      <c r="H2" s="23" t="s">
        <v>137</v>
      </c>
    </row>
    <row r="3" spans="1:8" x14ac:dyDescent="0.25">
      <c r="A3" s="9" t="s">
        <v>34</v>
      </c>
      <c r="B3" s="9" t="s">
        <v>32</v>
      </c>
      <c r="C3" s="9">
        <v>3.3680097399999998E-2</v>
      </c>
      <c r="D3" s="9">
        <v>1.964E-3</v>
      </c>
      <c r="E3" s="9">
        <v>0.72841136928687344</v>
      </c>
      <c r="F3" s="9">
        <v>4.2476122093382647E-2</v>
      </c>
      <c r="G3" s="9"/>
      <c r="H3" s="23" t="s">
        <v>137</v>
      </c>
    </row>
    <row r="4" spans="1:8" x14ac:dyDescent="0.25">
      <c r="A4" s="9"/>
      <c r="B4" s="9"/>
      <c r="C4" s="9"/>
      <c r="D4" s="9"/>
      <c r="E4" s="9"/>
      <c r="F4" s="9"/>
      <c r="G4" s="9"/>
    </row>
    <row r="5" spans="1:8" x14ac:dyDescent="0.25">
      <c r="A5" s="9" t="s">
        <v>35</v>
      </c>
      <c r="B5" s="9" t="s">
        <v>32</v>
      </c>
      <c r="C5" s="9">
        <v>4.5133078399999998E-2</v>
      </c>
      <c r="D5" s="9">
        <v>2.6080000000000001E-3</v>
      </c>
      <c r="E5" s="9">
        <v>1</v>
      </c>
      <c r="F5" s="9">
        <v>5.7784669082089471E-2</v>
      </c>
      <c r="G5" s="9">
        <v>1.6014990572476302E-2</v>
      </c>
      <c r="H5" s="23" t="s">
        <v>137</v>
      </c>
    </row>
    <row r="6" spans="1:8" x14ac:dyDescent="0.25">
      <c r="A6" s="9" t="s">
        <v>36</v>
      </c>
      <c r="B6" s="9" t="s">
        <v>32</v>
      </c>
      <c r="C6" s="9">
        <v>3.3293076200000001E-2</v>
      </c>
      <c r="D6" s="9">
        <v>2.8890000000000001E-3</v>
      </c>
      <c r="E6" s="9">
        <v>0.73766464376602336</v>
      </c>
      <c r="F6" s="9">
        <v>6.4010701295305394E-2</v>
      </c>
      <c r="G6" s="9"/>
      <c r="H6" s="23" t="s">
        <v>137</v>
      </c>
    </row>
    <row r="7" spans="1:8" x14ac:dyDescent="0.25">
      <c r="A7" s="9"/>
      <c r="B7" s="9"/>
      <c r="C7" s="9"/>
      <c r="D7" s="9"/>
      <c r="E7" s="9"/>
      <c r="F7" s="9"/>
      <c r="G7" s="9"/>
    </row>
    <row r="8" spans="1:8" x14ac:dyDescent="0.25">
      <c r="A8" s="9"/>
      <c r="B8" s="9"/>
      <c r="C8" s="9"/>
      <c r="D8" s="9"/>
      <c r="E8" s="9"/>
      <c r="F8" s="9"/>
      <c r="G8" s="9"/>
    </row>
    <row r="9" spans="1:8" x14ac:dyDescent="0.25">
      <c r="A9" s="9" t="s">
        <v>33</v>
      </c>
      <c r="B9" s="9" t="s">
        <v>37</v>
      </c>
      <c r="C9" s="9">
        <v>3.0782650000000002E-5</v>
      </c>
      <c r="D9" s="9">
        <v>1.287594E-6</v>
      </c>
      <c r="E9" s="9">
        <v>1</v>
      </c>
      <c r="F9" s="9">
        <v>4.1828562518171762E-2</v>
      </c>
      <c r="G9" s="9">
        <v>0.26782289910185375</v>
      </c>
      <c r="H9" s="23" t="s">
        <v>137</v>
      </c>
    </row>
    <row r="10" spans="1:8" x14ac:dyDescent="0.25">
      <c r="A10" s="9" t="s">
        <v>34</v>
      </c>
      <c r="B10" s="9" t="s">
        <v>37</v>
      </c>
      <c r="C10" s="9">
        <v>2.9596120000000001E-5</v>
      </c>
      <c r="D10" s="9">
        <v>1.406859E-6</v>
      </c>
      <c r="E10" s="9">
        <v>0.96145458561884689</v>
      </c>
      <c r="F10" s="9">
        <v>4.5702985285542334E-2</v>
      </c>
      <c r="G10" s="9"/>
      <c r="H10" s="23" t="s">
        <v>137</v>
      </c>
    </row>
    <row r="11" spans="1:8" x14ac:dyDescent="0.25">
      <c r="A11" s="9"/>
      <c r="B11" s="9"/>
      <c r="C11" s="9"/>
      <c r="D11" s="9"/>
      <c r="E11" s="9"/>
      <c r="F11" s="9"/>
      <c r="G11" s="9"/>
    </row>
    <row r="12" spans="1:8" x14ac:dyDescent="0.25">
      <c r="A12" s="9" t="s">
        <v>35</v>
      </c>
      <c r="B12" s="9" t="s">
        <v>37</v>
      </c>
      <c r="C12" s="9">
        <v>2.72259E-5</v>
      </c>
      <c r="D12" s="9">
        <v>1.731312E-6</v>
      </c>
      <c r="E12" s="9">
        <v>1</v>
      </c>
      <c r="F12" s="9">
        <v>6.3590625103302365E-2</v>
      </c>
      <c r="G12" s="9">
        <v>0.1530699654812705</v>
      </c>
      <c r="H12" s="23" t="s">
        <v>137</v>
      </c>
    </row>
    <row r="13" spans="1:8" x14ac:dyDescent="0.25">
      <c r="A13" s="9" t="s">
        <v>36</v>
      </c>
      <c r="B13" s="9" t="s">
        <v>37</v>
      </c>
      <c r="C13" s="9">
        <v>2.22646E-5</v>
      </c>
      <c r="D13" s="9">
        <v>2.6228800000000002E-6</v>
      </c>
      <c r="E13" s="9">
        <v>0.81777278253427799</v>
      </c>
      <c r="F13" s="9">
        <v>9.6337678460583498E-2</v>
      </c>
      <c r="G13" s="9"/>
      <c r="H13" s="23" t="s">
        <v>137</v>
      </c>
    </row>
    <row r="14" spans="1:8" x14ac:dyDescent="0.25">
      <c r="A14" s="9"/>
      <c r="B14" s="9"/>
      <c r="C14" s="9"/>
      <c r="D14" s="9"/>
      <c r="E14" s="9"/>
      <c r="F14" s="9"/>
      <c r="G14" s="9"/>
    </row>
    <row r="15" spans="1:8" x14ac:dyDescent="0.25">
      <c r="A15" s="9"/>
      <c r="B15" s="9"/>
      <c r="C15" s="9"/>
      <c r="D15" s="9"/>
      <c r="E15" s="9"/>
      <c r="F15" s="9"/>
      <c r="G15" s="9"/>
    </row>
    <row r="16" spans="1:8" x14ac:dyDescent="0.25">
      <c r="A16" s="9" t="s">
        <v>33</v>
      </c>
      <c r="B16" s="9" t="s">
        <v>38</v>
      </c>
      <c r="C16" s="9">
        <v>2.8769240000000001E-4</v>
      </c>
      <c r="D16" s="9">
        <v>2.0068299999999999E-5</v>
      </c>
      <c r="E16" s="9">
        <v>1</v>
      </c>
      <c r="F16" s="9">
        <v>6.9756100613015834E-2</v>
      </c>
      <c r="G16" s="9">
        <v>0.10354407431525997</v>
      </c>
      <c r="H16" s="23" t="s">
        <v>137</v>
      </c>
    </row>
    <row r="17" spans="1:8" x14ac:dyDescent="0.25">
      <c r="A17" s="9" t="s">
        <v>34</v>
      </c>
      <c r="B17" s="9" t="s">
        <v>38</v>
      </c>
      <c r="C17" s="9">
        <v>3.3518259999999999E-4</v>
      </c>
      <c r="D17" s="9">
        <v>1.6300350000000001E-5</v>
      </c>
      <c r="E17" s="9">
        <v>1.1650728347359889</v>
      </c>
      <c r="F17" s="9">
        <v>5.6658952408892273E-2</v>
      </c>
      <c r="G17" s="9"/>
      <c r="H17" s="23" t="s">
        <v>137</v>
      </c>
    </row>
    <row r="18" spans="1:8" x14ac:dyDescent="0.25">
      <c r="A18" s="9"/>
      <c r="B18" s="9"/>
      <c r="C18" s="9"/>
      <c r="D18" s="9"/>
      <c r="E18" s="9"/>
      <c r="F18" s="9"/>
      <c r="G18" s="9"/>
    </row>
    <row r="19" spans="1:8" x14ac:dyDescent="0.25">
      <c r="A19" s="9" t="s">
        <v>35</v>
      </c>
      <c r="B19" s="9" t="s">
        <v>38</v>
      </c>
      <c r="C19" s="9">
        <v>2.5084560000000002E-4</v>
      </c>
      <c r="D19" s="9">
        <v>3.3648220000000002E-5</v>
      </c>
      <c r="E19" s="9">
        <v>1</v>
      </c>
      <c r="F19" s="9">
        <v>0.13413916767924172</v>
      </c>
      <c r="G19" s="9">
        <v>0.26782635898874407</v>
      </c>
      <c r="H19" s="23" t="s">
        <v>137</v>
      </c>
    </row>
    <row r="20" spans="1:8" x14ac:dyDescent="0.25">
      <c r="A20" s="9" t="s">
        <v>36</v>
      </c>
      <c r="B20" s="9" t="s">
        <v>38</v>
      </c>
      <c r="C20" s="9">
        <v>3.0273019999999998E-4</v>
      </c>
      <c r="D20" s="9">
        <v>2.767551E-5</v>
      </c>
      <c r="E20" s="9">
        <v>1.2068387884818399</v>
      </c>
      <c r="F20" s="9">
        <v>0.11032886365158487</v>
      </c>
      <c r="G20" s="9"/>
      <c r="H20" s="23" t="s">
        <v>137</v>
      </c>
    </row>
    <row r="21" spans="1:8" x14ac:dyDescent="0.25">
      <c r="A21" s="9"/>
      <c r="B21" s="9"/>
      <c r="C21" s="9"/>
      <c r="D21" s="9"/>
      <c r="E21" s="9"/>
      <c r="F21" s="9"/>
      <c r="G21" s="9"/>
    </row>
    <row r="22" spans="1:8" x14ac:dyDescent="0.25">
      <c r="A22" s="9"/>
      <c r="B22" s="9"/>
      <c r="C22" s="9"/>
      <c r="D22" s="9"/>
      <c r="E22" s="9"/>
      <c r="F22" s="9"/>
      <c r="G22" s="9"/>
    </row>
    <row r="23" spans="1:8" x14ac:dyDescent="0.25">
      <c r="A23" s="9" t="s">
        <v>33</v>
      </c>
      <c r="B23" s="9" t="s">
        <v>39</v>
      </c>
      <c r="C23" s="9">
        <v>1.0371283800000001E-2</v>
      </c>
      <c r="D23" s="9">
        <v>8.4849999999999997E-4</v>
      </c>
      <c r="E23" s="9">
        <v>1</v>
      </c>
      <c r="F23" s="9">
        <v>8.1812436759275645E-2</v>
      </c>
      <c r="G23" s="9">
        <v>2.8975023490922031E-2</v>
      </c>
      <c r="H23" s="23" t="s">
        <v>137</v>
      </c>
    </row>
    <row r="24" spans="1:8" x14ac:dyDescent="0.25">
      <c r="A24" s="9" t="s">
        <v>34</v>
      </c>
      <c r="B24" s="9" t="s">
        <v>39</v>
      </c>
      <c r="C24" s="9">
        <v>7.7200335999999996E-3</v>
      </c>
      <c r="D24" s="9">
        <v>5.2559999999999998E-4</v>
      </c>
      <c r="E24" s="9">
        <v>0.74436624711783506</v>
      </c>
      <c r="F24" s="9">
        <v>5.0678393353771688E-2</v>
      </c>
      <c r="G24" s="9"/>
      <c r="H24" s="23" t="s">
        <v>137</v>
      </c>
    </row>
    <row r="25" spans="1:8" x14ac:dyDescent="0.25">
      <c r="A25" s="9"/>
      <c r="B25" s="9"/>
      <c r="C25" s="9"/>
      <c r="D25" s="9"/>
      <c r="E25" s="9"/>
      <c r="F25" s="9"/>
      <c r="G25" s="9"/>
    </row>
    <row r="26" spans="1:8" x14ac:dyDescent="0.25">
      <c r="A26" s="9" t="s">
        <v>35</v>
      </c>
      <c r="B26" s="9" t="s">
        <v>39</v>
      </c>
      <c r="C26" s="9">
        <v>9.2843895999999999E-3</v>
      </c>
      <c r="D26" s="9">
        <v>4.6860000000000001E-4</v>
      </c>
      <c r="E26" s="9">
        <v>1</v>
      </c>
      <c r="F26" s="9">
        <v>5.047181561618224E-2</v>
      </c>
      <c r="G26" s="9">
        <v>8.4369653477775544E-3</v>
      </c>
      <c r="H26" s="23" t="s">
        <v>137</v>
      </c>
    </row>
    <row r="27" spans="1:8" x14ac:dyDescent="0.25">
      <c r="A27" s="9" t="s">
        <v>36</v>
      </c>
      <c r="B27" s="9" t="s">
        <v>39</v>
      </c>
      <c r="C27" s="9">
        <v>7.5191488000000001E-3</v>
      </c>
      <c r="D27" s="9">
        <v>1.9790000000000001E-4</v>
      </c>
      <c r="E27" s="9">
        <v>0.8098700209650832</v>
      </c>
      <c r="F27" s="9">
        <v>2.1315348507132879E-2</v>
      </c>
      <c r="G27" s="9"/>
      <c r="H27" s="23" t="s">
        <v>137</v>
      </c>
    </row>
    <row r="28" spans="1:8" x14ac:dyDescent="0.25">
      <c r="A28" s="9"/>
      <c r="B28" s="9"/>
      <c r="C28" s="9"/>
      <c r="D28" s="9"/>
      <c r="E28" s="9"/>
      <c r="F28" s="9"/>
      <c r="G28" s="9"/>
    </row>
    <row r="29" spans="1:8" x14ac:dyDescent="0.25">
      <c r="A29" s="9"/>
      <c r="B29" s="9"/>
      <c r="C29" s="9"/>
      <c r="D29" s="9"/>
      <c r="E29" s="9"/>
      <c r="F29" s="9"/>
      <c r="G29" s="9"/>
    </row>
    <row r="30" spans="1:8" x14ac:dyDescent="0.25">
      <c r="A30" s="9" t="s">
        <v>33</v>
      </c>
      <c r="B30" s="9" t="s">
        <v>40</v>
      </c>
      <c r="C30" s="9">
        <v>1.47565522E-2</v>
      </c>
      <c r="D30" s="9">
        <v>1.7600000000000001E-3</v>
      </c>
      <c r="E30" s="9">
        <v>1</v>
      </c>
      <c r="F30" s="9">
        <v>0.11926905256364695</v>
      </c>
      <c r="G30" s="9">
        <v>0.7954991377568239</v>
      </c>
      <c r="H30" s="23" t="s">
        <v>137</v>
      </c>
    </row>
    <row r="31" spans="1:8" x14ac:dyDescent="0.25">
      <c r="A31" s="9" t="s">
        <v>34</v>
      </c>
      <c r="B31" s="9" t="s">
        <v>40</v>
      </c>
      <c r="C31" s="9">
        <v>1.5243268000000001E-2</v>
      </c>
      <c r="D31" s="9">
        <v>4.483E-4</v>
      </c>
      <c r="E31" s="9">
        <v>1.0329830297350895</v>
      </c>
      <c r="F31" s="9">
        <v>3.0379725150160755E-2</v>
      </c>
      <c r="G31" s="9"/>
      <c r="H31" s="23" t="s">
        <v>137</v>
      </c>
    </row>
    <row r="32" spans="1:8" x14ac:dyDescent="0.25">
      <c r="A32" s="9"/>
      <c r="B32" s="9"/>
      <c r="C32" s="9"/>
      <c r="D32" s="9"/>
      <c r="E32" s="9"/>
      <c r="F32" s="9"/>
      <c r="G32" s="9"/>
    </row>
    <row r="33" spans="1:8" x14ac:dyDescent="0.25">
      <c r="A33" s="9" t="s">
        <v>35</v>
      </c>
      <c r="B33" s="9" t="s">
        <v>40</v>
      </c>
      <c r="C33" s="9">
        <v>1.5757579000000001E-2</v>
      </c>
      <c r="D33" s="9">
        <v>3.456E-4</v>
      </c>
      <c r="E33" s="9">
        <v>1</v>
      </c>
      <c r="F33" s="9">
        <v>2.1932303179314536E-2</v>
      </c>
      <c r="G33" s="9">
        <v>0.23072400425896156</v>
      </c>
      <c r="H33" s="23" t="s">
        <v>137</v>
      </c>
    </row>
    <row r="34" spans="1:8" x14ac:dyDescent="0.25">
      <c r="A34" s="9" t="s">
        <v>36</v>
      </c>
      <c r="B34" s="9" t="s">
        <v>40</v>
      </c>
      <c r="C34" s="9">
        <v>1.4740013200000001E-2</v>
      </c>
      <c r="D34" s="9">
        <v>7.0419999999999999E-4</v>
      </c>
      <c r="E34" s="9">
        <v>0.93542372213396485</v>
      </c>
      <c r="F34" s="9">
        <v>4.4689606188869496E-2</v>
      </c>
      <c r="G34" s="9"/>
      <c r="H34" s="23" t="s">
        <v>137</v>
      </c>
    </row>
    <row r="35" spans="1:8" s="9" customFormat="1" x14ac:dyDescent="0.25">
      <c r="H35" s="23"/>
    </row>
    <row r="36" spans="1:8" x14ac:dyDescent="0.25">
      <c r="A36" s="9"/>
      <c r="B36" s="9"/>
      <c r="C36" s="9"/>
      <c r="D36" s="9"/>
      <c r="E36" s="9"/>
      <c r="F36" s="9"/>
      <c r="G36" s="9"/>
    </row>
    <row r="37" spans="1:8" x14ac:dyDescent="0.25">
      <c r="A37" s="9" t="s">
        <v>33</v>
      </c>
      <c r="B37" s="9" t="s">
        <v>128</v>
      </c>
      <c r="C37" s="9">
        <v>8.5193879999999995E-4</v>
      </c>
      <c r="D37" s="9">
        <v>5.5250419999999997E-5</v>
      </c>
      <c r="E37" s="9">
        <v>1</v>
      </c>
      <c r="F37" s="9">
        <v>6.4852569222108442E-2</v>
      </c>
      <c r="G37" s="9">
        <v>1.8080394060424752E-2</v>
      </c>
      <c r="H37" s="23" t="s">
        <v>137</v>
      </c>
    </row>
    <row r="38" spans="1:8" x14ac:dyDescent="0.25">
      <c r="A38" s="9" t="s">
        <v>34</v>
      </c>
      <c r="B38" s="9" t="s">
        <v>128</v>
      </c>
      <c r="C38" s="9">
        <v>1.3059879999999999E-3</v>
      </c>
      <c r="D38" s="9">
        <v>1.4300000000000001E-4</v>
      </c>
      <c r="E38" s="9">
        <v>1.5329598792777133</v>
      </c>
      <c r="F38" s="9">
        <v>0.16785243259257593</v>
      </c>
      <c r="G38" s="9"/>
      <c r="H38" s="23" t="s">
        <v>137</v>
      </c>
    </row>
    <row r="39" spans="1:8" x14ac:dyDescent="0.25">
      <c r="A39" s="9"/>
      <c r="B39" s="9"/>
      <c r="C39" s="9"/>
      <c r="D39" s="9"/>
      <c r="E39" s="9"/>
      <c r="F39" s="9"/>
      <c r="G39" s="9"/>
    </row>
    <row r="40" spans="1:8" x14ac:dyDescent="0.25">
      <c r="A40" s="9" t="s">
        <v>35</v>
      </c>
      <c r="B40" s="9" t="s">
        <v>128</v>
      </c>
      <c r="C40" s="9">
        <v>7.3369500000000003E-4</v>
      </c>
      <c r="D40" s="9">
        <v>5.416789E-5</v>
      </c>
      <c r="E40" s="9">
        <v>1</v>
      </c>
      <c r="F40" s="9">
        <v>7.3828893477534935E-2</v>
      </c>
      <c r="G40" s="9">
        <v>0.68892688255635703</v>
      </c>
      <c r="H40" s="23" t="s">
        <v>137</v>
      </c>
    </row>
    <row r="41" spans="1:8" x14ac:dyDescent="0.25">
      <c r="A41" s="9" t="s">
        <v>36</v>
      </c>
      <c r="B41" s="9" t="s">
        <v>128</v>
      </c>
      <c r="C41" s="9">
        <v>7.6482239999999999E-4</v>
      </c>
      <c r="D41" s="9">
        <v>5.1836190000000003E-5</v>
      </c>
      <c r="E41" s="9">
        <v>1.0424255310449164</v>
      </c>
      <c r="F41" s="9">
        <v>7.0650869911884365E-2</v>
      </c>
      <c r="G41" s="9"/>
      <c r="H41" s="23" t="s">
        <v>137</v>
      </c>
    </row>
    <row r="42" spans="1:8" s="9" customFormat="1" x14ac:dyDescent="0.25">
      <c r="H42" s="23"/>
    </row>
    <row r="43" spans="1:8" x14ac:dyDescent="0.25">
      <c r="A43" s="9"/>
      <c r="B43" s="9"/>
      <c r="C43" s="9"/>
      <c r="D43" s="9"/>
      <c r="E43" s="9"/>
      <c r="F43" s="9"/>
      <c r="G43" s="9"/>
    </row>
    <row r="44" spans="1:8" x14ac:dyDescent="0.25">
      <c r="A44" s="9" t="s">
        <v>33</v>
      </c>
      <c r="B44" s="9" t="s">
        <v>107</v>
      </c>
      <c r="C44" s="9">
        <v>2.6669859999999999E-4</v>
      </c>
      <c r="D44" s="9">
        <v>4.3351869999999999E-5</v>
      </c>
      <c r="E44" s="9">
        <v>1</v>
      </c>
      <c r="F44" s="9">
        <v>0.16255004713185597</v>
      </c>
      <c r="G44" s="9">
        <v>0.13415285545889558</v>
      </c>
      <c r="H44" s="23" t="s">
        <v>137</v>
      </c>
    </row>
    <row r="45" spans="1:8" x14ac:dyDescent="0.25">
      <c r="A45" s="9" t="s">
        <v>34</v>
      </c>
      <c r="B45" s="9" t="s">
        <v>107</v>
      </c>
      <c r="C45" s="9">
        <v>4.1413860000000003E-4</v>
      </c>
      <c r="D45" s="9">
        <v>7.7117070000000005E-5</v>
      </c>
      <c r="E45" s="9">
        <v>1.5528337981526714</v>
      </c>
      <c r="F45" s="9">
        <v>0.28915438626224516</v>
      </c>
      <c r="G45" s="9"/>
      <c r="H45" s="23" t="s">
        <v>137</v>
      </c>
    </row>
    <row r="46" spans="1:8" x14ac:dyDescent="0.25">
      <c r="A46" s="9"/>
      <c r="B46" s="9"/>
      <c r="C46" s="9"/>
      <c r="D46" s="9"/>
      <c r="E46" s="9"/>
      <c r="F46" s="9"/>
      <c r="G46" s="9"/>
    </row>
    <row r="47" spans="1:8" x14ac:dyDescent="0.25">
      <c r="A47" s="9" t="s">
        <v>35</v>
      </c>
      <c r="B47" s="9" t="s">
        <v>107</v>
      </c>
      <c r="C47" s="9">
        <v>1.587758E-4</v>
      </c>
      <c r="D47" s="9">
        <v>1.090798E-5</v>
      </c>
      <c r="E47" s="9">
        <v>1</v>
      </c>
      <c r="F47" s="9">
        <v>6.870051985252161E-2</v>
      </c>
      <c r="G47" s="9">
        <v>0.44978765579825031</v>
      </c>
      <c r="H47" s="23" t="s">
        <v>137</v>
      </c>
    </row>
    <row r="48" spans="1:8" x14ac:dyDescent="0.25">
      <c r="A48" s="9" t="s">
        <v>36</v>
      </c>
      <c r="B48" s="9" t="s">
        <v>107</v>
      </c>
      <c r="C48" s="9">
        <v>1.469094E-4</v>
      </c>
      <c r="D48" s="9">
        <v>1.0200170000000001E-5</v>
      </c>
      <c r="E48" s="9">
        <v>0.9252631698281476</v>
      </c>
      <c r="F48" s="9">
        <v>6.424259868317464E-2</v>
      </c>
      <c r="G48" s="9"/>
      <c r="H48" s="23" t="s">
        <v>137</v>
      </c>
    </row>
    <row r="49" spans="1:8" x14ac:dyDescent="0.25">
      <c r="A49" s="9"/>
      <c r="B49" s="9"/>
      <c r="C49" s="9"/>
      <c r="D49" s="9"/>
      <c r="E49" s="9"/>
      <c r="F49" s="9"/>
      <c r="G49" s="9"/>
    </row>
    <row r="50" spans="1:8" x14ac:dyDescent="0.25">
      <c r="A50" s="9"/>
      <c r="B50" s="9"/>
      <c r="C50" s="9"/>
      <c r="D50" s="9"/>
      <c r="E50" s="9"/>
      <c r="F50" s="9"/>
      <c r="G50" s="9"/>
    </row>
    <row r="51" spans="1:8" x14ac:dyDescent="0.25">
      <c r="A51" s="9" t="s">
        <v>33</v>
      </c>
      <c r="B51" s="9" t="s">
        <v>108</v>
      </c>
      <c r="C51" s="9">
        <v>2.8488280000000002E-5</v>
      </c>
      <c r="D51" s="9">
        <v>1.022828E-5</v>
      </c>
      <c r="E51" s="9">
        <v>1</v>
      </c>
      <c r="F51" s="9">
        <v>0.3590346626753177</v>
      </c>
      <c r="G51" s="9">
        <v>0.50754563916001216</v>
      </c>
      <c r="H51" s="23" t="s">
        <v>137</v>
      </c>
    </row>
    <row r="52" spans="1:8" x14ac:dyDescent="0.25">
      <c r="A52" s="9" t="s">
        <v>34</v>
      </c>
      <c r="B52" s="9" t="s">
        <v>108</v>
      </c>
      <c r="C52" s="9">
        <v>4.1152210000000003E-5</v>
      </c>
      <c r="D52" s="9">
        <v>1.4295550000000001E-5</v>
      </c>
      <c r="E52" s="9">
        <v>1.4445312247703266</v>
      </c>
      <c r="F52" s="9">
        <v>0.50180460175201869</v>
      </c>
      <c r="G52" s="9"/>
      <c r="H52" s="23" t="s">
        <v>137</v>
      </c>
    </row>
    <row r="53" spans="1:8" x14ac:dyDescent="0.25">
      <c r="A53" s="9"/>
      <c r="B53" s="9"/>
      <c r="C53" s="9"/>
      <c r="D53" s="9"/>
      <c r="E53" s="9"/>
      <c r="F53" s="9"/>
      <c r="G53" s="9"/>
    </row>
    <row r="54" spans="1:8" x14ac:dyDescent="0.25">
      <c r="A54" s="9" t="s">
        <v>35</v>
      </c>
      <c r="B54" s="9" t="s">
        <v>108</v>
      </c>
      <c r="C54" s="9">
        <v>2.4374780000000001E-5</v>
      </c>
      <c r="D54" s="9">
        <v>1.36229E-5</v>
      </c>
      <c r="E54" s="9">
        <v>1</v>
      </c>
      <c r="F54" s="9">
        <v>0.55889324949804675</v>
      </c>
      <c r="G54" s="9">
        <v>0.67499937950479694</v>
      </c>
      <c r="H54" s="23" t="s">
        <v>137</v>
      </c>
    </row>
    <row r="55" spans="1:8" x14ac:dyDescent="0.25">
      <c r="A55" s="9" t="s">
        <v>36</v>
      </c>
      <c r="B55" s="9" t="s">
        <v>108</v>
      </c>
      <c r="C55" s="9">
        <v>3.4174639999999999E-5</v>
      </c>
      <c r="D55" s="9">
        <v>1.7937330000000001E-5</v>
      </c>
      <c r="E55" s="9">
        <v>1.4020491672129962</v>
      </c>
      <c r="F55" s="9">
        <v>0.73589710348154935</v>
      </c>
      <c r="G55" s="9"/>
      <c r="H55" s="23" t="s">
        <v>137</v>
      </c>
    </row>
    <row r="56" spans="1:8" x14ac:dyDescent="0.25">
      <c r="A56" s="9"/>
      <c r="B56" s="9"/>
      <c r="C56" s="9"/>
      <c r="D56" s="9"/>
      <c r="E56" s="9"/>
      <c r="F56" s="9"/>
      <c r="G56" s="9"/>
    </row>
    <row r="57" spans="1:8" x14ac:dyDescent="0.25">
      <c r="A57" s="9"/>
      <c r="B57" s="9"/>
      <c r="C57" s="9"/>
      <c r="D57" s="9"/>
      <c r="E57" s="9"/>
      <c r="F57" s="9"/>
      <c r="G57" s="9"/>
    </row>
    <row r="58" spans="1:8" x14ac:dyDescent="0.25">
      <c r="A58" s="9" t="s">
        <v>33</v>
      </c>
      <c r="B58" s="9" t="s">
        <v>109</v>
      </c>
      <c r="C58" s="9">
        <v>1.3722623200000001E-2</v>
      </c>
      <c r="D58" s="9">
        <v>9.5239999999999995E-4</v>
      </c>
      <c r="E58" s="9">
        <v>1</v>
      </c>
      <c r="F58" s="9">
        <v>6.9403639968777978E-2</v>
      </c>
      <c r="G58" s="9">
        <v>0.58003083598193306</v>
      </c>
      <c r="H58" s="23" t="s">
        <v>139</v>
      </c>
    </row>
    <row r="59" spans="1:8" x14ac:dyDescent="0.25">
      <c r="A59" s="9" t="s">
        <v>34</v>
      </c>
      <c r="B59" s="9" t="s">
        <v>109</v>
      </c>
      <c r="C59" s="9">
        <v>1.2955011400000001E-2</v>
      </c>
      <c r="D59" s="9">
        <v>9.3000000000000005E-4</v>
      </c>
      <c r="E59" s="9">
        <v>0.94406231310060307</v>
      </c>
      <c r="F59" s="9">
        <v>6.7771299003531627E-2</v>
      </c>
      <c r="G59" s="9"/>
      <c r="H59" s="23" t="s">
        <v>139</v>
      </c>
    </row>
    <row r="60" spans="1:8" x14ac:dyDescent="0.25">
      <c r="A60" s="9"/>
      <c r="B60" s="9"/>
      <c r="C60" s="9"/>
      <c r="D60" s="9"/>
      <c r="E60" s="9"/>
      <c r="F60" s="9"/>
      <c r="G60" s="9"/>
    </row>
    <row r="61" spans="1:8" x14ac:dyDescent="0.25">
      <c r="A61" s="9" t="s">
        <v>35</v>
      </c>
      <c r="B61" s="9" t="s">
        <v>109</v>
      </c>
      <c r="C61" s="9">
        <v>1.30642512E-2</v>
      </c>
      <c r="D61" s="9">
        <v>8.8420000000000002E-4</v>
      </c>
      <c r="E61" s="9">
        <v>1</v>
      </c>
      <c r="F61" s="9">
        <v>6.7680878640790379E-2</v>
      </c>
      <c r="G61" s="9">
        <v>0.9461531857184251</v>
      </c>
      <c r="H61" s="23" t="s">
        <v>139</v>
      </c>
    </row>
    <row r="62" spans="1:8" x14ac:dyDescent="0.25">
      <c r="A62" s="9" t="s">
        <v>36</v>
      </c>
      <c r="B62" s="9" t="s">
        <v>109</v>
      </c>
      <c r="C62" s="9">
        <v>1.298272E-2</v>
      </c>
      <c r="D62" s="9">
        <v>7.6619999999999998E-4</v>
      </c>
      <c r="E62" s="9">
        <v>0.9937592136930129</v>
      </c>
      <c r="F62" s="9">
        <v>5.864859671406196E-2</v>
      </c>
      <c r="G62" s="9"/>
      <c r="H62" s="23" t="s">
        <v>139</v>
      </c>
    </row>
    <row r="63" spans="1:8" x14ac:dyDescent="0.25">
      <c r="A63" s="9"/>
      <c r="B63" s="9"/>
      <c r="C63" s="9"/>
      <c r="D63" s="9"/>
      <c r="E63" s="9"/>
      <c r="F63" s="9"/>
      <c r="G63" s="9"/>
    </row>
    <row r="64" spans="1:8" x14ac:dyDescent="0.25">
      <c r="A64" s="9"/>
      <c r="B64" s="9"/>
      <c r="C64" s="9"/>
      <c r="D64" s="9"/>
      <c r="E64" s="9"/>
      <c r="F64" s="9"/>
      <c r="G64" s="9"/>
    </row>
    <row r="65" spans="1:8" x14ac:dyDescent="0.25">
      <c r="A65" s="9" t="s">
        <v>33</v>
      </c>
      <c r="B65" s="9" t="s">
        <v>110</v>
      </c>
      <c r="C65" s="9">
        <v>5.19495232E-2</v>
      </c>
      <c r="D65" s="9">
        <v>1.7149999999999999E-3</v>
      </c>
      <c r="E65" s="9">
        <v>1</v>
      </c>
      <c r="F65" s="9">
        <v>3.3012815024258006E-2</v>
      </c>
      <c r="G65" s="9">
        <v>0.51557073294979194</v>
      </c>
      <c r="H65" s="23" t="s">
        <v>138</v>
      </c>
    </row>
    <row r="66" spans="1:8" x14ac:dyDescent="0.25">
      <c r="A66" s="9" t="s">
        <v>34</v>
      </c>
      <c r="B66" s="9" t="s">
        <v>110</v>
      </c>
      <c r="C66" s="9">
        <v>5.3462602999999997E-2</v>
      </c>
      <c r="D66" s="9">
        <v>1.4159999999999999E-3</v>
      </c>
      <c r="E66" s="9">
        <v>1.0291259612561756</v>
      </c>
      <c r="F66" s="9">
        <v>2.7257228031690575E-2</v>
      </c>
      <c r="G66" s="9"/>
      <c r="H66" s="23" t="s">
        <v>138</v>
      </c>
    </row>
    <row r="67" spans="1:8" x14ac:dyDescent="0.25">
      <c r="A67" s="9"/>
      <c r="B67" s="9"/>
      <c r="C67" s="9"/>
      <c r="D67" s="9"/>
      <c r="E67" s="9"/>
      <c r="F67" s="9"/>
      <c r="G67" s="9"/>
    </row>
    <row r="68" spans="1:8" x14ac:dyDescent="0.25">
      <c r="A68" s="9" t="s">
        <v>35</v>
      </c>
      <c r="B68" s="9" t="s">
        <v>110</v>
      </c>
      <c r="C68" s="9">
        <v>5.2972980400000001E-2</v>
      </c>
      <c r="D68" s="9">
        <v>2.5690000000000001E-3</v>
      </c>
      <c r="E68" s="9">
        <v>1</v>
      </c>
      <c r="F68" s="9">
        <v>4.8496421772032297E-2</v>
      </c>
      <c r="G68" s="9">
        <v>0.14518007817852568</v>
      </c>
      <c r="H68" s="23" t="s">
        <v>138</v>
      </c>
    </row>
    <row r="69" spans="1:8" x14ac:dyDescent="0.25">
      <c r="A69" s="9" t="s">
        <v>36</v>
      </c>
      <c r="B69" s="9" t="s">
        <v>110</v>
      </c>
      <c r="C69" s="9">
        <v>5.91332922E-2</v>
      </c>
      <c r="D69" s="9">
        <v>2.823E-3</v>
      </c>
      <c r="E69" s="9">
        <v>1.1162915840015677</v>
      </c>
      <c r="F69" s="9">
        <v>5.3291319058951798E-2</v>
      </c>
      <c r="G69" s="9"/>
      <c r="H69" s="23" t="s">
        <v>138</v>
      </c>
    </row>
    <row r="70" spans="1:8" x14ac:dyDescent="0.25">
      <c r="A70" s="9"/>
      <c r="B70" s="9"/>
      <c r="C70" s="9"/>
      <c r="D70" s="9"/>
      <c r="E70" s="9"/>
      <c r="F70" s="9"/>
      <c r="G70" s="9"/>
    </row>
    <row r="71" spans="1:8" x14ac:dyDescent="0.25">
      <c r="A71" s="9"/>
      <c r="B71" s="9"/>
      <c r="C71" s="9"/>
      <c r="D71" s="9"/>
      <c r="E71" s="9"/>
      <c r="F71" s="9"/>
      <c r="G71" s="9"/>
    </row>
    <row r="72" spans="1:8" x14ac:dyDescent="0.25">
      <c r="A72" s="9" t="s">
        <v>33</v>
      </c>
      <c r="B72" s="9" t="s">
        <v>111</v>
      </c>
      <c r="C72" s="9">
        <v>1.3230849999999999E-4</v>
      </c>
      <c r="D72" s="9">
        <v>2.4050679999999999E-5</v>
      </c>
      <c r="E72" s="9">
        <v>1</v>
      </c>
      <c r="F72" s="9">
        <v>0.18177728566191892</v>
      </c>
      <c r="G72" s="9">
        <v>7.9621073578437698E-3</v>
      </c>
      <c r="H72" s="23" t="s">
        <v>138</v>
      </c>
    </row>
    <row r="73" spans="1:8" x14ac:dyDescent="0.25">
      <c r="A73" s="9" t="s">
        <v>34</v>
      </c>
      <c r="B73" s="9" t="s">
        <v>111</v>
      </c>
      <c r="C73" s="9">
        <v>4.6796060000000001E-5</v>
      </c>
      <c r="D73" s="9">
        <v>3.8876879999999997E-6</v>
      </c>
      <c r="E73" s="9">
        <v>0.35368899201487436</v>
      </c>
      <c r="F73" s="9">
        <v>2.9383508996020664E-2</v>
      </c>
      <c r="G73" s="9"/>
      <c r="H73" s="23" t="s">
        <v>138</v>
      </c>
    </row>
    <row r="74" spans="1:8" x14ac:dyDescent="0.25">
      <c r="A74" s="9"/>
      <c r="B74" s="9"/>
      <c r="C74" s="9"/>
      <c r="D74" s="9"/>
      <c r="E74" s="9"/>
      <c r="F74" s="9"/>
      <c r="G74" s="9"/>
    </row>
    <row r="75" spans="1:8" x14ac:dyDescent="0.25">
      <c r="A75" s="9" t="s">
        <v>35</v>
      </c>
      <c r="B75" s="9" t="s">
        <v>111</v>
      </c>
      <c r="C75" s="9">
        <v>5.8807680000000001E-5</v>
      </c>
      <c r="D75" s="9">
        <v>3.8613319999999998E-6</v>
      </c>
      <c r="E75" s="9">
        <v>1</v>
      </c>
      <c r="F75" s="9">
        <v>6.5660335520802721E-2</v>
      </c>
      <c r="G75" s="9">
        <v>8.7225556436746982E-2</v>
      </c>
      <c r="H75" s="23" t="s">
        <v>138</v>
      </c>
    </row>
    <row r="76" spans="1:8" x14ac:dyDescent="0.25">
      <c r="A76" s="9" t="s">
        <v>36</v>
      </c>
      <c r="B76" s="9" t="s">
        <v>111</v>
      </c>
      <c r="C76" s="9">
        <v>4.9889560000000001E-5</v>
      </c>
      <c r="D76" s="9">
        <v>2.458338E-6</v>
      </c>
      <c r="E76" s="9">
        <v>0.84835109972030864</v>
      </c>
      <c r="F76" s="9">
        <v>4.1803009402853503E-2</v>
      </c>
      <c r="G76" s="9"/>
      <c r="H76" s="23" t="s">
        <v>138</v>
      </c>
    </row>
    <row r="77" spans="1:8" x14ac:dyDescent="0.25">
      <c r="A77" s="9"/>
      <c r="B77" s="9"/>
      <c r="C77" s="9"/>
      <c r="D77" s="9"/>
      <c r="E77" s="9"/>
      <c r="F77" s="9"/>
      <c r="G77" s="9"/>
    </row>
    <row r="78" spans="1:8" x14ac:dyDescent="0.25">
      <c r="A78" s="9"/>
      <c r="B78" s="9"/>
      <c r="C78" s="9"/>
      <c r="D78" s="9"/>
      <c r="E78" s="9"/>
      <c r="F78" s="9"/>
      <c r="G78" s="9"/>
    </row>
    <row r="79" spans="1:8" x14ac:dyDescent="0.25">
      <c r="A79" s="9" t="s">
        <v>33</v>
      </c>
      <c r="B79" s="9" t="s">
        <v>112</v>
      </c>
      <c r="C79" s="9">
        <v>5.4698457399999997E-2</v>
      </c>
      <c r="D79" s="9">
        <v>2.026E-3</v>
      </c>
      <c r="E79" s="9">
        <v>1</v>
      </c>
      <c r="F79" s="9">
        <v>3.7039435777580086E-2</v>
      </c>
      <c r="G79" s="9">
        <v>1.2117601276450448E-2</v>
      </c>
      <c r="H79" s="23" t="s">
        <v>138</v>
      </c>
    </row>
    <row r="80" spans="1:8" x14ac:dyDescent="0.25">
      <c r="A80" s="9" t="s">
        <v>34</v>
      </c>
      <c r="B80" s="9" t="s">
        <v>112</v>
      </c>
      <c r="C80" s="9">
        <v>3.7439200399999997E-2</v>
      </c>
      <c r="D80" s="9">
        <v>4.9509999999999997E-3</v>
      </c>
      <c r="E80" s="9">
        <v>0.68446537945693509</v>
      </c>
      <c r="F80" s="9">
        <v>9.0514435604540464E-2</v>
      </c>
      <c r="G80" s="9"/>
      <c r="H80" s="23" t="s">
        <v>138</v>
      </c>
    </row>
    <row r="81" spans="1:8" x14ac:dyDescent="0.25">
      <c r="A81" s="9"/>
      <c r="B81" s="9"/>
      <c r="C81" s="9"/>
      <c r="D81" s="9"/>
      <c r="E81" s="9"/>
      <c r="F81" s="9"/>
      <c r="G81" s="9"/>
    </row>
    <row r="82" spans="1:8" x14ac:dyDescent="0.25">
      <c r="A82" s="9" t="s">
        <v>35</v>
      </c>
      <c r="B82" s="9" t="s">
        <v>112</v>
      </c>
      <c r="C82" s="9">
        <v>5.1126468799999998E-2</v>
      </c>
      <c r="D82" s="9">
        <v>3.1580000000000002E-3</v>
      </c>
      <c r="E82" s="9">
        <v>1</v>
      </c>
      <c r="F82" s="9">
        <v>6.1768396568784745E-2</v>
      </c>
      <c r="G82" s="9">
        <v>0.16027732126772215</v>
      </c>
      <c r="H82" s="23" t="s">
        <v>138</v>
      </c>
    </row>
    <row r="83" spans="1:8" x14ac:dyDescent="0.25">
      <c r="A83" s="9" t="s">
        <v>36</v>
      </c>
      <c r="B83" s="9" t="s">
        <v>112</v>
      </c>
      <c r="C83" s="9">
        <v>4.25411942E-2</v>
      </c>
      <c r="D83" s="9">
        <v>4.5599999999999998E-3</v>
      </c>
      <c r="E83" s="9">
        <v>0.83207769279774713</v>
      </c>
      <c r="F83" s="9">
        <v>8.9190591625604304E-2</v>
      </c>
      <c r="G83" s="9"/>
      <c r="H83" s="23" t="s">
        <v>138</v>
      </c>
    </row>
    <row r="84" spans="1:8" x14ac:dyDescent="0.25">
      <c r="A84" s="9"/>
      <c r="B84" s="9"/>
      <c r="C84" s="9"/>
      <c r="D84" s="9"/>
      <c r="E84" s="9"/>
      <c r="F84" s="9"/>
      <c r="G84" s="9"/>
    </row>
    <row r="85" spans="1:8" x14ac:dyDescent="0.25">
      <c r="A85" s="9"/>
      <c r="B85" s="9"/>
      <c r="C85" s="9"/>
      <c r="D85" s="9"/>
      <c r="E85" s="9"/>
      <c r="F85" s="9"/>
      <c r="G85" s="9"/>
    </row>
    <row r="86" spans="1:8" x14ac:dyDescent="0.25">
      <c r="A86" s="9" t="s">
        <v>33</v>
      </c>
      <c r="B86" s="9" t="s">
        <v>113</v>
      </c>
      <c r="C86" s="9">
        <v>4.1686785999999997E-3</v>
      </c>
      <c r="D86" s="9">
        <v>4.4910000000000002E-4</v>
      </c>
      <c r="E86" s="9">
        <v>1</v>
      </c>
      <c r="F86" s="9">
        <v>0.10773198010515851</v>
      </c>
      <c r="G86" s="9">
        <v>0.77824716192855847</v>
      </c>
      <c r="H86" s="23" t="s">
        <v>140</v>
      </c>
    </row>
    <row r="87" spans="1:8" x14ac:dyDescent="0.25">
      <c r="A87" s="9" t="s">
        <v>34</v>
      </c>
      <c r="B87" s="9" t="s">
        <v>113</v>
      </c>
      <c r="C87" s="9">
        <v>4.3360456000000004E-3</v>
      </c>
      <c r="D87" s="9">
        <v>3.5839999999999998E-4</v>
      </c>
      <c r="E87" s="9">
        <v>1.0401486936411939</v>
      </c>
      <c r="F87" s="9">
        <v>8.5974486015784474E-2</v>
      </c>
      <c r="G87" s="9"/>
      <c r="H87" s="23" t="s">
        <v>140</v>
      </c>
    </row>
    <row r="88" spans="1:8" x14ac:dyDescent="0.25">
      <c r="A88" s="9"/>
      <c r="B88" s="9"/>
      <c r="C88" s="9"/>
      <c r="D88" s="9"/>
      <c r="E88" s="9"/>
      <c r="F88" s="9"/>
      <c r="G88" s="9"/>
    </row>
    <row r="89" spans="1:8" x14ac:dyDescent="0.25">
      <c r="A89" s="9" t="s">
        <v>35</v>
      </c>
      <c r="B89" s="9" t="s">
        <v>113</v>
      </c>
      <c r="C89" s="9">
        <v>5.0218260000000001E-3</v>
      </c>
      <c r="D89" s="9">
        <v>2.2599999999999999E-4</v>
      </c>
      <c r="E89" s="9">
        <v>1</v>
      </c>
      <c r="F89" s="9">
        <v>4.5003550501351498E-2</v>
      </c>
      <c r="G89" s="9">
        <v>0.97659635301763992</v>
      </c>
      <c r="H89" s="23" t="s">
        <v>140</v>
      </c>
    </row>
    <row r="90" spans="1:8" x14ac:dyDescent="0.25">
      <c r="A90" s="9" t="s">
        <v>36</v>
      </c>
      <c r="B90" s="9" t="s">
        <v>113</v>
      </c>
      <c r="C90" s="9">
        <v>5.0088698000000003E-3</v>
      </c>
      <c r="D90" s="9">
        <v>3.635E-4</v>
      </c>
      <c r="E90" s="9">
        <v>0.99742002211944425</v>
      </c>
      <c r="F90" s="9">
        <v>7.2384029235580835E-2</v>
      </c>
      <c r="G90" s="9"/>
      <c r="H90" s="23" t="s">
        <v>140</v>
      </c>
    </row>
    <row r="91" spans="1:8" x14ac:dyDescent="0.25">
      <c r="A91" s="9"/>
      <c r="B91" s="9"/>
      <c r="C91" s="9"/>
      <c r="D91" s="9"/>
      <c r="E91" s="9"/>
      <c r="F91" s="9"/>
      <c r="G91" s="9"/>
    </row>
    <row r="92" spans="1:8" x14ac:dyDescent="0.25">
      <c r="A92" s="9"/>
      <c r="B92" s="9"/>
      <c r="C92" s="9"/>
      <c r="D92" s="9"/>
      <c r="E92" s="9"/>
      <c r="F92" s="9"/>
      <c r="G92" s="9"/>
    </row>
    <row r="93" spans="1:8" x14ac:dyDescent="0.25">
      <c r="A93" s="9" t="s">
        <v>33</v>
      </c>
      <c r="B93" s="9" t="s">
        <v>72</v>
      </c>
      <c r="C93" s="9">
        <v>1.1279452400000001E-2</v>
      </c>
      <c r="D93" s="9">
        <v>6.9740000000000004E-4</v>
      </c>
      <c r="E93" s="9">
        <v>1</v>
      </c>
      <c r="F93" s="9">
        <v>6.182924270330712E-2</v>
      </c>
      <c r="G93" s="9">
        <v>1.5686649745242198E-2</v>
      </c>
      <c r="H93" s="23" t="s">
        <v>140</v>
      </c>
    </row>
    <row r="94" spans="1:8" x14ac:dyDescent="0.25">
      <c r="A94" s="9" t="s">
        <v>34</v>
      </c>
      <c r="B94" s="9" t="s">
        <v>72</v>
      </c>
      <c r="C94" s="9">
        <v>8.6145001999999998E-3</v>
      </c>
      <c r="D94" s="9">
        <v>5.2380000000000005E-4</v>
      </c>
      <c r="E94" s="9">
        <v>0.76373390254299922</v>
      </c>
      <c r="F94" s="9">
        <v>4.6438424617138332E-2</v>
      </c>
      <c r="G94" s="9"/>
      <c r="H94" s="23" t="s">
        <v>140</v>
      </c>
    </row>
    <row r="95" spans="1:8" x14ac:dyDescent="0.25">
      <c r="A95" s="9"/>
      <c r="B95" s="9"/>
      <c r="C95" s="9"/>
      <c r="D95" s="9"/>
      <c r="E95" s="9"/>
      <c r="F95" s="9"/>
      <c r="G95" s="9"/>
    </row>
    <row r="96" spans="1:8" x14ac:dyDescent="0.25">
      <c r="A96" s="9" t="s">
        <v>35</v>
      </c>
      <c r="B96" s="9" t="s">
        <v>72</v>
      </c>
      <c r="C96" s="9">
        <v>8.8425632000000004E-3</v>
      </c>
      <c r="D96" s="9">
        <v>2.7480000000000001E-4</v>
      </c>
      <c r="E96" s="9">
        <v>1</v>
      </c>
      <c r="F96" s="9">
        <v>3.1076961937914111E-2</v>
      </c>
      <c r="G96" s="9">
        <v>2.0469719776218268E-2</v>
      </c>
      <c r="H96" s="23" t="s">
        <v>140</v>
      </c>
    </row>
    <row r="97" spans="1:8" x14ac:dyDescent="0.25">
      <c r="A97" s="9" t="s">
        <v>36</v>
      </c>
      <c r="B97" s="9" t="s">
        <v>72</v>
      </c>
      <c r="C97" s="9">
        <v>7.7347335999999999E-3</v>
      </c>
      <c r="D97" s="9">
        <v>2.6889999999999998E-4</v>
      </c>
      <c r="E97" s="9">
        <v>0.87471623612483762</v>
      </c>
      <c r="F97" s="9">
        <v>3.0409734589174321E-2</v>
      </c>
      <c r="G97" s="9"/>
      <c r="H97" s="23" t="s">
        <v>140</v>
      </c>
    </row>
    <row r="98" spans="1:8" x14ac:dyDescent="0.25">
      <c r="A98" s="9"/>
      <c r="B98" s="9"/>
      <c r="C98" s="9"/>
      <c r="D98" s="9"/>
      <c r="E98" s="9"/>
      <c r="F98" s="9"/>
      <c r="G98" s="9"/>
    </row>
    <row r="99" spans="1:8" x14ac:dyDescent="0.25">
      <c r="A99" s="9"/>
      <c r="B99" s="9"/>
      <c r="C99" s="9"/>
      <c r="D99" s="9"/>
      <c r="E99" s="9"/>
      <c r="F99" s="9"/>
      <c r="G99" s="9"/>
    </row>
    <row r="100" spans="1:8" x14ac:dyDescent="0.25">
      <c r="A100" s="9" t="s">
        <v>33</v>
      </c>
      <c r="B100" s="9" t="s">
        <v>73</v>
      </c>
      <c r="C100" s="9">
        <v>7.1235074600000003E-2</v>
      </c>
      <c r="D100" s="9">
        <v>3.565E-3</v>
      </c>
      <c r="E100" s="9">
        <v>1</v>
      </c>
      <c r="F100" s="9">
        <v>5.00455712304399E-2</v>
      </c>
      <c r="G100" s="9">
        <v>0.37320295893792099</v>
      </c>
      <c r="H100" s="23" t="s">
        <v>140</v>
      </c>
    </row>
    <row r="101" spans="1:8" x14ac:dyDescent="0.25">
      <c r="A101" s="9" t="s">
        <v>34</v>
      </c>
      <c r="B101" s="9" t="s">
        <v>73</v>
      </c>
      <c r="C101" s="9">
        <v>6.6813779599999998E-2</v>
      </c>
      <c r="D101" s="9">
        <v>3.0439999999999998E-3</v>
      </c>
      <c r="E101" s="9">
        <v>0.93793373524451951</v>
      </c>
      <c r="F101" s="9">
        <v>4.2731758436313896E-2</v>
      </c>
      <c r="G101" s="9"/>
      <c r="H101" s="23" t="s">
        <v>140</v>
      </c>
    </row>
    <row r="102" spans="1:8" x14ac:dyDescent="0.25">
      <c r="A102" s="9"/>
      <c r="B102" s="9"/>
      <c r="C102" s="9"/>
      <c r="D102" s="9"/>
      <c r="E102" s="9"/>
      <c r="F102" s="9"/>
      <c r="G102" s="9"/>
    </row>
    <row r="103" spans="1:8" x14ac:dyDescent="0.25">
      <c r="A103" s="9" t="s">
        <v>35</v>
      </c>
      <c r="B103" s="9" t="s">
        <v>73</v>
      </c>
      <c r="C103" s="9">
        <v>6.9976729400000007E-2</v>
      </c>
      <c r="D103" s="9">
        <v>1.799E-3</v>
      </c>
      <c r="E103" s="9">
        <v>1</v>
      </c>
      <c r="F103" s="9">
        <v>2.5708546475737403E-2</v>
      </c>
      <c r="G103" s="9">
        <v>0.16516897371106912</v>
      </c>
      <c r="H103" s="23" t="s">
        <v>140</v>
      </c>
    </row>
    <row r="104" spans="1:8" x14ac:dyDescent="0.25">
      <c r="A104" s="9" t="s">
        <v>36</v>
      </c>
      <c r="B104" s="9" t="s">
        <v>73</v>
      </c>
      <c r="C104" s="9">
        <v>6.6403291000000003E-2</v>
      </c>
      <c r="D104" s="9">
        <v>1.4959999999999999E-3</v>
      </c>
      <c r="E104" s="9">
        <v>0.94893390373286002</v>
      </c>
      <c r="F104" s="9">
        <v>2.1378535590718818E-2</v>
      </c>
      <c r="G104" s="9"/>
      <c r="H104" s="23" t="s">
        <v>140</v>
      </c>
    </row>
    <row r="105" spans="1:8" x14ac:dyDescent="0.25">
      <c r="A105" s="9"/>
      <c r="B105" s="9"/>
      <c r="C105" s="9"/>
      <c r="D105" s="9"/>
      <c r="E105" s="9"/>
      <c r="F105" s="9"/>
      <c r="G105" s="9"/>
    </row>
    <row r="106" spans="1:8" x14ac:dyDescent="0.25">
      <c r="A106" s="9"/>
      <c r="B106" s="9"/>
      <c r="C106" s="9"/>
      <c r="D106" s="9"/>
      <c r="E106" s="9"/>
      <c r="F106" s="9"/>
      <c r="G106" s="9"/>
    </row>
    <row r="107" spans="1:8" x14ac:dyDescent="0.25">
      <c r="A107" s="9" t="s">
        <v>33</v>
      </c>
      <c r="B107" s="9" t="s">
        <v>74</v>
      </c>
      <c r="C107" s="9">
        <v>1.1198486400000001E-2</v>
      </c>
      <c r="D107" s="9">
        <v>7.8629999999999998E-4</v>
      </c>
      <c r="E107" s="9">
        <v>1</v>
      </c>
      <c r="F107" s="9">
        <v>7.0214846177783452E-2</v>
      </c>
      <c r="G107" s="9">
        <v>1.594491328448009E-3</v>
      </c>
      <c r="H107" s="23" t="s">
        <v>140</v>
      </c>
    </row>
    <row r="108" spans="1:8" x14ac:dyDescent="0.25">
      <c r="A108" s="9" t="s">
        <v>34</v>
      </c>
      <c r="B108" s="9" t="s">
        <v>74</v>
      </c>
      <c r="C108" s="9">
        <v>7.0290893999999998E-3</v>
      </c>
      <c r="D108" s="9">
        <v>4.214E-4</v>
      </c>
      <c r="E108" s="9">
        <v>0.62768209460878566</v>
      </c>
      <c r="F108" s="9">
        <v>3.763008543726052E-2</v>
      </c>
      <c r="G108" s="9"/>
      <c r="H108" s="23" t="s">
        <v>140</v>
      </c>
    </row>
    <row r="109" spans="1:8" x14ac:dyDescent="0.25">
      <c r="A109" s="9"/>
      <c r="B109" s="9"/>
      <c r="C109" s="9"/>
      <c r="D109" s="9"/>
      <c r="E109" s="9"/>
      <c r="F109" s="9"/>
      <c r="G109" s="9"/>
    </row>
    <row r="110" spans="1:8" x14ac:dyDescent="0.25">
      <c r="A110" s="9" t="s">
        <v>35</v>
      </c>
      <c r="B110" s="9" t="s">
        <v>74</v>
      </c>
      <c r="C110" s="9">
        <v>8.4241360000000005E-3</v>
      </c>
      <c r="D110" s="9">
        <v>2.6580000000000001E-4</v>
      </c>
      <c r="E110" s="9">
        <v>1</v>
      </c>
      <c r="F110" s="9">
        <v>3.1552197163008763E-2</v>
      </c>
      <c r="G110" s="9">
        <v>0.13618737186647686</v>
      </c>
      <c r="H110" s="23" t="s">
        <v>140</v>
      </c>
    </row>
    <row r="111" spans="1:8" x14ac:dyDescent="0.25">
      <c r="A111" s="9" t="s">
        <v>36</v>
      </c>
      <c r="B111" s="9" t="s">
        <v>74</v>
      </c>
      <c r="C111" s="9">
        <v>7.5339793999999998E-3</v>
      </c>
      <c r="D111" s="9">
        <v>4.6700000000000002E-4</v>
      </c>
      <c r="E111" s="9">
        <v>0.89433259387075414</v>
      </c>
      <c r="F111" s="9">
        <v>5.5435952126129021E-2</v>
      </c>
      <c r="G111" s="9"/>
      <c r="H111" s="23" t="s">
        <v>140</v>
      </c>
    </row>
    <row r="112" spans="1:8" x14ac:dyDescent="0.25">
      <c r="A112" s="9"/>
      <c r="B112" s="9"/>
      <c r="C112" s="9"/>
      <c r="D112" s="9"/>
      <c r="E112" s="9"/>
      <c r="F112" s="9"/>
      <c r="G112" s="9"/>
    </row>
    <row r="113" spans="1:8" x14ac:dyDescent="0.25">
      <c r="A113" s="9"/>
      <c r="B113" s="9"/>
      <c r="C113" s="9"/>
      <c r="D113" s="9"/>
      <c r="E113" s="9"/>
      <c r="F113" s="9"/>
      <c r="G113" s="9"/>
    </row>
    <row r="114" spans="1:8" x14ac:dyDescent="0.25">
      <c r="A114" s="9" t="s">
        <v>33</v>
      </c>
      <c r="B114" s="9" t="s">
        <v>75</v>
      </c>
      <c r="C114" s="9">
        <v>4.9303748600000002E-2</v>
      </c>
      <c r="D114" s="9">
        <v>5.9680000000000002E-3</v>
      </c>
      <c r="E114" s="9">
        <v>1</v>
      </c>
      <c r="F114" s="9">
        <v>0.12104556285198971</v>
      </c>
      <c r="G114" s="9">
        <v>4.0592183054555895E-3</v>
      </c>
      <c r="H114" s="23" t="s">
        <v>140</v>
      </c>
    </row>
    <row r="115" spans="1:8" x14ac:dyDescent="0.25">
      <c r="A115" s="9" t="s">
        <v>34</v>
      </c>
      <c r="B115" s="9" t="s">
        <v>75</v>
      </c>
      <c r="C115" s="9">
        <v>2.48131768E-2</v>
      </c>
      <c r="D115" s="9">
        <v>1.495E-3</v>
      </c>
      <c r="E115" s="9">
        <v>0.50327160722217379</v>
      </c>
      <c r="F115" s="9">
        <v>3.0322238013358684E-2</v>
      </c>
      <c r="G115" s="9"/>
      <c r="H115" s="23" t="s">
        <v>140</v>
      </c>
    </row>
    <row r="116" spans="1:8" x14ac:dyDescent="0.25">
      <c r="A116" s="9"/>
      <c r="B116" s="9"/>
      <c r="C116" s="9"/>
      <c r="D116" s="9"/>
      <c r="E116" s="9"/>
      <c r="F116" s="9"/>
      <c r="G116" s="9"/>
    </row>
    <row r="117" spans="1:8" x14ac:dyDescent="0.25">
      <c r="A117" s="9" t="s">
        <v>35</v>
      </c>
      <c r="B117" s="9" t="s">
        <v>75</v>
      </c>
      <c r="C117" s="9">
        <v>2.5466724999999999E-2</v>
      </c>
      <c r="D117" s="9">
        <v>8.4119999999999996E-4</v>
      </c>
      <c r="E117" s="9">
        <v>1</v>
      </c>
      <c r="F117" s="9">
        <v>3.3031337951778254E-2</v>
      </c>
      <c r="G117" s="9">
        <v>0.32515628093478083</v>
      </c>
      <c r="H117" s="23" t="s">
        <v>140</v>
      </c>
    </row>
    <row r="118" spans="1:8" x14ac:dyDescent="0.25">
      <c r="A118" s="9" t="s">
        <v>36</v>
      </c>
      <c r="B118" s="9" t="s">
        <v>75</v>
      </c>
      <c r="C118" s="9">
        <v>2.4368721999999999E-2</v>
      </c>
      <c r="D118" s="9">
        <v>6.2419999999999999E-4</v>
      </c>
      <c r="E118" s="9">
        <v>0.95688479771152357</v>
      </c>
      <c r="F118" s="9">
        <v>2.4510415061222045E-2</v>
      </c>
      <c r="G118" s="9"/>
      <c r="H118" s="23" t="s">
        <v>140</v>
      </c>
    </row>
    <row r="119" spans="1:8" x14ac:dyDescent="0.25">
      <c r="A119" s="9"/>
      <c r="B119" s="9"/>
      <c r="C119" s="9"/>
      <c r="D119" s="9"/>
      <c r="E119" s="9"/>
      <c r="F119" s="9"/>
      <c r="G119" s="9"/>
    </row>
    <row r="120" spans="1:8" x14ac:dyDescent="0.25">
      <c r="A120" s="9"/>
      <c r="B120" s="9"/>
      <c r="C120" s="9"/>
      <c r="D120" s="9"/>
      <c r="E120" s="9"/>
      <c r="F120" s="9"/>
      <c r="G120" s="9"/>
    </row>
    <row r="121" spans="1:8" x14ac:dyDescent="0.25">
      <c r="A121" s="9" t="s">
        <v>33</v>
      </c>
      <c r="B121" s="9" t="s">
        <v>76</v>
      </c>
      <c r="C121" s="9">
        <v>3.2884656000000002E-3</v>
      </c>
      <c r="D121" s="9">
        <v>2.8729999999999999E-4</v>
      </c>
      <c r="E121" s="9">
        <v>1</v>
      </c>
      <c r="F121" s="9">
        <v>8.7365973966703495E-2</v>
      </c>
      <c r="G121" s="9">
        <v>1.0294186022028733E-3</v>
      </c>
      <c r="H121" s="23" t="s">
        <v>140</v>
      </c>
    </row>
    <row r="122" spans="1:8" x14ac:dyDescent="0.25">
      <c r="A122" s="9" t="s">
        <v>34</v>
      </c>
      <c r="B122" s="9" t="s">
        <v>76</v>
      </c>
      <c r="C122" s="9">
        <v>1.7677115999999999E-3</v>
      </c>
      <c r="D122" s="9">
        <v>9.6326050000000002E-5</v>
      </c>
      <c r="E122" s="9">
        <v>0.5375490623955439</v>
      </c>
      <c r="F122" s="9">
        <v>2.9292095985434665E-2</v>
      </c>
      <c r="G122" s="9"/>
      <c r="H122" s="23" t="s">
        <v>140</v>
      </c>
    </row>
    <row r="123" spans="1:8" x14ac:dyDescent="0.25">
      <c r="A123" s="9"/>
      <c r="B123" s="9"/>
      <c r="C123" s="9"/>
      <c r="D123" s="9"/>
      <c r="E123" s="9"/>
      <c r="F123" s="9"/>
      <c r="G123" s="9"/>
    </row>
    <row r="124" spans="1:8" x14ac:dyDescent="0.25">
      <c r="A124" s="9" t="s">
        <v>35</v>
      </c>
      <c r="B124" s="9" t="s">
        <v>76</v>
      </c>
      <c r="C124" s="9">
        <v>2.1919904000000001E-3</v>
      </c>
      <c r="D124" s="9">
        <v>1.571E-4</v>
      </c>
      <c r="E124" s="9">
        <v>1</v>
      </c>
      <c r="F124" s="9">
        <v>7.1670021912504725E-2</v>
      </c>
      <c r="G124" s="9">
        <v>8.0126972522679349E-2</v>
      </c>
      <c r="H124" s="23" t="s">
        <v>140</v>
      </c>
    </row>
    <row r="125" spans="1:8" x14ac:dyDescent="0.25">
      <c r="A125" s="9" t="s">
        <v>36</v>
      </c>
      <c r="B125" s="9" t="s">
        <v>76</v>
      </c>
      <c r="C125" s="9">
        <v>1.8248819999999999E-3</v>
      </c>
      <c r="D125" s="9">
        <v>9.4317539999999996E-5</v>
      </c>
      <c r="E125" s="9">
        <v>0.83252280666922618</v>
      </c>
      <c r="F125" s="9">
        <v>4.3028263262466837E-2</v>
      </c>
      <c r="G125" s="9"/>
      <c r="H125" s="23" t="s">
        <v>140</v>
      </c>
    </row>
    <row r="126" spans="1:8" x14ac:dyDescent="0.25">
      <c r="A126" s="9"/>
      <c r="B126" s="9"/>
      <c r="C126" s="9"/>
      <c r="D126" s="9"/>
      <c r="E126" s="9"/>
      <c r="F126" s="9"/>
      <c r="G126" s="9"/>
    </row>
    <row r="127" spans="1:8" x14ac:dyDescent="0.25">
      <c r="A127" s="9"/>
      <c r="B127" s="9"/>
      <c r="C127" s="9"/>
      <c r="D127" s="9"/>
      <c r="E127" s="9"/>
      <c r="F127" s="9"/>
      <c r="G127" s="9"/>
    </row>
    <row r="128" spans="1:8" x14ac:dyDescent="0.25">
      <c r="A128" s="9" t="s">
        <v>33</v>
      </c>
      <c r="B128" s="9" t="s">
        <v>77</v>
      </c>
      <c r="C128" s="9">
        <v>7.58558E-4</v>
      </c>
      <c r="D128" s="9">
        <v>2.1655009999999999E-5</v>
      </c>
      <c r="E128" s="9">
        <v>1</v>
      </c>
      <c r="F128" s="9">
        <v>2.8547599524360694E-2</v>
      </c>
      <c r="G128" s="9">
        <v>0.11446894910660572</v>
      </c>
      <c r="H128" s="23" t="s">
        <v>140</v>
      </c>
    </row>
    <row r="129" spans="1:8" x14ac:dyDescent="0.25">
      <c r="A129" s="9" t="s">
        <v>34</v>
      </c>
      <c r="B129" s="9" t="s">
        <v>77</v>
      </c>
      <c r="C129" s="9">
        <v>7.0819399999999999E-4</v>
      </c>
      <c r="D129" s="9">
        <v>1.842732E-5</v>
      </c>
      <c r="E129" s="9">
        <v>0.93360560431766593</v>
      </c>
      <c r="F129" s="9">
        <v>2.4292565631105333E-2</v>
      </c>
      <c r="G129" s="9"/>
      <c r="H129" s="23" t="s">
        <v>140</v>
      </c>
    </row>
    <row r="130" spans="1:8" x14ac:dyDescent="0.25">
      <c r="A130" s="9"/>
      <c r="B130" s="9"/>
      <c r="C130" s="9"/>
      <c r="D130" s="9"/>
      <c r="E130" s="9"/>
      <c r="F130" s="9"/>
      <c r="G130" s="9"/>
    </row>
    <row r="131" spans="1:8" x14ac:dyDescent="0.25">
      <c r="A131" s="9" t="s">
        <v>35</v>
      </c>
      <c r="B131" s="9" t="s">
        <v>77</v>
      </c>
      <c r="C131" s="9">
        <v>6.8932620000000005E-4</v>
      </c>
      <c r="D131" s="9">
        <v>2.0306910000000001E-5</v>
      </c>
      <c r="E131" s="9">
        <v>1</v>
      </c>
      <c r="F131" s="9">
        <v>2.9459071771825877E-2</v>
      </c>
      <c r="G131" s="9">
        <v>0.30091190910970772</v>
      </c>
      <c r="H131" s="23" t="s">
        <v>140</v>
      </c>
    </row>
    <row r="132" spans="1:8" x14ac:dyDescent="0.25">
      <c r="A132" s="9" t="s">
        <v>36</v>
      </c>
      <c r="B132" s="9" t="s">
        <v>77</v>
      </c>
      <c r="C132" s="9">
        <v>7.4252780000000004E-4</v>
      </c>
      <c r="D132" s="9">
        <v>4.3610540000000001E-5</v>
      </c>
      <c r="E132" s="9">
        <v>1.077179135219291</v>
      </c>
      <c r="F132" s="9">
        <v>6.3265461257674516E-2</v>
      </c>
      <c r="G132" s="9"/>
      <c r="H132" s="23" t="s">
        <v>140</v>
      </c>
    </row>
    <row r="133" spans="1:8" x14ac:dyDescent="0.25">
      <c r="A133" s="9"/>
      <c r="B133" s="9"/>
      <c r="C133" s="9"/>
      <c r="D133" s="9"/>
      <c r="E133" s="9"/>
      <c r="F133" s="9"/>
      <c r="G133" s="9"/>
    </row>
    <row r="134" spans="1:8" x14ac:dyDescent="0.25">
      <c r="A134" s="9"/>
      <c r="B134" s="9"/>
      <c r="C134" s="9"/>
      <c r="D134" s="9"/>
      <c r="E134" s="9"/>
      <c r="F134" s="9"/>
      <c r="G134" s="9"/>
    </row>
    <row r="135" spans="1:8" x14ac:dyDescent="0.25">
      <c r="A135" s="9" t="s">
        <v>33</v>
      </c>
      <c r="B135" s="9" t="s">
        <v>78</v>
      </c>
      <c r="C135" s="9">
        <v>1.5537889799999999E-2</v>
      </c>
      <c r="D135" s="9">
        <v>5.5279999999999999E-4</v>
      </c>
      <c r="E135" s="9">
        <v>1</v>
      </c>
      <c r="F135" s="9">
        <v>3.5577546701354518E-2</v>
      </c>
      <c r="G135" s="9">
        <v>5.7409623157080973E-2</v>
      </c>
      <c r="H135" s="23" t="s">
        <v>140</v>
      </c>
    </row>
    <row r="136" spans="1:8" x14ac:dyDescent="0.25">
      <c r="A136" s="9" t="s">
        <v>34</v>
      </c>
      <c r="B136" s="9" t="s">
        <v>78</v>
      </c>
      <c r="C136" s="9">
        <v>1.35592096E-2</v>
      </c>
      <c r="D136" s="9">
        <v>7.0049999999999995E-4</v>
      </c>
      <c r="E136" s="9">
        <v>0.87265450936587285</v>
      </c>
      <c r="F136" s="9">
        <v>4.5083342012118013E-2</v>
      </c>
      <c r="G136" s="9"/>
      <c r="H136" s="23" t="s">
        <v>140</v>
      </c>
    </row>
    <row r="137" spans="1:8" x14ac:dyDescent="0.25">
      <c r="A137" s="9"/>
      <c r="B137" s="9"/>
      <c r="C137" s="9"/>
      <c r="D137" s="9"/>
      <c r="E137" s="9"/>
      <c r="F137" s="9"/>
      <c r="G137" s="9"/>
    </row>
    <row r="138" spans="1:8" x14ac:dyDescent="0.25">
      <c r="A138" s="9" t="s">
        <v>35</v>
      </c>
      <c r="B138" s="9" t="s">
        <v>78</v>
      </c>
      <c r="C138" s="9">
        <v>1.4419605800000001E-2</v>
      </c>
      <c r="D138" s="9">
        <v>7.0569999999999997E-4</v>
      </c>
      <c r="E138" s="9">
        <v>1</v>
      </c>
      <c r="F138" s="9">
        <v>4.894031153056902E-2</v>
      </c>
      <c r="G138" s="9">
        <v>0.77982840772107698</v>
      </c>
      <c r="H138" s="23" t="s">
        <v>140</v>
      </c>
    </row>
    <row r="139" spans="1:8" x14ac:dyDescent="0.25">
      <c r="A139" s="9" t="s">
        <v>36</v>
      </c>
      <c r="B139" s="9" t="s">
        <v>78</v>
      </c>
      <c r="C139" s="9">
        <v>1.46882312E-2</v>
      </c>
      <c r="D139" s="9">
        <v>6.043E-4</v>
      </c>
      <c r="E139" s="9">
        <v>1.0186291777823773</v>
      </c>
      <c r="F139" s="9">
        <v>4.1908219155339183E-2</v>
      </c>
      <c r="G139" s="9"/>
      <c r="H139" s="23" t="s">
        <v>140</v>
      </c>
    </row>
    <row r="140" spans="1:8" x14ac:dyDescent="0.25">
      <c r="A140" s="9"/>
      <c r="B140" s="9"/>
      <c r="C140" s="9"/>
      <c r="D140" s="9"/>
      <c r="E140" s="9"/>
      <c r="F140" s="9"/>
      <c r="G140" s="9"/>
    </row>
    <row r="141" spans="1:8" x14ac:dyDescent="0.25">
      <c r="A141" s="9"/>
      <c r="B141" s="9"/>
      <c r="C141" s="9"/>
      <c r="D141" s="9"/>
      <c r="E141" s="9"/>
      <c r="F141" s="9"/>
      <c r="G141" s="9"/>
    </row>
    <row r="142" spans="1:8" x14ac:dyDescent="0.25">
      <c r="A142" s="9" t="s">
        <v>33</v>
      </c>
      <c r="B142" s="9" t="s">
        <v>84</v>
      </c>
      <c r="C142" s="9">
        <v>7.6834500000000003E-4</v>
      </c>
      <c r="D142" s="9">
        <v>6.1355900000000007E-5</v>
      </c>
      <c r="E142" s="9">
        <v>1</v>
      </c>
      <c r="F142" s="9">
        <v>7.9854622597921518E-2</v>
      </c>
      <c r="G142" s="9">
        <v>0.41148309612219269</v>
      </c>
      <c r="H142" s="23" t="s">
        <v>141</v>
      </c>
    </row>
    <row r="143" spans="1:8" x14ac:dyDescent="0.25">
      <c r="A143" s="9" t="s">
        <v>34</v>
      </c>
      <c r="B143" s="9" t="s">
        <v>84</v>
      </c>
      <c r="C143" s="9">
        <v>7.0644939999999997E-4</v>
      </c>
      <c r="D143" s="9">
        <v>3.6588019999999997E-5</v>
      </c>
      <c r="E143" s="9">
        <v>0.91944295856678959</v>
      </c>
      <c r="F143" s="9">
        <v>4.7619259577403372E-2</v>
      </c>
      <c r="G143" s="9"/>
      <c r="H143" s="23" t="s">
        <v>141</v>
      </c>
    </row>
    <row r="144" spans="1:8" x14ac:dyDescent="0.25">
      <c r="A144" s="9"/>
      <c r="B144" s="9"/>
      <c r="C144" s="9"/>
      <c r="D144" s="9"/>
      <c r="E144" s="9"/>
      <c r="F144" s="9"/>
      <c r="G144" s="9"/>
    </row>
    <row r="145" spans="1:8" x14ac:dyDescent="0.25">
      <c r="A145" s="9" t="s">
        <v>35</v>
      </c>
      <c r="B145" s="9" t="s">
        <v>84</v>
      </c>
      <c r="C145" s="9">
        <v>7.5135000000000002E-4</v>
      </c>
      <c r="D145" s="9">
        <v>2.992714E-5</v>
      </c>
      <c r="E145" s="9">
        <v>1</v>
      </c>
      <c r="F145" s="9">
        <v>3.9831157250282821E-2</v>
      </c>
      <c r="G145" s="9">
        <v>0.61400655190791276</v>
      </c>
      <c r="H145" s="23" t="s">
        <v>141</v>
      </c>
    </row>
    <row r="146" spans="1:8" x14ac:dyDescent="0.25">
      <c r="A146" s="9" t="s">
        <v>36</v>
      </c>
      <c r="B146" s="9" t="s">
        <v>84</v>
      </c>
      <c r="C146" s="9">
        <v>7.1317139999999999E-4</v>
      </c>
      <c r="D146" s="9">
        <v>6.6320770000000002E-5</v>
      </c>
      <c r="E146" s="9">
        <v>0.94918666400479135</v>
      </c>
      <c r="F146" s="9">
        <v>8.8268809476276036E-2</v>
      </c>
      <c r="G146" s="9"/>
      <c r="H146" s="23" t="s">
        <v>141</v>
      </c>
    </row>
    <row r="147" spans="1:8" x14ac:dyDescent="0.25">
      <c r="A147" s="9"/>
      <c r="B147" s="9"/>
      <c r="C147" s="9"/>
      <c r="D147" s="9"/>
      <c r="E147" s="9"/>
      <c r="F147" s="9"/>
      <c r="G147" s="9"/>
    </row>
    <row r="148" spans="1:8" x14ac:dyDescent="0.25">
      <c r="A148" s="9"/>
      <c r="B148" s="9"/>
      <c r="C148" s="9"/>
      <c r="D148" s="9"/>
      <c r="E148" s="9"/>
      <c r="F148" s="9"/>
      <c r="G148" s="9"/>
    </row>
    <row r="149" spans="1:8" x14ac:dyDescent="0.25">
      <c r="A149" s="9" t="s">
        <v>33</v>
      </c>
      <c r="B149" s="9" t="s">
        <v>85</v>
      </c>
      <c r="C149" s="9">
        <v>4.69413064E-2</v>
      </c>
      <c r="D149" s="9">
        <v>2.8679999999999999E-3</v>
      </c>
      <c r="E149" s="9">
        <v>1</v>
      </c>
      <c r="F149" s="9">
        <v>6.1097575247714024E-2</v>
      </c>
      <c r="G149" s="9">
        <v>9.6445965908269024E-2</v>
      </c>
      <c r="H149" s="23" t="s">
        <v>141</v>
      </c>
    </row>
    <row r="150" spans="1:8" x14ac:dyDescent="0.25">
      <c r="A150" s="9" t="s">
        <v>34</v>
      </c>
      <c r="B150" s="9" t="s">
        <v>85</v>
      </c>
      <c r="C150" s="9">
        <v>4.0935363400000001E-2</v>
      </c>
      <c r="D150" s="9">
        <v>1.3960000000000001E-3</v>
      </c>
      <c r="E150" s="9">
        <v>0.87205420000837475</v>
      </c>
      <c r="F150" s="9">
        <v>2.9739266055023986E-2</v>
      </c>
      <c r="G150" s="9"/>
      <c r="H150" s="23" t="s">
        <v>141</v>
      </c>
    </row>
    <row r="151" spans="1:8" x14ac:dyDescent="0.25">
      <c r="A151" s="9"/>
      <c r="B151" s="9"/>
      <c r="C151" s="9"/>
      <c r="D151" s="9"/>
      <c r="E151" s="9"/>
      <c r="F151" s="9"/>
      <c r="G151" s="9"/>
    </row>
    <row r="152" spans="1:8" x14ac:dyDescent="0.25">
      <c r="A152" s="9" t="s">
        <v>35</v>
      </c>
      <c r="B152" s="9" t="s">
        <v>85</v>
      </c>
      <c r="C152" s="9">
        <v>3.65370546E-2</v>
      </c>
      <c r="D152" s="9">
        <v>1.0790000000000001E-3</v>
      </c>
      <c r="E152" s="9">
        <v>1</v>
      </c>
      <c r="F152" s="9">
        <v>2.9531663452696599E-2</v>
      </c>
      <c r="G152" s="9">
        <v>0.25317535761445731</v>
      </c>
      <c r="H152" s="23" t="s">
        <v>141</v>
      </c>
    </row>
    <row r="153" spans="1:8" x14ac:dyDescent="0.25">
      <c r="A153" s="9" t="s">
        <v>36</v>
      </c>
      <c r="B153" s="9" t="s">
        <v>85</v>
      </c>
      <c r="C153" s="9">
        <v>4.0649028199999999E-2</v>
      </c>
      <c r="D153" s="9">
        <v>3.16E-3</v>
      </c>
      <c r="E153" s="9">
        <v>1.1125425583703181</v>
      </c>
      <c r="F153" s="9">
        <v>8.6487540788249523E-2</v>
      </c>
      <c r="G153" s="9"/>
      <c r="H153" s="23" t="s">
        <v>141</v>
      </c>
    </row>
    <row r="154" spans="1:8" x14ac:dyDescent="0.25">
      <c r="A154" s="9"/>
      <c r="B154" s="9"/>
      <c r="C154" s="9"/>
      <c r="D154" s="9"/>
      <c r="E154" s="9"/>
      <c r="F154" s="9"/>
      <c r="G154" s="9"/>
    </row>
    <row r="155" spans="1:8" x14ac:dyDescent="0.25">
      <c r="A155" s="9"/>
      <c r="B155" s="9"/>
      <c r="C155" s="9"/>
      <c r="D155" s="9"/>
      <c r="E155" s="9"/>
      <c r="F155" s="9"/>
      <c r="G155" s="9"/>
    </row>
    <row r="156" spans="1:8" x14ac:dyDescent="0.25">
      <c r="A156" s="9" t="s">
        <v>33</v>
      </c>
      <c r="B156" s="9" t="s">
        <v>86</v>
      </c>
      <c r="C156" s="9">
        <v>1.1748220000000001E-3</v>
      </c>
      <c r="D156" s="9">
        <v>1.6139999999999999E-4</v>
      </c>
      <c r="E156" s="9">
        <v>1</v>
      </c>
      <c r="F156" s="9">
        <v>0.13738251411703217</v>
      </c>
      <c r="G156" s="9">
        <v>0.28643808539577403</v>
      </c>
      <c r="H156" s="23" t="s">
        <v>141</v>
      </c>
    </row>
    <row r="157" spans="1:8" x14ac:dyDescent="0.25">
      <c r="A157" s="9" t="s">
        <v>34</v>
      </c>
      <c r="B157" s="9" t="s">
        <v>86</v>
      </c>
      <c r="C157" s="9">
        <v>1.4144502000000001E-3</v>
      </c>
      <c r="D157" s="9">
        <v>1.3410000000000001E-4</v>
      </c>
      <c r="E157" s="9">
        <v>1.2039697928707498</v>
      </c>
      <c r="F157" s="9">
        <v>0.11414495132028511</v>
      </c>
      <c r="G157" s="9"/>
      <c r="H157" s="23" t="s">
        <v>141</v>
      </c>
    </row>
    <row r="158" spans="1:8" x14ac:dyDescent="0.25">
      <c r="A158" s="9"/>
      <c r="B158" s="9"/>
      <c r="C158" s="9"/>
      <c r="D158" s="9"/>
      <c r="E158" s="9"/>
      <c r="F158" s="9"/>
      <c r="G158" s="9"/>
    </row>
    <row r="159" spans="1:8" x14ac:dyDescent="0.25">
      <c r="A159" s="9" t="s">
        <v>35</v>
      </c>
      <c r="B159" s="9" t="s">
        <v>86</v>
      </c>
      <c r="C159" s="9">
        <v>1.0337388E-3</v>
      </c>
      <c r="D159" s="9">
        <v>6.2040540000000006E-5</v>
      </c>
      <c r="E159" s="9">
        <v>1</v>
      </c>
      <c r="F159" s="9">
        <v>6.0015682878498906E-2</v>
      </c>
      <c r="G159" s="9">
        <v>0.42626880899484332</v>
      </c>
      <c r="H159" s="23" t="s">
        <v>141</v>
      </c>
    </row>
    <row r="160" spans="1:8" x14ac:dyDescent="0.25">
      <c r="A160" s="9" t="s">
        <v>36</v>
      </c>
      <c r="B160" s="9" t="s">
        <v>86</v>
      </c>
      <c r="C160" s="9">
        <v>1.2027892E-3</v>
      </c>
      <c r="D160" s="9">
        <v>1.919E-4</v>
      </c>
      <c r="E160" s="9">
        <v>1.1635329930539513</v>
      </c>
      <c r="F160" s="9">
        <v>0.18563683592025373</v>
      </c>
      <c r="G160" s="9"/>
      <c r="H160" s="23" t="s">
        <v>141</v>
      </c>
    </row>
    <row r="161" spans="1:8" x14ac:dyDescent="0.25">
      <c r="A161" s="9"/>
      <c r="B161" s="9"/>
      <c r="C161" s="9"/>
      <c r="D161" s="9"/>
      <c r="E161" s="9"/>
      <c r="F161" s="9"/>
      <c r="G161" s="9"/>
    </row>
    <row r="162" spans="1:8" x14ac:dyDescent="0.25">
      <c r="A162" s="9"/>
      <c r="B162" s="9"/>
      <c r="C162" s="9"/>
      <c r="D162" s="9"/>
      <c r="E162" s="9"/>
      <c r="F162" s="9"/>
      <c r="G162" s="9"/>
    </row>
    <row r="163" spans="1:8" x14ac:dyDescent="0.25">
      <c r="A163" s="9" t="s">
        <v>33</v>
      </c>
      <c r="B163" s="9" t="s">
        <v>87</v>
      </c>
      <c r="C163" s="9">
        <v>3.6471469200000002E-2</v>
      </c>
      <c r="D163" s="9">
        <v>9.5069999999999996E-4</v>
      </c>
      <c r="E163" s="9">
        <v>1</v>
      </c>
      <c r="F163" s="9">
        <v>2.6066950985347195E-2</v>
      </c>
      <c r="G163" s="9">
        <v>0.25546358737224906</v>
      </c>
      <c r="H163" s="23" t="s">
        <v>141</v>
      </c>
    </row>
    <row r="164" spans="1:8" x14ac:dyDescent="0.25">
      <c r="A164" s="9" t="s">
        <v>34</v>
      </c>
      <c r="B164" s="9" t="s">
        <v>87</v>
      </c>
      <c r="C164" s="9">
        <v>3.50171502E-2</v>
      </c>
      <c r="D164" s="9">
        <v>7.1120000000000005E-4</v>
      </c>
      <c r="E164" s="9">
        <v>0.96012447450293548</v>
      </c>
      <c r="F164" s="9">
        <v>1.9500174125148761E-2</v>
      </c>
      <c r="G164" s="9"/>
      <c r="H164" s="23" t="s">
        <v>141</v>
      </c>
    </row>
    <row r="165" spans="1:8" x14ac:dyDescent="0.25">
      <c r="A165" s="9"/>
      <c r="B165" s="9"/>
      <c r="C165" s="9"/>
      <c r="D165" s="9"/>
      <c r="E165" s="9"/>
      <c r="F165" s="9"/>
      <c r="G165" s="9"/>
    </row>
    <row r="166" spans="1:8" x14ac:dyDescent="0.25">
      <c r="A166" s="9" t="s">
        <v>35</v>
      </c>
      <c r="B166" s="9" t="s">
        <v>87</v>
      </c>
      <c r="C166" s="9">
        <v>3.3991972199999998E-2</v>
      </c>
      <c r="D166" s="9">
        <v>1.663E-3</v>
      </c>
      <c r="E166" s="9">
        <v>1</v>
      </c>
      <c r="F166" s="9">
        <v>4.8923316076376414E-2</v>
      </c>
      <c r="G166" s="9">
        <v>0.25004043613594534</v>
      </c>
      <c r="H166" s="23" t="s">
        <v>141</v>
      </c>
    </row>
    <row r="167" spans="1:8" x14ac:dyDescent="0.25">
      <c r="A167" s="9" t="s">
        <v>36</v>
      </c>
      <c r="B167" s="9" t="s">
        <v>87</v>
      </c>
      <c r="C167" s="9">
        <v>3.7484302800000001E-2</v>
      </c>
      <c r="D167" s="9">
        <v>2.2729999999999998E-3</v>
      </c>
      <c r="E167" s="9">
        <v>1.1027398639729413</v>
      </c>
      <c r="F167" s="9">
        <v>6.6868729670236673E-2</v>
      </c>
      <c r="G167" s="9"/>
      <c r="H167" s="23" t="s">
        <v>141</v>
      </c>
    </row>
    <row r="168" spans="1:8" x14ac:dyDescent="0.25">
      <c r="A168" s="9"/>
      <c r="B168" s="9"/>
      <c r="C168" s="9"/>
      <c r="D168" s="9"/>
      <c r="E168" s="9"/>
      <c r="F168" s="9"/>
      <c r="G168" s="9"/>
    </row>
    <row r="169" spans="1:8" x14ac:dyDescent="0.25">
      <c r="A169" s="9"/>
      <c r="B169" s="9"/>
      <c r="C169" s="9"/>
      <c r="D169" s="9"/>
      <c r="E169" s="9"/>
      <c r="F169" s="9"/>
      <c r="G169" s="9"/>
    </row>
    <row r="170" spans="1:8" x14ac:dyDescent="0.25">
      <c r="A170" s="9" t="s">
        <v>33</v>
      </c>
      <c r="B170" s="9" t="s">
        <v>88</v>
      </c>
      <c r="C170" s="9">
        <v>3.3585750000000003E-5</v>
      </c>
      <c r="D170" s="9">
        <v>3.5954790000000002E-6</v>
      </c>
      <c r="E170" s="9">
        <v>1</v>
      </c>
      <c r="F170" s="9">
        <v>0.10705370581273307</v>
      </c>
      <c r="G170" s="9">
        <v>0.27149564549197974</v>
      </c>
      <c r="H170" s="23" t="s">
        <v>141</v>
      </c>
    </row>
    <row r="171" spans="1:8" x14ac:dyDescent="0.25">
      <c r="A171" s="9" t="s">
        <v>34</v>
      </c>
      <c r="B171" s="9" t="s">
        <v>88</v>
      </c>
      <c r="C171" s="9">
        <v>4.768304E-5</v>
      </c>
      <c r="D171" s="9">
        <v>1.2148500000000001E-5</v>
      </c>
      <c r="E171" s="9">
        <v>1.4197402172052134</v>
      </c>
      <c r="F171" s="9">
        <v>0.3617159062995467</v>
      </c>
      <c r="G171" s="9"/>
      <c r="H171" s="23" t="s">
        <v>141</v>
      </c>
    </row>
    <row r="172" spans="1:8" x14ac:dyDescent="0.25">
      <c r="A172" s="9"/>
      <c r="B172" s="9"/>
      <c r="C172" s="9"/>
      <c r="D172" s="9"/>
      <c r="E172" s="9"/>
      <c r="F172" s="9"/>
      <c r="G172" s="9"/>
    </row>
    <row r="173" spans="1:8" x14ac:dyDescent="0.25">
      <c r="A173" s="9" t="s">
        <v>35</v>
      </c>
      <c r="B173" s="9" t="s">
        <v>88</v>
      </c>
      <c r="C173" s="9">
        <v>1.6273140000000001E-5</v>
      </c>
      <c r="D173" s="9">
        <v>3.3123640000000001E-6</v>
      </c>
      <c r="E173" s="9">
        <v>1</v>
      </c>
      <c r="F173" s="9">
        <v>0.20354793235970439</v>
      </c>
      <c r="G173" s="9">
        <v>0.89545574552848506</v>
      </c>
      <c r="H173" s="23" t="s">
        <v>141</v>
      </c>
    </row>
    <row r="174" spans="1:8" x14ac:dyDescent="0.25">
      <c r="A174" s="9" t="s">
        <v>36</v>
      </c>
      <c r="B174" s="9" t="s">
        <v>88</v>
      </c>
      <c r="C174" s="9">
        <v>1.6879380000000002E-5</v>
      </c>
      <c r="D174" s="9">
        <v>3.0004300000000001E-6</v>
      </c>
      <c r="E174" s="9">
        <v>1.0372540271883608</v>
      </c>
      <c r="F174" s="9">
        <v>0.18437929004482231</v>
      </c>
      <c r="G174" s="9"/>
      <c r="H174" s="23" t="s">
        <v>141</v>
      </c>
    </row>
    <row r="175" spans="1:8" x14ac:dyDescent="0.25">
      <c r="A175" s="9"/>
      <c r="B175" s="9"/>
      <c r="C175" s="9"/>
      <c r="D175" s="9"/>
      <c r="E175" s="9"/>
      <c r="F175" s="9"/>
      <c r="G175" s="9"/>
    </row>
    <row r="176" spans="1:8" x14ac:dyDescent="0.25">
      <c r="A176" s="9"/>
      <c r="B176" s="9"/>
      <c r="C176" s="9"/>
      <c r="D176" s="9"/>
      <c r="E176" s="9"/>
      <c r="F176" s="9"/>
      <c r="G176" s="9"/>
    </row>
    <row r="177" spans="1:8" x14ac:dyDescent="0.25">
      <c r="A177" s="9" t="s">
        <v>33</v>
      </c>
      <c r="B177" s="9" t="s">
        <v>89</v>
      </c>
      <c r="C177" s="9">
        <v>1.1906056999999999E-2</v>
      </c>
      <c r="D177" s="9">
        <v>5.5329999999999995E-4</v>
      </c>
      <c r="E177" s="9">
        <v>1</v>
      </c>
      <c r="F177" s="9">
        <v>4.6472144388356278E-2</v>
      </c>
      <c r="G177" s="9">
        <v>0.24575082524740918</v>
      </c>
      <c r="H177" s="23" t="s">
        <v>141</v>
      </c>
    </row>
    <row r="178" spans="1:8" x14ac:dyDescent="0.25">
      <c r="A178" s="9" t="s">
        <v>34</v>
      </c>
      <c r="B178" s="9" t="s">
        <v>89</v>
      </c>
      <c r="C178" s="9">
        <v>1.1128593799999999E-2</v>
      </c>
      <c r="D178" s="9">
        <v>2.8140000000000001E-4</v>
      </c>
      <c r="E178" s="9">
        <v>0.93470019503518254</v>
      </c>
      <c r="F178" s="9">
        <v>2.3635028792487724E-2</v>
      </c>
      <c r="G178" s="9"/>
      <c r="H178" s="23" t="s">
        <v>141</v>
      </c>
    </row>
    <row r="179" spans="1:8" x14ac:dyDescent="0.25">
      <c r="A179" s="9"/>
      <c r="B179" s="9"/>
      <c r="C179" s="9"/>
      <c r="D179" s="9"/>
      <c r="E179" s="9"/>
      <c r="F179" s="9"/>
      <c r="G179" s="9"/>
    </row>
    <row r="180" spans="1:8" x14ac:dyDescent="0.25">
      <c r="A180" s="9" t="s">
        <v>35</v>
      </c>
      <c r="B180" s="9" t="s">
        <v>89</v>
      </c>
      <c r="C180" s="9">
        <v>1.17620768E-2</v>
      </c>
      <c r="D180" s="9">
        <v>7.004E-4</v>
      </c>
      <c r="E180" s="9">
        <v>1</v>
      </c>
      <c r="F180" s="9">
        <v>5.9547307155824729E-2</v>
      </c>
      <c r="G180" s="9">
        <v>0.967652424293032</v>
      </c>
      <c r="H180" s="23" t="s">
        <v>141</v>
      </c>
    </row>
    <row r="181" spans="1:8" x14ac:dyDescent="0.25">
      <c r="A181" s="9" t="s">
        <v>36</v>
      </c>
      <c r="B181" s="9" t="s">
        <v>89</v>
      </c>
      <c r="C181" s="9">
        <v>1.1716426199999999E-2</v>
      </c>
      <c r="D181" s="9">
        <v>8.3670000000000001E-4</v>
      </c>
      <c r="E181" s="9">
        <v>0.99611883166755033</v>
      </c>
      <c r="F181" s="9">
        <v>7.1135396769386849E-2</v>
      </c>
      <c r="G181" s="9"/>
      <c r="H181" s="23" t="s">
        <v>141</v>
      </c>
    </row>
    <row r="182" spans="1:8" x14ac:dyDescent="0.25">
      <c r="A182" s="9"/>
      <c r="B182" s="9"/>
      <c r="C182" s="9"/>
      <c r="D182" s="9"/>
      <c r="E182" s="9"/>
      <c r="F182" s="9"/>
      <c r="G182" s="9"/>
    </row>
    <row r="183" spans="1:8" x14ac:dyDescent="0.25">
      <c r="A183" s="9"/>
      <c r="B183" s="9"/>
      <c r="C183" s="9"/>
      <c r="D183" s="9"/>
      <c r="E183" s="9"/>
      <c r="F183" s="9"/>
      <c r="G183" s="9"/>
    </row>
    <row r="184" spans="1:8" x14ac:dyDescent="0.25">
      <c r="A184" s="9" t="s">
        <v>33</v>
      </c>
      <c r="B184" s="9" t="s">
        <v>90</v>
      </c>
      <c r="C184" s="9">
        <v>1.9368084000000001E-2</v>
      </c>
      <c r="D184" s="9">
        <v>1.32E-3</v>
      </c>
      <c r="E184" s="9">
        <v>1</v>
      </c>
      <c r="F184" s="9">
        <v>6.815335992966573E-2</v>
      </c>
      <c r="G184" s="9">
        <v>8.7330147440309147E-2</v>
      </c>
      <c r="H184" s="23" t="s">
        <v>142</v>
      </c>
    </row>
    <row r="185" spans="1:8" x14ac:dyDescent="0.25">
      <c r="A185" s="9" t="s">
        <v>34</v>
      </c>
      <c r="B185" s="9" t="s">
        <v>90</v>
      </c>
      <c r="C185" s="9">
        <v>2.6231927200000001E-2</v>
      </c>
      <c r="D185" s="9">
        <v>3.2680000000000001E-3</v>
      </c>
      <c r="E185" s="9">
        <v>1.3543893758412036</v>
      </c>
      <c r="F185" s="9">
        <v>0.16873119715920273</v>
      </c>
      <c r="G185" s="9"/>
      <c r="H185" s="23" t="s">
        <v>142</v>
      </c>
    </row>
    <row r="186" spans="1:8" x14ac:dyDescent="0.25">
      <c r="A186" s="9"/>
      <c r="B186" s="9"/>
      <c r="C186" s="9"/>
      <c r="D186" s="9"/>
      <c r="E186" s="9"/>
      <c r="F186" s="9"/>
      <c r="G186" s="9"/>
    </row>
    <row r="187" spans="1:8" x14ac:dyDescent="0.25">
      <c r="A187" s="9" t="s">
        <v>35</v>
      </c>
      <c r="B187" s="9" t="s">
        <v>90</v>
      </c>
      <c r="C187" s="9">
        <v>1.4903913600000001E-2</v>
      </c>
      <c r="D187" s="9">
        <v>5.6959999999999997E-4</v>
      </c>
      <c r="E187" s="9">
        <v>1</v>
      </c>
      <c r="F187" s="9">
        <v>3.8218149627491128E-2</v>
      </c>
      <c r="G187" s="9">
        <v>0.1888105137034089</v>
      </c>
      <c r="H187" s="23" t="s">
        <v>142</v>
      </c>
    </row>
    <row r="188" spans="1:8" x14ac:dyDescent="0.25">
      <c r="A188" s="9" t="s">
        <v>36</v>
      </c>
      <c r="B188" s="9" t="s">
        <v>90</v>
      </c>
      <c r="C188" s="9">
        <v>1.6286273800000001E-2</v>
      </c>
      <c r="D188" s="9">
        <v>7.7570000000000004E-4</v>
      </c>
      <c r="E188" s="9">
        <v>1.0927514904541582</v>
      </c>
      <c r="F188" s="9">
        <v>5.2046732208646189E-2</v>
      </c>
      <c r="G188" s="9"/>
      <c r="H188" s="23" t="s">
        <v>142</v>
      </c>
    </row>
    <row r="189" spans="1:8" x14ac:dyDescent="0.25">
      <c r="A189" s="9"/>
      <c r="B189" s="9"/>
      <c r="C189" s="9"/>
      <c r="D189" s="9"/>
      <c r="E189" s="9"/>
      <c r="F189" s="9"/>
      <c r="G189" s="9"/>
    </row>
    <row r="190" spans="1:8" x14ac:dyDescent="0.25">
      <c r="A190" s="9"/>
      <c r="B190" s="9"/>
      <c r="C190" s="9"/>
      <c r="D190" s="9"/>
      <c r="E190" s="9"/>
      <c r="F190" s="9"/>
      <c r="G190" s="9"/>
    </row>
    <row r="191" spans="1:8" x14ac:dyDescent="0.25">
      <c r="A191" s="9" t="s">
        <v>33</v>
      </c>
      <c r="B191" s="9" t="s">
        <v>92</v>
      </c>
      <c r="C191" s="9">
        <v>4.3184518200000001E-2</v>
      </c>
      <c r="D191" s="9">
        <v>1.8450000000000001E-3</v>
      </c>
      <c r="E191" s="9">
        <v>1</v>
      </c>
      <c r="F191" s="9">
        <v>4.2723644419402136E-2</v>
      </c>
      <c r="G191" s="9">
        <v>7.4609452047205441E-2</v>
      </c>
      <c r="H191" s="23" t="s">
        <v>143</v>
      </c>
    </row>
    <row r="192" spans="1:8" x14ac:dyDescent="0.25">
      <c r="A192" s="9" t="s">
        <v>34</v>
      </c>
      <c r="B192" s="9" t="s">
        <v>92</v>
      </c>
      <c r="C192" s="9">
        <v>3.8977495799999998E-2</v>
      </c>
      <c r="D192" s="9">
        <v>9.0070000000000005E-4</v>
      </c>
      <c r="E192" s="9">
        <v>0.90258030944061796</v>
      </c>
      <c r="F192" s="9">
        <v>2.0857011668593769E-2</v>
      </c>
      <c r="G192" s="9"/>
      <c r="H192" s="23" t="s">
        <v>143</v>
      </c>
    </row>
    <row r="193" spans="1:8" x14ac:dyDescent="0.25">
      <c r="A193" s="9"/>
      <c r="B193" s="9"/>
      <c r="C193" s="9"/>
      <c r="D193" s="9"/>
      <c r="E193" s="9"/>
      <c r="F193" s="9"/>
      <c r="G193" s="9"/>
    </row>
    <row r="194" spans="1:8" x14ac:dyDescent="0.25">
      <c r="A194" s="9" t="s">
        <v>35</v>
      </c>
      <c r="B194" s="9" t="s">
        <v>92</v>
      </c>
      <c r="C194" s="9">
        <v>4.1231501400000002E-2</v>
      </c>
      <c r="D194" s="9">
        <v>3.3409999999999998E-3</v>
      </c>
      <c r="E194" s="9">
        <v>1</v>
      </c>
      <c r="F194" s="9">
        <v>8.1030277495546157E-2</v>
      </c>
      <c r="G194" s="9">
        <v>0.32662100514984699</v>
      </c>
      <c r="H194" s="23" t="s">
        <v>143</v>
      </c>
    </row>
    <row r="195" spans="1:8" x14ac:dyDescent="0.25">
      <c r="A195" s="9" t="s">
        <v>36</v>
      </c>
      <c r="B195" s="9" t="s">
        <v>92</v>
      </c>
      <c r="C195" s="9">
        <v>3.7471274800000003E-2</v>
      </c>
      <c r="D195" s="9">
        <v>1.3359999999999999E-3</v>
      </c>
      <c r="E195" s="9">
        <v>0.90880209373117804</v>
      </c>
      <c r="F195" s="9">
        <v>3.2402409677955601E-2</v>
      </c>
      <c r="G195" s="9"/>
      <c r="H195" s="23" t="s">
        <v>143</v>
      </c>
    </row>
    <row r="196" spans="1:8" x14ac:dyDescent="0.25">
      <c r="A196" s="9"/>
      <c r="B196" s="9"/>
      <c r="C196" s="9"/>
      <c r="D196" s="9"/>
      <c r="E196" s="9"/>
      <c r="F196" s="9"/>
      <c r="G196" s="9"/>
    </row>
    <row r="197" spans="1:8" x14ac:dyDescent="0.25">
      <c r="A197" s="9"/>
      <c r="B197" s="9"/>
      <c r="C197" s="9"/>
      <c r="D197" s="9"/>
      <c r="E197" s="9"/>
      <c r="F197" s="9"/>
      <c r="G197" s="9"/>
    </row>
    <row r="198" spans="1:8" x14ac:dyDescent="0.25">
      <c r="A198" s="9" t="s">
        <v>33</v>
      </c>
      <c r="B198" s="9" t="s">
        <v>93</v>
      </c>
      <c r="C198" s="9">
        <v>5.0386821599999999E-2</v>
      </c>
      <c r="D198" s="9">
        <v>2.8059999999999999E-3</v>
      </c>
      <c r="E198" s="9">
        <v>1</v>
      </c>
      <c r="F198" s="9">
        <v>5.5689164565204487E-2</v>
      </c>
      <c r="G198" s="9">
        <v>1.1311946438050846E-3</v>
      </c>
      <c r="H198" s="23" t="s">
        <v>143</v>
      </c>
    </row>
    <row r="199" spans="1:8" x14ac:dyDescent="0.25">
      <c r="A199" s="9" t="s">
        <v>34</v>
      </c>
      <c r="B199" s="9" t="s">
        <v>93</v>
      </c>
      <c r="C199" s="9">
        <v>3.4829463800000002E-2</v>
      </c>
      <c r="D199" s="9">
        <v>1.4270000000000001E-3</v>
      </c>
      <c r="E199" s="9">
        <v>0.69124153288525747</v>
      </c>
      <c r="F199" s="9">
        <v>2.8320897303829938E-2</v>
      </c>
      <c r="G199" s="9"/>
      <c r="H199" s="23" t="s">
        <v>143</v>
      </c>
    </row>
    <row r="200" spans="1:8" x14ac:dyDescent="0.25">
      <c r="A200" s="9"/>
      <c r="B200" s="9"/>
      <c r="C200" s="9"/>
      <c r="D200" s="9"/>
      <c r="E200" s="9"/>
      <c r="F200" s="9"/>
      <c r="G200" s="9"/>
    </row>
    <row r="201" spans="1:8" x14ac:dyDescent="0.25">
      <c r="A201" s="9" t="s">
        <v>35</v>
      </c>
      <c r="B201" s="9" t="s">
        <v>93</v>
      </c>
      <c r="C201" s="9">
        <v>3.5364762600000002E-2</v>
      </c>
      <c r="D201" s="9">
        <v>2.1180000000000001E-3</v>
      </c>
      <c r="E201" s="9">
        <v>1</v>
      </c>
      <c r="F201" s="9">
        <v>5.9890123509552418E-2</v>
      </c>
      <c r="G201" s="9">
        <v>0.79641130768330282</v>
      </c>
      <c r="H201" s="23" t="s">
        <v>143</v>
      </c>
    </row>
    <row r="202" spans="1:8" x14ac:dyDescent="0.25">
      <c r="A202" s="9" t="s">
        <v>36</v>
      </c>
      <c r="B202" s="9" t="s">
        <v>93</v>
      </c>
      <c r="C202" s="9">
        <v>3.45785246E-2</v>
      </c>
      <c r="D202" s="9">
        <v>2.0500000000000002E-3</v>
      </c>
      <c r="E202" s="9">
        <v>0.97776775688012108</v>
      </c>
      <c r="F202" s="9">
        <v>5.7967305568735812E-2</v>
      </c>
      <c r="G202" s="9"/>
      <c r="H202" s="23" t="s">
        <v>143</v>
      </c>
    </row>
    <row r="203" spans="1:8" x14ac:dyDescent="0.25">
      <c r="A203" s="9"/>
      <c r="B203" s="9"/>
      <c r="C203" s="9"/>
      <c r="D203" s="9"/>
      <c r="E203" s="9"/>
      <c r="F203" s="9"/>
      <c r="G203" s="9"/>
    </row>
    <row r="204" spans="1:8" x14ac:dyDescent="0.25">
      <c r="A204" s="9"/>
      <c r="B204" s="9"/>
      <c r="C204" s="9"/>
      <c r="D204" s="9"/>
      <c r="E204" s="9"/>
      <c r="F204" s="9"/>
      <c r="G204" s="9"/>
    </row>
    <row r="205" spans="1:8" x14ac:dyDescent="0.25">
      <c r="A205" s="9" t="s">
        <v>33</v>
      </c>
      <c r="B205" s="9" t="s">
        <v>94</v>
      </c>
      <c r="C205" s="9">
        <v>1.4154281600000001E-2</v>
      </c>
      <c r="D205" s="9">
        <v>5.6010000000000001E-4</v>
      </c>
      <c r="E205" s="9">
        <v>1</v>
      </c>
      <c r="F205" s="9">
        <v>3.957106519627248E-2</v>
      </c>
      <c r="G205" s="9">
        <v>0.54823803216491973</v>
      </c>
      <c r="H205" s="23" t="s">
        <v>143</v>
      </c>
    </row>
    <row r="206" spans="1:8" x14ac:dyDescent="0.25">
      <c r="A206" s="9" t="s">
        <v>34</v>
      </c>
      <c r="B206" s="9" t="s">
        <v>94</v>
      </c>
      <c r="C206" s="9">
        <v>1.36077874E-2</v>
      </c>
      <c r="D206" s="9">
        <v>6.6810000000000003E-4</v>
      </c>
      <c r="E206" s="9">
        <v>0.96139018457849523</v>
      </c>
      <c r="F206" s="9">
        <v>4.7201265234118273E-2</v>
      </c>
      <c r="G206" s="9"/>
      <c r="H206" s="23" t="s">
        <v>143</v>
      </c>
    </row>
    <row r="207" spans="1:8" x14ac:dyDescent="0.25">
      <c r="A207" s="9"/>
      <c r="B207" s="9"/>
      <c r="C207" s="9"/>
      <c r="D207" s="9"/>
      <c r="E207" s="9"/>
      <c r="F207" s="9"/>
      <c r="G207" s="9"/>
    </row>
    <row r="208" spans="1:8" x14ac:dyDescent="0.25">
      <c r="A208" s="9" t="s">
        <v>35</v>
      </c>
      <c r="B208" s="9" t="s">
        <v>94</v>
      </c>
      <c r="C208" s="9">
        <v>1.4382086000000001E-2</v>
      </c>
      <c r="D208" s="9">
        <v>8.1150000000000005E-4</v>
      </c>
      <c r="E208" s="9">
        <v>1</v>
      </c>
      <c r="F208" s="9">
        <v>5.6424360138021705E-2</v>
      </c>
      <c r="G208" s="9">
        <v>0.34274209632996583</v>
      </c>
      <c r="H208" s="23" t="s">
        <v>143</v>
      </c>
    </row>
    <row r="209" spans="1:8" x14ac:dyDescent="0.25">
      <c r="A209" s="9" t="s">
        <v>36</v>
      </c>
      <c r="B209" s="9" t="s">
        <v>94</v>
      </c>
      <c r="C209" s="9">
        <v>1.3241647800000001E-2</v>
      </c>
      <c r="D209" s="9">
        <v>7.8759999999999995E-4</v>
      </c>
      <c r="E209" s="9">
        <v>0.92070425667041622</v>
      </c>
      <c r="F209" s="9">
        <v>5.4762570603457655E-2</v>
      </c>
      <c r="G209" s="9"/>
      <c r="H209" s="23" t="s">
        <v>143</v>
      </c>
    </row>
    <row r="210" spans="1:8" x14ac:dyDescent="0.25">
      <c r="A210" s="9"/>
      <c r="B210" s="9"/>
      <c r="C210" s="9"/>
      <c r="D210" s="9"/>
      <c r="E210" s="9"/>
      <c r="F210" s="9"/>
      <c r="G210" s="9"/>
    </row>
    <row r="211" spans="1:8" x14ac:dyDescent="0.25">
      <c r="A211" s="9"/>
      <c r="B211" s="9"/>
      <c r="C211" s="9"/>
      <c r="D211" s="9"/>
      <c r="E211" s="9"/>
      <c r="F211" s="9"/>
      <c r="G211" s="9"/>
    </row>
    <row r="212" spans="1:8" x14ac:dyDescent="0.25">
      <c r="A212" s="9" t="s">
        <v>33</v>
      </c>
      <c r="B212" s="9" t="s">
        <v>95</v>
      </c>
      <c r="C212" s="9">
        <v>1.2034618400000001E-2</v>
      </c>
      <c r="D212" s="9">
        <v>3.0969999999999999E-4</v>
      </c>
      <c r="E212" s="9">
        <v>1</v>
      </c>
      <c r="F212" s="9">
        <v>2.5734093903633869E-2</v>
      </c>
      <c r="G212" s="9">
        <v>0.48808541137834205</v>
      </c>
      <c r="H212" s="23" t="s">
        <v>143</v>
      </c>
    </row>
    <row r="213" spans="1:8" x14ac:dyDescent="0.25">
      <c r="A213" s="9" t="s">
        <v>34</v>
      </c>
      <c r="B213" s="9" t="s">
        <v>95</v>
      </c>
      <c r="C213" s="9">
        <v>1.1205354000000001E-2</v>
      </c>
      <c r="D213" s="9">
        <v>1.098E-3</v>
      </c>
      <c r="E213" s="9">
        <v>0.93109341963015635</v>
      </c>
      <c r="F213" s="9">
        <v>9.1236794014174977E-2</v>
      </c>
      <c r="G213" s="9"/>
      <c r="H213" s="23" t="s">
        <v>143</v>
      </c>
    </row>
    <row r="214" spans="1:8" x14ac:dyDescent="0.25">
      <c r="A214" s="9"/>
      <c r="B214" s="9"/>
      <c r="C214" s="9"/>
      <c r="D214" s="9"/>
      <c r="E214" s="9"/>
      <c r="F214" s="9"/>
      <c r="G214" s="9"/>
    </row>
    <row r="215" spans="1:8" x14ac:dyDescent="0.25">
      <c r="A215" s="9" t="s">
        <v>35</v>
      </c>
      <c r="B215" s="9" t="s">
        <v>95</v>
      </c>
      <c r="C215" s="9">
        <v>1.13577034E-2</v>
      </c>
      <c r="D215" s="9">
        <v>7.4669999999999999E-4</v>
      </c>
      <c r="E215" s="9">
        <v>1</v>
      </c>
      <c r="F215" s="9">
        <v>6.5743924955814562E-2</v>
      </c>
      <c r="G215" s="9">
        <v>0.59281014826630807</v>
      </c>
      <c r="H215" s="23" t="s">
        <v>143</v>
      </c>
    </row>
    <row r="216" spans="1:8" x14ac:dyDescent="0.25">
      <c r="A216" s="9" t="s">
        <v>36</v>
      </c>
      <c r="B216" s="9" t="s">
        <v>95</v>
      </c>
      <c r="C216" s="9">
        <v>1.0830081199999999E-2</v>
      </c>
      <c r="D216" s="9">
        <v>5.8299999999999997E-4</v>
      </c>
      <c r="E216" s="9">
        <v>0.95354499220326527</v>
      </c>
      <c r="F216" s="9">
        <v>5.1330799851667192E-2</v>
      </c>
      <c r="G216" s="9"/>
      <c r="H216" s="23" t="s">
        <v>143</v>
      </c>
    </row>
    <row r="217" spans="1:8" x14ac:dyDescent="0.25">
      <c r="A217" s="9"/>
      <c r="B217" s="9"/>
      <c r="C217" s="9"/>
      <c r="D217" s="9"/>
      <c r="E217" s="9"/>
      <c r="F217" s="9"/>
      <c r="G217" s="9"/>
    </row>
    <row r="218" spans="1:8" x14ac:dyDescent="0.25">
      <c r="A218" s="9"/>
      <c r="B218" s="9"/>
      <c r="C218" s="9"/>
      <c r="D218" s="9"/>
      <c r="E218" s="9"/>
      <c r="F218" s="9"/>
      <c r="G218" s="9"/>
    </row>
    <row r="219" spans="1:8" x14ac:dyDescent="0.25">
      <c r="A219" s="9" t="s">
        <v>33</v>
      </c>
      <c r="B219" s="9" t="s">
        <v>96</v>
      </c>
      <c r="C219" s="9">
        <v>3.383018E-4</v>
      </c>
      <c r="D219" s="9">
        <v>2.061183E-5</v>
      </c>
      <c r="E219" s="9">
        <v>1</v>
      </c>
      <c r="F219" s="9">
        <v>6.0927343573105433E-2</v>
      </c>
      <c r="G219" s="9">
        <v>0.21897174887813584</v>
      </c>
      <c r="H219" s="23" t="s">
        <v>143</v>
      </c>
    </row>
    <row r="220" spans="1:8" x14ac:dyDescent="0.25">
      <c r="A220" s="9" t="s">
        <v>34</v>
      </c>
      <c r="B220" s="9" t="s">
        <v>96</v>
      </c>
      <c r="C220" s="9">
        <v>3.8076320000000001E-4</v>
      </c>
      <c r="D220" s="9">
        <v>2.425949E-5</v>
      </c>
      <c r="E220" s="9">
        <v>1.1255133729705251</v>
      </c>
      <c r="F220" s="9">
        <v>7.1709609585287451E-2</v>
      </c>
      <c r="G220" s="9"/>
      <c r="H220" s="23" t="s">
        <v>143</v>
      </c>
    </row>
    <row r="221" spans="1:8" x14ac:dyDescent="0.25">
      <c r="A221" s="9"/>
      <c r="B221" s="9"/>
      <c r="C221" s="9"/>
      <c r="D221" s="9"/>
      <c r="E221" s="9"/>
      <c r="F221" s="9"/>
      <c r="G221" s="9"/>
    </row>
    <row r="222" spans="1:8" x14ac:dyDescent="0.25">
      <c r="A222" s="9" t="s">
        <v>35</v>
      </c>
      <c r="B222" s="9" t="s">
        <v>96</v>
      </c>
      <c r="C222" s="9">
        <v>2.8774479999999999E-4</v>
      </c>
      <c r="D222" s="9">
        <v>3.099001E-5</v>
      </c>
      <c r="E222" s="9">
        <v>1</v>
      </c>
      <c r="F222" s="9">
        <v>0.10769963523233088</v>
      </c>
      <c r="G222" s="9">
        <v>0.80907610813943165</v>
      </c>
      <c r="H222" s="23" t="s">
        <v>143</v>
      </c>
    </row>
    <row r="223" spans="1:8" x14ac:dyDescent="0.25">
      <c r="A223" s="9" t="s">
        <v>36</v>
      </c>
      <c r="B223" s="9" t="s">
        <v>96</v>
      </c>
      <c r="C223" s="9">
        <v>2.9730579999999999E-4</v>
      </c>
      <c r="D223" s="9">
        <v>2.247664E-5</v>
      </c>
      <c r="E223" s="9">
        <v>1.0332273597993777</v>
      </c>
      <c r="F223" s="9">
        <v>7.8113105779843817E-2</v>
      </c>
      <c r="G223" s="9"/>
      <c r="H223" s="23" t="s">
        <v>143</v>
      </c>
    </row>
    <row r="224" spans="1:8" x14ac:dyDescent="0.25">
      <c r="A224" s="9"/>
      <c r="B224" s="9"/>
      <c r="C224" s="9"/>
      <c r="D224" s="9"/>
      <c r="E224" s="9"/>
      <c r="F224" s="9"/>
      <c r="G224" s="9"/>
    </row>
    <row r="225" spans="1:8" x14ac:dyDescent="0.25">
      <c r="A225" s="9"/>
      <c r="B225" s="9"/>
      <c r="C225" s="9"/>
      <c r="D225" s="9"/>
      <c r="E225" s="9"/>
      <c r="F225" s="9"/>
      <c r="G225" s="9"/>
    </row>
    <row r="226" spans="1:8" x14ac:dyDescent="0.25">
      <c r="A226" s="9" t="s">
        <v>33</v>
      </c>
      <c r="B226" s="9" t="s">
        <v>97</v>
      </c>
      <c r="C226" s="9">
        <v>3.2200324799999999E-2</v>
      </c>
      <c r="D226" s="9">
        <v>2.3749999999999999E-3</v>
      </c>
      <c r="E226" s="9">
        <v>1</v>
      </c>
      <c r="F226" s="9">
        <v>7.3757019991301451E-2</v>
      </c>
      <c r="G226" s="9">
        <v>0.68230082494625255</v>
      </c>
      <c r="H226" s="23" t="s">
        <v>143</v>
      </c>
    </row>
    <row r="227" spans="1:8" x14ac:dyDescent="0.25">
      <c r="A227" s="9" t="s">
        <v>34</v>
      </c>
      <c r="B227" s="9" t="s">
        <v>97</v>
      </c>
      <c r="C227" s="9">
        <v>3.3479584E-2</v>
      </c>
      <c r="D227" s="9">
        <v>1.854E-3</v>
      </c>
      <c r="E227" s="9">
        <v>1.0397281458477712</v>
      </c>
      <c r="F227" s="9">
        <v>5.7577058974262275E-2</v>
      </c>
      <c r="G227" s="9"/>
      <c r="H227" s="23" t="s">
        <v>143</v>
      </c>
    </row>
    <row r="228" spans="1:8" x14ac:dyDescent="0.25">
      <c r="A228" s="9"/>
      <c r="B228" s="9"/>
      <c r="C228" s="9"/>
      <c r="D228" s="9"/>
      <c r="E228" s="9"/>
      <c r="F228" s="9"/>
      <c r="G228" s="9"/>
    </row>
    <row r="229" spans="1:8" x14ac:dyDescent="0.25">
      <c r="A229" s="9" t="s">
        <v>35</v>
      </c>
      <c r="B229" s="9" t="s">
        <v>97</v>
      </c>
      <c r="C229" s="9">
        <v>3.6596783000000001E-2</v>
      </c>
      <c r="D229" s="9">
        <v>2.4529999999999999E-3</v>
      </c>
      <c r="E229" s="9">
        <v>1</v>
      </c>
      <c r="F229" s="9">
        <v>6.7027749406279771E-2</v>
      </c>
      <c r="G229" s="9">
        <v>0.31115761818571186</v>
      </c>
      <c r="H229" s="23" t="s">
        <v>143</v>
      </c>
    </row>
    <row r="230" spans="1:8" x14ac:dyDescent="0.25">
      <c r="A230" s="9" t="s">
        <v>36</v>
      </c>
      <c r="B230" s="9" t="s">
        <v>97</v>
      </c>
      <c r="C230" s="9">
        <v>3.2874531399999997E-2</v>
      </c>
      <c r="D230" s="9">
        <v>2.4160000000000002E-3</v>
      </c>
      <c r="E230" s="9">
        <v>0.89829019670936638</v>
      </c>
      <c r="F230" s="9">
        <v>6.6016731579931501E-2</v>
      </c>
      <c r="G230" s="9"/>
      <c r="H230" s="23" t="s">
        <v>143</v>
      </c>
    </row>
    <row r="231" spans="1:8" x14ac:dyDescent="0.25">
      <c r="A231" s="9"/>
      <c r="B231" s="9"/>
      <c r="C231" s="9"/>
      <c r="D231" s="9"/>
      <c r="E231" s="9"/>
      <c r="F231" s="9"/>
      <c r="G231" s="9"/>
    </row>
    <row r="232" spans="1:8" x14ac:dyDescent="0.25">
      <c r="A232" s="9"/>
      <c r="B232" s="9"/>
      <c r="C232" s="9"/>
      <c r="D232" s="9"/>
      <c r="E232" s="9"/>
      <c r="F232" s="9"/>
      <c r="G232" s="9"/>
    </row>
    <row r="233" spans="1:8" x14ac:dyDescent="0.25">
      <c r="A233" s="9" t="s">
        <v>33</v>
      </c>
      <c r="B233" s="9" t="s">
        <v>99</v>
      </c>
      <c r="C233" s="9">
        <v>0.149294801</v>
      </c>
      <c r="D233" s="9">
        <v>6.2630000000000003E-3</v>
      </c>
      <c r="E233" s="9">
        <v>1</v>
      </c>
      <c r="F233" s="9">
        <v>4.1950556603776175E-2</v>
      </c>
      <c r="G233" s="9">
        <v>0.67988611801943233</v>
      </c>
      <c r="H233" s="23" t="s">
        <v>143</v>
      </c>
    </row>
    <row r="234" spans="1:8" x14ac:dyDescent="0.25">
      <c r="A234" s="9" t="s">
        <v>34</v>
      </c>
      <c r="B234" s="9" t="s">
        <v>99</v>
      </c>
      <c r="C234" s="9">
        <v>0.1459540772</v>
      </c>
      <c r="D234" s="9">
        <v>4.6560000000000004E-3</v>
      </c>
      <c r="E234" s="9">
        <v>0.97762330786053298</v>
      </c>
      <c r="F234" s="9">
        <v>3.1186618481108395E-2</v>
      </c>
      <c r="G234" s="9"/>
      <c r="H234" s="23" t="s">
        <v>143</v>
      </c>
    </row>
    <row r="235" spans="1:8" x14ac:dyDescent="0.25">
      <c r="A235" s="9"/>
      <c r="B235" s="9"/>
      <c r="C235" s="9"/>
      <c r="D235" s="9"/>
      <c r="E235" s="9"/>
      <c r="F235" s="9"/>
      <c r="G235" s="9"/>
    </row>
    <row r="236" spans="1:8" x14ac:dyDescent="0.25">
      <c r="A236" s="9" t="s">
        <v>35</v>
      </c>
      <c r="B236" s="9" t="s">
        <v>99</v>
      </c>
      <c r="C236" s="9">
        <v>0.145562252</v>
      </c>
      <c r="D236" s="9">
        <v>2.0300000000000001E-3</v>
      </c>
      <c r="E236" s="9">
        <v>1</v>
      </c>
      <c r="F236" s="9">
        <v>1.3945923287858998E-2</v>
      </c>
      <c r="G236" s="9">
        <v>0.997881867146164</v>
      </c>
      <c r="H236" s="23" t="s">
        <v>143</v>
      </c>
    </row>
    <row r="237" spans="1:8" x14ac:dyDescent="0.25">
      <c r="A237" s="9" t="s">
        <v>36</v>
      </c>
      <c r="B237" s="9" t="s">
        <v>99</v>
      </c>
      <c r="C237" s="9">
        <v>0.1455385642</v>
      </c>
      <c r="D237" s="9">
        <v>8.4069999999999995E-3</v>
      </c>
      <c r="E237" s="9">
        <v>0.99983726687603047</v>
      </c>
      <c r="F237" s="9">
        <v>5.775535816799536E-2</v>
      </c>
      <c r="G237" s="9"/>
      <c r="H237" s="23" t="s">
        <v>143</v>
      </c>
    </row>
    <row r="238" spans="1:8" x14ac:dyDescent="0.25">
      <c r="A238" s="9"/>
      <c r="B238" s="9"/>
      <c r="C238" s="9"/>
      <c r="D238" s="9"/>
      <c r="E238" s="9"/>
      <c r="F238" s="9"/>
      <c r="G238" s="9"/>
    </row>
    <row r="239" spans="1:8" x14ac:dyDescent="0.25">
      <c r="A239" s="9"/>
      <c r="B239" s="9"/>
      <c r="C239" s="9"/>
      <c r="D239" s="9"/>
      <c r="E239" s="9"/>
      <c r="F239" s="9"/>
      <c r="G239" s="9"/>
    </row>
    <row r="240" spans="1:8" x14ac:dyDescent="0.25">
      <c r="A240" s="9" t="s">
        <v>33</v>
      </c>
      <c r="B240" s="9" t="s">
        <v>100</v>
      </c>
      <c r="C240" s="9">
        <v>1.10408586E-2</v>
      </c>
      <c r="D240" s="9">
        <v>6.7869999999999996E-4</v>
      </c>
      <c r="E240" s="9">
        <v>1</v>
      </c>
      <c r="F240" s="9">
        <v>6.1471668516794517E-2</v>
      </c>
      <c r="G240" s="9">
        <v>0.15372923476223344</v>
      </c>
      <c r="H240" s="23" t="s">
        <v>143</v>
      </c>
    </row>
    <row r="241" spans="1:8" x14ac:dyDescent="0.25">
      <c r="A241" s="9" t="s">
        <v>34</v>
      </c>
      <c r="B241" s="9" t="s">
        <v>100</v>
      </c>
      <c r="C241" s="9">
        <v>1.2606847399999999E-2</v>
      </c>
      <c r="D241" s="9">
        <v>7.2590000000000003E-4</v>
      </c>
      <c r="E241" s="9">
        <v>1.1418357807788608</v>
      </c>
      <c r="F241" s="9">
        <v>6.5746698359129427E-2</v>
      </c>
      <c r="G241" s="9"/>
      <c r="H241" s="23" t="s">
        <v>143</v>
      </c>
    </row>
    <row r="242" spans="1:8" x14ac:dyDescent="0.25">
      <c r="A242" s="9"/>
      <c r="B242" s="9"/>
      <c r="C242" s="9"/>
      <c r="D242" s="9"/>
      <c r="E242" s="9"/>
      <c r="F242" s="9"/>
      <c r="G242" s="9"/>
    </row>
    <row r="243" spans="1:8" x14ac:dyDescent="0.25">
      <c r="A243" s="9" t="s">
        <v>35</v>
      </c>
      <c r="B243" s="9" t="s">
        <v>100</v>
      </c>
      <c r="C243" s="9">
        <v>1.36371658E-2</v>
      </c>
      <c r="D243" s="9">
        <v>9.0050000000000004E-4</v>
      </c>
      <c r="E243" s="9">
        <v>1</v>
      </c>
      <c r="F243" s="9">
        <v>6.6032782266238932E-2</v>
      </c>
      <c r="G243" s="9">
        <v>0.25534725468592268</v>
      </c>
      <c r="H243" s="23" t="s">
        <v>143</v>
      </c>
    </row>
    <row r="244" spans="1:8" x14ac:dyDescent="0.25">
      <c r="A244" s="9" t="s">
        <v>36</v>
      </c>
      <c r="B244" s="9" t="s">
        <v>100</v>
      </c>
      <c r="C244" s="9">
        <v>1.22366464E-2</v>
      </c>
      <c r="D244" s="9">
        <v>7.0419999999999999E-4</v>
      </c>
      <c r="E244" s="9">
        <v>0.89730128528612596</v>
      </c>
      <c r="F244" s="9">
        <v>5.1638295693376406E-2</v>
      </c>
      <c r="G244" s="9"/>
      <c r="H244" s="23" t="s">
        <v>143</v>
      </c>
    </row>
    <row r="245" spans="1:8" x14ac:dyDescent="0.25">
      <c r="A245" s="9"/>
      <c r="B245" s="9"/>
      <c r="C245" s="9"/>
      <c r="D245" s="9"/>
      <c r="E245" s="9"/>
      <c r="F245" s="9"/>
      <c r="G245" s="9"/>
    </row>
    <row r="246" spans="1:8" x14ac:dyDescent="0.25">
      <c r="A246" s="9"/>
      <c r="B246" s="9"/>
      <c r="C246" s="9"/>
      <c r="D246" s="9"/>
      <c r="E246" s="9"/>
      <c r="F246" s="9"/>
      <c r="G246" s="9"/>
    </row>
    <row r="247" spans="1:8" x14ac:dyDescent="0.25">
      <c r="A247" s="9" t="s">
        <v>33</v>
      </c>
      <c r="B247" s="9" t="s">
        <v>96</v>
      </c>
      <c r="C247" s="9">
        <v>2.3112386E-3</v>
      </c>
      <c r="D247" s="9">
        <v>8.0592119999999998E-5</v>
      </c>
      <c r="E247" s="9">
        <v>1</v>
      </c>
      <c r="F247" s="9">
        <v>3.4869666853089072E-2</v>
      </c>
      <c r="G247" s="9">
        <v>3.1698644974718672E-2</v>
      </c>
      <c r="H247" s="23" t="s">
        <v>143</v>
      </c>
    </row>
    <row r="248" spans="1:8" x14ac:dyDescent="0.25">
      <c r="A248" s="9" t="s">
        <v>34</v>
      </c>
      <c r="B248" s="9" t="s">
        <v>96</v>
      </c>
      <c r="C248" s="9">
        <v>3.3862482000000002E-3</v>
      </c>
      <c r="D248" s="9">
        <v>4.058E-4</v>
      </c>
      <c r="E248" s="9">
        <v>1.4651227268357323</v>
      </c>
      <c r="F248" s="9">
        <v>0.17557685303455906</v>
      </c>
      <c r="G248" s="9"/>
      <c r="H248" s="23" t="s">
        <v>143</v>
      </c>
    </row>
    <row r="249" spans="1:8" x14ac:dyDescent="0.25">
      <c r="A249" s="9"/>
      <c r="B249" s="9"/>
      <c r="C249" s="9"/>
      <c r="D249" s="9"/>
      <c r="E249" s="9"/>
      <c r="F249" s="9"/>
      <c r="G249" s="9"/>
    </row>
    <row r="250" spans="1:8" x14ac:dyDescent="0.25">
      <c r="A250" s="9" t="s">
        <v>35</v>
      </c>
      <c r="B250" s="9" t="s">
        <v>96</v>
      </c>
      <c r="C250" s="9">
        <v>2.7996406000000001E-3</v>
      </c>
      <c r="D250" s="9">
        <v>2.3560000000000001E-4</v>
      </c>
      <c r="E250" s="9">
        <v>1</v>
      </c>
      <c r="F250" s="9">
        <v>8.4153658866070166E-2</v>
      </c>
      <c r="G250" s="9">
        <v>0.87358439287539869</v>
      </c>
      <c r="H250" s="23" t="s">
        <v>143</v>
      </c>
    </row>
    <row r="251" spans="1:8" x14ac:dyDescent="0.25">
      <c r="A251" s="9" t="s">
        <v>36</v>
      </c>
      <c r="B251" s="9" t="s">
        <v>96</v>
      </c>
      <c r="C251" s="9">
        <v>2.8569696000000002E-3</v>
      </c>
      <c r="D251" s="9">
        <v>2.5740000000000002E-4</v>
      </c>
      <c r="E251" s="9">
        <v>1.0204772712611754</v>
      </c>
      <c r="F251" s="9">
        <v>9.1940372632115713E-2</v>
      </c>
      <c r="G251" s="9"/>
      <c r="H251" s="23" t="s">
        <v>143</v>
      </c>
    </row>
    <row r="252" spans="1:8" x14ac:dyDescent="0.25">
      <c r="A252" s="9"/>
      <c r="B252" s="9"/>
      <c r="C252" s="9"/>
      <c r="D252" s="9"/>
      <c r="E252" s="9"/>
      <c r="F252" s="9"/>
      <c r="G252" s="9"/>
    </row>
    <row r="253" spans="1:8" x14ac:dyDescent="0.25">
      <c r="A253" s="9"/>
      <c r="B253" s="9"/>
      <c r="C253" s="9"/>
      <c r="D253" s="9"/>
      <c r="E253" s="9"/>
      <c r="F253" s="9"/>
      <c r="G253" s="9"/>
    </row>
    <row r="254" spans="1:8" x14ac:dyDescent="0.25">
      <c r="A254" s="9" t="s">
        <v>33</v>
      </c>
      <c r="B254" s="9" t="s">
        <v>101</v>
      </c>
      <c r="C254" s="9">
        <v>6.6816556400000005E-2</v>
      </c>
      <c r="D254" s="9">
        <v>2.97E-3</v>
      </c>
      <c r="E254" s="9">
        <v>1</v>
      </c>
      <c r="F254" s="9">
        <v>4.4450060883413016E-2</v>
      </c>
      <c r="G254" s="9">
        <v>0.66072898008753222</v>
      </c>
      <c r="H254" s="23" t="s">
        <v>143</v>
      </c>
    </row>
    <row r="255" spans="1:8" x14ac:dyDescent="0.25">
      <c r="A255" s="9" t="s">
        <v>34</v>
      </c>
      <c r="B255" s="9" t="s">
        <v>101</v>
      </c>
      <c r="C255" s="9">
        <v>6.4678864599999997E-2</v>
      </c>
      <c r="D255" s="9">
        <v>3.6319999999999998E-3</v>
      </c>
      <c r="E255" s="9">
        <v>0.96800655533334234</v>
      </c>
      <c r="F255" s="9">
        <v>5.435778489176972E-2</v>
      </c>
      <c r="G255" s="9"/>
      <c r="H255" s="23" t="s">
        <v>143</v>
      </c>
    </row>
    <row r="256" spans="1:8" x14ac:dyDescent="0.25">
      <c r="A256" s="9"/>
      <c r="B256" s="9"/>
      <c r="C256" s="9"/>
      <c r="D256" s="9"/>
      <c r="E256" s="9"/>
      <c r="F256" s="9"/>
      <c r="G256" s="9"/>
    </row>
    <row r="257" spans="1:8" x14ac:dyDescent="0.25">
      <c r="A257" s="9" t="s">
        <v>35</v>
      </c>
      <c r="B257" s="9" t="s">
        <v>101</v>
      </c>
      <c r="C257" s="9">
        <v>7.1017281400000007E-2</v>
      </c>
      <c r="D257" s="9">
        <v>2.5079999999999998E-3</v>
      </c>
      <c r="E257" s="9">
        <v>1</v>
      </c>
      <c r="F257" s="9">
        <v>3.5315347906291435E-2</v>
      </c>
      <c r="G257" s="9">
        <v>0.25534725468592268</v>
      </c>
      <c r="H257" s="23" t="s">
        <v>143</v>
      </c>
    </row>
    <row r="258" spans="1:8" x14ac:dyDescent="0.25">
      <c r="A258" s="9" t="s">
        <v>36</v>
      </c>
      <c r="B258" s="9" t="s">
        <v>101</v>
      </c>
      <c r="C258" s="9">
        <v>6.6144123999999999E-2</v>
      </c>
      <c r="D258" s="9">
        <v>3.7590000000000002E-3</v>
      </c>
      <c r="E258" s="9">
        <v>0.93138068222363679</v>
      </c>
      <c r="F258" s="9">
        <v>5.2930778620314797E-2</v>
      </c>
      <c r="G258" s="9"/>
      <c r="H258" s="23" t="s">
        <v>143</v>
      </c>
    </row>
    <row r="259" spans="1:8" x14ac:dyDescent="0.25">
      <c r="A259" s="9"/>
      <c r="B259" s="9"/>
      <c r="C259" s="9"/>
      <c r="D259" s="9"/>
      <c r="E259" s="9"/>
      <c r="F259" s="9"/>
      <c r="G259" s="9"/>
    </row>
    <row r="260" spans="1:8" x14ac:dyDescent="0.25">
      <c r="A260" s="9"/>
      <c r="B260" s="9"/>
      <c r="C260" s="9"/>
      <c r="D260" s="9"/>
      <c r="E260" s="9"/>
      <c r="F260" s="9"/>
      <c r="G260" s="9"/>
    </row>
    <row r="261" spans="1:8" x14ac:dyDescent="0.25">
      <c r="A261" s="9" t="s">
        <v>33</v>
      </c>
      <c r="B261" s="9" t="s">
        <v>102</v>
      </c>
      <c r="C261" s="9">
        <v>8.0723155999999994E-3</v>
      </c>
      <c r="D261" s="9">
        <v>3.7770000000000002E-4</v>
      </c>
      <c r="E261" s="9">
        <v>1</v>
      </c>
      <c r="F261" s="9">
        <v>4.6789548218357575E-2</v>
      </c>
      <c r="G261" s="9">
        <v>4.7812813250632885E-2</v>
      </c>
      <c r="H261" s="23" t="s">
        <v>143</v>
      </c>
    </row>
    <row r="262" spans="1:8" x14ac:dyDescent="0.25">
      <c r="A262" s="9" t="s">
        <v>34</v>
      </c>
      <c r="B262" s="9" t="s">
        <v>102</v>
      </c>
      <c r="C262" s="9">
        <v>9.4626892000000008E-3</v>
      </c>
      <c r="D262" s="9">
        <v>4.6050000000000003E-4</v>
      </c>
      <c r="E262" s="9">
        <v>1.1722397474152275</v>
      </c>
      <c r="F262" s="9">
        <v>5.704682805018179E-2</v>
      </c>
      <c r="G262" s="9"/>
      <c r="H262" s="23" t="s">
        <v>143</v>
      </c>
    </row>
    <row r="263" spans="1:8" x14ac:dyDescent="0.25">
      <c r="A263" s="9"/>
      <c r="B263" s="9"/>
      <c r="C263" s="9"/>
      <c r="D263" s="9"/>
      <c r="E263" s="9"/>
      <c r="F263" s="9"/>
      <c r="G263" s="9"/>
    </row>
    <row r="264" spans="1:8" x14ac:dyDescent="0.25">
      <c r="A264" s="9" t="s">
        <v>35</v>
      </c>
      <c r="B264" s="9" t="s">
        <v>102</v>
      </c>
      <c r="C264" s="9">
        <v>9.7002415999999994E-3</v>
      </c>
      <c r="D264" s="9">
        <v>6.5669999999999997E-4</v>
      </c>
      <c r="E264" s="9">
        <v>1</v>
      </c>
      <c r="F264" s="9">
        <v>6.7699344725599409E-2</v>
      </c>
      <c r="G264" s="9">
        <v>0.88435761410858349</v>
      </c>
      <c r="H264" s="23" t="s">
        <v>143</v>
      </c>
    </row>
    <row r="265" spans="1:8" x14ac:dyDescent="0.25">
      <c r="A265" s="9" t="s">
        <v>36</v>
      </c>
      <c r="B265" s="9" t="s">
        <v>102</v>
      </c>
      <c r="C265" s="9">
        <v>9.5864508000000001E-3</v>
      </c>
      <c r="D265" s="9">
        <v>3.7829999999999998E-4</v>
      </c>
      <c r="E265" s="9">
        <v>0.98826928187025787</v>
      </c>
      <c r="F265" s="9">
        <v>3.9461945603476101E-2</v>
      </c>
      <c r="G265" s="9"/>
      <c r="H265" s="23" t="s">
        <v>143</v>
      </c>
    </row>
    <row r="266" spans="1:8" x14ac:dyDescent="0.25">
      <c r="A266" s="9"/>
      <c r="B266" s="9"/>
      <c r="C266" s="9"/>
      <c r="D266" s="9"/>
      <c r="E266" s="9"/>
      <c r="F266" s="9"/>
      <c r="G266" s="9"/>
    </row>
    <row r="267" spans="1:8" x14ac:dyDescent="0.25">
      <c r="A267" s="9"/>
      <c r="B267" s="9"/>
      <c r="C267" s="9"/>
      <c r="D267" s="9"/>
      <c r="E267" s="9"/>
      <c r="F267" s="9"/>
      <c r="G267" s="9"/>
    </row>
    <row r="268" spans="1:8" x14ac:dyDescent="0.25">
      <c r="A268" s="9" t="s">
        <v>33</v>
      </c>
      <c r="B268" s="9" t="s">
        <v>103</v>
      </c>
      <c r="C268" s="9">
        <v>6.30481388E-2</v>
      </c>
      <c r="D268" s="9">
        <v>2.467E-3</v>
      </c>
      <c r="E268" s="9">
        <v>1</v>
      </c>
      <c r="F268" s="9">
        <v>3.9128831508028594E-2</v>
      </c>
      <c r="G268" s="9">
        <v>2.6303913895969092E-2</v>
      </c>
      <c r="H268" s="23" t="s">
        <v>143</v>
      </c>
    </row>
    <row r="269" spans="1:8" x14ac:dyDescent="0.25">
      <c r="A269" s="9" t="s">
        <v>34</v>
      </c>
      <c r="B269" s="9" t="s">
        <v>103</v>
      </c>
      <c r="C269" s="9">
        <v>5.1154830999999998E-2</v>
      </c>
      <c r="D269" s="9">
        <v>3.6129999999999999E-3</v>
      </c>
      <c r="E269" s="9">
        <v>0.81136147670072056</v>
      </c>
      <c r="F269" s="9">
        <v>5.7305418823878108E-2</v>
      </c>
      <c r="G269" s="9"/>
      <c r="H269" s="23" t="s">
        <v>143</v>
      </c>
    </row>
    <row r="270" spans="1:8" x14ac:dyDescent="0.25">
      <c r="A270" s="9"/>
      <c r="B270" s="9"/>
      <c r="C270" s="9"/>
      <c r="D270" s="9"/>
      <c r="E270" s="9"/>
      <c r="F270" s="9"/>
      <c r="G270" s="9"/>
    </row>
    <row r="271" spans="1:8" x14ac:dyDescent="0.25">
      <c r="A271" s="9" t="s">
        <v>35</v>
      </c>
      <c r="B271" s="9" t="s">
        <v>103</v>
      </c>
      <c r="C271" s="9">
        <v>5.5033234399999999E-2</v>
      </c>
      <c r="D271" s="9">
        <v>2.9550000000000002E-3</v>
      </c>
      <c r="E271" s="9">
        <v>1</v>
      </c>
      <c r="F271" s="9">
        <v>5.369482699348669E-2</v>
      </c>
      <c r="G271" s="9">
        <v>0.28134992886909305</v>
      </c>
      <c r="H271" s="23" t="s">
        <v>143</v>
      </c>
    </row>
    <row r="272" spans="1:8" x14ac:dyDescent="0.25">
      <c r="A272" s="9" t="s">
        <v>36</v>
      </c>
      <c r="B272" s="9" t="s">
        <v>103</v>
      </c>
      <c r="C272" s="9">
        <v>5.0385434799999997E-2</v>
      </c>
      <c r="D272" s="9">
        <v>2.7309999999999999E-3</v>
      </c>
      <c r="E272" s="9">
        <v>0.91554558530544949</v>
      </c>
      <c r="F272" s="9">
        <v>4.9624559228159774E-2</v>
      </c>
      <c r="G272" s="9"/>
      <c r="H272" s="23" t="s">
        <v>143</v>
      </c>
    </row>
    <row r="273" spans="1:8" x14ac:dyDescent="0.25">
      <c r="A273" s="9"/>
      <c r="B273" s="9"/>
      <c r="C273" s="9"/>
      <c r="D273" s="9"/>
      <c r="E273" s="9"/>
      <c r="F273" s="9"/>
      <c r="G273" s="9"/>
    </row>
    <row r="274" spans="1:8" x14ac:dyDescent="0.25">
      <c r="A274" s="9"/>
      <c r="B274" s="9"/>
      <c r="C274" s="9"/>
      <c r="D274" s="9"/>
      <c r="E274" s="9"/>
      <c r="F274" s="9"/>
      <c r="G274" s="9"/>
    </row>
    <row r="275" spans="1:8" x14ac:dyDescent="0.25">
      <c r="A275" s="9" t="s">
        <v>33</v>
      </c>
      <c r="B275" s="9" t="s">
        <v>104</v>
      </c>
      <c r="C275" s="9">
        <v>0.37342703719999998</v>
      </c>
      <c r="D275" s="9">
        <v>1.8239999999999999E-2</v>
      </c>
      <c r="E275" s="9">
        <v>1</v>
      </c>
      <c r="F275" s="9">
        <v>4.884488315780687E-2</v>
      </c>
      <c r="G275" s="9">
        <v>0.12082139774450917</v>
      </c>
      <c r="H275" s="23" t="s">
        <v>144</v>
      </c>
    </row>
    <row r="276" spans="1:8" x14ac:dyDescent="0.25">
      <c r="A276" s="9" t="s">
        <v>34</v>
      </c>
      <c r="B276" s="9" t="s">
        <v>104</v>
      </c>
      <c r="C276" s="9">
        <v>0.32726866960000001</v>
      </c>
      <c r="D276" s="9">
        <v>1.9349999999999999E-2</v>
      </c>
      <c r="E276" s="9">
        <v>0.87639253990257138</v>
      </c>
      <c r="F276" s="9">
        <v>5.1817351376291829E-2</v>
      </c>
      <c r="G276" s="9"/>
      <c r="H276" s="23" t="s">
        <v>144</v>
      </c>
    </row>
    <row r="277" spans="1:8" x14ac:dyDescent="0.25">
      <c r="A277" s="9"/>
      <c r="B277" s="9"/>
      <c r="C277" s="9"/>
      <c r="D277" s="9"/>
      <c r="E277" s="9"/>
      <c r="F277" s="9"/>
      <c r="G277" s="9"/>
    </row>
    <row r="278" spans="1:8" x14ac:dyDescent="0.25">
      <c r="A278" s="9" t="s">
        <v>35</v>
      </c>
      <c r="B278" s="9" t="s">
        <v>104</v>
      </c>
      <c r="C278" s="9">
        <v>0.3377920298</v>
      </c>
      <c r="D278" s="9">
        <v>7.1529999999999996E-3</v>
      </c>
      <c r="E278" s="9">
        <v>1</v>
      </c>
      <c r="F278" s="9">
        <v>2.1175751258060024E-2</v>
      </c>
      <c r="G278" s="9">
        <v>0.54830950988262361</v>
      </c>
      <c r="H278" s="23" t="s">
        <v>144</v>
      </c>
    </row>
    <row r="279" spans="1:8" x14ac:dyDescent="0.25">
      <c r="A279" s="9" t="s">
        <v>36</v>
      </c>
      <c r="B279" s="9" t="s">
        <v>104</v>
      </c>
      <c r="C279" s="9">
        <v>0.32834877820000002</v>
      </c>
      <c r="D279" s="9">
        <v>1.3259999999999999E-2</v>
      </c>
      <c r="E279" s="9">
        <v>0.97204418468490461</v>
      </c>
      <c r="F279" s="9">
        <v>3.9254922645306299E-2</v>
      </c>
      <c r="G279" s="9"/>
      <c r="H279" s="23" t="s">
        <v>144</v>
      </c>
    </row>
    <row r="280" spans="1:8" x14ac:dyDescent="0.25">
      <c r="A280" s="9"/>
      <c r="B280" s="9"/>
      <c r="C280" s="9"/>
      <c r="D280" s="9"/>
      <c r="E280" s="9"/>
      <c r="F280" s="9"/>
      <c r="G280" s="9"/>
    </row>
    <row r="281" spans="1:8" x14ac:dyDescent="0.25">
      <c r="A281" s="9"/>
      <c r="B281" s="9"/>
      <c r="C281" s="9"/>
      <c r="D281" s="9"/>
      <c r="E281" s="9"/>
      <c r="F281" s="9"/>
      <c r="G281" s="9"/>
    </row>
    <row r="282" spans="1:8" x14ac:dyDescent="0.25">
      <c r="A282" s="9" t="s">
        <v>33</v>
      </c>
      <c r="B282" s="9" t="s">
        <v>45</v>
      </c>
      <c r="C282" s="9">
        <v>3.40765164E-2</v>
      </c>
      <c r="D282" s="9">
        <v>2.1979999999999999E-3</v>
      </c>
      <c r="E282" s="9">
        <v>1</v>
      </c>
      <c r="F282" s="9">
        <v>6.4501898439360425E-2</v>
      </c>
      <c r="G282" s="9">
        <v>0.69936171611440789</v>
      </c>
      <c r="H282" s="23" t="s">
        <v>144</v>
      </c>
    </row>
    <row r="283" spans="1:8" x14ac:dyDescent="0.25">
      <c r="A283" s="9" t="s">
        <v>34</v>
      </c>
      <c r="B283" s="9" t="s">
        <v>45</v>
      </c>
      <c r="C283" s="9">
        <v>3.5100554999999999E-2</v>
      </c>
      <c r="D283" s="9">
        <v>1.307E-3</v>
      </c>
      <c r="E283" s="9">
        <v>1.0300511527639604</v>
      </c>
      <c r="F283" s="9">
        <v>3.8354859536052811E-2</v>
      </c>
      <c r="G283" s="9"/>
      <c r="H283" s="23" t="s">
        <v>144</v>
      </c>
    </row>
    <row r="284" spans="1:8" x14ac:dyDescent="0.25">
      <c r="A284" s="9"/>
      <c r="B284" s="9"/>
      <c r="C284" s="9"/>
      <c r="D284" s="9"/>
      <c r="E284" s="9"/>
      <c r="F284" s="9"/>
      <c r="G284" s="9"/>
    </row>
    <row r="285" spans="1:8" x14ac:dyDescent="0.25">
      <c r="A285" s="9" t="s">
        <v>35</v>
      </c>
      <c r="B285" s="9" t="s">
        <v>45</v>
      </c>
      <c r="C285" s="9">
        <v>3.9214013399999997E-2</v>
      </c>
      <c r="D285" s="9">
        <v>2.3180000000000002E-3</v>
      </c>
      <c r="E285" s="9">
        <v>1</v>
      </c>
      <c r="F285" s="9">
        <v>5.9111521597021752E-2</v>
      </c>
      <c r="G285" s="9">
        <v>0.17141389865344905</v>
      </c>
      <c r="H285" s="23" t="s">
        <v>144</v>
      </c>
    </row>
    <row r="286" spans="1:8" x14ac:dyDescent="0.25">
      <c r="A286" s="9" t="s">
        <v>36</v>
      </c>
      <c r="B286" s="9" t="s">
        <v>45</v>
      </c>
      <c r="C286" s="9">
        <v>3.5313963400000002E-2</v>
      </c>
      <c r="D286" s="9">
        <v>1.1689999999999999E-3</v>
      </c>
      <c r="E286" s="9">
        <v>0.90054448239669349</v>
      </c>
      <c r="F286" s="9">
        <v>2.9810771676841423E-2</v>
      </c>
      <c r="G286" s="9"/>
      <c r="H286" s="23" t="s">
        <v>144</v>
      </c>
    </row>
    <row r="287" spans="1:8" x14ac:dyDescent="0.25">
      <c r="A287" s="9"/>
      <c r="B287" s="9"/>
      <c r="C287" s="9"/>
      <c r="D287" s="9"/>
      <c r="E287" s="9"/>
      <c r="F287" s="9"/>
      <c r="G287" s="9"/>
    </row>
    <row r="288" spans="1:8" x14ac:dyDescent="0.25">
      <c r="A288" s="9"/>
      <c r="B288" s="9"/>
      <c r="C288" s="9"/>
      <c r="D288" s="9"/>
      <c r="E288" s="9"/>
      <c r="F288" s="9"/>
      <c r="G288" s="9"/>
    </row>
    <row r="289" spans="1:8" x14ac:dyDescent="0.25">
      <c r="A289" s="9" t="s">
        <v>33</v>
      </c>
      <c r="B289" s="9" t="s">
        <v>46</v>
      </c>
      <c r="C289" s="9">
        <v>2.92038438E-2</v>
      </c>
      <c r="D289" s="9">
        <v>8.9409999999999999E-4</v>
      </c>
      <c r="E289" s="9">
        <v>1</v>
      </c>
      <c r="F289" s="9">
        <v>3.0615832837730766E-2</v>
      </c>
      <c r="G289" s="9">
        <v>0.44629631698302852</v>
      </c>
      <c r="H289" s="23" t="s">
        <v>144</v>
      </c>
    </row>
    <row r="290" spans="1:8" x14ac:dyDescent="0.25">
      <c r="A290" s="9" t="s">
        <v>34</v>
      </c>
      <c r="B290" s="9" t="s">
        <v>46</v>
      </c>
      <c r="C290" s="9">
        <v>3.0182667400000002E-2</v>
      </c>
      <c r="D290" s="9">
        <v>8.3310000000000003E-4</v>
      </c>
      <c r="E290" s="9">
        <v>1.0335169440948728</v>
      </c>
      <c r="F290" s="9">
        <v>2.8527066700719719E-2</v>
      </c>
      <c r="G290" s="9"/>
      <c r="H290" s="23" t="s">
        <v>144</v>
      </c>
    </row>
    <row r="291" spans="1:8" x14ac:dyDescent="0.25">
      <c r="A291" s="9"/>
      <c r="B291" s="9"/>
      <c r="C291" s="9"/>
      <c r="D291" s="9"/>
      <c r="E291" s="9"/>
      <c r="F291" s="9"/>
      <c r="G291" s="9"/>
    </row>
    <row r="292" spans="1:8" x14ac:dyDescent="0.25">
      <c r="A292" s="9" t="s">
        <v>35</v>
      </c>
      <c r="B292" s="9" t="s">
        <v>46</v>
      </c>
      <c r="C292" s="9">
        <v>3.0340947600000001E-2</v>
      </c>
      <c r="D292" s="9">
        <v>1.7060000000000001E-3</v>
      </c>
      <c r="E292" s="9">
        <v>1</v>
      </c>
      <c r="F292" s="9">
        <v>5.6227643990921367E-2</v>
      </c>
      <c r="G292" s="9">
        <v>0.48953621337478415</v>
      </c>
      <c r="H292" s="23" t="s">
        <v>144</v>
      </c>
    </row>
    <row r="293" spans="1:8" x14ac:dyDescent="0.25">
      <c r="A293" s="9" t="s">
        <v>36</v>
      </c>
      <c r="B293" s="9" t="s">
        <v>46</v>
      </c>
      <c r="C293" s="9">
        <v>3.1610468400000001E-2</v>
      </c>
      <c r="D293" s="9">
        <v>4.0339999999999999E-4</v>
      </c>
      <c r="E293" s="9">
        <v>1.0418418309387278</v>
      </c>
      <c r="F293" s="9">
        <v>1.3295563649435918E-2</v>
      </c>
      <c r="G293" s="9"/>
      <c r="H293" s="23" t="s">
        <v>144</v>
      </c>
    </row>
    <row r="294" spans="1:8" x14ac:dyDescent="0.25">
      <c r="A294" s="9"/>
      <c r="B294" s="9"/>
      <c r="C294" s="9"/>
      <c r="D294" s="9"/>
      <c r="E294" s="9"/>
      <c r="F294" s="9"/>
      <c r="G294" s="9"/>
    </row>
    <row r="295" spans="1:8" x14ac:dyDescent="0.25">
      <c r="A295" s="9"/>
      <c r="B295" s="9"/>
      <c r="C295" s="9"/>
      <c r="D295" s="9"/>
      <c r="E295" s="9"/>
      <c r="F295" s="9"/>
      <c r="G295" s="9"/>
    </row>
    <row r="296" spans="1:8" x14ac:dyDescent="0.25">
      <c r="A296" s="9" t="s">
        <v>33</v>
      </c>
      <c r="B296" s="9" t="s">
        <v>47</v>
      </c>
      <c r="C296" s="9">
        <v>7.9288600000000002E-4</v>
      </c>
      <c r="D296" s="9">
        <v>4.2988110000000003E-5</v>
      </c>
      <c r="E296" s="9">
        <v>1</v>
      </c>
      <c r="F296" s="9">
        <v>5.4217264524786667E-2</v>
      </c>
      <c r="G296" s="9">
        <v>4.19599579198126E-2</v>
      </c>
      <c r="H296" s="23" t="s">
        <v>144</v>
      </c>
    </row>
    <row r="297" spans="1:8" x14ac:dyDescent="0.25">
      <c r="A297" s="9" t="s">
        <v>34</v>
      </c>
      <c r="B297" s="9" t="s">
        <v>47</v>
      </c>
      <c r="C297" s="9">
        <v>6.7413379999999999E-4</v>
      </c>
      <c r="D297" s="9">
        <v>2.3735099999999999E-5</v>
      </c>
      <c r="E297" s="9">
        <v>0.8502279016151123</v>
      </c>
      <c r="F297" s="9">
        <v>3.5208292478436772E-2</v>
      </c>
      <c r="G297" s="9"/>
      <c r="H297" s="23" t="s">
        <v>144</v>
      </c>
    </row>
    <row r="298" spans="1:8" x14ac:dyDescent="0.25">
      <c r="A298" s="9"/>
      <c r="B298" s="9"/>
      <c r="C298" s="9"/>
      <c r="D298" s="9"/>
      <c r="E298" s="9"/>
      <c r="F298" s="9"/>
      <c r="G298" s="9"/>
    </row>
    <row r="299" spans="1:8" x14ac:dyDescent="0.25">
      <c r="A299" s="9" t="s">
        <v>35</v>
      </c>
      <c r="B299" s="9" t="s">
        <v>47</v>
      </c>
      <c r="C299" s="9">
        <v>7.5222359999999999E-4</v>
      </c>
      <c r="D299" s="9">
        <v>3.8957829999999997E-5</v>
      </c>
      <c r="E299" s="9">
        <v>1</v>
      </c>
      <c r="F299" s="9">
        <v>5.1790225672260215E-2</v>
      </c>
      <c r="G299" s="9">
        <v>0.99944470142731912</v>
      </c>
      <c r="H299" s="23" t="s">
        <v>144</v>
      </c>
    </row>
    <row r="300" spans="1:8" x14ac:dyDescent="0.25">
      <c r="A300" s="9" t="s">
        <v>36</v>
      </c>
      <c r="B300" s="9" t="s">
        <v>47</v>
      </c>
      <c r="C300" s="9">
        <v>7.5219399999999997E-4</v>
      </c>
      <c r="D300" s="9">
        <v>1.3530459999999999E-5</v>
      </c>
      <c r="E300" s="9">
        <v>0.99996064999821865</v>
      </c>
      <c r="F300" s="9">
        <v>1.7987284631856802E-2</v>
      </c>
      <c r="G300" s="9"/>
      <c r="H300" s="23" t="s">
        <v>144</v>
      </c>
    </row>
    <row r="301" spans="1:8" x14ac:dyDescent="0.25">
      <c r="A301" s="9"/>
      <c r="B301" s="9"/>
      <c r="C301" s="9"/>
      <c r="D301" s="9"/>
      <c r="E301" s="9"/>
      <c r="F301" s="9"/>
      <c r="G301" s="9"/>
    </row>
    <row r="302" spans="1:8" x14ac:dyDescent="0.25">
      <c r="A302" s="9"/>
      <c r="B302" s="9"/>
      <c r="C302" s="9"/>
      <c r="D302" s="9"/>
      <c r="E302" s="9"/>
      <c r="F302" s="9"/>
      <c r="G302" s="9"/>
    </row>
    <row r="303" spans="1:8" x14ac:dyDescent="0.25">
      <c r="A303" s="9" t="s">
        <v>33</v>
      </c>
      <c r="B303" s="9" t="s">
        <v>48</v>
      </c>
      <c r="C303" s="9">
        <v>0.19173087159999999</v>
      </c>
      <c r="D303" s="9">
        <v>4.2820000000000002E-3</v>
      </c>
      <c r="E303" s="9">
        <v>1</v>
      </c>
      <c r="F303" s="9">
        <v>2.2333388276319713E-2</v>
      </c>
      <c r="G303" s="9">
        <v>1.7373508642889599E-2</v>
      </c>
      <c r="H303" s="23" t="s">
        <v>144</v>
      </c>
    </row>
    <row r="304" spans="1:8" x14ac:dyDescent="0.25">
      <c r="A304" s="9" t="s">
        <v>34</v>
      </c>
      <c r="B304" s="9" t="s">
        <v>48</v>
      </c>
      <c r="C304" s="9">
        <v>0.17483501839999999</v>
      </c>
      <c r="D304" s="9">
        <v>3.692E-3</v>
      </c>
      <c r="E304" s="9">
        <v>0.91187724199549303</v>
      </c>
      <c r="F304" s="9">
        <v>1.9256158224234557E-2</v>
      </c>
      <c r="G304" s="9"/>
      <c r="H304" s="23" t="s">
        <v>144</v>
      </c>
    </row>
    <row r="305" spans="1:8" x14ac:dyDescent="0.25">
      <c r="A305" s="9"/>
      <c r="B305" s="9"/>
      <c r="C305" s="9"/>
      <c r="D305" s="9"/>
      <c r="E305" s="9"/>
      <c r="F305" s="9"/>
      <c r="G305" s="9"/>
    </row>
    <row r="306" spans="1:8" x14ac:dyDescent="0.25">
      <c r="A306" s="9" t="s">
        <v>35</v>
      </c>
      <c r="B306" s="9" t="s">
        <v>48</v>
      </c>
      <c r="C306" s="9">
        <v>0.181184817</v>
      </c>
      <c r="D306" s="9">
        <v>1.2619999999999999E-2</v>
      </c>
      <c r="E306" s="9">
        <v>1</v>
      </c>
      <c r="F306" s="9">
        <v>6.9652635408186545E-2</v>
      </c>
      <c r="G306" s="9">
        <v>0.9275029055706</v>
      </c>
      <c r="H306" s="23" t="s">
        <v>144</v>
      </c>
    </row>
    <row r="307" spans="1:8" x14ac:dyDescent="0.25">
      <c r="A307" s="9" t="s">
        <v>36</v>
      </c>
      <c r="B307" s="9" t="s">
        <v>48</v>
      </c>
      <c r="C307" s="9">
        <v>0.17997191940000001</v>
      </c>
      <c r="D307" s="9">
        <v>2.745E-3</v>
      </c>
      <c r="E307" s="9">
        <v>0.99330574371471758</v>
      </c>
      <c r="F307" s="9">
        <v>1.5150276085219658E-2</v>
      </c>
      <c r="G307" s="9"/>
      <c r="H307" s="23" t="s">
        <v>144</v>
      </c>
    </row>
    <row r="308" spans="1:8" x14ac:dyDescent="0.25">
      <c r="A308" s="9"/>
      <c r="B308" s="9"/>
      <c r="C308" s="9"/>
      <c r="D308" s="9"/>
      <c r="E308" s="9"/>
      <c r="F308" s="9"/>
      <c r="G308" s="9"/>
    </row>
    <row r="309" spans="1:8" x14ac:dyDescent="0.25">
      <c r="A309" s="9"/>
      <c r="B309" s="9"/>
      <c r="C309" s="9"/>
      <c r="D309" s="9"/>
      <c r="E309" s="9"/>
      <c r="F309" s="9"/>
      <c r="G309" s="9"/>
    </row>
    <row r="310" spans="1:8" x14ac:dyDescent="0.25">
      <c r="A310" s="9" t="s">
        <v>33</v>
      </c>
      <c r="B310" s="9" t="s">
        <v>49</v>
      </c>
      <c r="C310" s="9">
        <v>9.3197819999999999E-5</v>
      </c>
      <c r="D310" s="9">
        <v>1.458885E-5</v>
      </c>
      <c r="E310" s="9">
        <v>1</v>
      </c>
      <c r="F310" s="9">
        <v>0.15653638679531345</v>
      </c>
      <c r="G310" s="9">
        <v>0.75494267157864436</v>
      </c>
      <c r="H310" s="23" t="s">
        <v>144</v>
      </c>
    </row>
    <row r="311" spans="1:8" x14ac:dyDescent="0.25">
      <c r="A311" s="9" t="s">
        <v>34</v>
      </c>
      <c r="B311" s="9" t="s">
        <v>49</v>
      </c>
      <c r="C311" s="9">
        <v>8.5401119999999999E-5</v>
      </c>
      <c r="D311" s="9">
        <v>1.9226760000000001E-5</v>
      </c>
      <c r="E311" s="9">
        <v>0.91634246380441087</v>
      </c>
      <c r="F311" s="9">
        <v>0.20630053363909157</v>
      </c>
      <c r="G311" s="9"/>
      <c r="H311" s="23" t="s">
        <v>144</v>
      </c>
    </row>
    <row r="312" spans="1:8" x14ac:dyDescent="0.25">
      <c r="A312" s="9"/>
      <c r="B312" s="9"/>
      <c r="C312" s="9"/>
      <c r="D312" s="9"/>
      <c r="E312" s="9"/>
      <c r="F312" s="9"/>
      <c r="G312" s="9"/>
    </row>
    <row r="313" spans="1:8" x14ac:dyDescent="0.25">
      <c r="A313" s="9" t="s">
        <v>35</v>
      </c>
      <c r="B313" s="9" t="s">
        <v>49</v>
      </c>
      <c r="C313" s="9">
        <v>4.218582E-5</v>
      </c>
      <c r="D313" s="9">
        <v>2.1257159999999998E-6</v>
      </c>
      <c r="E313" s="9">
        <v>1</v>
      </c>
      <c r="F313" s="9">
        <v>5.0389348838069281E-2</v>
      </c>
      <c r="G313" s="9">
        <v>0.234580534454503</v>
      </c>
      <c r="H313" s="23" t="s">
        <v>144</v>
      </c>
    </row>
    <row r="314" spans="1:8" x14ac:dyDescent="0.25">
      <c r="A314" s="9" t="s">
        <v>36</v>
      </c>
      <c r="B314" s="9" t="s">
        <v>49</v>
      </c>
      <c r="C314" s="9">
        <v>3.9007139999999997E-5</v>
      </c>
      <c r="D314" s="9">
        <v>1.263175E-6</v>
      </c>
      <c r="E314" s="9">
        <v>0.92465051052699687</v>
      </c>
      <c r="F314" s="9">
        <v>2.9943118327437988E-2</v>
      </c>
      <c r="G314" s="9"/>
      <c r="H314" s="23" t="s">
        <v>144</v>
      </c>
    </row>
    <row r="315" spans="1:8" x14ac:dyDescent="0.25">
      <c r="A315" s="9"/>
      <c r="B315" s="9"/>
      <c r="C315" s="9"/>
      <c r="D315" s="9"/>
      <c r="E315" s="9"/>
      <c r="F315" s="9"/>
      <c r="G315" s="9"/>
    </row>
    <row r="316" spans="1:8" x14ac:dyDescent="0.25">
      <c r="A316" s="9"/>
      <c r="B316" s="9"/>
      <c r="C316" s="9"/>
      <c r="D316" s="9"/>
      <c r="E316" s="9"/>
      <c r="F316" s="9"/>
      <c r="G316" s="9"/>
    </row>
    <row r="317" spans="1:8" x14ac:dyDescent="0.25">
      <c r="A317" s="9" t="s">
        <v>33</v>
      </c>
      <c r="B317" s="9" t="s">
        <v>50</v>
      </c>
      <c r="C317" s="9">
        <v>1.9722152999999999E-2</v>
      </c>
      <c r="D317" s="9">
        <v>9.8200000000000002E-4</v>
      </c>
      <c r="E317" s="9">
        <v>1</v>
      </c>
      <c r="F317" s="9">
        <v>4.9791724057713177E-2</v>
      </c>
      <c r="G317" s="9">
        <v>3.728586447006587E-2</v>
      </c>
      <c r="H317" s="23" t="s">
        <v>144</v>
      </c>
    </row>
    <row r="318" spans="1:8" x14ac:dyDescent="0.25">
      <c r="A318" s="9" t="s">
        <v>34</v>
      </c>
      <c r="B318" s="9" t="s">
        <v>50</v>
      </c>
      <c r="C318" s="9">
        <v>1.7033342999999999E-2</v>
      </c>
      <c r="D318" s="9">
        <v>4.4499999999999997E-4</v>
      </c>
      <c r="E318" s="9">
        <v>0.86366549331606945</v>
      </c>
      <c r="F318" s="9">
        <v>2.256345947625495E-2</v>
      </c>
      <c r="G318" s="9"/>
      <c r="H318" s="23" t="s">
        <v>144</v>
      </c>
    </row>
    <row r="319" spans="1:8" x14ac:dyDescent="0.25">
      <c r="A319" s="9"/>
      <c r="B319" s="9"/>
      <c r="C319" s="9"/>
      <c r="D319" s="9"/>
      <c r="E319" s="9"/>
      <c r="F319" s="9"/>
      <c r="G319" s="9"/>
    </row>
    <row r="320" spans="1:8" x14ac:dyDescent="0.25">
      <c r="A320" s="9" t="s">
        <v>35</v>
      </c>
      <c r="B320" s="9" t="s">
        <v>50</v>
      </c>
      <c r="C320" s="9">
        <v>1.96094978E-2</v>
      </c>
      <c r="D320" s="9">
        <v>7.4870000000000004E-4</v>
      </c>
      <c r="E320" s="9">
        <v>1</v>
      </c>
      <c r="F320" s="9">
        <v>3.8180478033455811E-2</v>
      </c>
      <c r="G320" s="9">
        <v>0.24412741693741036</v>
      </c>
      <c r="H320" s="23" t="s">
        <v>144</v>
      </c>
    </row>
    <row r="321" spans="1:8" x14ac:dyDescent="0.25">
      <c r="A321" s="9" t="s">
        <v>36</v>
      </c>
      <c r="B321" s="9" t="s">
        <v>50</v>
      </c>
      <c r="C321" s="9">
        <v>1.8371187000000001E-2</v>
      </c>
      <c r="D321" s="9">
        <v>6.399E-4</v>
      </c>
      <c r="E321" s="9">
        <v>0.93685147816483094</v>
      </c>
      <c r="F321" s="9">
        <v>3.2632146244969108E-2</v>
      </c>
      <c r="G321" s="9"/>
      <c r="H321" s="23" t="s">
        <v>144</v>
      </c>
    </row>
    <row r="322" spans="1:8" s="9" customFormat="1" x14ac:dyDescent="0.25">
      <c r="H322" s="23"/>
    </row>
    <row r="323" spans="1:8" x14ac:dyDescent="0.25">
      <c r="A323" s="9"/>
      <c r="B323" s="9"/>
      <c r="C323" s="9"/>
      <c r="D323" s="9"/>
      <c r="E323" s="9"/>
      <c r="F323" s="9"/>
      <c r="G323" s="9"/>
    </row>
    <row r="324" spans="1:8" x14ac:dyDescent="0.25">
      <c r="A324" s="9" t="s">
        <v>33</v>
      </c>
      <c r="B324" s="9" t="s">
        <v>127</v>
      </c>
      <c r="C324" s="9">
        <v>2.734825E-5</v>
      </c>
      <c r="D324" s="9">
        <v>7.5746520000000002E-7</v>
      </c>
      <c r="E324" s="9">
        <v>1</v>
      </c>
      <c r="F324" s="9">
        <v>2.769702631795453E-2</v>
      </c>
      <c r="G324" s="9">
        <v>2.1127222666019334E-2</v>
      </c>
      <c r="H324" s="23" t="s">
        <v>144</v>
      </c>
    </row>
    <row r="325" spans="1:8" x14ac:dyDescent="0.25">
      <c r="A325" s="9" t="s">
        <v>34</v>
      </c>
      <c r="B325" s="9" t="s">
        <v>127</v>
      </c>
      <c r="C325" s="9">
        <v>3.0393960000000001E-5</v>
      </c>
      <c r="D325" s="9">
        <v>8.7549550000000001E-7</v>
      </c>
      <c r="E325" s="9">
        <v>1.1113676377830393</v>
      </c>
      <c r="F325" s="9">
        <v>3.2012852741948754E-2</v>
      </c>
      <c r="G325" s="9"/>
      <c r="H325" s="23" t="s">
        <v>144</v>
      </c>
    </row>
    <row r="326" spans="1:8" x14ac:dyDescent="0.25">
      <c r="A326" s="9"/>
      <c r="B326" s="9"/>
      <c r="C326" s="9"/>
      <c r="D326" s="9"/>
      <c r="E326" s="9"/>
      <c r="F326" s="9"/>
      <c r="G326" s="9"/>
    </row>
    <row r="327" spans="1:8" x14ac:dyDescent="0.25">
      <c r="A327" s="9" t="s">
        <v>35</v>
      </c>
      <c r="B327" s="9" t="s">
        <v>127</v>
      </c>
      <c r="C327" s="9">
        <v>2.3829919999999998E-5</v>
      </c>
      <c r="D327" s="9">
        <v>1.6070870000000001E-6</v>
      </c>
      <c r="E327" s="9">
        <v>1</v>
      </c>
      <c r="F327" s="9">
        <v>6.7439882299227205E-2</v>
      </c>
      <c r="G327" s="9">
        <v>8.533552227654842E-2</v>
      </c>
      <c r="H327" s="23" t="s">
        <v>144</v>
      </c>
    </row>
    <row r="328" spans="1:8" x14ac:dyDescent="0.25">
      <c r="A328" s="9" t="s">
        <v>36</v>
      </c>
      <c r="B328" s="9" t="s">
        <v>127</v>
      </c>
      <c r="C328" s="9">
        <v>2.8438040000000001E-5</v>
      </c>
      <c r="D328" s="9">
        <v>1.71206E-6</v>
      </c>
      <c r="E328" s="9">
        <v>1.1933753869085588</v>
      </c>
      <c r="F328" s="9">
        <v>7.1844974720855131E-2</v>
      </c>
      <c r="G328" s="9"/>
      <c r="H328" s="23" t="s">
        <v>144</v>
      </c>
    </row>
    <row r="329" spans="1:8" s="9" customFormat="1" x14ac:dyDescent="0.25">
      <c r="H329" s="23"/>
    </row>
    <row r="330" spans="1:8" x14ac:dyDescent="0.25">
      <c r="A330" s="9"/>
      <c r="B330" s="9"/>
      <c r="C330" s="9"/>
      <c r="D330" s="9"/>
      <c r="E330" s="9"/>
      <c r="F330" s="9"/>
      <c r="G330" s="9"/>
    </row>
    <row r="331" spans="1:8" x14ac:dyDescent="0.25">
      <c r="A331" s="9" t="s">
        <v>33</v>
      </c>
      <c r="B331" s="9" t="s">
        <v>51</v>
      </c>
      <c r="C331" s="9">
        <v>7.4003000000000001E-6</v>
      </c>
      <c r="D331" s="9">
        <v>9.1902140000000003E-7</v>
      </c>
      <c r="E331" s="9">
        <v>1</v>
      </c>
      <c r="F331" s="9">
        <v>0.12418704647108901</v>
      </c>
      <c r="G331" s="9">
        <v>0.66751621432847252</v>
      </c>
      <c r="H331" s="23" t="s">
        <v>145</v>
      </c>
    </row>
    <row r="332" spans="1:8" x14ac:dyDescent="0.25">
      <c r="A332" s="9" t="s">
        <v>34</v>
      </c>
      <c r="B332" s="9" t="s">
        <v>51</v>
      </c>
      <c r="C332" s="9">
        <v>8.8886449999999997E-6</v>
      </c>
      <c r="D332" s="9">
        <v>2.2012059999999999E-6</v>
      </c>
      <c r="E332" s="9">
        <v>1.2011195492074644</v>
      </c>
      <c r="F332" s="9">
        <v>0.29744821155899082</v>
      </c>
      <c r="G332" s="9"/>
      <c r="H332" s="23" t="s">
        <v>145</v>
      </c>
    </row>
    <row r="333" spans="1:8" x14ac:dyDescent="0.25">
      <c r="A333" s="9"/>
      <c r="B333" s="9"/>
      <c r="C333" s="9"/>
      <c r="D333" s="9"/>
      <c r="E333" s="9"/>
      <c r="F333" s="9"/>
      <c r="G333" s="9"/>
    </row>
    <row r="334" spans="1:8" x14ac:dyDescent="0.25">
      <c r="A334" s="9" t="s">
        <v>35</v>
      </c>
      <c r="B334" s="9" t="s">
        <v>51</v>
      </c>
      <c r="C334" s="9">
        <v>1.6047590000000001E-5</v>
      </c>
      <c r="D334" s="9">
        <v>5.5324940000000002E-6</v>
      </c>
      <c r="E334" s="9">
        <v>1</v>
      </c>
      <c r="F334" s="9">
        <v>0.34475544302914019</v>
      </c>
      <c r="G334" s="9">
        <v>0.73800897724044523</v>
      </c>
      <c r="H334" s="23" t="s">
        <v>145</v>
      </c>
    </row>
    <row r="335" spans="1:8" x14ac:dyDescent="0.25">
      <c r="A335" s="9" t="s">
        <v>36</v>
      </c>
      <c r="B335" s="9" t="s">
        <v>51</v>
      </c>
      <c r="C335" s="9">
        <v>1.3803719999999999E-5</v>
      </c>
      <c r="D335" s="9">
        <v>3.3709300000000002E-6</v>
      </c>
      <c r="E335" s="9">
        <v>0.8601740198995611</v>
      </c>
      <c r="F335" s="9">
        <v>0.21005833274653701</v>
      </c>
      <c r="G335" s="9"/>
      <c r="H335" s="23" t="s">
        <v>145</v>
      </c>
    </row>
    <row r="336" spans="1:8" x14ac:dyDescent="0.25">
      <c r="A336" s="9"/>
      <c r="B336" s="9"/>
      <c r="C336" s="9"/>
      <c r="D336" s="9"/>
      <c r="E336" s="9"/>
      <c r="F336" s="9"/>
      <c r="G336" s="9"/>
    </row>
    <row r="337" spans="1:8" x14ac:dyDescent="0.25">
      <c r="A337" s="9"/>
      <c r="B337" s="9"/>
      <c r="C337" s="9"/>
      <c r="D337" s="9"/>
      <c r="E337" s="9"/>
      <c r="F337" s="9"/>
      <c r="G337" s="9"/>
    </row>
    <row r="338" spans="1:8" x14ac:dyDescent="0.25">
      <c r="A338" s="9" t="s">
        <v>33</v>
      </c>
      <c r="B338" s="9" t="s">
        <v>115</v>
      </c>
      <c r="C338" s="9">
        <v>2.3019215999999999E-3</v>
      </c>
      <c r="D338" s="9">
        <v>6.2390000000000004E-4</v>
      </c>
      <c r="E338" s="9">
        <v>1</v>
      </c>
      <c r="F338" s="9">
        <v>0.27103442619418494</v>
      </c>
      <c r="G338" s="9">
        <v>0.3586318425309809</v>
      </c>
      <c r="H338" s="23" t="s">
        <v>145</v>
      </c>
    </row>
    <row r="339" spans="1:8" x14ac:dyDescent="0.25">
      <c r="A339" s="9" t="s">
        <v>34</v>
      </c>
      <c r="B339" s="9" t="s">
        <v>115</v>
      </c>
      <c r="C339" s="9">
        <v>3.9984052000000001E-3</v>
      </c>
      <c r="D339" s="9">
        <v>1.6260000000000001E-3</v>
      </c>
      <c r="E339" s="9">
        <v>1.7369858295782099</v>
      </c>
      <c r="F339" s="9">
        <v>0.70636636799446173</v>
      </c>
      <c r="G339" s="9"/>
      <c r="H339" s="23" t="s">
        <v>145</v>
      </c>
    </row>
    <row r="340" spans="1:8" x14ac:dyDescent="0.25">
      <c r="A340" s="9"/>
      <c r="B340" s="9"/>
      <c r="C340" s="9"/>
      <c r="D340" s="9"/>
      <c r="E340" s="9"/>
      <c r="F340" s="9"/>
      <c r="G340" s="9"/>
    </row>
    <row r="341" spans="1:8" x14ac:dyDescent="0.25">
      <c r="A341" s="9" t="s">
        <v>35</v>
      </c>
      <c r="B341" s="9" t="s">
        <v>115</v>
      </c>
      <c r="C341" s="9">
        <v>2.8339008000000001E-3</v>
      </c>
      <c r="D341" s="9">
        <v>1.3090000000000001E-3</v>
      </c>
      <c r="E341" s="9">
        <v>1</v>
      </c>
      <c r="F341" s="9">
        <v>0.46190748808144588</v>
      </c>
      <c r="G341" s="9">
        <v>0.71154200715438831</v>
      </c>
      <c r="H341" s="23" t="s">
        <v>145</v>
      </c>
    </row>
    <row r="342" spans="1:8" x14ac:dyDescent="0.25">
      <c r="A342" s="9" t="s">
        <v>36</v>
      </c>
      <c r="B342" s="9" t="s">
        <v>115</v>
      </c>
      <c r="C342" s="9">
        <v>3.5910118000000001E-3</v>
      </c>
      <c r="D342" s="9">
        <v>1.48E-3</v>
      </c>
      <c r="E342" s="9">
        <v>1.2671621391969683</v>
      </c>
      <c r="F342" s="9">
        <v>0.52224834404930476</v>
      </c>
      <c r="G342" s="9"/>
      <c r="H342" s="23" t="s">
        <v>145</v>
      </c>
    </row>
    <row r="343" spans="1:8" x14ac:dyDescent="0.25">
      <c r="A343" s="9"/>
      <c r="B343" s="9"/>
      <c r="C343" s="9"/>
      <c r="D343" s="9"/>
      <c r="E343" s="9"/>
      <c r="F343" s="9"/>
      <c r="G343" s="9"/>
    </row>
    <row r="344" spans="1:8" x14ac:dyDescent="0.25">
      <c r="A344" s="9"/>
      <c r="B344" s="9"/>
      <c r="C344" s="9"/>
      <c r="D344" s="9"/>
      <c r="E344" s="9"/>
      <c r="F344" s="9"/>
      <c r="G344" s="9"/>
    </row>
    <row r="345" spans="1:8" x14ac:dyDescent="0.25">
      <c r="A345" s="9" t="s">
        <v>33</v>
      </c>
      <c r="B345" s="9" t="s">
        <v>116</v>
      </c>
      <c r="C345" s="9">
        <v>4.6306706000000001E-3</v>
      </c>
      <c r="D345" s="9">
        <v>1.214E-4</v>
      </c>
      <c r="E345" s="9">
        <v>1</v>
      </c>
      <c r="F345" s="9">
        <v>2.6216505229285796E-2</v>
      </c>
      <c r="G345" s="9">
        <v>0.57682359004609118</v>
      </c>
      <c r="H345" s="23" t="s">
        <v>145</v>
      </c>
    </row>
    <row r="346" spans="1:8" x14ac:dyDescent="0.25">
      <c r="A346" s="9" t="s">
        <v>34</v>
      </c>
      <c r="B346" s="9" t="s">
        <v>116</v>
      </c>
      <c r="C346" s="9">
        <v>4.5231767999999997E-3</v>
      </c>
      <c r="D346" s="9">
        <v>1.393E-4</v>
      </c>
      <c r="E346" s="9">
        <v>0.97678655873298337</v>
      </c>
      <c r="F346" s="9">
        <v>1.1474464579901154</v>
      </c>
      <c r="G346" s="9"/>
      <c r="H346" s="23" t="s">
        <v>145</v>
      </c>
    </row>
    <row r="347" spans="1:8" x14ac:dyDescent="0.25">
      <c r="A347" s="9"/>
      <c r="B347" s="9"/>
      <c r="C347" s="9"/>
      <c r="D347" s="9"/>
      <c r="E347" s="9"/>
      <c r="F347" s="9"/>
      <c r="G347" s="9"/>
    </row>
    <row r="348" spans="1:8" x14ac:dyDescent="0.25">
      <c r="A348" s="9" t="s">
        <v>35</v>
      </c>
      <c r="B348" s="9" t="s">
        <v>116</v>
      </c>
      <c r="C348" s="9">
        <v>4.9040708000000002E-3</v>
      </c>
      <c r="D348" s="9">
        <v>1.011E-4</v>
      </c>
      <c r="E348" s="9">
        <v>1</v>
      </c>
      <c r="F348" s="9">
        <v>2.0615526186938411E-2</v>
      </c>
      <c r="G348" s="9">
        <v>3.5521894774644291E-2</v>
      </c>
      <c r="H348" s="23" t="s">
        <v>145</v>
      </c>
    </row>
    <row r="349" spans="1:8" x14ac:dyDescent="0.25">
      <c r="A349" s="9" t="s">
        <v>36</v>
      </c>
      <c r="B349" s="9" t="s">
        <v>116</v>
      </c>
      <c r="C349" s="9">
        <v>4.5693584000000001E-3</v>
      </c>
      <c r="D349" s="9">
        <v>8.5677480000000006E-5</v>
      </c>
      <c r="E349" s="9">
        <v>0.93174804898819974</v>
      </c>
      <c r="F349" s="9">
        <v>1.7470685782105755E-2</v>
      </c>
      <c r="G349" s="9"/>
      <c r="H349" s="23" t="s">
        <v>145</v>
      </c>
    </row>
    <row r="350" spans="1:8" x14ac:dyDescent="0.25">
      <c r="A350" s="9"/>
      <c r="B350" s="9"/>
      <c r="C350" s="9"/>
      <c r="D350" s="9"/>
      <c r="E350" s="9"/>
      <c r="F350" s="9"/>
      <c r="G350" s="9"/>
    </row>
    <row r="351" spans="1:8" x14ac:dyDescent="0.25">
      <c r="A351" s="9"/>
      <c r="B351" s="9"/>
      <c r="C351" s="9"/>
      <c r="D351" s="9"/>
      <c r="E351" s="9"/>
      <c r="F351" s="9"/>
      <c r="G351" s="9"/>
    </row>
    <row r="352" spans="1:8" x14ac:dyDescent="0.25">
      <c r="A352" s="9" t="s">
        <v>33</v>
      </c>
      <c r="B352" s="9" t="s">
        <v>117</v>
      </c>
      <c r="C352" s="9">
        <v>1.9131317799999999E-2</v>
      </c>
      <c r="D352" s="9">
        <v>3.054E-4</v>
      </c>
      <c r="E352" s="9">
        <v>1</v>
      </c>
      <c r="F352" s="9">
        <v>1.5963354076947069E-2</v>
      </c>
      <c r="G352" s="9">
        <v>0.42803456837601506</v>
      </c>
      <c r="H352" s="23" t="s">
        <v>145</v>
      </c>
    </row>
    <row r="353" spans="1:8" x14ac:dyDescent="0.25">
      <c r="A353" s="9" t="s">
        <v>34</v>
      </c>
      <c r="B353" s="9" t="s">
        <v>117</v>
      </c>
      <c r="C353" s="9">
        <v>1.9851466799999998E-2</v>
      </c>
      <c r="D353" s="9">
        <v>8.0670000000000004E-4</v>
      </c>
      <c r="E353" s="9">
        <v>1.0376424147844117</v>
      </c>
      <c r="F353" s="9">
        <v>4.2166462782819908E-2</v>
      </c>
      <c r="G353" s="9"/>
      <c r="H353" s="23" t="s">
        <v>145</v>
      </c>
    </row>
    <row r="354" spans="1:8" x14ac:dyDescent="0.25">
      <c r="A354" s="9"/>
      <c r="B354" s="9"/>
      <c r="C354" s="9"/>
      <c r="D354" s="9"/>
      <c r="E354" s="9"/>
      <c r="F354" s="9"/>
      <c r="G354" s="9"/>
    </row>
    <row r="355" spans="1:8" x14ac:dyDescent="0.25">
      <c r="A355" s="9" t="s">
        <v>35</v>
      </c>
      <c r="B355" s="9" t="s">
        <v>117</v>
      </c>
      <c r="C355" s="9">
        <v>2.0590976800000001E-2</v>
      </c>
      <c r="D355" s="9">
        <v>1.3699999999999999E-3</v>
      </c>
      <c r="E355" s="9">
        <v>1</v>
      </c>
      <c r="F355" s="9">
        <v>6.6533997551781993E-2</v>
      </c>
      <c r="G355" s="9">
        <v>0.86169687511225734</v>
      </c>
      <c r="H355" s="23" t="s">
        <v>145</v>
      </c>
    </row>
    <row r="356" spans="1:8" x14ac:dyDescent="0.25">
      <c r="A356" s="9" t="s">
        <v>36</v>
      </c>
      <c r="B356" s="9" t="s">
        <v>117</v>
      </c>
      <c r="C356" s="9">
        <v>2.02195786E-2</v>
      </c>
      <c r="D356" s="9">
        <v>1.544E-3</v>
      </c>
      <c r="E356" s="9">
        <v>0.98196306063537497</v>
      </c>
      <c r="F356" s="9">
        <v>7.4984300890475475E-2</v>
      </c>
      <c r="G356" s="9"/>
      <c r="H356" s="23" t="s">
        <v>145</v>
      </c>
    </row>
    <row r="357" spans="1:8" x14ac:dyDescent="0.25">
      <c r="A357" s="9"/>
      <c r="B357" s="9"/>
      <c r="C357" s="9"/>
      <c r="D357" s="9"/>
      <c r="E357" s="9"/>
      <c r="F357" s="9"/>
      <c r="G357" s="9"/>
    </row>
    <row r="358" spans="1:8" x14ac:dyDescent="0.25">
      <c r="A358" s="9"/>
      <c r="B358" s="9"/>
      <c r="C358" s="9"/>
      <c r="D358" s="9"/>
      <c r="E358" s="9"/>
      <c r="F358" s="9"/>
      <c r="G358" s="9"/>
    </row>
    <row r="359" spans="1:8" x14ac:dyDescent="0.25">
      <c r="A359" s="9" t="s">
        <v>33</v>
      </c>
      <c r="B359" s="9" t="s">
        <v>118</v>
      </c>
      <c r="C359" s="9">
        <v>2.8567860000000003E-4</v>
      </c>
      <c r="D359" s="9">
        <v>2.2232039999999999E-5</v>
      </c>
      <c r="E359" s="9">
        <v>1</v>
      </c>
      <c r="F359" s="9">
        <v>7.7821859950307784E-2</v>
      </c>
      <c r="G359" s="9">
        <v>0.24277571424174149</v>
      </c>
      <c r="H359" s="23" t="s">
        <v>146</v>
      </c>
    </row>
    <row r="360" spans="1:8" x14ac:dyDescent="0.25">
      <c r="A360" s="9" t="s">
        <v>34</v>
      </c>
      <c r="B360" s="9" t="s">
        <v>118</v>
      </c>
      <c r="C360" s="9">
        <v>3.410652E-4</v>
      </c>
      <c r="D360" s="9">
        <v>3.7873380000000001E-5</v>
      </c>
      <c r="E360" s="9">
        <v>1.193877315276678</v>
      </c>
      <c r="F360" s="9">
        <v>0.13257338841621319</v>
      </c>
      <c r="G360" s="9"/>
      <c r="H360" s="23" t="s">
        <v>146</v>
      </c>
    </row>
    <row r="361" spans="1:8" x14ac:dyDescent="0.25">
      <c r="A361" s="9"/>
      <c r="B361" s="9"/>
      <c r="C361" s="9"/>
      <c r="D361" s="9"/>
      <c r="E361" s="9"/>
      <c r="F361" s="9"/>
      <c r="G361" s="9"/>
    </row>
    <row r="362" spans="1:8" x14ac:dyDescent="0.25">
      <c r="A362" s="9" t="s">
        <v>35</v>
      </c>
      <c r="B362" s="9" t="s">
        <v>118</v>
      </c>
      <c r="C362" s="9">
        <v>2.22036E-4</v>
      </c>
      <c r="D362" s="9">
        <v>8.4123579999999994E-6</v>
      </c>
      <c r="E362" s="9">
        <v>1</v>
      </c>
      <c r="F362" s="9">
        <v>3.788736060818966E-2</v>
      </c>
      <c r="G362" s="9">
        <v>2.2007480164626322E-3</v>
      </c>
      <c r="H362" s="23" t="s">
        <v>146</v>
      </c>
    </row>
    <row r="363" spans="1:8" x14ac:dyDescent="0.25">
      <c r="A363" s="9" t="s">
        <v>36</v>
      </c>
      <c r="B363" s="9" t="s">
        <v>118</v>
      </c>
      <c r="C363" s="9">
        <v>1.668122E-4</v>
      </c>
      <c r="D363" s="9">
        <v>9.2045400000000008E-6</v>
      </c>
      <c r="E363" s="9">
        <v>0.75128447639121587</v>
      </c>
      <c r="F363" s="9">
        <v>4.1455169431984004E-2</v>
      </c>
      <c r="G363" s="9"/>
      <c r="H363" s="23" t="s">
        <v>146</v>
      </c>
    </row>
    <row r="364" spans="1:8" x14ac:dyDescent="0.25">
      <c r="A364" s="9"/>
      <c r="B364" s="9"/>
      <c r="C364" s="9"/>
      <c r="D364" s="9"/>
      <c r="E364" s="9"/>
      <c r="F364" s="9"/>
      <c r="G364" s="9"/>
    </row>
    <row r="365" spans="1:8" x14ac:dyDescent="0.25">
      <c r="A365" s="9"/>
      <c r="B365" s="9"/>
      <c r="C365" s="9"/>
      <c r="D365" s="9"/>
      <c r="E365" s="9"/>
      <c r="F365" s="9"/>
      <c r="G365" s="9"/>
    </row>
    <row r="366" spans="1:8" x14ac:dyDescent="0.25">
      <c r="A366" s="9" t="s">
        <v>33</v>
      </c>
      <c r="B366" s="9" t="s">
        <v>119</v>
      </c>
      <c r="C366" s="9">
        <v>1.7794811999999999E-3</v>
      </c>
      <c r="D366" s="9">
        <v>7.3221019999999997E-5</v>
      </c>
      <c r="E366" s="9">
        <v>1</v>
      </c>
      <c r="F366" s="9">
        <v>4.1147397342551302E-2</v>
      </c>
      <c r="G366" s="9">
        <v>0.1395029603412814</v>
      </c>
      <c r="H366" s="23" t="s">
        <v>146</v>
      </c>
    </row>
    <row r="367" spans="1:8" x14ac:dyDescent="0.25">
      <c r="A367" s="9" t="s">
        <v>34</v>
      </c>
      <c r="B367" s="9" t="s">
        <v>119</v>
      </c>
      <c r="C367" s="9">
        <v>1.9829824E-3</v>
      </c>
      <c r="D367" s="9">
        <v>1.0009999999999999E-4</v>
      </c>
      <c r="E367" s="9">
        <v>1.1143598482524009</v>
      </c>
      <c r="F367" s="9">
        <v>5.6252350404151504E-2</v>
      </c>
      <c r="G367" s="9"/>
      <c r="H367" s="23" t="s">
        <v>146</v>
      </c>
    </row>
    <row r="368" spans="1:8" x14ac:dyDescent="0.25">
      <c r="A368" s="9"/>
      <c r="B368" s="9"/>
      <c r="C368" s="9"/>
      <c r="D368" s="9"/>
      <c r="E368" s="9"/>
      <c r="F368" s="9"/>
      <c r="G368" s="9"/>
    </row>
    <row r="369" spans="1:8" x14ac:dyDescent="0.25">
      <c r="A369" s="9" t="s">
        <v>35</v>
      </c>
      <c r="B369" s="9" t="s">
        <v>119</v>
      </c>
      <c r="C369" s="9">
        <v>2.2022938E-3</v>
      </c>
      <c r="D369" s="9">
        <v>1.5320000000000001E-4</v>
      </c>
      <c r="E369" s="9">
        <v>1</v>
      </c>
      <c r="F369" s="9">
        <v>6.9563833853593923E-2</v>
      </c>
      <c r="G369" s="9">
        <v>0.33001969426053007</v>
      </c>
      <c r="H369" s="23" t="s">
        <v>146</v>
      </c>
    </row>
    <row r="370" spans="1:8" x14ac:dyDescent="0.25">
      <c r="A370" s="9" t="s">
        <v>36</v>
      </c>
      <c r="B370" s="9" t="s">
        <v>119</v>
      </c>
      <c r="C370" s="9">
        <v>2.025602E-3</v>
      </c>
      <c r="D370" s="9">
        <v>7.4526339999999994E-5</v>
      </c>
      <c r="E370" s="9">
        <v>0.91976919700722948</v>
      </c>
      <c r="F370" s="9">
        <v>3.3840325936530358E-2</v>
      </c>
      <c r="G370" s="9"/>
      <c r="H370" s="23" t="s">
        <v>146</v>
      </c>
    </row>
    <row r="371" spans="1:8" x14ac:dyDescent="0.25">
      <c r="A371" s="9"/>
      <c r="B371" s="9"/>
      <c r="C371" s="9"/>
      <c r="D371" s="9"/>
      <c r="E371" s="9"/>
      <c r="F371" s="9"/>
      <c r="G371" s="9"/>
    </row>
    <row r="372" spans="1:8" x14ac:dyDescent="0.25">
      <c r="A372" s="9"/>
      <c r="B372" s="9"/>
      <c r="C372" s="9"/>
      <c r="D372" s="9"/>
      <c r="E372" s="9"/>
      <c r="F372" s="9"/>
      <c r="G372" s="9"/>
    </row>
    <row r="373" spans="1:8" x14ac:dyDescent="0.25">
      <c r="A373" s="9" t="s">
        <v>33</v>
      </c>
      <c r="B373" s="9" t="s">
        <v>120</v>
      </c>
      <c r="C373" s="9">
        <v>0.1792863918</v>
      </c>
      <c r="D373" s="9">
        <v>2.9269999999999999E-3</v>
      </c>
      <c r="E373" s="9">
        <v>1</v>
      </c>
      <c r="F373" s="9">
        <v>1.6325834719598611E-2</v>
      </c>
      <c r="G373" s="9">
        <v>1.6159996908273085E-2</v>
      </c>
      <c r="H373" s="23" t="s">
        <v>146</v>
      </c>
    </row>
    <row r="374" spans="1:8" x14ac:dyDescent="0.25">
      <c r="A374" s="9" t="s">
        <v>34</v>
      </c>
      <c r="B374" s="9" t="s">
        <v>120</v>
      </c>
      <c r="C374" s="9">
        <v>0.16307400399999999</v>
      </c>
      <c r="D374" s="9">
        <v>4.4669999999999996E-3</v>
      </c>
      <c r="E374" s="9">
        <v>0.90957268068574071</v>
      </c>
      <c r="F374" s="9">
        <v>2.491544369403724E-2</v>
      </c>
      <c r="G374" s="9"/>
      <c r="H374" s="23" t="s">
        <v>146</v>
      </c>
    </row>
    <row r="375" spans="1:8" x14ac:dyDescent="0.25">
      <c r="A375" s="9"/>
      <c r="B375" s="9"/>
      <c r="C375" s="9"/>
      <c r="D375" s="9"/>
      <c r="E375" s="9"/>
      <c r="F375" s="9"/>
      <c r="G375" s="9"/>
    </row>
    <row r="376" spans="1:8" x14ac:dyDescent="0.25">
      <c r="A376" s="9" t="s">
        <v>35</v>
      </c>
      <c r="B376" s="9" t="s">
        <v>120</v>
      </c>
      <c r="C376" s="9">
        <v>0.17101195220000001</v>
      </c>
      <c r="D376" s="9">
        <v>1.717E-3</v>
      </c>
      <c r="E376" s="9">
        <v>1</v>
      </c>
      <c r="F376" s="9">
        <v>1.0040233901265294E-2</v>
      </c>
      <c r="G376" s="9">
        <v>2.9537057484119805E-2</v>
      </c>
      <c r="H376" s="23" t="s">
        <v>146</v>
      </c>
    </row>
    <row r="377" spans="1:8" x14ac:dyDescent="0.25">
      <c r="A377" s="9" t="s">
        <v>36</v>
      </c>
      <c r="B377" s="9" t="s">
        <v>120</v>
      </c>
      <c r="C377" s="9">
        <v>0.1619319558</v>
      </c>
      <c r="D377" s="9">
        <v>2.9750000000000002E-3</v>
      </c>
      <c r="E377" s="9">
        <v>0.94690431701884281</v>
      </c>
      <c r="F377" s="9">
        <v>1.7396444878429965E-2</v>
      </c>
      <c r="G377" s="9"/>
      <c r="H377" s="23" t="s">
        <v>146</v>
      </c>
    </row>
    <row r="378" spans="1:8" x14ac:dyDescent="0.25">
      <c r="A378" s="9"/>
      <c r="B378" s="9"/>
      <c r="C378" s="9"/>
      <c r="D378" s="9"/>
      <c r="E378" s="9"/>
      <c r="F378" s="9"/>
      <c r="G378" s="9"/>
    </row>
    <row r="379" spans="1:8" x14ac:dyDescent="0.25">
      <c r="A379" s="9"/>
      <c r="B379" s="9"/>
      <c r="C379" s="9"/>
      <c r="D379" s="9"/>
      <c r="E379" s="9"/>
      <c r="F379" s="9"/>
      <c r="G379" s="9"/>
    </row>
    <row r="380" spans="1:8" x14ac:dyDescent="0.25">
      <c r="A380" s="9" t="s">
        <v>33</v>
      </c>
      <c r="B380" s="9" t="s">
        <v>121</v>
      </c>
      <c r="C380" s="9">
        <v>5.3401795999999998E-3</v>
      </c>
      <c r="D380" s="9">
        <v>2.173E-4</v>
      </c>
      <c r="E380" s="9">
        <v>1</v>
      </c>
      <c r="F380" s="9">
        <v>4.0691515319072794E-2</v>
      </c>
      <c r="G380" s="9">
        <v>0.17546280544740722</v>
      </c>
      <c r="H380" s="23" t="s">
        <v>147</v>
      </c>
    </row>
    <row r="381" spans="1:8" x14ac:dyDescent="0.25">
      <c r="A381" s="9" t="s">
        <v>34</v>
      </c>
      <c r="B381" s="9" t="s">
        <v>121</v>
      </c>
      <c r="C381" s="9">
        <v>5.6876701999999998E-3</v>
      </c>
      <c r="D381" s="9">
        <v>8.6187259999999998E-5</v>
      </c>
      <c r="E381" s="9">
        <v>1.0650709575385817</v>
      </c>
      <c r="F381" s="9">
        <v>1.6139393514030875E-2</v>
      </c>
      <c r="G381" s="9"/>
      <c r="H381" s="23" t="s">
        <v>147</v>
      </c>
    </row>
    <row r="382" spans="1:8" x14ac:dyDescent="0.25">
      <c r="A382" s="9"/>
      <c r="B382" s="9"/>
      <c r="C382" s="9"/>
      <c r="D382" s="9"/>
      <c r="E382" s="9"/>
      <c r="F382" s="9"/>
      <c r="G382" s="9"/>
    </row>
    <row r="383" spans="1:8" x14ac:dyDescent="0.25">
      <c r="A383" s="9" t="s">
        <v>35</v>
      </c>
      <c r="B383" s="9" t="s">
        <v>121</v>
      </c>
      <c r="C383" s="9">
        <v>5.6625254E-3</v>
      </c>
      <c r="D383" s="9">
        <v>1.941E-4</v>
      </c>
      <c r="E383" s="9">
        <v>1</v>
      </c>
      <c r="F383" s="9">
        <v>3.4277991936248094E-2</v>
      </c>
      <c r="G383" s="9">
        <v>0.10009496748619769</v>
      </c>
      <c r="H383" s="23" t="s">
        <v>147</v>
      </c>
    </row>
    <row r="384" spans="1:8" x14ac:dyDescent="0.25">
      <c r="A384" s="9" t="s">
        <v>36</v>
      </c>
      <c r="B384" s="9" t="s">
        <v>121</v>
      </c>
      <c r="C384" s="9">
        <v>5.2167372E-3</v>
      </c>
      <c r="D384" s="9">
        <v>1.4080000000000001E-4</v>
      </c>
      <c r="E384" s="9">
        <v>0.92127396020157371</v>
      </c>
      <c r="F384" s="9">
        <v>2.4865230626603459E-2</v>
      </c>
      <c r="G384" s="9"/>
      <c r="H384" s="23" t="s">
        <v>147</v>
      </c>
    </row>
    <row r="385" spans="1:8" x14ac:dyDescent="0.25">
      <c r="A385" s="9"/>
      <c r="B385" s="9"/>
      <c r="C385" s="9"/>
      <c r="D385" s="9"/>
      <c r="E385" s="9"/>
      <c r="F385" s="9"/>
      <c r="G385" s="9"/>
    </row>
    <row r="386" spans="1:8" x14ac:dyDescent="0.25">
      <c r="A386" s="9"/>
      <c r="B386" s="9"/>
      <c r="C386" s="9"/>
      <c r="D386" s="9"/>
      <c r="E386" s="9"/>
      <c r="F386" s="9"/>
      <c r="G386" s="9"/>
    </row>
    <row r="387" spans="1:8" x14ac:dyDescent="0.25">
      <c r="A387" s="9" t="s">
        <v>33</v>
      </c>
      <c r="B387" s="9" t="s">
        <v>123</v>
      </c>
      <c r="C387" s="9">
        <v>0.73949452459999998</v>
      </c>
      <c r="D387" s="9">
        <v>4.7600000000000003E-2</v>
      </c>
      <c r="E387" s="9">
        <v>1</v>
      </c>
      <c r="F387" s="9">
        <v>6.4368292687153189E-2</v>
      </c>
      <c r="G387" s="9">
        <v>3.5343123433901051E-2</v>
      </c>
      <c r="H387" s="24" t="s">
        <v>149</v>
      </c>
    </row>
    <row r="388" spans="1:8" x14ac:dyDescent="0.25">
      <c r="A388" s="9" t="s">
        <v>34</v>
      </c>
      <c r="B388" s="9" t="s">
        <v>123</v>
      </c>
      <c r="C388" s="9">
        <v>1.0604269304</v>
      </c>
      <c r="D388" s="9">
        <v>0.1177</v>
      </c>
      <c r="E388" s="9">
        <v>1.4339888871707274</v>
      </c>
      <c r="F388" s="9">
        <v>0.15916277414449431</v>
      </c>
      <c r="G388" s="9"/>
      <c r="H388" s="24" t="s">
        <v>149</v>
      </c>
    </row>
    <row r="389" spans="1:8" x14ac:dyDescent="0.25">
      <c r="A389" s="9"/>
      <c r="B389" s="9"/>
      <c r="C389" s="9"/>
      <c r="D389" s="9"/>
      <c r="E389" s="9"/>
      <c r="F389" s="9"/>
      <c r="G389" s="9"/>
    </row>
    <row r="390" spans="1:8" x14ac:dyDescent="0.25">
      <c r="A390" s="9" t="s">
        <v>35</v>
      </c>
      <c r="B390" s="9" t="s">
        <v>123</v>
      </c>
      <c r="C390" s="9">
        <v>0.62941190300000005</v>
      </c>
      <c r="D390" s="9">
        <v>2.0539999999999999E-2</v>
      </c>
      <c r="E390" s="9">
        <v>1</v>
      </c>
      <c r="F390" s="9">
        <v>3.2633637689562407E-2</v>
      </c>
      <c r="G390" s="9">
        <v>0.35210323756065498</v>
      </c>
      <c r="H390" s="24" t="s">
        <v>149</v>
      </c>
    </row>
    <row r="391" spans="1:8" x14ac:dyDescent="0.25">
      <c r="A391" s="9" t="s">
        <v>36</v>
      </c>
      <c r="B391" s="9" t="s">
        <v>123</v>
      </c>
      <c r="C391" s="9">
        <v>0.67576995539999996</v>
      </c>
      <c r="D391" s="9">
        <v>4.2189999999999998E-2</v>
      </c>
      <c r="E391" s="9">
        <v>1.0736529642655963</v>
      </c>
      <c r="F391" s="9">
        <v>6.7030826393507201E-2</v>
      </c>
      <c r="G391" s="9"/>
      <c r="H391" s="24" t="s">
        <v>149</v>
      </c>
    </row>
    <row r="392" spans="1:8" x14ac:dyDescent="0.25">
      <c r="A392" s="9"/>
      <c r="B392" s="9"/>
      <c r="C392" s="9"/>
      <c r="D392" s="9"/>
      <c r="E392" s="9"/>
      <c r="F392" s="9"/>
      <c r="G392" s="9"/>
    </row>
    <row r="393" spans="1:8" x14ac:dyDescent="0.25">
      <c r="A393" s="9"/>
      <c r="B393" s="9"/>
      <c r="C393" s="9"/>
      <c r="D393" s="9"/>
      <c r="E393" s="9"/>
      <c r="F393" s="9"/>
      <c r="G393" s="9"/>
    </row>
    <row r="394" spans="1:8" x14ac:dyDescent="0.25">
      <c r="A394" s="9" t="s">
        <v>33</v>
      </c>
      <c r="B394" s="9" t="s">
        <v>124</v>
      </c>
      <c r="C394" s="9">
        <v>0.22253496340000001</v>
      </c>
      <c r="D394" s="9">
        <v>4.0260000000000001E-3</v>
      </c>
      <c r="E394" s="9">
        <v>1</v>
      </c>
      <c r="F394" s="9">
        <v>1.8091539138339285E-2</v>
      </c>
      <c r="G394" s="9">
        <v>0.62027526185728488</v>
      </c>
      <c r="H394" s="23" t="s">
        <v>148</v>
      </c>
    </row>
    <row r="395" spans="1:8" x14ac:dyDescent="0.25">
      <c r="A395" s="9" t="s">
        <v>34</v>
      </c>
      <c r="B395" s="9" t="s">
        <v>124</v>
      </c>
      <c r="C395" s="9">
        <v>0.2183746952</v>
      </c>
      <c r="D395" s="9">
        <v>6.9979999999999999E-3</v>
      </c>
      <c r="E395" s="9">
        <v>0.98130510308835361</v>
      </c>
      <c r="F395" s="9">
        <v>3.1446743887257399E-2</v>
      </c>
      <c r="G395" s="9"/>
      <c r="H395" s="23" t="s">
        <v>148</v>
      </c>
    </row>
    <row r="396" spans="1:8" x14ac:dyDescent="0.25">
      <c r="A396" s="9"/>
      <c r="B396" s="9"/>
      <c r="C396" s="9"/>
      <c r="D396" s="9"/>
      <c r="E396" s="9"/>
      <c r="F396" s="9"/>
      <c r="G396" s="9"/>
    </row>
    <row r="397" spans="1:8" x14ac:dyDescent="0.25">
      <c r="A397" s="9" t="s">
        <v>35</v>
      </c>
      <c r="B397" s="9" t="s">
        <v>124</v>
      </c>
      <c r="C397" s="9">
        <v>0.22453153000000001</v>
      </c>
      <c r="D397" s="9">
        <v>5.5370000000000003E-3</v>
      </c>
      <c r="E397" s="9">
        <v>1</v>
      </c>
      <c r="F397" s="9">
        <v>2.4660233687446926E-2</v>
      </c>
      <c r="G397" s="9">
        <v>0.5429689079373442</v>
      </c>
      <c r="H397" s="23" t="s">
        <v>148</v>
      </c>
    </row>
    <row r="398" spans="1:8" x14ac:dyDescent="0.25">
      <c r="A398" s="9" t="s">
        <v>36</v>
      </c>
      <c r="B398" s="9" t="s">
        <v>124</v>
      </c>
      <c r="C398" s="9">
        <v>0.229844571</v>
      </c>
      <c r="D398" s="9">
        <v>6.2680000000000001E-3</v>
      </c>
      <c r="E398" s="9">
        <v>1.0236627835743157</v>
      </c>
      <c r="F398" s="9">
        <v>2.7915901165417614E-2</v>
      </c>
      <c r="G398" s="9"/>
      <c r="H398" s="23" t="s">
        <v>148</v>
      </c>
    </row>
    <row r="399" spans="1:8" x14ac:dyDescent="0.25">
      <c r="A399" s="9"/>
      <c r="B399" s="9"/>
      <c r="C399" s="9"/>
      <c r="D399" s="9"/>
      <c r="E399" s="9"/>
      <c r="F399" s="9"/>
      <c r="G399" s="9"/>
    </row>
    <row r="400" spans="1:8" x14ac:dyDescent="0.25">
      <c r="A400" s="9"/>
      <c r="B400" s="9"/>
      <c r="C400" s="9"/>
      <c r="D400" s="9"/>
      <c r="E400" s="9"/>
      <c r="F400" s="9"/>
      <c r="G400" s="9"/>
    </row>
    <row r="401" spans="1:8" x14ac:dyDescent="0.25">
      <c r="A401" s="9" t="s">
        <v>33</v>
      </c>
      <c r="B401" s="9" t="s">
        <v>125</v>
      </c>
      <c r="C401" s="9">
        <v>1.06565592E-2</v>
      </c>
      <c r="D401" s="9">
        <v>3.4870000000000002E-4</v>
      </c>
      <c r="E401" s="9">
        <v>1</v>
      </c>
      <c r="F401" s="9">
        <v>3.2721631199684041E-2</v>
      </c>
      <c r="G401" s="9">
        <v>8.16372256786317E-2</v>
      </c>
      <c r="H401" s="23" t="s">
        <v>148</v>
      </c>
    </row>
    <row r="402" spans="1:8" x14ac:dyDescent="0.25">
      <c r="A402" s="9" t="s">
        <v>34</v>
      </c>
      <c r="B402" s="9" t="s">
        <v>125</v>
      </c>
      <c r="C402" s="9">
        <v>1.1735755800000001E-2</v>
      </c>
      <c r="D402" s="9">
        <v>4.149E-4</v>
      </c>
      <c r="E402" s="9">
        <v>1.1012706427793317</v>
      </c>
      <c r="F402" s="9">
        <v>3.8933767664895064E-2</v>
      </c>
      <c r="G402" s="9"/>
      <c r="H402" s="23" t="s">
        <v>148</v>
      </c>
    </row>
    <row r="403" spans="1:8" x14ac:dyDescent="0.25">
      <c r="A403" s="9"/>
      <c r="B403" s="9"/>
      <c r="C403" s="9"/>
      <c r="D403" s="9"/>
      <c r="E403" s="9"/>
      <c r="F403" s="9"/>
      <c r="G403" s="9"/>
    </row>
    <row r="404" spans="1:8" x14ac:dyDescent="0.25">
      <c r="A404" s="9" t="s">
        <v>35</v>
      </c>
      <c r="B404" s="9" t="s">
        <v>125</v>
      </c>
      <c r="C404" s="9">
        <v>1.0215605799999999E-2</v>
      </c>
      <c r="D404" s="9">
        <v>3.6279999999999998E-4</v>
      </c>
      <c r="E404" s="9">
        <v>1</v>
      </c>
      <c r="F404" s="9">
        <v>3.551429128167808E-2</v>
      </c>
      <c r="G404" s="9">
        <v>7.1340723935713515E-2</v>
      </c>
      <c r="H404" s="23" t="s">
        <v>148</v>
      </c>
    </row>
    <row r="405" spans="1:8" x14ac:dyDescent="0.25">
      <c r="A405" s="9" t="s">
        <v>36</v>
      </c>
      <c r="B405" s="9" t="s">
        <v>125</v>
      </c>
      <c r="C405" s="9">
        <v>1.17621518E-2</v>
      </c>
      <c r="D405" s="9">
        <v>6.4979999999999997E-4</v>
      </c>
      <c r="E405" s="9">
        <v>1.1513905323167424</v>
      </c>
      <c r="F405" s="9">
        <v>6.3608562499543594E-2</v>
      </c>
      <c r="G405" s="9"/>
      <c r="H405" s="23" t="s">
        <v>148</v>
      </c>
    </row>
    <row r="406" spans="1:8" x14ac:dyDescent="0.25">
      <c r="A406" s="9"/>
      <c r="B406" s="9"/>
      <c r="C406" s="9"/>
      <c r="D406" s="9"/>
      <c r="E406" s="9"/>
      <c r="F406" s="9"/>
      <c r="G406" s="9"/>
    </row>
    <row r="407" spans="1:8" x14ac:dyDescent="0.25">
      <c r="A407" s="9"/>
      <c r="B407" s="9"/>
      <c r="C407" s="9"/>
      <c r="D407" s="9"/>
      <c r="E407" s="9"/>
      <c r="F407" s="9"/>
      <c r="G407" s="9"/>
    </row>
    <row r="408" spans="1:8" x14ac:dyDescent="0.25">
      <c r="A408" s="9" t="s">
        <v>33</v>
      </c>
      <c r="B408" s="9" t="s">
        <v>126</v>
      </c>
      <c r="C408" s="9">
        <v>1.739058E-4</v>
      </c>
      <c r="D408" s="9">
        <v>1.762731E-5</v>
      </c>
      <c r="E408" s="9">
        <v>1</v>
      </c>
      <c r="F408" s="9">
        <v>0.10136125419623727</v>
      </c>
      <c r="G408" s="9">
        <v>0.33343818287226334</v>
      </c>
      <c r="H408" s="23" t="s">
        <v>148</v>
      </c>
    </row>
    <row r="409" spans="1:8" x14ac:dyDescent="0.25">
      <c r="A409" s="9" t="s">
        <v>34</v>
      </c>
      <c r="B409" s="9" t="s">
        <v>126</v>
      </c>
      <c r="C409" s="9">
        <v>1.4862879999999999E-4</v>
      </c>
      <c r="D409" s="9">
        <v>1.7097080000000001E-5</v>
      </c>
      <c r="E409" s="9">
        <v>0.85465119622232266</v>
      </c>
      <c r="F409" s="9">
        <v>9.8312304707491083E-2</v>
      </c>
      <c r="G409" s="9"/>
      <c r="H409" s="23" t="s">
        <v>148</v>
      </c>
    </row>
    <row r="410" spans="1:8" x14ac:dyDescent="0.25">
      <c r="A410" s="9"/>
      <c r="B410" s="9"/>
      <c r="C410" s="9"/>
      <c r="D410" s="9"/>
      <c r="E410" s="9"/>
      <c r="F410" s="9"/>
      <c r="G410" s="9"/>
    </row>
    <row r="411" spans="1:8" x14ac:dyDescent="0.25">
      <c r="A411" s="9" t="s">
        <v>35</v>
      </c>
      <c r="B411" s="9" t="s">
        <v>126</v>
      </c>
      <c r="C411" s="9">
        <v>1.7928719999999999E-4</v>
      </c>
      <c r="D411" s="9">
        <v>2.0710609999999999E-5</v>
      </c>
      <c r="E411" s="9">
        <v>1</v>
      </c>
      <c r="F411" s="9">
        <v>0.11551638934625562</v>
      </c>
      <c r="G411" s="9">
        <v>0.5429689079373442</v>
      </c>
      <c r="H411" s="23" t="s">
        <v>148</v>
      </c>
    </row>
    <row r="412" spans="1:8" x14ac:dyDescent="0.25">
      <c r="A412" s="9" t="s">
        <v>36</v>
      </c>
      <c r="B412" s="9" t="s">
        <v>126</v>
      </c>
      <c r="C412" s="9">
        <v>1.7913019999999999E-4</v>
      </c>
      <c r="D412" s="9">
        <v>1.152792E-5</v>
      </c>
      <c r="E412" s="9">
        <v>0.99912431004555813</v>
      </c>
      <c r="F412" s="9">
        <v>6.4298622545279308E-2</v>
      </c>
      <c r="G412" s="9"/>
      <c r="H412" s="23" t="s">
        <v>148</v>
      </c>
    </row>
    <row r="413" spans="1:8" x14ac:dyDescent="0.25">
      <c r="A413" s="9"/>
      <c r="B413" s="9"/>
      <c r="C413" s="9"/>
      <c r="D413" s="9"/>
      <c r="E413" s="9"/>
      <c r="F413" s="9"/>
      <c r="G413" s="9"/>
    </row>
    <row r="414" spans="1:8" x14ac:dyDescent="0.25">
      <c r="A414" s="9"/>
      <c r="B414" s="9"/>
      <c r="C414" s="9"/>
      <c r="D414" s="9"/>
      <c r="E414" s="9"/>
      <c r="F414" s="9"/>
      <c r="G414" s="9"/>
    </row>
    <row r="415" spans="1:8" x14ac:dyDescent="0.25">
      <c r="A415" s="9"/>
      <c r="B415" s="9"/>
      <c r="C415" s="9"/>
      <c r="D415" s="9"/>
      <c r="E415" s="9"/>
      <c r="F415" s="9"/>
      <c r="G415" s="9"/>
    </row>
    <row r="416" spans="1:8" x14ac:dyDescent="0.25">
      <c r="A416" s="9"/>
      <c r="B416" s="9"/>
      <c r="C416" s="9"/>
      <c r="D416" s="9"/>
      <c r="E416" s="9"/>
      <c r="F416" s="9"/>
      <c r="G416" s="9"/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1"/>
  <sheetViews>
    <sheetView workbookViewId="0">
      <selection activeCell="J12" sqref="J12"/>
    </sheetView>
  </sheetViews>
  <sheetFormatPr defaultRowHeight="15" x14ac:dyDescent="0.25"/>
  <cols>
    <col min="1" max="1" width="13.42578125" bestFit="1" customWidth="1"/>
    <col min="2" max="2" width="12.28515625" bestFit="1" customWidth="1"/>
    <col min="3" max="4" width="6.5703125" bestFit="1" customWidth="1"/>
    <col min="5" max="5" width="8.28515625" bestFit="1" customWidth="1"/>
    <col min="6" max="6" width="9.5703125" bestFit="1" customWidth="1"/>
    <col min="8" max="8" width="18.85546875" bestFit="1" customWidth="1"/>
    <col min="9" max="9" width="12" bestFit="1" customWidth="1"/>
  </cols>
  <sheetData>
    <row r="1" spans="1:9" x14ac:dyDescent="0.25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/>
      <c r="H1" s="12" t="s">
        <v>133</v>
      </c>
      <c r="I1" s="12" t="s">
        <v>134</v>
      </c>
    </row>
    <row r="2" spans="1:9" x14ac:dyDescent="0.25">
      <c r="A2" s="9" t="s">
        <v>8</v>
      </c>
      <c r="B2" s="9" t="s">
        <v>9</v>
      </c>
      <c r="C2" s="2">
        <v>16.24799919128418</v>
      </c>
      <c r="D2" s="2">
        <v>16.47599983215332</v>
      </c>
      <c r="E2" s="3">
        <v>16.361980438232422</v>
      </c>
      <c r="F2" s="2"/>
      <c r="G2" s="2"/>
      <c r="H2" s="2"/>
      <c r="I2" s="9"/>
    </row>
    <row r="3" spans="1:9" x14ac:dyDescent="0.25">
      <c r="A3" s="9" t="s">
        <v>10</v>
      </c>
      <c r="B3" s="9" t="s">
        <v>9</v>
      </c>
      <c r="C3" s="2">
        <v>15.923000335693359</v>
      </c>
      <c r="D3" s="2">
        <v>15.897000312805176</v>
      </c>
      <c r="E3" s="3">
        <v>15.909881591796875</v>
      </c>
      <c r="F3" s="2"/>
      <c r="G3" s="2"/>
      <c r="H3" s="2"/>
      <c r="I3" s="9"/>
    </row>
    <row r="4" spans="1:9" x14ac:dyDescent="0.25">
      <c r="A4" s="9" t="s">
        <v>11</v>
      </c>
      <c r="B4" s="9" t="s">
        <v>9</v>
      </c>
      <c r="C4" s="2">
        <v>15.970999717712402</v>
      </c>
      <c r="D4" s="2">
        <v>15.814000129699707</v>
      </c>
      <c r="E4" s="3">
        <v>15.892673492431641</v>
      </c>
      <c r="F4" s="2"/>
      <c r="G4" s="2"/>
      <c r="H4" s="2"/>
      <c r="I4" s="9"/>
    </row>
    <row r="5" spans="1:9" x14ac:dyDescent="0.25">
      <c r="A5" s="9" t="s">
        <v>12</v>
      </c>
      <c r="B5" s="9" t="s">
        <v>9</v>
      </c>
      <c r="C5" s="2">
        <v>16.190000534057617</v>
      </c>
      <c r="D5" s="2">
        <v>16.000999450683594</v>
      </c>
      <c r="E5" s="3">
        <v>16.095569610595703</v>
      </c>
      <c r="F5" s="2"/>
      <c r="G5" s="2"/>
      <c r="H5" s="2"/>
      <c r="I5" s="9"/>
    </row>
    <row r="6" spans="1:9" x14ac:dyDescent="0.25">
      <c r="A6" s="9" t="s">
        <v>13</v>
      </c>
      <c r="B6" s="9" t="s">
        <v>9</v>
      </c>
      <c r="C6" s="2">
        <v>16.069000244140625</v>
      </c>
      <c r="D6" s="2">
        <v>15.97700023651123</v>
      </c>
      <c r="E6" s="3">
        <v>16.023189544677734</v>
      </c>
      <c r="F6" s="2"/>
      <c r="G6" s="2"/>
      <c r="H6" s="2"/>
      <c r="I6" s="9"/>
    </row>
    <row r="7" spans="1:9" x14ac:dyDescent="0.25">
      <c r="A7" s="9" t="s">
        <v>14</v>
      </c>
      <c r="B7" s="9" t="s">
        <v>9</v>
      </c>
      <c r="C7" s="2">
        <v>15.684000015258789</v>
      </c>
      <c r="D7" s="2">
        <v>15.963000297546387</v>
      </c>
      <c r="E7" s="3">
        <v>15.823312759399414</v>
      </c>
      <c r="F7" s="2"/>
      <c r="G7" s="2"/>
      <c r="H7" s="2"/>
      <c r="I7" s="9"/>
    </row>
    <row r="8" spans="1:9" x14ac:dyDescent="0.25">
      <c r="A8" s="9" t="s">
        <v>15</v>
      </c>
      <c r="B8" s="9" t="s">
        <v>9</v>
      </c>
      <c r="C8" s="2">
        <v>15.961000442504883</v>
      </c>
      <c r="D8" s="2">
        <v>15.786999702453613</v>
      </c>
      <c r="E8" s="3">
        <v>15.873931884765625</v>
      </c>
      <c r="F8" s="2"/>
      <c r="G8" s="2"/>
      <c r="H8" s="2"/>
      <c r="I8" s="9"/>
    </row>
    <row r="9" spans="1:9" x14ac:dyDescent="0.25">
      <c r="A9" s="9" t="s">
        <v>16</v>
      </c>
      <c r="B9" s="9" t="s">
        <v>9</v>
      </c>
      <c r="C9" s="2">
        <v>15.87600040435791</v>
      </c>
      <c r="D9" s="2">
        <v>15.784999847412109</v>
      </c>
      <c r="E9" s="3">
        <v>15.830890655517578</v>
      </c>
      <c r="F9" s="2"/>
      <c r="G9" s="2"/>
      <c r="H9" s="2"/>
      <c r="I9" s="9"/>
    </row>
    <row r="10" spans="1:9" x14ac:dyDescent="0.25">
      <c r="A10" s="9" t="s">
        <v>17</v>
      </c>
      <c r="B10" s="9" t="s">
        <v>9</v>
      </c>
      <c r="C10" s="2">
        <v>15.961000442504883</v>
      </c>
      <c r="D10" s="2">
        <v>15.644000053405762</v>
      </c>
      <c r="E10" s="3">
        <v>15.802787780761719</v>
      </c>
      <c r="F10" s="2"/>
      <c r="G10" s="2"/>
      <c r="H10" s="2"/>
      <c r="I10" s="9"/>
    </row>
    <row r="11" spans="1:9" x14ac:dyDescent="0.25">
      <c r="A11" s="9" t="s">
        <v>18</v>
      </c>
      <c r="B11" s="9" t="s">
        <v>9</v>
      </c>
      <c r="C11" s="2">
        <v>15.597999572753906</v>
      </c>
      <c r="D11" s="2">
        <v>15.543999671936035</v>
      </c>
      <c r="E11" s="3">
        <v>15.571063995361328</v>
      </c>
      <c r="F11" s="2"/>
      <c r="G11" s="2"/>
      <c r="H11" s="2"/>
      <c r="I11" s="9"/>
    </row>
    <row r="12" spans="1:9" x14ac:dyDescent="0.25">
      <c r="A12" s="9" t="s">
        <v>19</v>
      </c>
      <c r="B12" s="9" t="s">
        <v>9</v>
      </c>
      <c r="C12" s="2">
        <v>15.715999603271484</v>
      </c>
      <c r="D12" s="2">
        <v>15.815999984741211</v>
      </c>
      <c r="E12" s="3">
        <v>15.765769958496094</v>
      </c>
      <c r="F12" s="2"/>
      <c r="G12" s="2"/>
      <c r="H12" s="2"/>
      <c r="I12" s="9"/>
    </row>
    <row r="13" spans="1:9" x14ac:dyDescent="0.25">
      <c r="A13" s="9" t="s">
        <v>20</v>
      </c>
      <c r="B13" s="9" t="s">
        <v>9</v>
      </c>
      <c r="C13" s="2">
        <v>15.642000198364258</v>
      </c>
      <c r="D13" s="2">
        <v>15.652999877929688</v>
      </c>
      <c r="E13" s="3">
        <v>15.647739410400391</v>
      </c>
      <c r="F13" s="2"/>
      <c r="G13" s="2"/>
      <c r="H13" s="2"/>
      <c r="I13" s="9"/>
    </row>
    <row r="14" spans="1:9" x14ac:dyDescent="0.25">
      <c r="A14" s="9" t="s">
        <v>21</v>
      </c>
      <c r="B14" s="9" t="s">
        <v>9</v>
      </c>
      <c r="C14" s="2">
        <v>15.847000122070313</v>
      </c>
      <c r="D14" s="2">
        <v>15.652999877929688</v>
      </c>
      <c r="E14" s="3">
        <v>15.750265121459961</v>
      </c>
      <c r="F14" s="2"/>
      <c r="G14" s="2"/>
      <c r="H14" s="2"/>
      <c r="I14" s="9"/>
    </row>
    <row r="15" spans="1:9" x14ac:dyDescent="0.25">
      <c r="A15" s="9" t="s">
        <v>22</v>
      </c>
      <c r="B15" s="9" t="s">
        <v>9</v>
      </c>
      <c r="C15" s="2">
        <v>15.654000282287598</v>
      </c>
      <c r="D15" s="2">
        <v>15.753999710083008</v>
      </c>
      <c r="E15" s="3">
        <v>15.704133987426758</v>
      </c>
      <c r="F15" s="2"/>
      <c r="G15" s="2"/>
      <c r="H15" s="2"/>
      <c r="I15" s="9"/>
    </row>
    <row r="16" spans="1:9" x14ac:dyDescent="0.25">
      <c r="A16" s="9" t="s">
        <v>23</v>
      </c>
      <c r="B16" s="9" t="s">
        <v>9</v>
      </c>
      <c r="C16" s="2">
        <v>15.678999900817871</v>
      </c>
      <c r="D16" s="2">
        <v>15.631999969482422</v>
      </c>
      <c r="E16" s="3">
        <v>15.655582427978516</v>
      </c>
      <c r="F16" s="2"/>
      <c r="G16" s="2"/>
      <c r="H16" s="2"/>
      <c r="I16" s="9"/>
    </row>
    <row r="17" spans="1:9" x14ac:dyDescent="0.25">
      <c r="A17" s="9" t="s">
        <v>24</v>
      </c>
      <c r="B17" s="9" t="s">
        <v>9</v>
      </c>
      <c r="C17" s="2">
        <v>15.590999603271484</v>
      </c>
      <c r="D17" s="2">
        <v>15.678999900817871</v>
      </c>
      <c r="E17" s="3">
        <v>15.635090827941895</v>
      </c>
      <c r="F17" s="2"/>
      <c r="G17" s="2"/>
      <c r="H17" s="2"/>
      <c r="I17" s="9"/>
    </row>
    <row r="18" spans="1:9" x14ac:dyDescent="0.25">
      <c r="A18" s="9" t="s">
        <v>25</v>
      </c>
      <c r="B18" s="9" t="s">
        <v>9</v>
      </c>
      <c r="C18" s="2">
        <v>15.564999580383301</v>
      </c>
      <c r="D18" s="2">
        <v>15.355999946594238</v>
      </c>
      <c r="E18" s="3">
        <v>15.460710525512695</v>
      </c>
      <c r="F18" s="2"/>
      <c r="G18" s="2"/>
      <c r="H18" s="2"/>
      <c r="I18" s="9"/>
    </row>
    <row r="19" spans="1:9" x14ac:dyDescent="0.25">
      <c r="A19" s="9" t="s">
        <v>26</v>
      </c>
      <c r="B19" s="9" t="s">
        <v>9</v>
      </c>
      <c r="C19" s="2">
        <v>15.921999931335449</v>
      </c>
      <c r="D19" s="2">
        <v>15.758999824523926</v>
      </c>
      <c r="E19" s="3">
        <v>15.840272903442383</v>
      </c>
      <c r="F19" s="2"/>
      <c r="G19" s="2"/>
      <c r="H19" s="2"/>
      <c r="I19" s="9"/>
    </row>
    <row r="20" spans="1:9" x14ac:dyDescent="0.25">
      <c r="A20" s="9" t="s">
        <v>27</v>
      </c>
      <c r="B20" s="9" t="s">
        <v>9</v>
      </c>
      <c r="C20" s="2">
        <v>15.793999671936035</v>
      </c>
      <c r="D20" s="2">
        <v>15.913999557495117</v>
      </c>
      <c r="E20" s="3">
        <v>15.853931427001953</v>
      </c>
      <c r="F20" s="2"/>
      <c r="G20" s="2"/>
      <c r="H20" s="2"/>
      <c r="I20" s="9"/>
    </row>
    <row r="21" spans="1:9" x14ac:dyDescent="0.25">
      <c r="A21" s="9" t="s">
        <v>28</v>
      </c>
      <c r="B21" s="9" t="s">
        <v>9</v>
      </c>
      <c r="C21" s="2">
        <v>15.555000305175781</v>
      </c>
      <c r="D21" s="2">
        <v>15.380000114440918</v>
      </c>
      <c r="E21" s="3">
        <v>15.467560768127441</v>
      </c>
      <c r="F21" s="2"/>
      <c r="G21" s="2"/>
      <c r="H21" s="2"/>
      <c r="I21" s="9"/>
    </row>
    <row r="22" spans="1:9" x14ac:dyDescent="0.25">
      <c r="A22" s="9" t="s">
        <v>8</v>
      </c>
      <c r="B22" s="9" t="s">
        <v>32</v>
      </c>
      <c r="C22" s="2">
        <v>20.721000671386719</v>
      </c>
      <c r="D22" s="2">
        <v>20.815999984741211</v>
      </c>
      <c r="E22" s="2">
        <v>20.7681884765625</v>
      </c>
      <c r="F22" s="2">
        <v>4.4062080383300781</v>
      </c>
      <c r="G22" s="2"/>
      <c r="H22" s="4">
        <v>4.7162760100143072E-2</v>
      </c>
      <c r="I22" s="9">
        <v>4.7162760100143072E-2</v>
      </c>
    </row>
    <row r="23" spans="1:9" x14ac:dyDescent="0.25">
      <c r="A23" s="9" t="s">
        <v>10</v>
      </c>
      <c r="B23" s="9" t="s">
        <v>32</v>
      </c>
      <c r="C23" s="2">
        <v>20.510000228881836</v>
      </c>
      <c r="D23" s="2">
        <v>20.545000076293945</v>
      </c>
      <c r="E23" s="2">
        <v>20.527952194213867</v>
      </c>
      <c r="F23" s="2">
        <v>4.6180706024169922</v>
      </c>
      <c r="G23" s="2"/>
      <c r="H23" s="4">
        <v>4.0721355552587331E-2</v>
      </c>
      <c r="I23" s="9">
        <v>4.0721355552587331E-2</v>
      </c>
    </row>
    <row r="24" spans="1:9" x14ac:dyDescent="0.25">
      <c r="A24" s="9" t="s">
        <v>11</v>
      </c>
      <c r="B24" s="9" t="s">
        <v>32</v>
      </c>
      <c r="C24" s="2">
        <v>20.319000244140625</v>
      </c>
      <c r="D24" s="2">
        <v>20.437999725341797</v>
      </c>
      <c r="E24" s="2">
        <v>20.378416061401367</v>
      </c>
      <c r="F24" s="2">
        <v>4.4857425689697266</v>
      </c>
      <c r="G24" s="2"/>
      <c r="H24" s="4">
        <v>4.4633087875403051E-2</v>
      </c>
      <c r="I24" s="9">
        <v>4.4633087875403051E-2</v>
      </c>
    </row>
    <row r="25" spans="1:9" x14ac:dyDescent="0.25">
      <c r="A25" s="9" t="s">
        <v>12</v>
      </c>
      <c r="B25" s="9" t="s">
        <v>32</v>
      </c>
      <c r="C25" s="2">
        <v>20.704000473022461</v>
      </c>
      <c r="D25" s="2">
        <v>20.444000244140625</v>
      </c>
      <c r="E25" s="2">
        <v>20.573688507080078</v>
      </c>
      <c r="F25" s="2">
        <v>4.478118896484375</v>
      </c>
      <c r="G25" s="2"/>
      <c r="H25" s="4">
        <v>4.4869567979535827E-2</v>
      </c>
      <c r="I25" s="9">
        <v>4.4869567979535827E-2</v>
      </c>
    </row>
    <row r="26" spans="1:9" x14ac:dyDescent="0.25">
      <c r="A26" s="9" t="s">
        <v>13</v>
      </c>
      <c r="B26" s="9" t="s">
        <v>32</v>
      </c>
      <c r="C26" s="2">
        <v>20.327999114990234</v>
      </c>
      <c r="D26" s="2">
        <v>20.149999618530273</v>
      </c>
      <c r="E26" s="2">
        <v>20.239387512207031</v>
      </c>
      <c r="F26" s="2">
        <v>4.2161979675292969</v>
      </c>
      <c r="G26" s="2"/>
      <c r="H26" s="4">
        <v>5.3801941028126472E-2</v>
      </c>
      <c r="I26" s="9">
        <v>5.3801941028126472E-2</v>
      </c>
    </row>
    <row r="27" spans="1:9" x14ac:dyDescent="0.25">
      <c r="A27" s="9" t="s">
        <v>14</v>
      </c>
      <c r="B27" s="9" t="s">
        <v>32</v>
      </c>
      <c r="C27" s="2">
        <v>20.98699951171875</v>
      </c>
      <c r="D27" s="2">
        <v>21.093000411987305</v>
      </c>
      <c r="E27" s="2">
        <v>21.040130615234375</v>
      </c>
      <c r="F27" s="2">
        <v>5.2168178558349609</v>
      </c>
      <c r="G27" s="2"/>
      <c r="H27" s="4">
        <v>2.688941435386347E-2</v>
      </c>
      <c r="I27" s="9">
        <v>2.688941435386347E-2</v>
      </c>
    </row>
    <row r="28" spans="1:9" x14ac:dyDescent="0.25">
      <c r="A28" s="9" t="s">
        <v>15</v>
      </c>
      <c r="B28" s="9" t="s">
        <v>32</v>
      </c>
      <c r="C28" s="2">
        <v>20.450000762939453</v>
      </c>
      <c r="D28" s="2">
        <v>20.813999176025391</v>
      </c>
      <c r="E28" s="2">
        <v>20.631837844848633</v>
      </c>
      <c r="F28" s="2">
        <v>4.7579059600830078</v>
      </c>
      <c r="G28" s="2"/>
      <c r="H28" s="4">
        <v>3.6959627837136438E-2</v>
      </c>
      <c r="I28" s="9">
        <v>3.6959627837136438E-2</v>
      </c>
    </row>
    <row r="29" spans="1:9" x14ac:dyDescent="0.25">
      <c r="A29" s="9" t="s">
        <v>16</v>
      </c>
      <c r="B29" s="9" t="s">
        <v>32</v>
      </c>
      <c r="C29" s="2">
        <v>20.791999816894531</v>
      </c>
      <c r="D29" s="2">
        <v>20.816999435424805</v>
      </c>
      <c r="E29" s="2">
        <v>20.804775238037109</v>
      </c>
      <c r="F29" s="2">
        <v>4.9738845825195313</v>
      </c>
      <c r="G29" s="2"/>
      <c r="H29" s="4">
        <v>3.1820833098869503E-2</v>
      </c>
      <c r="I29" s="9">
        <v>3.1820833098869503E-2</v>
      </c>
    </row>
    <row r="30" spans="1:9" x14ac:dyDescent="0.25">
      <c r="A30" s="9" t="s">
        <v>17</v>
      </c>
      <c r="B30" s="9" t="s">
        <v>32</v>
      </c>
      <c r="C30" s="2">
        <v>20.427999496459961</v>
      </c>
      <c r="D30" s="2">
        <v>20.653999328613281</v>
      </c>
      <c r="E30" s="2">
        <v>20.541088104248047</v>
      </c>
      <c r="F30" s="2">
        <v>4.7383003234863281</v>
      </c>
      <c r="G30" s="2"/>
      <c r="H30" s="4">
        <v>3.7465322398765759E-2</v>
      </c>
      <c r="I30" s="9">
        <v>3.7465322398765759E-2</v>
      </c>
    </row>
    <row r="31" spans="1:9" x14ac:dyDescent="0.25">
      <c r="A31" s="9" t="s">
        <v>18</v>
      </c>
      <c r="B31" s="9" t="s">
        <v>32</v>
      </c>
      <c r="C31" s="2">
        <v>20.322000503540039</v>
      </c>
      <c r="D31" s="2">
        <v>20.471000671386719</v>
      </c>
      <c r="E31" s="2">
        <v>20.396671295166016</v>
      </c>
      <c r="F31" s="2">
        <v>4.8256072998046875</v>
      </c>
      <c r="G31" s="2"/>
      <c r="H31" s="4">
        <v>3.5265289666943436E-2</v>
      </c>
      <c r="I31" s="9">
        <v>3.5265289666943436E-2</v>
      </c>
    </row>
    <row r="32" spans="1:9" x14ac:dyDescent="0.25">
      <c r="A32" s="9" t="s">
        <v>19</v>
      </c>
      <c r="B32" s="9" t="s">
        <v>32</v>
      </c>
      <c r="C32" s="2">
        <v>20.277999877929688</v>
      </c>
      <c r="D32" s="2">
        <v>20.323999404907227</v>
      </c>
      <c r="E32" s="2">
        <v>20.301139831542969</v>
      </c>
      <c r="F32" s="2">
        <v>4.535369873046875</v>
      </c>
      <c r="G32" s="2"/>
      <c r="H32" s="4">
        <v>4.3123859933747462E-2</v>
      </c>
      <c r="I32" s="9">
        <v>4.3123859933747462E-2</v>
      </c>
    </row>
    <row r="33" spans="1:9" x14ac:dyDescent="0.25">
      <c r="A33" s="9" t="s">
        <v>20</v>
      </c>
      <c r="B33" s="9" t="s">
        <v>32</v>
      </c>
      <c r="C33" s="2">
        <v>19.767999649047852</v>
      </c>
      <c r="D33" s="2">
        <v>20.033000946044901</v>
      </c>
      <c r="E33" s="2">
        <v>20.033000946044901</v>
      </c>
      <c r="F33" s="2">
        <v>4.3852615356445099</v>
      </c>
      <c r="G33" s="2"/>
      <c r="H33" s="4">
        <v>4.7852511790572323E-2</v>
      </c>
      <c r="I33" s="9">
        <v>4.7852511790572323E-2</v>
      </c>
    </row>
    <row r="34" spans="1:9" x14ac:dyDescent="0.25">
      <c r="A34" s="9" t="s">
        <v>21</v>
      </c>
      <c r="B34" s="9" t="s">
        <v>32</v>
      </c>
      <c r="C34" s="2">
        <v>20.39900016784668</v>
      </c>
      <c r="D34" s="2">
        <v>20.684999465942383</v>
      </c>
      <c r="E34" s="2">
        <v>20.541915893554688</v>
      </c>
      <c r="F34" s="2">
        <v>4.7916507720947266</v>
      </c>
      <c r="G34" s="2"/>
      <c r="H34" s="4">
        <v>3.610516955574767E-2</v>
      </c>
      <c r="I34" s="9">
        <v>3.610516955574767E-2</v>
      </c>
    </row>
    <row r="35" spans="1:9" x14ac:dyDescent="0.25">
      <c r="A35" s="9" t="s">
        <v>22</v>
      </c>
      <c r="B35" s="9" t="s">
        <v>32</v>
      </c>
      <c r="C35" s="2">
        <v>20.042999267578125</v>
      </c>
      <c r="D35" s="2">
        <v>19.931999206542969</v>
      </c>
      <c r="E35" s="2">
        <v>19.987585067749023</v>
      </c>
      <c r="F35" s="2">
        <v>4.2834510803222656</v>
      </c>
      <c r="G35" s="2"/>
      <c r="H35" s="4">
        <v>5.1351453390695946E-2</v>
      </c>
      <c r="I35" s="9">
        <v>5.1351453390695946E-2</v>
      </c>
    </row>
    <row r="36" spans="1:9" x14ac:dyDescent="0.25">
      <c r="A36" s="9" t="s">
        <v>23</v>
      </c>
      <c r="B36" s="9" t="s">
        <v>32</v>
      </c>
      <c r="C36" s="2">
        <v>20.134000778198242</v>
      </c>
      <c r="D36" s="2">
        <v>19.985000610351563</v>
      </c>
      <c r="E36" s="2">
        <v>20.059661865234375</v>
      </c>
      <c r="F36" s="2">
        <v>4.4040794372558594</v>
      </c>
      <c r="G36" s="2"/>
      <c r="H36" s="4">
        <v>4.7232396991738888E-2</v>
      </c>
      <c r="I36" s="9">
        <v>4.7232396991738888E-2</v>
      </c>
    </row>
    <row r="37" spans="1:9" x14ac:dyDescent="0.25">
      <c r="A37" s="9" t="s">
        <v>24</v>
      </c>
      <c r="B37" s="9" t="s">
        <v>32</v>
      </c>
      <c r="C37" s="2">
        <v>20.850000381469727</v>
      </c>
      <c r="D37" s="2">
        <v>20.658000946044922</v>
      </c>
      <c r="E37" s="2">
        <v>20.753738403320313</v>
      </c>
      <c r="F37" s="2">
        <v>5.118647575378418</v>
      </c>
      <c r="G37" s="2"/>
      <c r="H37" s="4">
        <v>2.878283331084695E-2</v>
      </c>
      <c r="I37" s="9">
        <v>2.878283331084695E-2</v>
      </c>
    </row>
    <row r="38" spans="1:9" x14ac:dyDescent="0.25">
      <c r="A38" s="9" t="s">
        <v>25</v>
      </c>
      <c r="B38" s="9" t="s">
        <v>32</v>
      </c>
      <c r="C38" s="2">
        <v>21.100000381469727</v>
      </c>
      <c r="D38" s="2">
        <v>20.503000259399414</v>
      </c>
      <c r="E38" s="2">
        <v>20.801355361938477</v>
      </c>
      <c r="F38" s="2">
        <v>5.3406448364257813</v>
      </c>
      <c r="G38" s="2"/>
      <c r="H38" s="4">
        <v>2.4677758397769135E-2</v>
      </c>
      <c r="I38" s="9">
        <v>2.4677758397769135E-2</v>
      </c>
    </row>
    <row r="39" spans="1:9" x14ac:dyDescent="0.25">
      <c r="A39" s="9" t="s">
        <v>26</v>
      </c>
      <c r="B39" s="9" t="s">
        <v>32</v>
      </c>
      <c r="C39" s="2">
        <v>20.746999740600586</v>
      </c>
      <c r="D39" s="2">
        <v>20.38800048828125</v>
      </c>
      <c r="E39" s="2">
        <v>20.567104339599609</v>
      </c>
      <c r="F39" s="2">
        <v>4.7268314361572266</v>
      </c>
      <c r="G39" s="2"/>
      <c r="H39" s="4">
        <v>3.7764344717308183E-2</v>
      </c>
      <c r="I39" s="9">
        <v>3.7764344717308183E-2</v>
      </c>
    </row>
    <row r="40" spans="1:9" x14ac:dyDescent="0.25">
      <c r="A40" s="9" t="s">
        <v>27</v>
      </c>
      <c r="B40" s="9" t="s">
        <v>32</v>
      </c>
      <c r="C40" s="2">
        <v>20.547000885009766</v>
      </c>
      <c r="D40" s="2">
        <v>20.423000335693359</v>
      </c>
      <c r="E40" s="2">
        <v>20.485010147094727</v>
      </c>
      <c r="F40" s="2">
        <v>4.6310787200927734</v>
      </c>
      <c r="G40" s="2"/>
      <c r="H40" s="4">
        <v>4.0355840136178475E-2</v>
      </c>
      <c r="I40" s="9">
        <v>4.0355840136178475E-2</v>
      </c>
    </row>
    <row r="41" spans="1:9" x14ac:dyDescent="0.25">
      <c r="A41" s="9" t="s">
        <v>28</v>
      </c>
      <c r="B41" s="9" t="s">
        <v>32</v>
      </c>
      <c r="C41" s="2">
        <v>20.413000106811523</v>
      </c>
      <c r="D41" s="2">
        <v>20.204000473022461</v>
      </c>
      <c r="E41" s="2">
        <v>20.308826446533203</v>
      </c>
      <c r="F41" s="2">
        <v>4.8412656784057617</v>
      </c>
      <c r="G41" s="2"/>
      <c r="H41" s="4">
        <v>3.4884605322494822E-2</v>
      </c>
      <c r="I41" s="9">
        <v>3.4884605322494822E-2</v>
      </c>
    </row>
    <row r="42" spans="1:9" x14ac:dyDescent="0.25">
      <c r="A42" s="9" t="s">
        <v>8</v>
      </c>
      <c r="B42" s="9" t="s">
        <v>37</v>
      </c>
      <c r="C42" s="2">
        <v>30.898000717163086</v>
      </c>
      <c r="D42" s="2">
        <v>31.103000640869141</v>
      </c>
      <c r="E42" s="2">
        <v>31.000692367553711</v>
      </c>
      <c r="F42" s="2">
        <v>14.638711929321289</v>
      </c>
      <c r="G42" s="2"/>
      <c r="H42" s="4">
        <v>3.9202034937735798E-5</v>
      </c>
      <c r="I42" s="9">
        <v>3.9202034937735798E-5</v>
      </c>
    </row>
    <row r="43" spans="1:9" x14ac:dyDescent="0.25">
      <c r="A43" s="9" t="s">
        <v>10</v>
      </c>
      <c r="B43" s="9" t="s">
        <v>37</v>
      </c>
      <c r="C43" s="2">
        <v>30.927999496459961</v>
      </c>
      <c r="D43" s="2">
        <v>30.97599983215332</v>
      </c>
      <c r="E43" s="2">
        <v>30.952167510986328</v>
      </c>
      <c r="F43" s="2">
        <v>15.042285919189453</v>
      </c>
      <c r="G43" s="2"/>
      <c r="H43" s="4">
        <v>2.963607839761122E-5</v>
      </c>
      <c r="I43" s="9">
        <v>2.963607839761122E-5</v>
      </c>
    </row>
    <row r="44" spans="1:9" x14ac:dyDescent="0.25">
      <c r="A44" s="9" t="s">
        <v>11</v>
      </c>
      <c r="B44" s="9" t="s">
        <v>37</v>
      </c>
      <c r="C44" s="2">
        <v>31.062999725341797</v>
      </c>
      <c r="D44" s="2">
        <v>30.954000473022461</v>
      </c>
      <c r="E44" s="2">
        <v>31.008449554443359</v>
      </c>
      <c r="F44" s="2">
        <v>15.115776062011719</v>
      </c>
      <c r="G44" s="2"/>
      <c r="H44" s="4">
        <v>2.81642374783974E-5</v>
      </c>
      <c r="I44" s="9">
        <v>2.81642374783974E-5</v>
      </c>
    </row>
    <row r="45" spans="1:9" x14ac:dyDescent="0.25">
      <c r="A45" s="9" t="s">
        <v>12</v>
      </c>
      <c r="B45" s="9" t="s">
        <v>37</v>
      </c>
      <c r="C45" s="2">
        <v>31.201999664306641</v>
      </c>
      <c r="D45" s="2">
        <v>30.930999755859375</v>
      </c>
      <c r="E45" s="2">
        <v>31.066318511962891</v>
      </c>
      <c r="F45" s="2">
        <v>14.970748901367188</v>
      </c>
      <c r="G45" s="2"/>
      <c r="H45" s="4">
        <v>3.1142647003304903E-5</v>
      </c>
      <c r="I45" s="9">
        <v>3.1142647003304903E-5</v>
      </c>
    </row>
    <row r="46" spans="1:9" x14ac:dyDescent="0.25">
      <c r="A46" s="9" t="s">
        <v>13</v>
      </c>
      <c r="B46" s="9" t="s">
        <v>37</v>
      </c>
      <c r="C46" s="2">
        <v>30.805000305175781</v>
      </c>
      <c r="D46" s="2">
        <v>30.913999557495117</v>
      </c>
      <c r="E46" s="2">
        <v>30.859352111816406</v>
      </c>
      <c r="F46" s="2">
        <v>14.836162567138672</v>
      </c>
      <c r="G46" s="2"/>
      <c r="H46" s="4">
        <v>3.4187712785060565E-5</v>
      </c>
      <c r="I46" s="9">
        <v>3.4187712785060565E-5</v>
      </c>
    </row>
    <row r="47" spans="1:9" x14ac:dyDescent="0.25">
      <c r="A47" s="9" t="s">
        <v>14</v>
      </c>
      <c r="B47" s="9" t="s">
        <v>37</v>
      </c>
      <c r="C47" s="2">
        <v>31.235000610351563</v>
      </c>
      <c r="D47" s="2">
        <v>30.686000823974609</v>
      </c>
      <c r="E47" s="2">
        <v>30.960391998291016</v>
      </c>
      <c r="F47" s="2">
        <v>15.137079238891602</v>
      </c>
      <c r="G47" s="2"/>
      <c r="H47" s="4">
        <v>2.7751413105428733E-5</v>
      </c>
      <c r="I47" s="9">
        <v>2.7751413105428733E-5</v>
      </c>
    </row>
    <row r="48" spans="1:9" x14ac:dyDescent="0.25">
      <c r="A48" s="9" t="s">
        <v>15</v>
      </c>
      <c r="B48" s="9" t="s">
        <v>37</v>
      </c>
      <c r="C48" s="2">
        <v>30.677999496459961</v>
      </c>
      <c r="D48" s="2">
        <v>30.920000076293945</v>
      </c>
      <c r="E48" s="2">
        <v>30.798896789550781</v>
      </c>
      <c r="F48" s="2">
        <v>14.924964904785156</v>
      </c>
      <c r="G48" s="2"/>
      <c r="H48" s="4">
        <v>3.2146809707160967E-5</v>
      </c>
      <c r="I48" s="9">
        <v>3.2146809707160967E-5</v>
      </c>
    </row>
    <row r="49" spans="1:9" x14ac:dyDescent="0.25">
      <c r="A49" s="9" t="s">
        <v>16</v>
      </c>
      <c r="B49" s="9" t="s">
        <v>37</v>
      </c>
      <c r="C49" s="2">
        <v>30.902000427246094</v>
      </c>
      <c r="D49" s="2">
        <v>30.927999496459961</v>
      </c>
      <c r="E49" s="2">
        <v>30.915353775024414</v>
      </c>
      <c r="F49" s="2">
        <v>15.084463119506836</v>
      </c>
      <c r="G49" s="2"/>
      <c r="H49" s="4">
        <v>2.8782209668125581E-5</v>
      </c>
      <c r="I49" s="9">
        <v>2.8782209668125581E-5</v>
      </c>
    </row>
    <row r="50" spans="1:9" x14ac:dyDescent="0.25">
      <c r="A50" s="9" t="s">
        <v>17</v>
      </c>
      <c r="B50" s="9" t="s">
        <v>37</v>
      </c>
      <c r="C50" s="2">
        <v>31.184999465942383</v>
      </c>
      <c r="D50" s="2">
        <v>30.900999069213867</v>
      </c>
      <c r="E50" s="2">
        <v>31.042728424072266</v>
      </c>
      <c r="F50" s="2">
        <v>15.239940643310547</v>
      </c>
      <c r="G50" s="2"/>
      <c r="H50" s="4">
        <v>2.584167940232812E-5</v>
      </c>
      <c r="I50" s="9">
        <v>2.584167940232812E-5</v>
      </c>
    </row>
    <row r="51" spans="1:9" x14ac:dyDescent="0.25">
      <c r="A51" s="9" t="s">
        <v>18</v>
      </c>
      <c r="B51" s="9" t="s">
        <v>37</v>
      </c>
      <c r="C51" s="2">
        <v>30.340999603271484</v>
      </c>
      <c r="D51" s="2">
        <v>30.535999298095703</v>
      </c>
      <c r="E51" s="2">
        <v>30.438331604003906</v>
      </c>
      <c r="F51" s="2">
        <v>14.867267608642578</v>
      </c>
      <c r="G51" s="2"/>
      <c r="H51" s="4">
        <v>3.3458502258348854E-5</v>
      </c>
      <c r="I51" s="9">
        <v>3.3458502258348854E-5</v>
      </c>
    </row>
    <row r="52" spans="1:9" x14ac:dyDescent="0.25">
      <c r="A52" s="9" t="s">
        <v>19</v>
      </c>
      <c r="B52" s="9" t="s">
        <v>37</v>
      </c>
      <c r="C52" s="2">
        <v>30.468999862670898</v>
      </c>
      <c r="D52" s="2">
        <v>31.115999221801758</v>
      </c>
      <c r="E52" s="2">
        <v>30.792520523071289</v>
      </c>
      <c r="F52" s="2">
        <v>15.026750564575195</v>
      </c>
      <c r="G52" s="2"/>
      <c r="H52" s="4">
        <v>2.9956932627604683E-5</v>
      </c>
      <c r="I52" s="9">
        <v>2.9956932627604683E-5</v>
      </c>
    </row>
    <row r="53" spans="1:9" x14ac:dyDescent="0.25">
      <c r="A53" s="9" t="s">
        <v>20</v>
      </c>
      <c r="B53" s="9" t="s">
        <v>37</v>
      </c>
      <c r="C53" s="2">
        <v>31.089000701904297</v>
      </c>
      <c r="D53" s="2">
        <v>30.930999755859375</v>
      </c>
      <c r="E53" s="2">
        <v>31.009687423706055</v>
      </c>
      <c r="F53" s="2">
        <v>15.361948013305664</v>
      </c>
      <c r="G53" s="2"/>
      <c r="H53" s="4">
        <v>2.3746130826321086E-5</v>
      </c>
      <c r="I53" s="9">
        <v>2.3746130826321086E-5</v>
      </c>
    </row>
    <row r="54" spans="1:9" x14ac:dyDescent="0.25">
      <c r="A54" s="9" t="s">
        <v>21</v>
      </c>
      <c r="B54" s="9" t="s">
        <v>37</v>
      </c>
      <c r="C54" s="2">
        <v>30.393999099731445</v>
      </c>
      <c r="D54" s="2">
        <v>31.003000259399414</v>
      </c>
      <c r="E54" s="2">
        <v>30.698272705078125</v>
      </c>
      <c r="F54" s="2">
        <v>14.948007583618164</v>
      </c>
      <c r="G54" s="2"/>
      <c r="H54" s="4">
        <v>3.1637440537989032E-5</v>
      </c>
      <c r="I54" s="9">
        <v>3.1637440537989032E-5</v>
      </c>
    </row>
    <row r="55" spans="1:9" x14ac:dyDescent="0.25">
      <c r="A55" s="9" t="s">
        <v>22</v>
      </c>
      <c r="B55" s="9" t="s">
        <v>37</v>
      </c>
      <c r="C55" s="2">
        <v>31.218999862670898</v>
      </c>
      <c r="D55" s="2">
        <v>31.040000915527344</v>
      </c>
      <c r="E55" s="2">
        <v>31.129253387451172</v>
      </c>
      <c r="F55" s="2">
        <v>15.425119400024414</v>
      </c>
      <c r="G55" s="2"/>
      <c r="H55" s="4">
        <v>2.2728793027504829E-5</v>
      </c>
      <c r="I55" s="9">
        <v>2.2728793027504829E-5</v>
      </c>
    </row>
    <row r="56" spans="1:9" x14ac:dyDescent="0.25">
      <c r="A56" s="9" t="s">
        <v>23</v>
      </c>
      <c r="B56" s="9" t="s">
        <v>37</v>
      </c>
      <c r="C56" s="2">
        <v>30.87700080871582</v>
      </c>
      <c r="D56" s="2">
        <v>30.677000045776367</v>
      </c>
      <c r="E56" s="2">
        <v>30.776693344116211</v>
      </c>
      <c r="F56" s="2">
        <v>15.121110916137695</v>
      </c>
      <c r="G56" s="2"/>
      <c r="H56" s="4">
        <v>2.8060282981894325E-5</v>
      </c>
      <c r="I56" s="9">
        <v>2.8060282981894325E-5</v>
      </c>
    </row>
    <row r="57" spans="1:9" x14ac:dyDescent="0.25">
      <c r="A57" s="9" t="s">
        <v>24</v>
      </c>
      <c r="B57" s="9" t="s">
        <v>37</v>
      </c>
      <c r="C57" s="2">
        <v>31.260000228881836</v>
      </c>
      <c r="D57" s="2">
        <v>31.166999816894531</v>
      </c>
      <c r="E57" s="2">
        <v>31.213893890380859</v>
      </c>
      <c r="F57" s="2">
        <v>15.578803062438965</v>
      </c>
      <c r="G57" s="2"/>
      <c r="H57" s="4">
        <v>2.0432098879797498E-5</v>
      </c>
      <c r="I57" s="9">
        <v>2.0432098879797498E-5</v>
      </c>
    </row>
    <row r="58" spans="1:9" x14ac:dyDescent="0.25">
      <c r="A58" s="9" t="s">
        <v>25</v>
      </c>
      <c r="B58" s="9" t="s">
        <v>37</v>
      </c>
      <c r="C58" s="2">
        <v>31.302999496459961</v>
      </c>
      <c r="D58" s="2">
        <v>31.179000854492188</v>
      </c>
      <c r="E58" s="2">
        <v>31.240859985351563</v>
      </c>
      <c r="F58" s="2">
        <v>15.780149459838867</v>
      </c>
      <c r="G58" s="2"/>
      <c r="H58" s="4">
        <v>1.7770583023643565E-5</v>
      </c>
      <c r="I58" s="9">
        <v>1.7770583023643565E-5</v>
      </c>
    </row>
    <row r="59" spans="1:9" x14ac:dyDescent="0.25">
      <c r="A59" s="9" t="s">
        <v>26</v>
      </c>
      <c r="B59" s="9" t="s">
        <v>37</v>
      </c>
      <c r="C59" s="2">
        <v>31.715000152587891</v>
      </c>
      <c r="D59" s="2">
        <v>31.759000778198242</v>
      </c>
      <c r="E59" s="2">
        <v>31.737264633178711</v>
      </c>
      <c r="F59" s="2">
        <v>15.896991729736328</v>
      </c>
      <c r="G59" s="2"/>
      <c r="H59" s="4">
        <v>1.638810162931958E-5</v>
      </c>
      <c r="I59" s="9">
        <v>1.638810162931958E-5</v>
      </c>
    </row>
    <row r="60" spans="1:9" x14ac:dyDescent="0.25">
      <c r="A60" s="9" t="s">
        <v>27</v>
      </c>
      <c r="B60" s="9" t="s">
        <v>37</v>
      </c>
      <c r="C60" s="2">
        <v>30.988000869750977</v>
      </c>
      <c r="D60" s="2">
        <v>30.77400016784668</v>
      </c>
      <c r="E60" s="2">
        <v>30.88079833984375</v>
      </c>
      <c r="F60" s="2">
        <v>15.026866912841797</v>
      </c>
      <c r="G60" s="2"/>
      <c r="H60" s="4">
        <v>2.9954516804062718E-5</v>
      </c>
      <c r="I60" s="9">
        <v>2.9954516804062718E-5</v>
      </c>
    </row>
    <row r="61" spans="1:9" x14ac:dyDescent="0.25">
      <c r="A61" s="9" t="s">
        <v>28</v>
      </c>
      <c r="B61" s="9" t="s">
        <v>37</v>
      </c>
      <c r="C61" s="2">
        <v>30.621999740600586</v>
      </c>
      <c r="D61" s="2">
        <v>30.690000534057617</v>
      </c>
      <c r="E61" s="2">
        <v>30.656169891357422</v>
      </c>
      <c r="F61" s="2">
        <v>15.18860912322998</v>
      </c>
      <c r="G61" s="2"/>
      <c r="H61" s="4">
        <v>2.6777687039179889E-5</v>
      </c>
      <c r="I61" s="9">
        <v>2.6777687039179889E-5</v>
      </c>
    </row>
    <row r="62" spans="1:9" x14ac:dyDescent="0.25">
      <c r="A62" s="9" t="s">
        <v>8</v>
      </c>
      <c r="B62" s="9" t="s">
        <v>38</v>
      </c>
      <c r="C62" s="2">
        <v>28.129999160766602</v>
      </c>
      <c r="D62" s="2">
        <v>27.917999267578125</v>
      </c>
      <c r="E62" s="2">
        <v>28.024150848388672</v>
      </c>
      <c r="F62" s="2">
        <v>11.66217041015625</v>
      </c>
      <c r="G62" s="2"/>
      <c r="H62" s="4">
        <v>3.0855805763784595E-4</v>
      </c>
      <c r="I62" s="9">
        <v>3.0855805763784595E-4</v>
      </c>
    </row>
    <row r="63" spans="1:9" x14ac:dyDescent="0.25">
      <c r="A63" s="9" t="s">
        <v>10</v>
      </c>
      <c r="B63" s="9" t="s">
        <v>38</v>
      </c>
      <c r="C63" s="2">
        <v>28.104000091552734</v>
      </c>
      <c r="D63" s="2">
        <v>28.059000015258789</v>
      </c>
      <c r="E63" s="2">
        <v>28.081514358520508</v>
      </c>
      <c r="F63" s="2">
        <v>12.171632766723633</v>
      </c>
      <c r="G63" s="2"/>
      <c r="H63" s="4">
        <v>2.1675715443692967E-4</v>
      </c>
      <c r="I63" s="9">
        <v>2.1675715443692967E-4</v>
      </c>
    </row>
    <row r="64" spans="1:9" x14ac:dyDescent="0.25">
      <c r="A64" s="9" t="s">
        <v>11</v>
      </c>
      <c r="B64" s="9" t="s">
        <v>38</v>
      </c>
      <c r="C64" s="2">
        <v>27.420000076293945</v>
      </c>
      <c r="D64" s="2">
        <v>27.426000595092773</v>
      </c>
      <c r="E64" s="2">
        <v>27.422748565673828</v>
      </c>
      <c r="F64" s="2">
        <v>11.530075073242188</v>
      </c>
      <c r="G64" s="2"/>
      <c r="H64" s="4">
        <v>3.3814389485188308E-4</v>
      </c>
      <c r="I64" s="9">
        <v>3.3814389485188308E-4</v>
      </c>
    </row>
    <row r="65" spans="1:9" x14ac:dyDescent="0.25">
      <c r="A65" s="9" t="s">
        <v>12</v>
      </c>
      <c r="B65" s="9" t="s">
        <v>38</v>
      </c>
      <c r="C65" s="2">
        <v>28.021999359130859</v>
      </c>
      <c r="D65" s="2">
        <v>27.743999481201172</v>
      </c>
      <c r="E65" s="2">
        <v>27.882919311523438</v>
      </c>
      <c r="F65" s="2">
        <v>11.787349700927734</v>
      </c>
      <c r="G65" s="2"/>
      <c r="H65" s="4">
        <v>2.8291382514721974E-4</v>
      </c>
      <c r="I65" s="9">
        <v>2.8291382514721974E-4</v>
      </c>
    </row>
    <row r="66" spans="1:9" x14ac:dyDescent="0.25">
      <c r="A66" s="9" t="s">
        <v>13</v>
      </c>
      <c r="B66" s="9" t="s">
        <v>38</v>
      </c>
      <c r="C66" s="2">
        <v>27.600000381469727</v>
      </c>
      <c r="D66" s="2">
        <v>27.929000854492188</v>
      </c>
      <c r="E66" s="2">
        <v>27.764492034912109</v>
      </c>
      <c r="F66" s="2">
        <v>11.741302490234375</v>
      </c>
      <c r="G66" s="2"/>
      <c r="H66" s="4">
        <v>2.9208937691435307E-4</v>
      </c>
      <c r="I66" s="9">
        <v>2.9208937691435307E-4</v>
      </c>
    </row>
    <row r="67" spans="1:9" x14ac:dyDescent="0.25">
      <c r="A67" s="9" t="s">
        <v>14</v>
      </c>
      <c r="B67" s="9" t="s">
        <v>38</v>
      </c>
      <c r="C67" s="2">
        <v>27.246999740600586</v>
      </c>
      <c r="D67" s="2">
        <v>27.430999755859375</v>
      </c>
      <c r="E67" s="2">
        <v>27.339349746704102</v>
      </c>
      <c r="F67" s="2">
        <v>11.516036987304688</v>
      </c>
      <c r="G67" s="2"/>
      <c r="H67" s="4">
        <v>3.414502504819681E-4</v>
      </c>
      <c r="I67" s="9">
        <v>3.414502504819681E-4</v>
      </c>
    </row>
    <row r="68" spans="1:9" x14ac:dyDescent="0.25">
      <c r="A68" s="9" t="s">
        <v>15</v>
      </c>
      <c r="B68" s="9" t="s">
        <v>38</v>
      </c>
      <c r="C68" s="2">
        <v>27.322999954223633</v>
      </c>
      <c r="D68" s="2">
        <v>27.096000671386719</v>
      </c>
      <c r="E68" s="2">
        <v>27.209859848022461</v>
      </c>
      <c r="F68" s="2">
        <v>11.335927963256836</v>
      </c>
      <c r="G68" s="2"/>
      <c r="H68" s="4">
        <v>3.8685271964501846E-4</v>
      </c>
      <c r="I68" s="9">
        <v>3.8685271964501846E-4</v>
      </c>
    </row>
    <row r="69" spans="1:9" x14ac:dyDescent="0.25">
      <c r="A69" s="9" t="s">
        <v>16</v>
      </c>
      <c r="B69" s="9" t="s">
        <v>38</v>
      </c>
      <c r="C69" s="2">
        <v>27.256000518798828</v>
      </c>
      <c r="D69" s="2">
        <v>27.395000457763672</v>
      </c>
      <c r="E69" s="2">
        <v>27.325706481933594</v>
      </c>
      <c r="F69" s="2">
        <v>11.494815826416016</v>
      </c>
      <c r="G69" s="2"/>
      <c r="H69" s="4">
        <v>3.4650989555698127E-4</v>
      </c>
      <c r="I69" s="9">
        <v>3.4650989555698127E-4</v>
      </c>
    </row>
    <row r="70" spans="1:9" x14ac:dyDescent="0.25">
      <c r="A70" s="9" t="s">
        <v>17</v>
      </c>
      <c r="B70" s="9" t="s">
        <v>38</v>
      </c>
      <c r="C70" s="2">
        <v>27.305999755859375</v>
      </c>
      <c r="D70" s="2">
        <v>27.639999389648438</v>
      </c>
      <c r="E70" s="2">
        <v>27.4732666015625</v>
      </c>
      <c r="F70" s="2">
        <v>11.670478820800781</v>
      </c>
      <c r="G70" s="2"/>
      <c r="H70" s="4">
        <v>3.0678619371195449E-4</v>
      </c>
      <c r="I70" s="9">
        <v>3.0678619371195449E-4</v>
      </c>
    </row>
    <row r="71" spans="1:9" x14ac:dyDescent="0.25">
      <c r="A71" s="9" t="s">
        <v>18</v>
      </c>
      <c r="B71" s="9" t="s">
        <v>38</v>
      </c>
      <c r="C71" s="2">
        <v>27.823999404907227</v>
      </c>
      <c r="D71" s="2">
        <v>26.778999328613281</v>
      </c>
      <c r="E71" s="2">
        <v>27.301420211791992</v>
      </c>
      <c r="F71" s="2">
        <v>11.730356216430664</v>
      </c>
      <c r="G71" s="2"/>
      <c r="H71" s="4">
        <v>2.94313998518794E-4</v>
      </c>
      <c r="I71" s="9">
        <v>2.94313998518794E-4</v>
      </c>
    </row>
    <row r="72" spans="1:9" x14ac:dyDescent="0.25">
      <c r="A72" s="9" t="s">
        <v>19</v>
      </c>
      <c r="B72" s="9" t="s">
        <v>38</v>
      </c>
      <c r="C72" s="2">
        <v>28.117000579833984</v>
      </c>
      <c r="D72" s="2">
        <v>27.763999938964844</v>
      </c>
      <c r="E72" s="2">
        <v>27.940643310546875</v>
      </c>
      <c r="F72" s="2">
        <v>12.174873352050781</v>
      </c>
      <c r="G72" s="2"/>
      <c r="H72" s="4">
        <v>2.1627082036368211E-4</v>
      </c>
      <c r="I72" s="9">
        <v>2.1627082036368211E-4</v>
      </c>
    </row>
    <row r="73" spans="1:9" x14ac:dyDescent="0.25">
      <c r="A73" s="9" t="s">
        <v>20</v>
      </c>
      <c r="B73" s="9" t="s">
        <v>38</v>
      </c>
      <c r="C73" s="2">
        <v>27.275999069213867</v>
      </c>
      <c r="D73" s="2">
        <v>27.006000518798828</v>
      </c>
      <c r="E73" s="2">
        <v>27.140920639038086</v>
      </c>
      <c r="F73" s="2">
        <v>11.493181228637695</v>
      </c>
      <c r="G73" s="2"/>
      <c r="H73" s="4">
        <v>3.4690271960046174E-4</v>
      </c>
      <c r="I73" s="9">
        <v>3.4690271960046174E-4</v>
      </c>
    </row>
    <row r="74" spans="1:9" x14ac:dyDescent="0.25">
      <c r="A74" s="9" t="s">
        <v>21</v>
      </c>
      <c r="B74" s="9" t="s">
        <v>38</v>
      </c>
      <c r="C74" s="2">
        <v>28.347000122070313</v>
      </c>
      <c r="D74" s="2">
        <v>28.570999145507813</v>
      </c>
      <c r="E74" s="2">
        <v>28.458932876586914</v>
      </c>
      <c r="F74" s="2">
        <v>12.708667755126953</v>
      </c>
      <c r="G74" s="2"/>
      <c r="H74" s="4">
        <v>1.4938596634081369E-4</v>
      </c>
      <c r="I74" s="9">
        <v>1.4938596634081369E-4</v>
      </c>
    </row>
    <row r="75" spans="1:9" x14ac:dyDescent="0.25">
      <c r="A75" s="9" t="s">
        <v>22</v>
      </c>
      <c r="B75" s="9" t="s">
        <v>38</v>
      </c>
      <c r="C75" s="2">
        <v>27.52400016784668</v>
      </c>
      <c r="D75" s="2">
        <v>27.343000411987305</v>
      </c>
      <c r="E75" s="2">
        <v>27.433147430419922</v>
      </c>
      <c r="F75" s="2">
        <v>11.729013442993164</v>
      </c>
      <c r="G75" s="2"/>
      <c r="H75" s="4">
        <v>2.9458805573679455E-4</v>
      </c>
      <c r="I75" s="9">
        <v>2.9458805573679455E-4</v>
      </c>
    </row>
    <row r="76" spans="1:9" x14ac:dyDescent="0.25">
      <c r="A76" s="9" t="s">
        <v>23</v>
      </c>
      <c r="B76" s="9" t="s">
        <v>38</v>
      </c>
      <c r="C76" s="2">
        <v>27.77400016784668</v>
      </c>
      <c r="D76" s="2">
        <v>27.503000259399414</v>
      </c>
      <c r="E76" s="2">
        <v>27.638315200805664</v>
      </c>
      <c r="F76" s="2">
        <v>11.982732772827148</v>
      </c>
      <c r="G76" s="2"/>
      <c r="H76" s="4">
        <v>2.4708023478743228E-4</v>
      </c>
      <c r="I76" s="9">
        <v>2.4708023478743228E-4</v>
      </c>
    </row>
    <row r="77" spans="1:9" x14ac:dyDescent="0.25">
      <c r="A77" s="9" t="s">
        <v>24</v>
      </c>
      <c r="B77" s="9" t="s">
        <v>38</v>
      </c>
      <c r="C77" s="2">
        <v>27.093999862670898</v>
      </c>
      <c r="D77" s="2">
        <v>26.990999221801758</v>
      </c>
      <c r="E77" s="2">
        <v>27.042636871337891</v>
      </c>
      <c r="F77" s="2">
        <v>11.407546043395996</v>
      </c>
      <c r="G77" s="2"/>
      <c r="H77" s="4">
        <v>3.6811750007093751E-4</v>
      </c>
      <c r="I77" s="9">
        <v>3.6811750007093751E-4</v>
      </c>
    </row>
    <row r="78" spans="1:9" x14ac:dyDescent="0.25">
      <c r="A78" s="9" t="s">
        <v>25</v>
      </c>
      <c r="B78" s="9" t="s">
        <v>38</v>
      </c>
      <c r="C78" s="2">
        <v>27.499000549316406</v>
      </c>
      <c r="D78" s="2">
        <v>27.194000244140625</v>
      </c>
      <c r="E78" s="2">
        <v>27.346469879150391</v>
      </c>
      <c r="F78" s="2">
        <v>11.885759353637695</v>
      </c>
      <c r="G78" s="2"/>
      <c r="H78" s="4">
        <v>2.6425907672744491E-4</v>
      </c>
      <c r="I78" s="9">
        <v>2.6425907672744491E-4</v>
      </c>
    </row>
    <row r="79" spans="1:9" x14ac:dyDescent="0.25">
      <c r="A79" s="9" t="s">
        <v>26</v>
      </c>
      <c r="B79" s="9" t="s">
        <v>38</v>
      </c>
      <c r="C79" s="2">
        <v>27.38599967956543</v>
      </c>
      <c r="D79" s="2">
        <v>27.115999221801758</v>
      </c>
      <c r="E79" s="2">
        <v>27.251174926757813</v>
      </c>
      <c r="F79" s="2">
        <v>11.41090202331543</v>
      </c>
      <c r="G79" s="2"/>
      <c r="H79" s="4">
        <v>3.6726218475043726E-4</v>
      </c>
      <c r="I79" s="9">
        <v>3.6726218475043726E-4</v>
      </c>
    </row>
    <row r="80" spans="1:9" x14ac:dyDescent="0.25">
      <c r="A80" s="9" t="s">
        <v>27</v>
      </c>
      <c r="B80" s="9" t="s">
        <v>38</v>
      </c>
      <c r="C80" s="2">
        <v>27.854999542236328</v>
      </c>
      <c r="D80" s="2">
        <v>27.440000534057617</v>
      </c>
      <c r="E80" s="2">
        <v>27.647600173950195</v>
      </c>
      <c r="F80" s="2">
        <v>11.793668746948242</v>
      </c>
      <c r="G80" s="2"/>
      <c r="H80" s="4">
        <v>2.8167736425154926E-4</v>
      </c>
      <c r="I80" s="9">
        <v>2.8167736425154926E-4</v>
      </c>
    </row>
    <row r="81" spans="1:9" x14ac:dyDescent="0.25">
      <c r="A81" s="9" t="s">
        <v>28</v>
      </c>
      <c r="B81" s="9" t="s">
        <v>38</v>
      </c>
      <c r="C81" s="2">
        <v>27.48900032043457</v>
      </c>
      <c r="D81" s="2">
        <v>27.589000701904297</v>
      </c>
      <c r="E81" s="2">
        <v>27.539068222045898</v>
      </c>
      <c r="F81" s="2">
        <v>12.071507453918457</v>
      </c>
      <c r="G81" s="2"/>
      <c r="H81" s="4">
        <v>2.3233474571052729E-4</v>
      </c>
      <c r="I81" s="9">
        <v>2.3233474571052729E-4</v>
      </c>
    </row>
    <row r="82" spans="1:9" x14ac:dyDescent="0.25">
      <c r="A82" s="9" t="s">
        <v>8</v>
      </c>
      <c r="B82" s="9" t="s">
        <v>39</v>
      </c>
      <c r="C82" s="2">
        <v>22.822999954223633</v>
      </c>
      <c r="D82" s="2">
        <v>22.951000213623047</v>
      </c>
      <c r="E82" s="2">
        <v>22.887123107910156</v>
      </c>
      <c r="F82" s="2">
        <v>6.5251426696777344</v>
      </c>
      <c r="G82" s="2"/>
      <c r="H82" s="4">
        <v>1.0857662313420184E-2</v>
      </c>
      <c r="I82" s="9">
        <v>1.0857662313420184E-2</v>
      </c>
    </row>
    <row r="83" spans="1:9" x14ac:dyDescent="0.25">
      <c r="A83" s="9" t="s">
        <v>10</v>
      </c>
      <c r="B83" s="9" t="s">
        <v>39</v>
      </c>
      <c r="C83" s="2">
        <v>22.867000579833984</v>
      </c>
      <c r="D83" s="2">
        <v>23.224000930786133</v>
      </c>
      <c r="E83" s="2">
        <v>23.045440673828125</v>
      </c>
      <c r="F83" s="2">
        <v>7.13555908203125</v>
      </c>
      <c r="G83" s="2"/>
      <c r="H83" s="4">
        <v>7.1118515125320131E-3</v>
      </c>
      <c r="I83" s="9">
        <v>7.1118515125320131E-3</v>
      </c>
    </row>
    <row r="84" spans="1:9" x14ac:dyDescent="0.25">
      <c r="A84" s="9" t="s">
        <v>11</v>
      </c>
      <c r="B84" s="9" t="s">
        <v>39</v>
      </c>
      <c r="C84" s="2">
        <v>22.35099983215332</v>
      </c>
      <c r="D84" s="2">
        <v>22.51300048828125</v>
      </c>
      <c r="E84" s="2">
        <v>22.431930541992188</v>
      </c>
      <c r="F84" s="2">
        <v>6.5392570495605469</v>
      </c>
      <c r="G84" s="2"/>
      <c r="H84" s="4">
        <v>1.0751956006580007E-2</v>
      </c>
      <c r="I84" s="9">
        <v>1.0751956006580007E-2</v>
      </c>
    </row>
    <row r="85" spans="1:9" x14ac:dyDescent="0.25">
      <c r="A85" s="9" t="s">
        <v>12</v>
      </c>
      <c r="B85" s="9" t="s">
        <v>39</v>
      </c>
      <c r="C85" s="2">
        <v>22.544000625610352</v>
      </c>
      <c r="D85" s="2">
        <v>22.646999359130859</v>
      </c>
      <c r="E85" s="2">
        <v>22.595157623291016</v>
      </c>
      <c r="F85" s="2">
        <v>6.4995880126953125</v>
      </c>
      <c r="G85" s="2"/>
      <c r="H85" s="4">
        <v>1.1051699015256673E-2</v>
      </c>
      <c r="I85" s="9">
        <v>1.1051699015256673E-2</v>
      </c>
    </row>
    <row r="86" spans="1:9" x14ac:dyDescent="0.25">
      <c r="A86" s="9" t="s">
        <v>13</v>
      </c>
      <c r="B86" s="9" t="s">
        <v>39</v>
      </c>
      <c r="C86" s="2">
        <v>22.382999420166016</v>
      </c>
      <c r="D86" s="2">
        <v>22.405000686645508</v>
      </c>
      <c r="E86" s="2">
        <v>22.394037246704102</v>
      </c>
      <c r="F86" s="2">
        <v>6.3708477020263672</v>
      </c>
      <c r="G86" s="2"/>
      <c r="H86" s="4">
        <v>1.2083249522574918E-2</v>
      </c>
      <c r="I86" s="9">
        <v>1.2083249522574918E-2</v>
      </c>
    </row>
    <row r="87" spans="1:9" x14ac:dyDescent="0.25">
      <c r="A87" s="9" t="s">
        <v>14</v>
      </c>
      <c r="B87" s="9" t="s">
        <v>39</v>
      </c>
      <c r="C87" s="2">
        <v>23.476999282836914</v>
      </c>
      <c r="D87" s="2">
        <v>22.96299934387207</v>
      </c>
      <c r="E87" s="2">
        <v>23.220352172851563</v>
      </c>
      <c r="F87" s="2">
        <v>7.3970394134521484</v>
      </c>
      <c r="G87" s="2"/>
      <c r="H87" s="4">
        <v>5.9329304524792298E-3</v>
      </c>
      <c r="I87" s="9">
        <v>5.9329304524792298E-3</v>
      </c>
    </row>
    <row r="88" spans="1:9" x14ac:dyDescent="0.25">
      <c r="A88" s="9" t="s">
        <v>15</v>
      </c>
      <c r="B88" s="9" t="s">
        <v>39</v>
      </c>
      <c r="C88" s="2">
        <v>23.003999710083008</v>
      </c>
      <c r="D88" s="2">
        <v>22.686000823974609</v>
      </c>
      <c r="E88" s="2">
        <v>22.844596862792969</v>
      </c>
      <c r="F88" s="2">
        <v>6.9706649780273438</v>
      </c>
      <c r="G88" s="2"/>
      <c r="H88" s="4">
        <v>7.9729814174635486E-3</v>
      </c>
      <c r="I88" s="9">
        <v>7.9729814174635486E-3</v>
      </c>
    </row>
    <row r="89" spans="1:9" x14ac:dyDescent="0.25">
      <c r="A89" s="9" t="s">
        <v>16</v>
      </c>
      <c r="B89" s="9" t="s">
        <v>39</v>
      </c>
      <c r="C89" s="2">
        <v>23.021999359130859</v>
      </c>
      <c r="D89" s="2">
        <v>22.697000503540039</v>
      </c>
      <c r="E89" s="2">
        <v>22.859600067138672</v>
      </c>
      <c r="F89" s="2">
        <v>7.0287094116210938</v>
      </c>
      <c r="G89" s="2"/>
      <c r="H89" s="4">
        <v>7.6585691199543221E-3</v>
      </c>
      <c r="I89" s="9">
        <v>7.6585691199543221E-3</v>
      </c>
    </row>
    <row r="90" spans="1:9" x14ac:dyDescent="0.25">
      <c r="A90" s="9" t="s">
        <v>17</v>
      </c>
      <c r="B90" s="9" t="s">
        <v>39</v>
      </c>
      <c r="C90" s="2">
        <v>22.815999984741211</v>
      </c>
      <c r="D90" s="2">
        <v>22.788999557495117</v>
      </c>
      <c r="E90" s="2">
        <v>22.80256462097168</v>
      </c>
      <c r="F90" s="2">
        <v>6.9997768402099609</v>
      </c>
      <c r="G90" s="2"/>
      <c r="H90" s="4">
        <v>7.8137085511191164E-3</v>
      </c>
      <c r="I90" s="9">
        <v>7.8137085511191164E-3</v>
      </c>
    </row>
    <row r="91" spans="1:9" x14ac:dyDescent="0.25">
      <c r="A91" s="9" t="s">
        <v>18</v>
      </c>
      <c r="B91" s="9" t="s">
        <v>39</v>
      </c>
      <c r="C91" s="2">
        <v>22.344999313354492</v>
      </c>
      <c r="D91" s="2">
        <v>22.318000793457031</v>
      </c>
      <c r="E91" s="2">
        <v>22.331771850585938</v>
      </c>
      <c r="F91" s="2">
        <v>6.7607078552246094</v>
      </c>
      <c r="G91" s="2"/>
      <c r="H91" s="4">
        <v>9.2219793128566433E-3</v>
      </c>
      <c r="I91" s="9">
        <v>9.2219793128566433E-3</v>
      </c>
    </row>
    <row r="92" spans="1:9" x14ac:dyDescent="0.25">
      <c r="A92" s="9" t="s">
        <v>19</v>
      </c>
      <c r="B92" s="9" t="s">
        <v>39</v>
      </c>
      <c r="C92" s="2">
        <v>22.222999572753906</v>
      </c>
      <c r="D92" s="2">
        <v>22.452999114990234</v>
      </c>
      <c r="E92" s="2">
        <v>22.33833122253418</v>
      </c>
      <c r="F92" s="2">
        <v>6.5725612640380859</v>
      </c>
      <c r="G92" s="2"/>
      <c r="H92" s="4">
        <v>1.0506593051282251E-2</v>
      </c>
      <c r="I92" s="9">
        <v>1.0506593051282251E-2</v>
      </c>
    </row>
    <row r="93" spans="1:9" x14ac:dyDescent="0.25">
      <c r="A93" s="9" t="s">
        <v>20</v>
      </c>
      <c r="B93" s="9" t="s">
        <v>39</v>
      </c>
      <c r="C93" s="2">
        <v>22.354000091552734</v>
      </c>
      <c r="D93" s="2">
        <v>22.273000717163086</v>
      </c>
      <c r="E93" s="2">
        <v>22.313499450683594</v>
      </c>
      <c r="F93" s="2">
        <v>6.6657600402832031</v>
      </c>
      <c r="G93" s="2"/>
      <c r="H93" s="4">
        <v>9.8493208224453115E-3</v>
      </c>
      <c r="I93" s="9">
        <v>9.8493208224453115E-3</v>
      </c>
    </row>
    <row r="94" spans="1:9" x14ac:dyDescent="0.25">
      <c r="A94" s="9" t="s">
        <v>21</v>
      </c>
      <c r="B94" s="9" t="s">
        <v>39</v>
      </c>
      <c r="C94" s="2">
        <v>22.638999938964844</v>
      </c>
      <c r="D94" s="2">
        <v>22.820999145507813</v>
      </c>
      <c r="E94" s="2">
        <v>22.730323791503906</v>
      </c>
      <c r="F94" s="2">
        <v>6.9800586700439453</v>
      </c>
      <c r="G94" s="2"/>
      <c r="H94" s="4">
        <v>7.9212362965866839E-3</v>
      </c>
      <c r="I94" s="9">
        <v>7.9212362965866839E-3</v>
      </c>
    </row>
    <row r="95" spans="1:9" x14ac:dyDescent="0.25">
      <c r="A95" s="9" t="s">
        <v>22</v>
      </c>
      <c r="B95" s="9" t="s">
        <v>39</v>
      </c>
      <c r="C95" s="2">
        <v>22.471000671386719</v>
      </c>
      <c r="D95" s="2">
        <v>22.333000183105469</v>
      </c>
      <c r="E95" s="2">
        <v>22.401830673217773</v>
      </c>
      <c r="F95" s="2">
        <v>6.6976966857910156</v>
      </c>
      <c r="G95" s="2"/>
      <c r="H95" s="4">
        <v>9.6336839788883494E-3</v>
      </c>
      <c r="I95" s="9">
        <v>9.6336839788883494E-3</v>
      </c>
    </row>
    <row r="96" spans="1:9" x14ac:dyDescent="0.25">
      <c r="A96" s="9" t="s">
        <v>23</v>
      </c>
      <c r="B96" s="9" t="s">
        <v>39</v>
      </c>
      <c r="C96" s="2">
        <v>22.561000823974609</v>
      </c>
      <c r="D96" s="2">
        <v>22.503000259399414</v>
      </c>
      <c r="E96" s="2">
        <v>22.532018661499023</v>
      </c>
      <c r="F96" s="2">
        <v>6.8764362335205078</v>
      </c>
      <c r="G96" s="2"/>
      <c r="H96" s="4">
        <v>8.5111144475253798E-3</v>
      </c>
      <c r="I96" s="9">
        <v>8.5111144475253798E-3</v>
      </c>
    </row>
    <row r="97" spans="1:9" x14ac:dyDescent="0.25">
      <c r="A97" s="9" t="s">
        <v>24</v>
      </c>
      <c r="B97" s="9" t="s">
        <v>39</v>
      </c>
      <c r="C97" s="2">
        <v>22.798999786376953</v>
      </c>
      <c r="D97" s="2">
        <v>22.753999710083008</v>
      </c>
      <c r="E97" s="2">
        <v>22.776653289794922</v>
      </c>
      <c r="F97" s="2">
        <v>7.1415624618530273</v>
      </c>
      <c r="G97" s="2"/>
      <c r="H97" s="4">
        <v>7.0823189809326456E-3</v>
      </c>
      <c r="I97" s="9">
        <v>7.0823189809326456E-3</v>
      </c>
    </row>
    <row r="98" spans="1:9" x14ac:dyDescent="0.25">
      <c r="A98" s="9" t="s">
        <v>25</v>
      </c>
      <c r="B98" s="9" t="s">
        <v>39</v>
      </c>
      <c r="C98" s="2">
        <v>22.688999176025391</v>
      </c>
      <c r="D98" s="2">
        <v>22.542999267578125</v>
      </c>
      <c r="E98" s="2">
        <v>22.616306304931641</v>
      </c>
      <c r="F98" s="2">
        <v>7.1555957794189453</v>
      </c>
      <c r="G98" s="2"/>
      <c r="H98" s="4">
        <v>7.0137621419915147E-3</v>
      </c>
      <c r="I98" s="9">
        <v>7.0137621419915147E-3</v>
      </c>
    </row>
    <row r="99" spans="1:9" x14ac:dyDescent="0.25">
      <c r="A99" s="9" t="s">
        <v>26</v>
      </c>
      <c r="B99" s="9" t="s">
        <v>39</v>
      </c>
      <c r="C99" s="2">
        <v>22.850000381469727</v>
      </c>
      <c r="D99" s="2">
        <v>22.833999633789063</v>
      </c>
      <c r="E99" s="2">
        <v>22.841884613037109</v>
      </c>
      <c r="F99" s="2">
        <v>7.0016117095947266</v>
      </c>
      <c r="G99" s="2"/>
      <c r="H99" s="4">
        <v>7.8037771235974869E-3</v>
      </c>
      <c r="I99" s="9">
        <v>7.8037771235974869E-3</v>
      </c>
    </row>
    <row r="100" spans="1:9" x14ac:dyDescent="0.25">
      <c r="A100" s="9" t="s">
        <v>27</v>
      </c>
      <c r="B100" s="9" t="s">
        <v>39</v>
      </c>
      <c r="C100" s="2">
        <v>22.788000106811523</v>
      </c>
      <c r="D100" s="2">
        <v>22.958999633789063</v>
      </c>
      <c r="E100" s="2">
        <v>22.873600006103516</v>
      </c>
      <c r="F100" s="2">
        <v>7.0196685791015625</v>
      </c>
      <c r="G100" s="2"/>
      <c r="H100" s="4">
        <v>7.7067132133521107E-3</v>
      </c>
      <c r="I100" s="9">
        <v>7.7067132133521107E-3</v>
      </c>
    </row>
    <row r="101" spans="1:9" x14ac:dyDescent="0.25">
      <c r="A101" s="9" t="s">
        <v>28</v>
      </c>
      <c r="B101" s="9" t="s">
        <v>39</v>
      </c>
      <c r="C101" s="2">
        <v>22.452999114990234</v>
      </c>
      <c r="D101" s="2">
        <v>22.417999267578125</v>
      </c>
      <c r="E101" s="2">
        <v>22.435298919677734</v>
      </c>
      <c r="F101" s="2">
        <v>6.967738151550293</v>
      </c>
      <c r="G101" s="2"/>
      <c r="H101" s="4">
        <v>7.9891727947927187E-3</v>
      </c>
      <c r="I101" s="9">
        <v>7.9891727947927187E-3</v>
      </c>
    </row>
    <row r="102" spans="1:9" x14ac:dyDescent="0.25">
      <c r="A102" s="9" t="s">
        <v>8</v>
      </c>
      <c r="B102" s="9" t="s">
        <v>40</v>
      </c>
      <c r="C102" s="2">
        <v>22.191999435424805</v>
      </c>
      <c r="D102" s="2">
        <v>21.858999252319336</v>
      </c>
      <c r="E102" s="2">
        <v>22.02557373046875</v>
      </c>
      <c r="F102" s="2">
        <v>5.6635932922363281</v>
      </c>
      <c r="G102" s="2"/>
      <c r="H102" s="4">
        <v>1.9728248775758284E-2</v>
      </c>
      <c r="I102" s="9">
        <v>1.9728248775758284E-2</v>
      </c>
    </row>
    <row r="103" spans="1:9" x14ac:dyDescent="0.25">
      <c r="A103" s="9" t="s">
        <v>10</v>
      </c>
      <c r="B103" s="9" t="s">
        <v>40</v>
      </c>
      <c r="C103" s="2">
        <v>22.111000061035156</v>
      </c>
      <c r="D103" s="2">
        <v>23.106000900268555</v>
      </c>
      <c r="E103" s="2">
        <v>22.608299255371094</v>
      </c>
      <c r="F103" s="2">
        <v>6.6984176635742188</v>
      </c>
      <c r="G103" s="2"/>
      <c r="H103" s="4">
        <v>9.6288708086178284E-3</v>
      </c>
      <c r="I103" s="9">
        <v>9.6288708086178284E-3</v>
      </c>
    </row>
    <row r="104" spans="1:9" x14ac:dyDescent="0.25">
      <c r="A104" s="9" t="s">
        <v>11</v>
      </c>
      <c r="B104" s="9" t="s">
        <v>40</v>
      </c>
      <c r="C104" s="2">
        <v>22.048000335693359</v>
      </c>
      <c r="D104" s="2">
        <v>22.149999618530273</v>
      </c>
      <c r="E104" s="2">
        <v>22.09870719909668</v>
      </c>
      <c r="F104" s="2">
        <v>6.2060337066650391</v>
      </c>
      <c r="G104" s="2"/>
      <c r="H104" s="4">
        <v>1.3545582951556652E-2</v>
      </c>
      <c r="I104" s="9">
        <v>1.3545582951556652E-2</v>
      </c>
    </row>
    <row r="105" spans="1:9" x14ac:dyDescent="0.25">
      <c r="A105" s="9" t="s">
        <v>12</v>
      </c>
      <c r="B105" s="9" t="s">
        <v>40</v>
      </c>
      <c r="C105" s="2">
        <v>22</v>
      </c>
      <c r="D105" s="2">
        <v>22.639999389648438</v>
      </c>
      <c r="E105" s="2">
        <v>22.320114135742188</v>
      </c>
      <c r="F105" s="2">
        <v>6.2245445251464844</v>
      </c>
      <c r="G105" s="2"/>
      <c r="H105" s="4">
        <v>1.3372893580982655E-2</v>
      </c>
      <c r="I105" s="9">
        <v>1.3372893580982655E-2</v>
      </c>
    </row>
    <row r="106" spans="1:9" x14ac:dyDescent="0.25">
      <c r="A106" s="9" t="s">
        <v>13</v>
      </c>
      <c r="B106" s="9" t="s">
        <v>40</v>
      </c>
      <c r="C106" s="2">
        <v>22.042999267578125</v>
      </c>
      <c r="D106" s="2">
        <v>21.674999237060547</v>
      </c>
      <c r="E106" s="2">
        <v>21.859100341796875</v>
      </c>
      <c r="F106" s="2">
        <v>5.8359107971191406</v>
      </c>
      <c r="G106" s="2"/>
      <c r="H106" s="4">
        <v>1.750716391896362E-2</v>
      </c>
      <c r="I106" s="9">
        <v>1.750716391896362E-2</v>
      </c>
    </row>
    <row r="107" spans="1:9" x14ac:dyDescent="0.25">
      <c r="A107" s="9" t="s">
        <v>14</v>
      </c>
      <c r="B107" s="9" t="s">
        <v>40</v>
      </c>
      <c r="C107" s="2">
        <v>21.916999816894531</v>
      </c>
      <c r="D107" s="2">
        <v>21.974000930786133</v>
      </c>
      <c r="E107" s="2">
        <v>21.945301055908203</v>
      </c>
      <c r="F107" s="2">
        <v>6.1219882965087891</v>
      </c>
      <c r="G107" s="2"/>
      <c r="H107" s="4">
        <v>1.4358130280514298E-2</v>
      </c>
      <c r="I107" s="9">
        <v>1.4358130280514298E-2</v>
      </c>
    </row>
    <row r="108" spans="1:9" x14ac:dyDescent="0.25">
      <c r="A108" s="9" t="s">
        <v>15</v>
      </c>
      <c r="B108" s="9" t="s">
        <v>40</v>
      </c>
      <c r="C108" s="2">
        <v>21.909000396728516</v>
      </c>
      <c r="D108" s="2">
        <v>21.909000396728516</v>
      </c>
      <c r="E108" s="2">
        <v>21.909000396728516</v>
      </c>
      <c r="F108" s="2">
        <v>6.0350685119628906</v>
      </c>
      <c r="G108" s="2"/>
      <c r="H108" s="4">
        <v>1.5249772050430549E-2</v>
      </c>
      <c r="I108" s="9">
        <v>1.5249772050430549E-2</v>
      </c>
    </row>
    <row r="109" spans="1:9" x14ac:dyDescent="0.25">
      <c r="A109" s="9" t="s">
        <v>16</v>
      </c>
      <c r="B109" s="9" t="s">
        <v>40</v>
      </c>
      <c r="C109" s="2">
        <v>21.861000061035156</v>
      </c>
      <c r="D109" s="2">
        <v>21.825000762939453</v>
      </c>
      <c r="E109" s="2">
        <v>21.842761993408203</v>
      </c>
      <c r="F109" s="2">
        <v>6.011871337890625</v>
      </c>
      <c r="G109" s="2"/>
      <c r="H109" s="4">
        <v>1.5496955902247499E-2</v>
      </c>
      <c r="I109" s="9">
        <v>1.5496955902247499E-2</v>
      </c>
    </row>
    <row r="110" spans="1:9" x14ac:dyDescent="0.25">
      <c r="A110" s="9" t="s">
        <v>17</v>
      </c>
      <c r="B110" s="9" t="s">
        <v>40</v>
      </c>
      <c r="C110" s="2">
        <v>21.77400016784668</v>
      </c>
      <c r="D110" s="2">
        <v>21.62700080871582</v>
      </c>
      <c r="E110" s="2">
        <v>21.70026969909668</v>
      </c>
      <c r="F110" s="2">
        <v>5.8974819183349609</v>
      </c>
      <c r="G110" s="2"/>
      <c r="H110" s="4">
        <v>1.6775715167501631E-2</v>
      </c>
      <c r="I110" s="9">
        <v>1.6775715167501631E-2</v>
      </c>
    </row>
    <row r="111" spans="1:9" x14ac:dyDescent="0.25">
      <c r="A111" s="9" t="s">
        <v>18</v>
      </c>
      <c r="B111" s="9" t="s">
        <v>40</v>
      </c>
      <c r="C111" s="2">
        <v>21.770999908447266</v>
      </c>
      <c r="D111" s="2">
        <v>21.618999481201172</v>
      </c>
      <c r="E111" s="2">
        <v>21.695301055908203</v>
      </c>
      <c r="F111" s="2">
        <v>6.124237060546875</v>
      </c>
      <c r="G111" s="2"/>
      <c r="H111" s="4">
        <v>1.4335767345105291E-2</v>
      </c>
      <c r="I111" s="9">
        <v>1.4335767345105291E-2</v>
      </c>
    </row>
    <row r="112" spans="1:9" x14ac:dyDescent="0.25">
      <c r="A112" s="9" t="s">
        <v>19</v>
      </c>
      <c r="B112" s="9" t="s">
        <v>40</v>
      </c>
      <c r="C112" s="2">
        <v>21.823999404907227</v>
      </c>
      <c r="D112" s="2">
        <v>21.666000366210938</v>
      </c>
      <c r="E112" s="2">
        <v>21.745174407958984</v>
      </c>
      <c r="F112" s="2">
        <v>5.9794044494628906</v>
      </c>
      <c r="G112" s="2"/>
      <c r="H112" s="4">
        <v>1.5849658326596669E-2</v>
      </c>
      <c r="I112" s="9">
        <v>1.5849658326596669E-2</v>
      </c>
    </row>
    <row r="113" spans="1:9" x14ac:dyDescent="0.25">
      <c r="A113" s="9" t="s">
        <v>20</v>
      </c>
      <c r="B113" s="9" t="s">
        <v>40</v>
      </c>
      <c r="C113" s="2">
        <v>21.663000106811523</v>
      </c>
      <c r="D113" s="2">
        <v>21.770999908447266</v>
      </c>
      <c r="E113" s="2">
        <v>21.716987609863281</v>
      </c>
      <c r="F113" s="2">
        <v>6.0692481994628906</v>
      </c>
      <c r="G113" s="2"/>
      <c r="H113" s="4">
        <v>1.4892727423394383E-2</v>
      </c>
      <c r="I113" s="9">
        <v>1.4892727423394383E-2</v>
      </c>
    </row>
    <row r="114" spans="1:9" x14ac:dyDescent="0.25">
      <c r="A114" s="9" t="s">
        <v>21</v>
      </c>
      <c r="B114" s="9" t="s">
        <v>40</v>
      </c>
      <c r="C114" s="2">
        <v>21.697000503540039</v>
      </c>
      <c r="D114" s="2">
        <v>21.584999084472656</v>
      </c>
      <c r="E114" s="2">
        <v>21.641262054443359</v>
      </c>
      <c r="F114" s="2">
        <v>5.8909969329833984</v>
      </c>
      <c r="G114" s="2"/>
      <c r="H114" s="4">
        <v>1.6851292569247979E-2</v>
      </c>
      <c r="I114" s="9">
        <v>1.6851292569247979E-2</v>
      </c>
    </row>
    <row r="115" spans="1:9" x14ac:dyDescent="0.25">
      <c r="A115" s="9" t="s">
        <v>22</v>
      </c>
      <c r="B115" s="9" t="s">
        <v>40</v>
      </c>
      <c r="C115" s="2">
        <v>21.78700065612793</v>
      </c>
      <c r="D115" s="2">
        <v>21.545999526977539</v>
      </c>
      <c r="E115" s="2">
        <v>21.666707992553711</v>
      </c>
      <c r="F115" s="2">
        <v>5.9625740051269531</v>
      </c>
      <c r="G115" s="2"/>
      <c r="H115" s="4">
        <v>1.6035642780720571E-2</v>
      </c>
      <c r="I115" s="9">
        <v>1.6035642780720571E-2</v>
      </c>
    </row>
    <row r="116" spans="1:9" x14ac:dyDescent="0.25">
      <c r="A116" s="9" t="s">
        <v>23</v>
      </c>
      <c r="B116" s="9" t="s">
        <v>40</v>
      </c>
      <c r="C116" s="2">
        <v>21.669000625610352</v>
      </c>
      <c r="D116" s="2">
        <v>21.729000091552734</v>
      </c>
      <c r="E116" s="2">
        <v>21.699304580688477</v>
      </c>
      <c r="F116" s="2">
        <v>6.0437221527099609</v>
      </c>
      <c r="G116" s="2"/>
      <c r="H116" s="4">
        <v>1.5158573943581144E-2</v>
      </c>
      <c r="I116" s="9">
        <v>1.5158573943581144E-2</v>
      </c>
    </row>
    <row r="117" spans="1:9" x14ac:dyDescent="0.25">
      <c r="A117" s="9" t="s">
        <v>24</v>
      </c>
      <c r="B117" s="9" t="s">
        <v>40</v>
      </c>
      <c r="C117" s="2">
        <v>21.83799934387207</v>
      </c>
      <c r="D117" s="2">
        <v>21.656000137329102</v>
      </c>
      <c r="E117" s="2">
        <v>21.746898651123047</v>
      </c>
      <c r="F117" s="2">
        <v>6.1118078231811523</v>
      </c>
      <c r="G117" s="2"/>
      <c r="H117" s="4">
        <v>1.4459807704813697E-2</v>
      </c>
      <c r="I117" s="9">
        <v>1.4459807704813697E-2</v>
      </c>
    </row>
    <row r="118" spans="1:9" x14ac:dyDescent="0.25">
      <c r="A118" s="9" t="s">
        <v>25</v>
      </c>
      <c r="B118" s="9" t="s">
        <v>40</v>
      </c>
      <c r="C118" s="2">
        <v>21.586999893188477</v>
      </c>
      <c r="D118" s="2">
        <v>21.785999298095703</v>
      </c>
      <c r="E118" s="2">
        <v>21.686294555664063</v>
      </c>
      <c r="F118" s="2">
        <v>6.2255840301513672</v>
      </c>
      <c r="G118" s="2"/>
      <c r="H118" s="4">
        <v>1.3363261480986413E-2</v>
      </c>
      <c r="I118" s="9">
        <v>1.3363261480986413E-2</v>
      </c>
    </row>
    <row r="119" spans="1:9" x14ac:dyDescent="0.25">
      <c r="A119" s="9" t="s">
        <v>26</v>
      </c>
      <c r="B119" s="9" t="s">
        <v>40</v>
      </c>
      <c r="C119" s="2">
        <v>21.805000305175781</v>
      </c>
      <c r="D119" s="2">
        <v>21.653999328613281</v>
      </c>
      <c r="E119" s="2">
        <v>21.729610443115234</v>
      </c>
      <c r="F119" s="2">
        <v>5.8893375396728516</v>
      </c>
      <c r="G119" s="2"/>
      <c r="H119" s="4">
        <v>1.6870686141047666E-2</v>
      </c>
      <c r="I119" s="9">
        <v>1.6870686141047666E-2</v>
      </c>
    </row>
    <row r="120" spans="1:9" x14ac:dyDescent="0.25">
      <c r="A120" s="9" t="s">
        <v>27</v>
      </c>
      <c r="B120" s="9" t="s">
        <v>40</v>
      </c>
      <c r="C120" s="2">
        <v>21.871999740600586</v>
      </c>
      <c r="D120" s="2">
        <v>21.805999755859375</v>
      </c>
      <c r="E120" s="2">
        <v>21.839126586914063</v>
      </c>
      <c r="F120" s="2">
        <v>5.9851951599121094</v>
      </c>
      <c r="G120" s="2"/>
      <c r="H120" s="4">
        <v>1.5786168240220198E-2</v>
      </c>
      <c r="I120" s="9">
        <v>1.5786168240220198E-2</v>
      </c>
    </row>
    <row r="121" spans="1:9" x14ac:dyDescent="0.25">
      <c r="A121" s="9" t="s">
        <v>28</v>
      </c>
      <c r="B121" s="9" t="s">
        <v>40</v>
      </c>
      <c r="C121" s="2">
        <v>21.784000396728516</v>
      </c>
      <c r="D121" s="2">
        <v>21.632999420166016</v>
      </c>
      <c r="E121" s="2">
        <v>21.70867919921875</v>
      </c>
      <c r="F121" s="2">
        <v>6.2411184310913086</v>
      </c>
      <c r="G121" s="2"/>
      <c r="H121" s="4">
        <v>1.3220142783472904E-2</v>
      </c>
      <c r="I121" s="9">
        <v>1.3220142783472904E-2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results</vt:lpstr>
      <vt:lpstr>exp1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Xiao, Qingli</dc:creator>
  <cp:lastModifiedBy>Nischal</cp:lastModifiedBy>
  <dcterms:created xsi:type="dcterms:W3CDTF">2018-01-18T17:01:02Z</dcterms:created>
  <dcterms:modified xsi:type="dcterms:W3CDTF">2019-06-20T19:32:21Z</dcterms:modified>
</cp:coreProperties>
</file>