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Q1 - Sales Team Performance" sheetId="1" r:id="rId4"/>
    <sheet state="visible" name="Q2 - Engagement" sheetId="2" r:id="rId5"/>
  </sheets>
  <definedNames>
    <definedName hidden="1" localSheetId="0" name="_xlnm._FilterDatabase">' Q1 - Sales Team Performance'!$A$1:$M$31</definedName>
    <definedName hidden="1" localSheetId="0" name="Z_D638E0C4_27CC_4AE2_B33C_FD51C71CAB86_.wvu.FilterData">' Q1 - Sales Team Performance'!$A$1:$K$33</definedName>
  </definedNames>
  <calcPr/>
  <customWorkbookViews>
    <customWorkbookView activeSheetId="0" maximized="1" windowHeight="0" windowWidth="0" guid="{D638E0C4-27CC-4AE2-B33C-FD51C71CAB86}" name="Filter 1"/>
  </customWorkbookViews>
  <extLst>
    <ext uri="GoogleSheetsCustomDataVersion1">
      <go:sheetsCustomData xmlns:go="http://customooxmlschemas.google.com/" r:id="rId6" roundtripDataSignature="AMtx7mjmt6tUFyi2UcmmlYT5vmtp4GmMTw=="/>
    </ext>
  </extLst>
</workbook>
</file>

<file path=xl/sharedStrings.xml><?xml version="1.0" encoding="utf-8"?>
<sst xmlns="http://schemas.openxmlformats.org/spreadsheetml/2006/main" count="127" uniqueCount="65">
  <si>
    <t>Sales executive</t>
  </si>
  <si>
    <t>Month</t>
  </si>
  <si>
    <t>Focus</t>
  </si>
  <si>
    <t>Impacted leads</t>
  </si>
  <si>
    <t>First time contacted</t>
  </si>
  <si>
    <t>% first time contacted</t>
  </si>
  <si>
    <t>Avg calls / day</t>
  </si>
  <si>
    <t>Avg seconds / call</t>
  </si>
  <si>
    <t>Deals</t>
  </si>
  <si>
    <t>Deals / day</t>
  </si>
  <si>
    <t>CR</t>
  </si>
  <si>
    <t>Virtual brands</t>
  </si>
  <si>
    <t>% VB</t>
  </si>
  <si>
    <t>Ana</t>
  </si>
  <si>
    <t>Tier 3 &amp; 4</t>
  </si>
  <si>
    <t>Marcin</t>
  </si>
  <si>
    <t>Maria</t>
  </si>
  <si>
    <t>Alex</t>
  </si>
  <si>
    <t>Carla</t>
  </si>
  <si>
    <t>Tier 5</t>
  </si>
  <si>
    <t>Marzia</t>
  </si>
  <si>
    <t>Tier 1 &amp; 2</t>
  </si>
  <si>
    <t>Dawid</t>
  </si>
  <si>
    <t>Mateusz</t>
  </si>
  <si>
    <t>Marta</t>
  </si>
  <si>
    <t>Carlos</t>
  </si>
  <si>
    <t>Glossary</t>
  </si>
  <si>
    <t>Focus: Tier city where the sales is focused on (tier 1 &amp; 2 being big cities with highest population (Madrid, Rome...), Tier 3&amp;4 small cities (Calabria, Triste...) and Tier 5 new expansion cities</t>
  </si>
  <si>
    <t>Impacted leads = number of unique restaurants contacted during the month</t>
  </si>
  <si>
    <t>First time contacted = number of unique restaurants first contacted during current month</t>
  </si>
  <si>
    <t>Avg calls / day = all outbound calls (answered and not answered)</t>
  </si>
  <si>
    <t>Avg seconds / call = only includes outbounds answered calls</t>
  </si>
  <si>
    <t>Deals = contracts signed</t>
  </si>
  <si>
    <t>Deals / day = closed won deals / 19 working days.</t>
  </si>
  <si>
    <t>CR (Conversion Rate) = Closed Won Deals / impacted leads</t>
  </si>
  <si>
    <t>Virtual brand = a delivery-only brand that is typically owned and operated by a partner and created with support from Glovo. Usually it’s created for partners whose in-store / on-premises menu contains more than one category of food - eg pizza &amp; kebabs, or sushi &amp; burgers - and is created from items on the existing partner’s menu.</t>
  </si>
  <si>
    <t>Sales</t>
  </si>
  <si>
    <t>TO% 12M</t>
  </si>
  <si>
    <t>TO% 6M</t>
  </si>
  <si>
    <t>OS TO% 12M</t>
  </si>
  <si>
    <t>OS TO% 6M</t>
  </si>
  <si>
    <t>Ramp-up (M)</t>
  </si>
  <si>
    <t>Notes</t>
  </si>
  <si>
    <t>Region 1</t>
  </si>
  <si>
    <t>Country 1</t>
  </si>
  <si>
    <t>Country 2</t>
  </si>
  <si>
    <t>Country 3</t>
  </si>
  <si>
    <t>-%</t>
  </si>
  <si>
    <t>Country 4</t>
  </si>
  <si>
    <t>Region 2</t>
  </si>
  <si>
    <t>Country 5</t>
  </si>
  <si>
    <t>Country 6</t>
  </si>
  <si>
    <t>Country 7</t>
  </si>
  <si>
    <t>Country 8</t>
  </si>
  <si>
    <t>Country 9</t>
  </si>
  <si>
    <t>New Country</t>
  </si>
  <si>
    <t>Country 10</t>
  </si>
  <si>
    <t>Country 11</t>
  </si>
  <si>
    <t>Country 12</t>
  </si>
  <si>
    <t>Staff turnover in the last 12M</t>
  </si>
  <si>
    <t>Staff turnover in the last 6M</t>
  </si>
  <si>
    <t>Outsourced Staff turnover in the last 12M</t>
  </si>
  <si>
    <t>Outsourced Staff turnover in the last 6M</t>
  </si>
  <si>
    <t xml:space="preserve">Average Month when Sales Executives reach their max performance, in average, taking into account their time in the company. </t>
  </si>
  <si>
    <t xml:space="preserve">No percentage (-%) means they are not using this type of recruitment in the country, or that the country was opened recently.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</si>
</sst>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8">
    <font>
      <sz val="10.0"/>
      <color rgb="FF000000"/>
      <name val="Arial"/>
    </font>
    <font>
      <b/>
      <sz val="9.0"/>
      <color theme="1"/>
      <name val="Montserrat"/>
    </font>
    <font>
      <color theme="1"/>
      <name val="Montserrat"/>
    </font>
    <font>
      <i/>
      <sz val="9.0"/>
      <color theme="1"/>
      <name val="Montserrat"/>
    </font>
    <font/>
    <font>
      <b/>
      <color theme="1"/>
      <name val="Montserrat"/>
    </font>
    <font>
      <color rgb="FF000000"/>
      <name val="Montserrat"/>
    </font>
    <font>
      <name val="Montserrat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top style="thin">
        <color rgb="FFB7B7B7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0" fillId="3" fontId="1" numFmtId="9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9" xfId="0" applyAlignment="1" applyFont="1" applyNumberFormat="1">
      <alignment horizontal="center" vertical="bottom"/>
    </xf>
    <xf borderId="0" fillId="0" fontId="2" numFmtId="2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2" numFmtId="10" xfId="0" applyAlignment="1" applyFont="1" applyNumberFormat="1">
      <alignment vertical="bottom"/>
    </xf>
    <xf borderId="2" fillId="4" fontId="2" numFmtId="0" xfId="0" applyAlignment="1" applyBorder="1" applyFill="1" applyFont="1">
      <alignment horizontal="center" vertical="center"/>
    </xf>
    <xf borderId="3" fillId="5" fontId="3" numFmtId="0" xfId="0" applyAlignment="1" applyBorder="1" applyFill="1" applyFont="1">
      <alignment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3" fillId="5" fontId="3" numFmtId="0" xfId="0" applyAlignment="1" applyBorder="1" applyFont="1">
      <alignment shrinkToFit="0" vertical="center" wrapText="1"/>
    </xf>
    <xf borderId="7" fillId="0" fontId="4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vertical="center"/>
    </xf>
    <xf borderId="8" fillId="6" fontId="2" numFmtId="0" xfId="0" applyAlignment="1" applyBorder="1" applyFill="1" applyFont="1">
      <alignment horizontal="center" readingOrder="0" shrinkToFit="0" vertical="center" wrapText="1"/>
    </xf>
    <xf borderId="9" fillId="6" fontId="2" numFmtId="0" xfId="0" applyAlignment="1" applyBorder="1" applyFont="1">
      <alignment horizontal="center" readingOrder="0" shrinkToFit="0" vertical="center" wrapText="1"/>
    </xf>
    <xf borderId="9" fillId="6" fontId="2" numFmtId="0" xfId="0" applyAlignment="1" applyBorder="1" applyFont="1">
      <alignment horizontal="center" readingOrder="0" vertical="center"/>
    </xf>
    <xf borderId="6" fillId="6" fontId="6" numFmtId="0" xfId="0" applyAlignment="1" applyBorder="1" applyFont="1">
      <alignment horizontal="center" readingOrder="0" shrinkToFit="0" vertical="center" wrapText="1"/>
    </xf>
    <xf borderId="0" fillId="0" fontId="6" numFmtId="10" xfId="0" applyAlignment="1" applyFont="1" applyNumberFormat="1">
      <alignment horizontal="center" vertical="center"/>
    </xf>
    <xf borderId="0" fillId="6" fontId="5" numFmtId="0" xfId="0" applyAlignment="1" applyFont="1">
      <alignment readingOrder="0" vertical="center"/>
    </xf>
    <xf borderId="10" fillId="0" fontId="2" numFmtId="9" xfId="0" applyAlignment="1" applyBorder="1" applyFont="1" applyNumberFormat="1">
      <alignment horizontal="center" readingOrder="0" vertical="center"/>
    </xf>
    <xf borderId="10" fillId="0" fontId="6" numFmtId="9" xfId="0" applyAlignment="1" applyBorder="1" applyFont="1" applyNumberFormat="1">
      <alignment horizontal="center" readingOrder="0" vertical="center"/>
    </xf>
    <xf borderId="10" fillId="0" fontId="7" numFmtId="9" xfId="0" applyAlignment="1" applyBorder="1" applyFont="1" applyNumberFormat="1">
      <alignment horizontal="center" readingOrder="0" vertical="center"/>
    </xf>
    <xf borderId="10" fillId="0" fontId="6" numFmtId="10" xfId="0" applyAlignment="1" applyBorder="1" applyFont="1" applyNumberFormat="1">
      <alignment horizontal="center" readingOrder="0" vertical="center"/>
    </xf>
    <xf borderId="10" fillId="0" fontId="6" numFmtId="3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11" fillId="0" fontId="2" numFmtId="0" xfId="0" applyAlignment="1" applyBorder="1" applyFont="1">
      <alignment horizontal="right" readingOrder="0" vertical="center"/>
    </xf>
    <xf borderId="10" fillId="0" fontId="2" numFmtId="10" xfId="0" applyAlignment="1" applyBorder="1" applyFont="1" applyNumberForma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12" fillId="0" fontId="2" numFmtId="0" xfId="0" applyAlignment="1" applyBorder="1" applyFont="1">
      <alignment horizontal="right" readingOrder="0" vertical="center"/>
    </xf>
    <xf borderId="10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3" fillId="0" fontId="2" numFmtId="0" xfId="0" applyAlignment="1" applyBorder="1" applyFont="1">
      <alignment horizontal="right" readingOrder="0" vertical="center"/>
    </xf>
    <xf borderId="10" fillId="0" fontId="7" numFmtId="10" xfId="0" applyAlignment="1" applyBorder="1" applyFont="1" applyNumberFormat="1">
      <alignment horizontal="center" readingOrder="0" vertical="center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3" numFmtId="0" xfId="0" applyAlignment="1" applyBorder="1" applyFont="1">
      <alignment readingOrder="0" shrinkToFit="0" vertical="center" wrapText="1"/>
    </xf>
    <xf borderId="12" fillId="0" fontId="4" numFmtId="0" xfId="0" applyBorder="1" applyFont="1"/>
    <xf borderId="14" fillId="0" fontId="4" numFmtId="0" xfId="0" applyBorder="1" applyFont="1"/>
    <xf borderId="12" fillId="0" fontId="2" numFmtId="0" xfId="0" applyAlignment="1" applyBorder="1" applyFont="1">
      <alignment horizontal="left" readingOrder="0" vertical="center"/>
    </xf>
    <xf borderId="12" fillId="0" fontId="6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86"/>
    <col customWidth="1" min="2" max="3" width="10.57"/>
    <col customWidth="1" min="4" max="13" width="12.86"/>
    <col customWidth="1" min="14" max="26" width="10.57"/>
  </cols>
  <sheetData>
    <row r="1" ht="4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7"/>
      <c r="W1" s="7"/>
      <c r="X1" s="7"/>
      <c r="Y1" s="7"/>
      <c r="Z1" s="7"/>
    </row>
    <row r="2" ht="15.75" customHeight="1">
      <c r="A2" s="8" t="s">
        <v>13</v>
      </c>
      <c r="B2" s="9">
        <v>10.0</v>
      </c>
      <c r="C2" s="9" t="s">
        <v>14</v>
      </c>
      <c r="D2" s="9">
        <v>181.0</v>
      </c>
      <c r="E2" s="9">
        <v>49.0</v>
      </c>
      <c r="F2" s="10">
        <f t="shared" ref="F2:F31" si="1">E2/D2</f>
        <v>0.270718232</v>
      </c>
      <c r="G2" s="9">
        <v>20.0</v>
      </c>
      <c r="H2" s="9">
        <v>30.0</v>
      </c>
      <c r="I2" s="9">
        <v>2.0</v>
      </c>
      <c r="J2" s="11">
        <f t="shared" ref="J2:J31" si="2">IFERROR(I2/19,"")</f>
        <v>0.1052631579</v>
      </c>
      <c r="K2" s="12">
        <f t="shared" ref="K2:K31" si="3">I2/D2</f>
        <v>0.01104972376</v>
      </c>
      <c r="L2" s="13">
        <v>0.0</v>
      </c>
      <c r="M2" s="10">
        <f t="shared" ref="M2:M31" si="4">L2/I2</f>
        <v>0</v>
      </c>
      <c r="N2" s="8"/>
      <c r="O2" s="7"/>
      <c r="P2" s="7"/>
      <c r="Q2" s="7"/>
      <c r="R2" s="7"/>
      <c r="S2" s="7"/>
      <c r="T2" s="7"/>
      <c r="U2" s="8"/>
      <c r="V2" s="7"/>
      <c r="W2" s="7"/>
      <c r="X2" s="7"/>
      <c r="Y2" s="7"/>
      <c r="Z2" s="7"/>
    </row>
    <row r="3" ht="15.75" customHeight="1">
      <c r="A3" s="8" t="s">
        <v>15</v>
      </c>
      <c r="B3" s="9">
        <v>10.0</v>
      </c>
      <c r="C3" s="9" t="s">
        <v>14</v>
      </c>
      <c r="D3" s="9">
        <v>200.0</v>
      </c>
      <c r="E3" s="9">
        <v>101.0</v>
      </c>
      <c r="F3" s="10">
        <f t="shared" si="1"/>
        <v>0.505</v>
      </c>
      <c r="G3" s="9">
        <v>90.0</v>
      </c>
      <c r="H3" s="9">
        <v>30.0</v>
      </c>
      <c r="I3" s="9">
        <v>5.0</v>
      </c>
      <c r="J3" s="11">
        <f t="shared" si="2"/>
        <v>0.2631578947</v>
      </c>
      <c r="K3" s="12">
        <f t="shared" si="3"/>
        <v>0.025</v>
      </c>
      <c r="L3" s="13">
        <v>0.0</v>
      </c>
      <c r="M3" s="10">
        <f t="shared" si="4"/>
        <v>0</v>
      </c>
      <c r="N3" s="8"/>
      <c r="O3" s="7"/>
      <c r="P3" s="7"/>
      <c r="Q3" s="7"/>
      <c r="R3" s="7"/>
      <c r="S3" s="7"/>
      <c r="T3" s="7"/>
      <c r="U3" s="8"/>
      <c r="V3" s="7"/>
      <c r="W3" s="7"/>
      <c r="X3" s="7"/>
      <c r="Y3" s="7"/>
      <c r="Z3" s="7"/>
    </row>
    <row r="4" ht="15.75" customHeight="1">
      <c r="A4" s="8" t="s">
        <v>16</v>
      </c>
      <c r="B4" s="9">
        <v>11.0</v>
      </c>
      <c r="C4" s="9" t="s">
        <v>14</v>
      </c>
      <c r="D4" s="9">
        <v>235.0</v>
      </c>
      <c r="E4" s="9">
        <v>143.0</v>
      </c>
      <c r="F4" s="10">
        <f t="shared" si="1"/>
        <v>0.6085106383</v>
      </c>
      <c r="G4" s="9">
        <v>40.0</v>
      </c>
      <c r="H4" s="9">
        <v>120.0</v>
      </c>
      <c r="I4" s="9">
        <v>3.0</v>
      </c>
      <c r="J4" s="11">
        <f t="shared" si="2"/>
        <v>0.1578947368</v>
      </c>
      <c r="K4" s="12">
        <f t="shared" si="3"/>
        <v>0.01276595745</v>
      </c>
      <c r="L4" s="13">
        <v>0.0</v>
      </c>
      <c r="M4" s="10">
        <f t="shared" si="4"/>
        <v>0</v>
      </c>
      <c r="N4" s="8"/>
      <c r="O4" s="7"/>
      <c r="P4" s="7"/>
      <c r="Q4" s="7"/>
      <c r="R4" s="7"/>
      <c r="S4" s="7"/>
      <c r="T4" s="7"/>
      <c r="U4" s="8"/>
      <c r="V4" s="7"/>
      <c r="W4" s="7"/>
      <c r="X4" s="7"/>
      <c r="Y4" s="7"/>
      <c r="Z4" s="7"/>
    </row>
    <row r="5" ht="15.75" customHeight="1">
      <c r="A5" s="8" t="s">
        <v>16</v>
      </c>
      <c r="B5" s="9">
        <v>12.0</v>
      </c>
      <c r="C5" s="9" t="s">
        <v>14</v>
      </c>
      <c r="D5" s="9">
        <v>240.0</v>
      </c>
      <c r="E5" s="9">
        <v>100.0</v>
      </c>
      <c r="F5" s="10">
        <f t="shared" si="1"/>
        <v>0.4166666667</v>
      </c>
      <c r="G5" s="9">
        <v>55.0</v>
      </c>
      <c r="H5" s="9">
        <v>130.0</v>
      </c>
      <c r="I5" s="9">
        <v>5.0</v>
      </c>
      <c r="J5" s="11">
        <f t="shared" si="2"/>
        <v>0.2631578947</v>
      </c>
      <c r="K5" s="12">
        <f t="shared" si="3"/>
        <v>0.02083333333</v>
      </c>
      <c r="L5" s="13">
        <v>0.0</v>
      </c>
      <c r="M5" s="10">
        <f t="shared" si="4"/>
        <v>0</v>
      </c>
      <c r="N5" s="8"/>
      <c r="O5" s="7"/>
      <c r="P5" s="7"/>
      <c r="Q5" s="7"/>
      <c r="R5" s="7"/>
      <c r="S5" s="7"/>
      <c r="T5" s="7"/>
      <c r="U5" s="8"/>
      <c r="V5" s="7"/>
      <c r="W5" s="7"/>
      <c r="X5" s="7"/>
      <c r="Y5" s="7"/>
      <c r="Z5" s="7"/>
    </row>
    <row r="6" ht="15.75" customHeight="1">
      <c r="A6" s="8" t="s">
        <v>17</v>
      </c>
      <c r="B6" s="9">
        <v>10.0</v>
      </c>
      <c r="C6" s="9" t="s">
        <v>14</v>
      </c>
      <c r="D6" s="9">
        <v>228.0</v>
      </c>
      <c r="E6" s="9">
        <v>87.0</v>
      </c>
      <c r="F6" s="10">
        <f t="shared" si="1"/>
        <v>0.3815789474</v>
      </c>
      <c r="G6" s="9">
        <v>70.0</v>
      </c>
      <c r="H6" s="9">
        <v>120.0</v>
      </c>
      <c r="I6" s="9">
        <v>9.0</v>
      </c>
      <c r="J6" s="11">
        <f t="shared" si="2"/>
        <v>0.4736842105</v>
      </c>
      <c r="K6" s="12">
        <f t="shared" si="3"/>
        <v>0.03947368421</v>
      </c>
      <c r="L6" s="13">
        <v>0.0</v>
      </c>
      <c r="M6" s="10">
        <f t="shared" si="4"/>
        <v>0</v>
      </c>
      <c r="N6" s="8"/>
      <c r="O6" s="7"/>
      <c r="P6" s="7"/>
      <c r="Q6" s="7"/>
      <c r="R6" s="7"/>
      <c r="S6" s="7"/>
      <c r="T6" s="7"/>
      <c r="U6" s="8"/>
      <c r="V6" s="7"/>
      <c r="W6" s="7"/>
      <c r="X6" s="7"/>
      <c r="Y6" s="7"/>
      <c r="Z6" s="7"/>
    </row>
    <row r="7" ht="15.75" customHeight="1">
      <c r="A7" s="8" t="s">
        <v>18</v>
      </c>
      <c r="B7" s="9">
        <v>12.0</v>
      </c>
      <c r="C7" s="9" t="s">
        <v>19</v>
      </c>
      <c r="D7" s="9">
        <v>70.0</v>
      </c>
      <c r="E7" s="9">
        <v>45.0</v>
      </c>
      <c r="F7" s="10">
        <f t="shared" si="1"/>
        <v>0.6428571429</v>
      </c>
      <c r="G7" s="9">
        <v>60.0</v>
      </c>
      <c r="H7" s="9">
        <v>100.0</v>
      </c>
      <c r="I7" s="9">
        <v>4.0</v>
      </c>
      <c r="J7" s="11">
        <f t="shared" si="2"/>
        <v>0.2105263158</v>
      </c>
      <c r="K7" s="12">
        <f t="shared" si="3"/>
        <v>0.05714285714</v>
      </c>
      <c r="L7" s="13">
        <v>0.0</v>
      </c>
      <c r="M7" s="10">
        <f t="shared" si="4"/>
        <v>0</v>
      </c>
      <c r="N7" s="8"/>
      <c r="O7" s="7"/>
      <c r="P7" s="7"/>
      <c r="Q7" s="7"/>
      <c r="R7" s="7"/>
      <c r="S7" s="7"/>
      <c r="T7" s="7"/>
      <c r="U7" s="8"/>
      <c r="V7" s="7"/>
      <c r="W7" s="7"/>
      <c r="X7" s="7"/>
      <c r="Y7" s="7"/>
      <c r="Z7" s="7"/>
    </row>
    <row r="8" ht="15.75" customHeight="1">
      <c r="A8" s="8" t="s">
        <v>18</v>
      </c>
      <c r="B8" s="9">
        <v>11.0</v>
      </c>
      <c r="C8" s="9" t="s">
        <v>19</v>
      </c>
      <c r="D8" s="9">
        <v>85.0</v>
      </c>
      <c r="E8" s="9">
        <v>64.0</v>
      </c>
      <c r="F8" s="10">
        <f t="shared" si="1"/>
        <v>0.7529411765</v>
      </c>
      <c r="G8" s="9">
        <v>60.0</v>
      </c>
      <c r="H8" s="9">
        <v>120.0</v>
      </c>
      <c r="I8" s="9">
        <v>2.0</v>
      </c>
      <c r="J8" s="11">
        <f t="shared" si="2"/>
        <v>0.1052631579</v>
      </c>
      <c r="K8" s="12">
        <f t="shared" si="3"/>
        <v>0.02352941176</v>
      </c>
      <c r="L8" s="13">
        <v>0.0</v>
      </c>
      <c r="M8" s="10">
        <f t="shared" si="4"/>
        <v>0</v>
      </c>
      <c r="N8" s="8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</row>
    <row r="9" ht="15.75" customHeight="1">
      <c r="A9" s="8" t="s">
        <v>20</v>
      </c>
      <c r="B9" s="9">
        <v>12.0</v>
      </c>
      <c r="C9" s="9" t="s">
        <v>21</v>
      </c>
      <c r="D9" s="9">
        <v>195.0</v>
      </c>
      <c r="E9" s="9">
        <v>100.0</v>
      </c>
      <c r="F9" s="10">
        <f t="shared" si="1"/>
        <v>0.5128205128</v>
      </c>
      <c r="G9" s="9">
        <v>50.0</v>
      </c>
      <c r="H9" s="9">
        <v>70.0</v>
      </c>
      <c r="I9" s="9">
        <v>40.0</v>
      </c>
      <c r="J9" s="11">
        <f t="shared" si="2"/>
        <v>2.105263158</v>
      </c>
      <c r="K9" s="12">
        <f t="shared" si="3"/>
        <v>0.2051282051</v>
      </c>
      <c r="L9" s="13">
        <v>3.0</v>
      </c>
      <c r="M9" s="10">
        <f t="shared" si="4"/>
        <v>0.075</v>
      </c>
      <c r="N9" s="8"/>
      <c r="O9" s="7"/>
      <c r="P9" s="7"/>
      <c r="Q9" s="7"/>
      <c r="R9" s="7"/>
      <c r="S9" s="7"/>
      <c r="T9" s="7"/>
      <c r="U9" s="8"/>
      <c r="V9" s="7"/>
      <c r="W9" s="7"/>
      <c r="X9" s="7"/>
      <c r="Y9" s="7"/>
      <c r="Z9" s="7"/>
    </row>
    <row r="10" ht="15.75" customHeight="1">
      <c r="A10" s="8" t="s">
        <v>22</v>
      </c>
      <c r="B10" s="9">
        <v>10.0</v>
      </c>
      <c r="C10" s="9" t="s">
        <v>14</v>
      </c>
      <c r="D10" s="9">
        <v>300.0</v>
      </c>
      <c r="E10" s="9">
        <v>40.0</v>
      </c>
      <c r="F10" s="10">
        <f t="shared" si="1"/>
        <v>0.1333333333</v>
      </c>
      <c r="G10" s="9">
        <v>140.0</v>
      </c>
      <c r="H10" s="9">
        <v>130.0</v>
      </c>
      <c r="I10" s="9">
        <v>12.0</v>
      </c>
      <c r="J10" s="11">
        <f t="shared" si="2"/>
        <v>0.6315789474</v>
      </c>
      <c r="K10" s="12">
        <f t="shared" si="3"/>
        <v>0.04</v>
      </c>
      <c r="L10" s="13">
        <v>1.0</v>
      </c>
      <c r="M10" s="10">
        <f t="shared" si="4"/>
        <v>0.08333333333</v>
      </c>
      <c r="N10" s="8"/>
      <c r="O10" s="7"/>
      <c r="P10" s="7"/>
      <c r="Q10" s="7"/>
      <c r="R10" s="7"/>
      <c r="S10" s="7"/>
      <c r="T10" s="7"/>
      <c r="U10" s="8"/>
      <c r="V10" s="7"/>
      <c r="W10" s="7"/>
      <c r="X10" s="7"/>
      <c r="Y10" s="7"/>
      <c r="Z10" s="7"/>
    </row>
    <row r="11" ht="15.75" customHeight="1">
      <c r="A11" s="8" t="s">
        <v>22</v>
      </c>
      <c r="B11" s="9">
        <v>12.0</v>
      </c>
      <c r="C11" s="9" t="s">
        <v>14</v>
      </c>
      <c r="D11" s="9">
        <v>250.0</v>
      </c>
      <c r="E11" s="9">
        <v>35.0</v>
      </c>
      <c r="F11" s="10">
        <f t="shared" si="1"/>
        <v>0.14</v>
      </c>
      <c r="G11" s="9">
        <v>110.0</v>
      </c>
      <c r="H11" s="9">
        <v>120.0</v>
      </c>
      <c r="I11" s="9">
        <v>10.0</v>
      </c>
      <c r="J11" s="11">
        <f t="shared" si="2"/>
        <v>0.5263157895</v>
      </c>
      <c r="K11" s="12">
        <f t="shared" si="3"/>
        <v>0.04</v>
      </c>
      <c r="L11" s="13">
        <v>1.0</v>
      </c>
      <c r="M11" s="10">
        <f t="shared" si="4"/>
        <v>0.1</v>
      </c>
      <c r="N11" s="8"/>
      <c r="O11" s="8"/>
      <c r="P11" s="8"/>
      <c r="Q11" s="8"/>
      <c r="R11" s="8"/>
      <c r="S11" s="8"/>
      <c r="T11" s="8"/>
      <c r="U11" s="8"/>
      <c r="V11" s="7"/>
      <c r="W11" s="7"/>
      <c r="X11" s="7"/>
      <c r="Y11" s="7"/>
      <c r="Z11" s="7"/>
    </row>
    <row r="12" ht="15.75" customHeight="1">
      <c r="A12" s="8" t="s">
        <v>23</v>
      </c>
      <c r="B12" s="9">
        <v>12.0</v>
      </c>
      <c r="C12" s="9" t="s">
        <v>19</v>
      </c>
      <c r="D12" s="9">
        <v>230.0</v>
      </c>
      <c r="E12" s="9">
        <v>120.0</v>
      </c>
      <c r="F12" s="10">
        <f t="shared" si="1"/>
        <v>0.5217391304</v>
      </c>
      <c r="G12" s="9">
        <v>70.0</v>
      </c>
      <c r="H12" s="9">
        <v>60.0</v>
      </c>
      <c r="I12" s="9">
        <v>8.0</v>
      </c>
      <c r="J12" s="11">
        <f t="shared" si="2"/>
        <v>0.4210526316</v>
      </c>
      <c r="K12" s="12">
        <f t="shared" si="3"/>
        <v>0.0347826087</v>
      </c>
      <c r="L12" s="13">
        <v>1.0</v>
      </c>
      <c r="M12" s="10">
        <f t="shared" si="4"/>
        <v>0.125</v>
      </c>
      <c r="N12" s="8"/>
      <c r="O12" s="8"/>
      <c r="P12" s="8"/>
      <c r="Q12" s="8"/>
      <c r="R12" s="8"/>
      <c r="S12" s="8"/>
      <c r="T12" s="8"/>
      <c r="U12" s="8"/>
      <c r="V12" s="7"/>
      <c r="W12" s="7"/>
      <c r="X12" s="7"/>
      <c r="Y12" s="7"/>
      <c r="Z12" s="7"/>
    </row>
    <row r="13" ht="15.75" customHeight="1">
      <c r="A13" s="8" t="s">
        <v>16</v>
      </c>
      <c r="B13" s="9">
        <v>10.0</v>
      </c>
      <c r="C13" s="9" t="s">
        <v>14</v>
      </c>
      <c r="D13" s="9">
        <v>258.0</v>
      </c>
      <c r="E13" s="9">
        <v>131.0</v>
      </c>
      <c r="F13" s="10">
        <f t="shared" si="1"/>
        <v>0.507751938</v>
      </c>
      <c r="G13" s="9">
        <v>50.0</v>
      </c>
      <c r="H13" s="9">
        <v>150.0</v>
      </c>
      <c r="I13" s="9">
        <v>10.0</v>
      </c>
      <c r="J13" s="11">
        <f t="shared" si="2"/>
        <v>0.5263157895</v>
      </c>
      <c r="K13" s="12">
        <f t="shared" si="3"/>
        <v>0.03875968992</v>
      </c>
      <c r="L13" s="13">
        <v>2.0</v>
      </c>
      <c r="M13" s="10">
        <f t="shared" si="4"/>
        <v>0.2</v>
      </c>
      <c r="N13" s="8"/>
      <c r="O13" s="8"/>
      <c r="P13" s="8"/>
      <c r="Q13" s="8"/>
      <c r="R13" s="8"/>
      <c r="S13" s="8"/>
      <c r="T13" s="8"/>
      <c r="U13" s="8"/>
      <c r="V13" s="7"/>
      <c r="W13" s="7"/>
      <c r="X13" s="7"/>
      <c r="Y13" s="7"/>
      <c r="Z13" s="7"/>
    </row>
    <row r="14" ht="15.75" customHeight="1">
      <c r="A14" s="8" t="s">
        <v>17</v>
      </c>
      <c r="B14" s="9">
        <v>12.0</v>
      </c>
      <c r="C14" s="9" t="s">
        <v>14</v>
      </c>
      <c r="D14" s="9">
        <v>250.0</v>
      </c>
      <c r="E14" s="9">
        <v>130.0</v>
      </c>
      <c r="F14" s="10">
        <f t="shared" si="1"/>
        <v>0.52</v>
      </c>
      <c r="G14" s="9">
        <v>75.0</v>
      </c>
      <c r="H14" s="9">
        <v>150.0</v>
      </c>
      <c r="I14" s="9">
        <v>10.0</v>
      </c>
      <c r="J14" s="11">
        <f t="shared" si="2"/>
        <v>0.5263157895</v>
      </c>
      <c r="K14" s="12">
        <f t="shared" si="3"/>
        <v>0.04</v>
      </c>
      <c r="L14" s="13">
        <v>2.0</v>
      </c>
      <c r="M14" s="10">
        <f t="shared" si="4"/>
        <v>0.2</v>
      </c>
      <c r="N14" s="8"/>
      <c r="O14" s="8"/>
      <c r="P14" s="8"/>
      <c r="Q14" s="8"/>
      <c r="R14" s="8"/>
      <c r="S14" s="8"/>
      <c r="T14" s="8"/>
      <c r="U14" s="8"/>
      <c r="V14" s="7"/>
      <c r="W14" s="7"/>
      <c r="X14" s="7"/>
      <c r="Y14" s="7"/>
      <c r="Z14" s="7"/>
    </row>
    <row r="15" ht="15.75" customHeight="1">
      <c r="A15" s="8" t="s">
        <v>15</v>
      </c>
      <c r="B15" s="9">
        <v>11.0</v>
      </c>
      <c r="C15" s="9" t="s">
        <v>14</v>
      </c>
      <c r="D15" s="9">
        <v>240.0</v>
      </c>
      <c r="E15" s="9">
        <v>57.0</v>
      </c>
      <c r="F15" s="10">
        <f t="shared" si="1"/>
        <v>0.2375</v>
      </c>
      <c r="G15" s="9">
        <v>80.0</v>
      </c>
      <c r="H15" s="9">
        <v>40.0</v>
      </c>
      <c r="I15" s="9">
        <v>10.0</v>
      </c>
      <c r="J15" s="11">
        <f t="shared" si="2"/>
        <v>0.5263157895</v>
      </c>
      <c r="K15" s="12">
        <f t="shared" si="3"/>
        <v>0.04166666667</v>
      </c>
      <c r="L15" s="13">
        <v>2.0</v>
      </c>
      <c r="M15" s="10">
        <f t="shared" si="4"/>
        <v>0.2</v>
      </c>
      <c r="N15" s="8"/>
      <c r="O15" s="8"/>
      <c r="P15" s="8"/>
      <c r="Q15" s="8"/>
      <c r="R15" s="8"/>
      <c r="S15" s="8"/>
      <c r="T15" s="8"/>
      <c r="U15" s="8"/>
      <c r="V15" s="7"/>
      <c r="W15" s="7"/>
      <c r="X15" s="7"/>
      <c r="Y15" s="7"/>
      <c r="Z15" s="7"/>
    </row>
    <row r="16" ht="15.75" customHeight="1">
      <c r="A16" s="8" t="s">
        <v>24</v>
      </c>
      <c r="B16" s="9">
        <v>12.0</v>
      </c>
      <c r="C16" s="9" t="s">
        <v>21</v>
      </c>
      <c r="D16" s="9">
        <v>160.0</v>
      </c>
      <c r="E16" s="9">
        <v>140.0</v>
      </c>
      <c r="F16" s="10">
        <f t="shared" si="1"/>
        <v>0.875</v>
      </c>
      <c r="G16" s="9">
        <v>50.0</v>
      </c>
      <c r="H16" s="9">
        <v>120.0</v>
      </c>
      <c r="I16" s="9">
        <v>18.0</v>
      </c>
      <c r="J16" s="11">
        <f t="shared" si="2"/>
        <v>0.9473684211</v>
      </c>
      <c r="K16" s="12">
        <f t="shared" si="3"/>
        <v>0.1125</v>
      </c>
      <c r="L16" s="13">
        <v>4.0</v>
      </c>
      <c r="M16" s="10">
        <f t="shared" si="4"/>
        <v>0.2222222222</v>
      </c>
      <c r="N16" s="8"/>
      <c r="O16" s="8"/>
      <c r="P16" s="8"/>
      <c r="Q16" s="8"/>
      <c r="R16" s="8"/>
      <c r="S16" s="8"/>
      <c r="T16" s="8"/>
      <c r="U16" s="8"/>
      <c r="V16" s="7"/>
      <c r="W16" s="7"/>
      <c r="X16" s="7"/>
      <c r="Y16" s="7"/>
      <c r="Z16" s="7"/>
    </row>
    <row r="17" ht="15.75" customHeight="1">
      <c r="A17" s="8" t="s">
        <v>20</v>
      </c>
      <c r="B17" s="9">
        <v>10.0</v>
      </c>
      <c r="C17" s="9" t="s">
        <v>21</v>
      </c>
      <c r="D17" s="9">
        <v>260.0</v>
      </c>
      <c r="E17" s="9">
        <v>188.0</v>
      </c>
      <c r="F17" s="10">
        <f t="shared" si="1"/>
        <v>0.7230769231</v>
      </c>
      <c r="G17" s="9">
        <v>50.0</v>
      </c>
      <c r="H17" s="9">
        <v>60.0</v>
      </c>
      <c r="I17" s="9">
        <v>34.0</v>
      </c>
      <c r="J17" s="11">
        <f t="shared" si="2"/>
        <v>1.789473684</v>
      </c>
      <c r="K17" s="12">
        <f t="shared" si="3"/>
        <v>0.1307692308</v>
      </c>
      <c r="L17" s="13">
        <v>9.0</v>
      </c>
      <c r="M17" s="10">
        <f t="shared" si="4"/>
        <v>0.2647058824</v>
      </c>
      <c r="N17" s="8"/>
      <c r="O17" s="8"/>
      <c r="P17" s="8"/>
      <c r="Q17" s="8"/>
      <c r="R17" s="8"/>
      <c r="S17" s="8"/>
      <c r="T17" s="8"/>
      <c r="U17" s="8"/>
      <c r="V17" s="7"/>
      <c r="W17" s="7"/>
      <c r="X17" s="7"/>
      <c r="Y17" s="7"/>
      <c r="Z17" s="7"/>
    </row>
    <row r="18" ht="15.75" customHeight="1">
      <c r="A18" s="8" t="s">
        <v>23</v>
      </c>
      <c r="B18" s="9">
        <v>11.0</v>
      </c>
      <c r="C18" s="9" t="s">
        <v>19</v>
      </c>
      <c r="D18" s="9">
        <v>221.0</v>
      </c>
      <c r="E18" s="9">
        <v>172.0</v>
      </c>
      <c r="F18" s="10">
        <f t="shared" si="1"/>
        <v>0.778280543</v>
      </c>
      <c r="G18" s="9">
        <v>75.0</v>
      </c>
      <c r="H18" s="9">
        <v>50.0</v>
      </c>
      <c r="I18" s="9">
        <v>10.0</v>
      </c>
      <c r="J18" s="11">
        <f t="shared" si="2"/>
        <v>0.5263157895</v>
      </c>
      <c r="K18" s="12">
        <f t="shared" si="3"/>
        <v>0.04524886878</v>
      </c>
      <c r="L18" s="13">
        <v>3.0</v>
      </c>
      <c r="M18" s="10">
        <f t="shared" si="4"/>
        <v>0.3</v>
      </c>
      <c r="N18" s="8"/>
      <c r="O18" s="8"/>
      <c r="P18" s="8"/>
      <c r="Q18" s="8"/>
      <c r="R18" s="8"/>
      <c r="S18" s="8"/>
      <c r="T18" s="8"/>
      <c r="U18" s="8"/>
      <c r="V18" s="7"/>
      <c r="W18" s="7"/>
      <c r="X18" s="7"/>
      <c r="Y18" s="7"/>
      <c r="Z18" s="7"/>
    </row>
    <row r="19" ht="15.75" customHeight="1">
      <c r="A19" s="8" t="s">
        <v>13</v>
      </c>
      <c r="B19" s="9">
        <v>11.0</v>
      </c>
      <c r="C19" s="9" t="s">
        <v>14</v>
      </c>
      <c r="D19" s="9">
        <v>250.0</v>
      </c>
      <c r="E19" s="9">
        <v>66.0</v>
      </c>
      <c r="F19" s="10">
        <f t="shared" si="1"/>
        <v>0.264</v>
      </c>
      <c r="G19" s="9">
        <v>25.0</v>
      </c>
      <c r="H19" s="9">
        <v>40.0</v>
      </c>
      <c r="I19" s="9">
        <v>9.0</v>
      </c>
      <c r="J19" s="11">
        <f t="shared" si="2"/>
        <v>0.4736842105</v>
      </c>
      <c r="K19" s="12">
        <f t="shared" si="3"/>
        <v>0.036</v>
      </c>
      <c r="L19" s="13">
        <v>3.0</v>
      </c>
      <c r="M19" s="10">
        <f t="shared" si="4"/>
        <v>0.3333333333</v>
      </c>
      <c r="N19" s="8"/>
      <c r="O19" s="8"/>
      <c r="P19" s="8"/>
      <c r="Q19" s="8"/>
      <c r="R19" s="8"/>
      <c r="S19" s="8"/>
      <c r="T19" s="8"/>
      <c r="U19" s="8"/>
      <c r="V19" s="7"/>
      <c r="W19" s="7"/>
      <c r="X19" s="7"/>
      <c r="Y19" s="7"/>
      <c r="Z19" s="7"/>
    </row>
    <row r="20" ht="15.75" customHeight="1">
      <c r="A20" s="8" t="s">
        <v>13</v>
      </c>
      <c r="B20" s="9">
        <v>12.0</v>
      </c>
      <c r="C20" s="9" t="s">
        <v>14</v>
      </c>
      <c r="D20" s="9">
        <v>190.0</v>
      </c>
      <c r="E20" s="9">
        <v>60.0</v>
      </c>
      <c r="F20" s="10">
        <f t="shared" si="1"/>
        <v>0.3157894737</v>
      </c>
      <c r="G20" s="9">
        <v>40.0</v>
      </c>
      <c r="H20" s="9">
        <v>40.0</v>
      </c>
      <c r="I20" s="9">
        <v>11.0</v>
      </c>
      <c r="J20" s="11">
        <f t="shared" si="2"/>
        <v>0.5789473684</v>
      </c>
      <c r="K20" s="12">
        <f t="shared" si="3"/>
        <v>0.05789473684</v>
      </c>
      <c r="L20" s="13">
        <v>4.0</v>
      </c>
      <c r="M20" s="10">
        <f t="shared" si="4"/>
        <v>0.3636363636</v>
      </c>
      <c r="N20" s="8"/>
      <c r="O20" s="8"/>
      <c r="P20" s="8"/>
      <c r="Q20" s="8"/>
      <c r="R20" s="8"/>
      <c r="S20" s="8"/>
      <c r="T20" s="8"/>
      <c r="U20" s="8"/>
      <c r="V20" s="7"/>
      <c r="W20" s="7"/>
      <c r="X20" s="7"/>
      <c r="Y20" s="7"/>
      <c r="Z20" s="7"/>
    </row>
    <row r="21" ht="15.75" customHeight="1">
      <c r="A21" s="8" t="s">
        <v>25</v>
      </c>
      <c r="B21" s="9">
        <v>10.0</v>
      </c>
      <c r="C21" s="9" t="s">
        <v>21</v>
      </c>
      <c r="D21" s="9">
        <v>210.0</v>
      </c>
      <c r="E21" s="9">
        <v>40.0</v>
      </c>
      <c r="F21" s="10">
        <f t="shared" si="1"/>
        <v>0.1904761905</v>
      </c>
      <c r="G21" s="9">
        <v>80.0</v>
      </c>
      <c r="H21" s="9">
        <v>120.0</v>
      </c>
      <c r="I21" s="9">
        <v>40.0</v>
      </c>
      <c r="J21" s="11">
        <f t="shared" si="2"/>
        <v>2.105263158</v>
      </c>
      <c r="K21" s="12">
        <f t="shared" si="3"/>
        <v>0.1904761905</v>
      </c>
      <c r="L21" s="13">
        <v>15.0</v>
      </c>
      <c r="M21" s="10">
        <f t="shared" si="4"/>
        <v>0.375</v>
      </c>
      <c r="N21" s="8"/>
      <c r="O21" s="8"/>
      <c r="P21" s="8"/>
      <c r="Q21" s="8"/>
      <c r="R21" s="8"/>
      <c r="S21" s="8"/>
      <c r="T21" s="8"/>
      <c r="U21" s="8"/>
      <c r="V21" s="7"/>
      <c r="W21" s="7"/>
      <c r="X21" s="7"/>
      <c r="Y21" s="7"/>
      <c r="Z21" s="7"/>
    </row>
    <row r="22" ht="15.75" customHeight="1">
      <c r="A22" s="8" t="s">
        <v>17</v>
      </c>
      <c r="B22" s="9">
        <v>11.0</v>
      </c>
      <c r="C22" s="9" t="s">
        <v>14</v>
      </c>
      <c r="D22" s="9">
        <v>272.0</v>
      </c>
      <c r="E22" s="9">
        <v>130.0</v>
      </c>
      <c r="F22" s="10">
        <f t="shared" si="1"/>
        <v>0.4779411765</v>
      </c>
      <c r="G22" s="9">
        <v>75.0</v>
      </c>
      <c r="H22" s="9">
        <v>150.0</v>
      </c>
      <c r="I22" s="9">
        <v>8.0</v>
      </c>
      <c r="J22" s="11">
        <f t="shared" si="2"/>
        <v>0.4210526316</v>
      </c>
      <c r="K22" s="12">
        <f t="shared" si="3"/>
        <v>0.02941176471</v>
      </c>
      <c r="L22" s="13">
        <v>3.0</v>
      </c>
      <c r="M22" s="10">
        <f t="shared" si="4"/>
        <v>0.375</v>
      </c>
      <c r="N22" s="8"/>
      <c r="O22" s="8"/>
      <c r="P22" s="8"/>
      <c r="Q22" s="8"/>
      <c r="R22" s="8"/>
      <c r="S22" s="8"/>
      <c r="T22" s="8"/>
      <c r="U22" s="8"/>
      <c r="V22" s="7"/>
      <c r="W22" s="7"/>
      <c r="X22" s="7"/>
      <c r="Y22" s="7"/>
      <c r="Z22" s="7"/>
    </row>
    <row r="23" ht="15.75" customHeight="1">
      <c r="A23" s="8" t="s">
        <v>24</v>
      </c>
      <c r="B23" s="9">
        <v>10.0</v>
      </c>
      <c r="C23" s="9" t="s">
        <v>21</v>
      </c>
      <c r="D23" s="9">
        <v>186.0</v>
      </c>
      <c r="E23" s="9">
        <v>170.0</v>
      </c>
      <c r="F23" s="10">
        <f t="shared" si="1"/>
        <v>0.9139784946</v>
      </c>
      <c r="G23" s="9">
        <v>60.0</v>
      </c>
      <c r="H23" s="9">
        <v>130.0</v>
      </c>
      <c r="I23" s="9">
        <v>20.0</v>
      </c>
      <c r="J23" s="11">
        <f t="shared" si="2"/>
        <v>1.052631579</v>
      </c>
      <c r="K23" s="12">
        <f t="shared" si="3"/>
        <v>0.1075268817</v>
      </c>
      <c r="L23" s="13">
        <v>8.0</v>
      </c>
      <c r="M23" s="10">
        <f t="shared" si="4"/>
        <v>0.4</v>
      </c>
      <c r="N23" s="8"/>
      <c r="O23" s="8"/>
      <c r="P23" s="8"/>
      <c r="Q23" s="8"/>
      <c r="R23" s="8"/>
      <c r="S23" s="8"/>
      <c r="T23" s="8"/>
      <c r="U23" s="8"/>
      <c r="V23" s="7"/>
      <c r="W23" s="7"/>
      <c r="X23" s="7"/>
      <c r="Y23" s="7"/>
      <c r="Z23" s="7"/>
    </row>
    <row r="24" ht="15.75" customHeight="1">
      <c r="A24" s="8" t="s">
        <v>24</v>
      </c>
      <c r="B24" s="9">
        <v>11.0</v>
      </c>
      <c r="C24" s="9" t="s">
        <v>21</v>
      </c>
      <c r="D24" s="9">
        <v>190.0</v>
      </c>
      <c r="E24" s="9">
        <v>50.0</v>
      </c>
      <c r="F24" s="10">
        <f t="shared" si="1"/>
        <v>0.2631578947</v>
      </c>
      <c r="G24" s="9">
        <v>50.0</v>
      </c>
      <c r="H24" s="9">
        <v>100.0</v>
      </c>
      <c r="I24" s="9">
        <v>25.0</v>
      </c>
      <c r="J24" s="11">
        <f t="shared" si="2"/>
        <v>1.315789474</v>
      </c>
      <c r="K24" s="12">
        <f t="shared" si="3"/>
        <v>0.1315789474</v>
      </c>
      <c r="L24" s="13">
        <v>10.0</v>
      </c>
      <c r="M24" s="10">
        <f t="shared" si="4"/>
        <v>0.4</v>
      </c>
      <c r="N24" s="8"/>
      <c r="O24" s="8"/>
      <c r="P24" s="8"/>
      <c r="Q24" s="8"/>
      <c r="R24" s="8"/>
      <c r="S24" s="8"/>
      <c r="T24" s="8"/>
      <c r="U24" s="8"/>
      <c r="V24" s="7"/>
      <c r="W24" s="7"/>
      <c r="X24" s="7"/>
      <c r="Y24" s="7"/>
      <c r="Z24" s="7"/>
    </row>
    <row r="25" ht="15.75" customHeight="1">
      <c r="A25" s="8" t="s">
        <v>25</v>
      </c>
      <c r="B25" s="9">
        <v>11.0</v>
      </c>
      <c r="C25" s="9" t="s">
        <v>21</v>
      </c>
      <c r="D25" s="9">
        <v>200.0</v>
      </c>
      <c r="E25" s="9">
        <v>39.0</v>
      </c>
      <c r="F25" s="10">
        <f t="shared" si="1"/>
        <v>0.195</v>
      </c>
      <c r="G25" s="9">
        <v>90.0</v>
      </c>
      <c r="H25" s="9">
        <v>90.0</v>
      </c>
      <c r="I25" s="9">
        <v>30.0</v>
      </c>
      <c r="J25" s="11">
        <f t="shared" si="2"/>
        <v>1.578947368</v>
      </c>
      <c r="K25" s="12">
        <f t="shared" si="3"/>
        <v>0.15</v>
      </c>
      <c r="L25" s="13">
        <v>12.0</v>
      </c>
      <c r="M25" s="10">
        <f t="shared" si="4"/>
        <v>0.4</v>
      </c>
      <c r="N25" s="8"/>
      <c r="O25" s="8"/>
      <c r="P25" s="8"/>
      <c r="Q25" s="14"/>
      <c r="R25" s="8"/>
      <c r="S25" s="8"/>
      <c r="T25" s="8"/>
      <c r="U25" s="8"/>
      <c r="V25" s="7"/>
      <c r="W25" s="7"/>
      <c r="X25" s="7"/>
      <c r="Y25" s="7"/>
      <c r="Z25" s="7"/>
    </row>
    <row r="26" ht="15.75" customHeight="1">
      <c r="A26" s="8" t="s">
        <v>15</v>
      </c>
      <c r="B26" s="9">
        <v>12.0</v>
      </c>
      <c r="C26" s="9" t="s">
        <v>14</v>
      </c>
      <c r="D26" s="9">
        <v>240.0</v>
      </c>
      <c r="E26" s="9">
        <v>80.0</v>
      </c>
      <c r="F26" s="10">
        <f t="shared" si="1"/>
        <v>0.3333333333</v>
      </c>
      <c r="G26" s="9">
        <v>120.0</v>
      </c>
      <c r="H26" s="9">
        <v>40.0</v>
      </c>
      <c r="I26" s="9">
        <v>12.0</v>
      </c>
      <c r="J26" s="11">
        <f t="shared" si="2"/>
        <v>0.6315789474</v>
      </c>
      <c r="K26" s="12">
        <f t="shared" si="3"/>
        <v>0.05</v>
      </c>
      <c r="L26" s="13">
        <v>6.0</v>
      </c>
      <c r="M26" s="10">
        <f t="shared" si="4"/>
        <v>0.5</v>
      </c>
      <c r="N26" s="8"/>
      <c r="O26" s="8"/>
      <c r="P26" s="8"/>
      <c r="Q26" s="8"/>
      <c r="R26" s="8"/>
      <c r="S26" s="8"/>
      <c r="T26" s="8"/>
      <c r="U26" s="8"/>
      <c r="V26" s="7"/>
      <c r="W26" s="7"/>
      <c r="X26" s="7"/>
      <c r="Y26" s="7"/>
      <c r="Z26" s="7"/>
    </row>
    <row r="27" ht="15.75" customHeight="1">
      <c r="A27" s="8" t="s">
        <v>23</v>
      </c>
      <c r="B27" s="9">
        <v>10.0</v>
      </c>
      <c r="C27" s="9" t="s">
        <v>19</v>
      </c>
      <c r="D27" s="9">
        <v>196.0</v>
      </c>
      <c r="E27" s="9">
        <v>149.0</v>
      </c>
      <c r="F27" s="10">
        <f t="shared" si="1"/>
        <v>0.7602040816</v>
      </c>
      <c r="G27" s="9">
        <v>60.0</v>
      </c>
      <c r="H27" s="9">
        <v>60.0</v>
      </c>
      <c r="I27" s="9">
        <v>9.0</v>
      </c>
      <c r="J27" s="11">
        <f t="shared" si="2"/>
        <v>0.4736842105</v>
      </c>
      <c r="K27" s="12">
        <f t="shared" si="3"/>
        <v>0.04591836735</v>
      </c>
      <c r="L27" s="13">
        <v>5.0</v>
      </c>
      <c r="M27" s="10">
        <f t="shared" si="4"/>
        <v>0.5555555556</v>
      </c>
      <c r="N27" s="8"/>
      <c r="O27" s="8"/>
      <c r="P27" s="8"/>
      <c r="Q27" s="8"/>
      <c r="R27" s="8"/>
      <c r="S27" s="8"/>
      <c r="T27" s="8"/>
      <c r="U27" s="8"/>
      <c r="V27" s="7"/>
      <c r="W27" s="7"/>
      <c r="X27" s="7"/>
      <c r="Y27" s="7"/>
      <c r="Z27" s="7"/>
    </row>
    <row r="28" ht="15.75" customHeight="1">
      <c r="A28" s="8" t="s">
        <v>18</v>
      </c>
      <c r="B28" s="9">
        <v>10.0</v>
      </c>
      <c r="C28" s="9" t="s">
        <v>19</v>
      </c>
      <c r="D28" s="9">
        <v>99.0</v>
      </c>
      <c r="E28" s="9">
        <v>53.0</v>
      </c>
      <c r="F28" s="10">
        <f t="shared" si="1"/>
        <v>0.5353535354</v>
      </c>
      <c r="G28" s="9">
        <v>60.0</v>
      </c>
      <c r="H28" s="9">
        <v>100.0</v>
      </c>
      <c r="I28" s="9">
        <v>3.0</v>
      </c>
      <c r="J28" s="11">
        <f t="shared" si="2"/>
        <v>0.1578947368</v>
      </c>
      <c r="K28" s="12">
        <f t="shared" si="3"/>
        <v>0.0303030303</v>
      </c>
      <c r="L28" s="13">
        <v>2.0</v>
      </c>
      <c r="M28" s="10">
        <f t="shared" si="4"/>
        <v>0.6666666667</v>
      </c>
      <c r="N28" s="8"/>
      <c r="O28" s="8"/>
      <c r="P28" s="8"/>
      <c r="Q28" s="8"/>
      <c r="R28" s="8"/>
      <c r="S28" s="8"/>
      <c r="T28" s="8"/>
      <c r="U28" s="8"/>
      <c r="V28" s="7"/>
      <c r="W28" s="7"/>
      <c r="X28" s="7"/>
      <c r="Y28" s="7"/>
      <c r="Z28" s="7"/>
    </row>
    <row r="29" ht="15.75" customHeight="1">
      <c r="A29" s="8" t="s">
        <v>20</v>
      </c>
      <c r="B29" s="9">
        <v>11.0</v>
      </c>
      <c r="C29" s="9" t="s">
        <v>21</v>
      </c>
      <c r="D29" s="9">
        <v>158.0</v>
      </c>
      <c r="E29" s="9">
        <v>106.0</v>
      </c>
      <c r="F29" s="10">
        <f t="shared" si="1"/>
        <v>0.6708860759</v>
      </c>
      <c r="G29" s="9">
        <v>50.0</v>
      </c>
      <c r="H29" s="9">
        <v>70.0</v>
      </c>
      <c r="I29" s="9">
        <v>25.0</v>
      </c>
      <c r="J29" s="11">
        <f t="shared" si="2"/>
        <v>1.315789474</v>
      </c>
      <c r="K29" s="12">
        <f t="shared" si="3"/>
        <v>0.1582278481</v>
      </c>
      <c r="L29" s="13">
        <v>19.0</v>
      </c>
      <c r="M29" s="10">
        <f t="shared" si="4"/>
        <v>0.76</v>
      </c>
      <c r="N29" s="8"/>
      <c r="O29" s="8"/>
      <c r="P29" s="8"/>
      <c r="Q29" s="8"/>
      <c r="R29" s="8"/>
      <c r="S29" s="8"/>
      <c r="T29" s="8"/>
      <c r="U29" s="8"/>
      <c r="V29" s="7"/>
      <c r="W29" s="7"/>
      <c r="X29" s="7"/>
      <c r="Y29" s="7"/>
      <c r="Z29" s="7"/>
    </row>
    <row r="30" ht="15.75" customHeight="1">
      <c r="A30" s="8" t="s">
        <v>25</v>
      </c>
      <c r="B30" s="9">
        <v>12.0</v>
      </c>
      <c r="C30" s="9" t="s">
        <v>21</v>
      </c>
      <c r="D30" s="9">
        <v>240.0</v>
      </c>
      <c r="E30" s="9">
        <v>50.0</v>
      </c>
      <c r="F30" s="10">
        <f t="shared" si="1"/>
        <v>0.2083333333</v>
      </c>
      <c r="G30" s="9">
        <v>80.0</v>
      </c>
      <c r="H30" s="9">
        <v>120.0</v>
      </c>
      <c r="I30" s="9">
        <v>25.0</v>
      </c>
      <c r="J30" s="11">
        <f t="shared" si="2"/>
        <v>1.315789474</v>
      </c>
      <c r="K30" s="12">
        <f t="shared" si="3"/>
        <v>0.1041666667</v>
      </c>
      <c r="L30" s="13">
        <v>20.0</v>
      </c>
      <c r="M30" s="10">
        <f t="shared" si="4"/>
        <v>0.8</v>
      </c>
      <c r="N30" s="8"/>
      <c r="O30" s="8"/>
      <c r="P30" s="8"/>
      <c r="Q30" s="8"/>
      <c r="R30" s="8"/>
      <c r="S30" s="8"/>
      <c r="T30" s="8"/>
      <c r="U30" s="8"/>
      <c r="V30" s="7"/>
      <c r="W30" s="7"/>
      <c r="X30" s="7"/>
      <c r="Y30" s="7"/>
      <c r="Z30" s="7"/>
    </row>
    <row r="31" ht="15.75" customHeight="1">
      <c r="A31" s="8" t="s">
        <v>22</v>
      </c>
      <c r="B31" s="9">
        <v>11.0</v>
      </c>
      <c r="C31" s="9" t="s">
        <v>14</v>
      </c>
      <c r="D31" s="9">
        <v>262.0</v>
      </c>
      <c r="E31" s="9">
        <v>28.0</v>
      </c>
      <c r="F31" s="10">
        <f t="shared" si="1"/>
        <v>0.106870229</v>
      </c>
      <c r="G31" s="9">
        <v>120.0</v>
      </c>
      <c r="H31" s="9">
        <v>140.0</v>
      </c>
      <c r="I31" s="9">
        <v>11.0</v>
      </c>
      <c r="J31" s="11">
        <f t="shared" si="2"/>
        <v>0.5789473684</v>
      </c>
      <c r="K31" s="12">
        <f t="shared" si="3"/>
        <v>0.04198473282</v>
      </c>
      <c r="L31" s="13">
        <v>9.0</v>
      </c>
      <c r="M31" s="10">
        <f t="shared" si="4"/>
        <v>0.8181818182</v>
      </c>
      <c r="N31" s="8"/>
      <c r="O31" s="8"/>
      <c r="P31" s="8"/>
      <c r="Q31" s="8"/>
      <c r="R31" s="8"/>
      <c r="S31" s="8"/>
      <c r="T31" s="8"/>
      <c r="U31" s="8"/>
      <c r="V31" s="7"/>
      <c r="W31" s="7"/>
      <c r="X31" s="7"/>
      <c r="Y31" s="7"/>
      <c r="Z31" s="7"/>
    </row>
    <row r="32" ht="15.75" customHeight="1">
      <c r="A32" s="8"/>
      <c r="B32" s="9"/>
      <c r="C32" s="9"/>
      <c r="D32" s="9"/>
      <c r="E32" s="9"/>
      <c r="F32" s="10"/>
      <c r="G32" s="9"/>
      <c r="H32" s="9"/>
      <c r="I32" s="9"/>
      <c r="J32" s="11"/>
      <c r="K32" s="12"/>
      <c r="L32" s="13"/>
      <c r="M32" s="10"/>
      <c r="N32" s="8"/>
      <c r="O32" s="8"/>
      <c r="P32" s="8"/>
      <c r="Q32" s="8"/>
      <c r="R32" s="8"/>
      <c r="S32" s="8"/>
      <c r="T32" s="8"/>
      <c r="U32" s="8"/>
      <c r="V32" s="7"/>
      <c r="W32" s="7"/>
      <c r="X32" s="7"/>
      <c r="Y32" s="7"/>
      <c r="Z32" s="7"/>
    </row>
    <row r="33" ht="15.75" customHeight="1">
      <c r="A33" s="8"/>
      <c r="B33" s="9"/>
      <c r="C33" s="9"/>
      <c r="D33" s="9"/>
      <c r="E33" s="9"/>
      <c r="F33" s="10"/>
      <c r="G33" s="9"/>
      <c r="H33" s="9"/>
      <c r="I33" s="9"/>
      <c r="J33" s="11"/>
      <c r="K33" s="12"/>
      <c r="L33" s="13"/>
      <c r="M33" s="10"/>
      <c r="N33" s="8"/>
      <c r="O33" s="8"/>
      <c r="P33" s="8"/>
      <c r="Q33" s="8"/>
      <c r="R33" s="8"/>
      <c r="S33" s="8"/>
      <c r="T33" s="8"/>
      <c r="U33" s="8"/>
      <c r="V33" s="7"/>
      <c r="W33" s="7"/>
      <c r="X33" s="7"/>
      <c r="Y33" s="7"/>
      <c r="Z33" s="7"/>
    </row>
    <row r="34">
      <c r="A34" s="7"/>
      <c r="B34" s="7"/>
      <c r="C34" s="15" t="s">
        <v>26</v>
      </c>
      <c r="D34" s="16" t="s">
        <v>27</v>
      </c>
      <c r="E34" s="17"/>
      <c r="F34" s="17"/>
      <c r="G34" s="17"/>
      <c r="H34" s="18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19"/>
      <c r="D35" s="20" t="s">
        <v>28</v>
      </c>
      <c r="E35" s="17"/>
      <c r="F35" s="17"/>
      <c r="G35" s="17"/>
      <c r="H35" s="18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19"/>
      <c r="D36" s="20" t="s">
        <v>29</v>
      </c>
      <c r="E36" s="17"/>
      <c r="F36" s="17"/>
      <c r="G36" s="17"/>
      <c r="H36" s="18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19"/>
      <c r="D37" s="20" t="s">
        <v>30</v>
      </c>
      <c r="E37" s="17"/>
      <c r="F37" s="17"/>
      <c r="G37" s="17"/>
      <c r="H37" s="18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19"/>
      <c r="D38" s="20" t="s">
        <v>31</v>
      </c>
      <c r="E38" s="17"/>
      <c r="F38" s="17"/>
      <c r="G38" s="17"/>
      <c r="H38" s="18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19"/>
      <c r="D39" s="20" t="s">
        <v>32</v>
      </c>
      <c r="E39" s="17"/>
      <c r="F39" s="17"/>
      <c r="G39" s="17"/>
      <c r="H39" s="1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19"/>
      <c r="D40" s="16" t="s">
        <v>33</v>
      </c>
      <c r="E40" s="17"/>
      <c r="F40" s="17"/>
      <c r="G40" s="17"/>
      <c r="H40" s="18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19"/>
      <c r="D41" s="16" t="s">
        <v>34</v>
      </c>
      <c r="E41" s="17"/>
      <c r="F41" s="17"/>
      <c r="G41" s="17"/>
      <c r="H41" s="18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21"/>
      <c r="D42" s="20" t="s">
        <v>35</v>
      </c>
      <c r="E42" s="17"/>
      <c r="F42" s="17"/>
      <c r="G42" s="17"/>
      <c r="H42" s="1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autoFilter ref="$A$1:$M$31">
    <sortState ref="A1:M31">
      <sortCondition ref="M1:M31"/>
    </sortState>
  </autoFilter>
  <customSheetViews>
    <customSheetView guid="{D638E0C4-27CC-4AE2-B33C-FD51C71CAB86}" filter="1" showAutoFilter="1">
      <autoFilter ref="$A$1:$K$33">
        <sortState ref="A1:K33">
          <sortCondition ref="F1:F33"/>
        </sortState>
      </autoFilter>
      <extLst>
        <ext uri="GoogleSheetsCustomDataVersion1">
          <go:sheetsCustomData xmlns:go="http://customooxmlschemas.google.com/" filterViewId="1053959935"/>
        </ext>
      </extLst>
    </customSheetView>
  </customSheetViews>
  <mergeCells count="10">
    <mergeCell ref="D40:H40"/>
    <mergeCell ref="D41:H41"/>
    <mergeCell ref="C34:C42"/>
    <mergeCell ref="D34:H34"/>
    <mergeCell ref="D35:H35"/>
    <mergeCell ref="D36:H36"/>
    <mergeCell ref="D37:H37"/>
    <mergeCell ref="D38:H38"/>
    <mergeCell ref="D39:H39"/>
    <mergeCell ref="D42:H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6" width="13.71"/>
    <col customWidth="1" min="7" max="7" width="22.71"/>
    <col customWidth="1" min="8" max="8" width="8.86"/>
    <col customWidth="1" min="9" max="9" width="9.71"/>
  </cols>
  <sheetData>
    <row r="1" ht="15.75" customHeight="1">
      <c r="A1" s="22"/>
      <c r="B1" s="23" t="s">
        <v>36</v>
      </c>
      <c r="G1" s="24"/>
      <c r="H1" s="24"/>
      <c r="I1" s="22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</row>
    <row r="2" ht="15.75" customHeight="1">
      <c r="A2" s="26"/>
      <c r="B2" s="27" t="s">
        <v>37</v>
      </c>
      <c r="C2" s="28" t="s">
        <v>38</v>
      </c>
      <c r="D2" s="29" t="s">
        <v>39</v>
      </c>
      <c r="E2" s="29" t="s">
        <v>40</v>
      </c>
      <c r="F2" s="30" t="s">
        <v>41</v>
      </c>
      <c r="G2" s="30" t="s">
        <v>42</v>
      </c>
      <c r="H2" s="31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</row>
    <row r="3" ht="15.75" customHeight="1">
      <c r="A3" s="32" t="s">
        <v>43</v>
      </c>
      <c r="B3" s="33"/>
      <c r="C3" s="34"/>
      <c r="D3" s="35"/>
      <c r="E3" s="36"/>
      <c r="F3" s="37">
        <v>4.0</v>
      </c>
      <c r="G3" s="31"/>
      <c r="H3" s="31"/>
      <c r="I3" s="25"/>
      <c r="J3" s="25"/>
      <c r="K3" s="25"/>
      <c r="L3" s="25"/>
      <c r="M3" s="25"/>
      <c r="N3" s="25"/>
      <c r="O3" s="25"/>
      <c r="P3" s="38"/>
      <c r="Q3" s="38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</row>
    <row r="4" ht="15.75" customHeight="1">
      <c r="A4" s="39" t="s">
        <v>44</v>
      </c>
      <c r="B4" s="33">
        <v>0.89</v>
      </c>
      <c r="C4" s="33">
        <v>0.45</v>
      </c>
      <c r="D4" s="33">
        <v>26.0</v>
      </c>
      <c r="E4" s="40">
        <v>1.56</v>
      </c>
      <c r="F4" s="37">
        <v>5.0</v>
      </c>
      <c r="G4" s="41"/>
      <c r="H4" s="41"/>
      <c r="I4" s="25"/>
      <c r="J4" s="25"/>
      <c r="K4" s="25"/>
      <c r="L4" s="25"/>
      <c r="M4" s="25"/>
      <c r="N4" s="25"/>
      <c r="O4" s="25"/>
      <c r="P4" s="38"/>
      <c r="Q4" s="38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</row>
    <row r="5" ht="15.75" customHeight="1">
      <c r="A5" s="42" t="s">
        <v>45</v>
      </c>
      <c r="B5" s="33">
        <v>0.7</v>
      </c>
      <c r="C5" s="33">
        <v>0.36</v>
      </c>
      <c r="D5" s="33">
        <v>1.23</v>
      </c>
      <c r="E5" s="40">
        <v>0.67</v>
      </c>
      <c r="F5" s="37">
        <v>4.0</v>
      </c>
      <c r="G5" s="41"/>
      <c r="H5" s="41"/>
      <c r="I5" s="25"/>
      <c r="J5" s="25"/>
      <c r="K5" s="25"/>
      <c r="L5" s="25"/>
      <c r="M5" s="25"/>
      <c r="N5" s="25"/>
      <c r="O5" s="25"/>
      <c r="P5" s="38"/>
      <c r="Q5" s="38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</row>
    <row r="6" ht="15.75" customHeight="1">
      <c r="A6" s="42" t="s">
        <v>46</v>
      </c>
      <c r="B6" s="33">
        <v>1.35</v>
      </c>
      <c r="C6" s="33">
        <v>0.77</v>
      </c>
      <c r="D6" s="43" t="s">
        <v>47</v>
      </c>
      <c r="E6" s="43" t="s">
        <v>47</v>
      </c>
      <c r="F6" s="37">
        <v>2.0</v>
      </c>
      <c r="G6" s="41"/>
      <c r="H6" s="41"/>
      <c r="I6" s="25"/>
      <c r="J6" s="25"/>
      <c r="K6" s="44"/>
      <c r="L6" s="38"/>
      <c r="M6" s="38"/>
      <c r="N6" s="38"/>
      <c r="O6" s="38"/>
      <c r="P6" s="38"/>
      <c r="Q6" s="38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</row>
    <row r="7" ht="15.75" customHeight="1">
      <c r="A7" s="45" t="s">
        <v>48</v>
      </c>
      <c r="B7" s="33">
        <v>1.44</v>
      </c>
      <c r="C7" s="33">
        <v>0.33</v>
      </c>
      <c r="D7" s="33">
        <v>8.0</v>
      </c>
      <c r="E7" s="33">
        <v>0.89</v>
      </c>
      <c r="F7" s="37">
        <v>4.0</v>
      </c>
      <c r="G7" s="44"/>
      <c r="H7" s="44"/>
      <c r="I7" s="25"/>
      <c r="J7" s="25"/>
      <c r="K7" s="44"/>
      <c r="L7" s="38"/>
      <c r="M7" s="38"/>
      <c r="N7" s="38"/>
      <c r="O7" s="38"/>
      <c r="P7" s="38"/>
      <c r="Q7" s="38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</row>
    <row r="8" ht="15.75" customHeight="1">
      <c r="A8" s="32" t="s">
        <v>49</v>
      </c>
      <c r="B8" s="35"/>
      <c r="C8" s="35"/>
      <c r="D8" s="35"/>
      <c r="E8" s="46"/>
      <c r="F8" s="37">
        <v>6.0</v>
      </c>
      <c r="G8" s="41"/>
      <c r="H8" s="41"/>
      <c r="I8" s="25"/>
      <c r="J8" s="25"/>
      <c r="K8" s="44"/>
      <c r="L8" s="38"/>
      <c r="M8" s="38"/>
      <c r="N8" s="38"/>
      <c r="O8" s="38"/>
      <c r="P8" s="38"/>
      <c r="Q8" s="38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</row>
    <row r="9" ht="15.75" customHeight="1">
      <c r="A9" s="39" t="s">
        <v>50</v>
      </c>
      <c r="B9" s="33">
        <v>1.0</v>
      </c>
      <c r="C9" s="33">
        <v>0.47</v>
      </c>
      <c r="D9" s="33">
        <v>1.5</v>
      </c>
      <c r="E9" s="40">
        <v>0.75</v>
      </c>
      <c r="F9" s="37">
        <v>6.0</v>
      </c>
      <c r="G9" s="41"/>
      <c r="H9" s="41"/>
      <c r="I9" s="25"/>
      <c r="J9" s="25"/>
      <c r="K9" s="44"/>
      <c r="L9" s="38"/>
      <c r="M9" s="38"/>
      <c r="N9" s="38"/>
      <c r="O9" s="38"/>
      <c r="P9" s="38"/>
      <c r="Q9" s="38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</row>
    <row r="10" ht="15.75" customHeight="1">
      <c r="A10" s="42" t="s">
        <v>51</v>
      </c>
      <c r="B10" s="33">
        <v>1.08</v>
      </c>
      <c r="C10" s="33">
        <v>0.48</v>
      </c>
      <c r="D10" s="33">
        <v>1.55</v>
      </c>
      <c r="E10" s="40">
        <v>0.78</v>
      </c>
      <c r="F10" s="37">
        <v>5.0</v>
      </c>
      <c r="G10" s="41"/>
      <c r="H10" s="41"/>
      <c r="I10" s="25"/>
      <c r="J10" s="25"/>
      <c r="K10" s="44"/>
      <c r="L10" s="38"/>
      <c r="M10" s="38"/>
      <c r="N10" s="38"/>
      <c r="O10" s="38"/>
      <c r="P10" s="38"/>
      <c r="Q10" s="38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</row>
    <row r="11" ht="15.75" customHeight="1">
      <c r="A11" s="42" t="s">
        <v>52</v>
      </c>
      <c r="B11" s="33">
        <v>0.48</v>
      </c>
      <c r="C11" s="33">
        <v>0.26</v>
      </c>
      <c r="D11" s="43" t="s">
        <v>47</v>
      </c>
      <c r="E11" s="40">
        <v>4.0</v>
      </c>
      <c r="F11" s="37">
        <v>9.0</v>
      </c>
      <c r="G11" s="41"/>
      <c r="H11" s="41"/>
      <c r="I11" s="25"/>
      <c r="J11" s="25"/>
      <c r="K11" s="44"/>
      <c r="L11" s="38"/>
      <c r="M11" s="38"/>
      <c r="N11" s="38"/>
      <c r="O11" s="38"/>
      <c r="P11" s="38"/>
      <c r="Q11" s="38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</row>
    <row r="12" ht="15.75" customHeight="1">
      <c r="A12" s="42" t="s">
        <v>53</v>
      </c>
      <c r="B12" s="33">
        <v>0.25</v>
      </c>
      <c r="C12" s="33">
        <v>0.18</v>
      </c>
      <c r="D12" s="33">
        <v>1.0</v>
      </c>
      <c r="E12" s="40">
        <v>0.4</v>
      </c>
      <c r="F12" s="37">
        <v>7.0</v>
      </c>
      <c r="G12" s="41"/>
      <c r="H12" s="41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</row>
    <row r="13" ht="15.75" customHeight="1">
      <c r="A13" s="42" t="s">
        <v>54</v>
      </c>
      <c r="B13" s="33">
        <v>0.62</v>
      </c>
      <c r="C13" s="33">
        <v>0.33</v>
      </c>
      <c r="D13" s="43" t="s">
        <v>47</v>
      </c>
      <c r="E13" s="43" t="s">
        <v>47</v>
      </c>
      <c r="F13" s="37">
        <v>2.0</v>
      </c>
      <c r="G13" s="23" t="s">
        <v>55</v>
      </c>
      <c r="H13" s="41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</row>
    <row r="14" ht="15.75" customHeight="1">
      <c r="A14" s="42" t="s">
        <v>56</v>
      </c>
      <c r="B14" s="33">
        <v>0.57</v>
      </c>
      <c r="C14" s="33">
        <v>0.25</v>
      </c>
      <c r="D14" s="33">
        <v>1.0</v>
      </c>
      <c r="E14" s="40">
        <v>0.0</v>
      </c>
      <c r="F14" s="37">
        <v>7.0</v>
      </c>
      <c r="G14" s="41"/>
      <c r="H14" s="41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</row>
    <row r="15" ht="15.75" customHeight="1">
      <c r="A15" s="42" t="s">
        <v>57</v>
      </c>
      <c r="B15" s="33">
        <v>0.67</v>
      </c>
      <c r="C15" s="33">
        <v>0.33</v>
      </c>
      <c r="D15" s="43" t="s">
        <v>47</v>
      </c>
      <c r="E15" s="43" t="s">
        <v>47</v>
      </c>
      <c r="F15" s="37">
        <v>4.0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</row>
    <row r="16" ht="15.75" customHeight="1">
      <c r="A16" s="45" t="s">
        <v>58</v>
      </c>
      <c r="B16" s="33">
        <v>0.5</v>
      </c>
      <c r="C16" s="33">
        <v>0.5</v>
      </c>
      <c r="D16" s="43" t="s">
        <v>47</v>
      </c>
      <c r="E16" s="43" t="s">
        <v>47</v>
      </c>
      <c r="F16" s="37">
        <v>8.0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</row>
    <row r="17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</row>
    <row r="18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</row>
    <row r="19">
      <c r="A19" s="15" t="s">
        <v>26</v>
      </c>
      <c r="B19" s="47" t="s">
        <v>37</v>
      </c>
      <c r="C19" s="48" t="s">
        <v>59</v>
      </c>
      <c r="D19" s="49"/>
      <c r="E19" s="49"/>
      <c r="F19" s="50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>
      <c r="A20" s="19"/>
      <c r="B20" s="47" t="s">
        <v>38</v>
      </c>
      <c r="C20" s="48" t="s">
        <v>60</v>
      </c>
      <c r="D20" s="49"/>
      <c r="E20" s="49"/>
      <c r="F20" s="50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</row>
    <row r="21">
      <c r="A21" s="19"/>
      <c r="B21" s="51" t="s">
        <v>39</v>
      </c>
      <c r="C21" s="48" t="s">
        <v>61</v>
      </c>
      <c r="D21" s="49"/>
      <c r="E21" s="49"/>
      <c r="F21" s="50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</row>
    <row r="22">
      <c r="A22" s="19"/>
      <c r="B22" s="51" t="s">
        <v>40</v>
      </c>
      <c r="C22" s="48" t="s">
        <v>62</v>
      </c>
      <c r="D22" s="49"/>
      <c r="E22" s="49"/>
      <c r="F22" s="50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>
      <c r="A23" s="21"/>
      <c r="B23" s="52" t="s">
        <v>41</v>
      </c>
      <c r="C23" s="48" t="s">
        <v>63</v>
      </c>
      <c r="D23" s="49"/>
      <c r="E23" s="49"/>
      <c r="F23" s="50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</row>
    <row r="24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>
      <c r="A25" s="53" t="s">
        <v>42</v>
      </c>
      <c r="B25" s="54" t="s">
        <v>64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ht="15.75" customHeight="1">
      <c r="A26" s="25"/>
      <c r="B26" s="22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</row>
    <row r="1001" ht="15.75" customHeight="1">
      <c r="A1001" s="25"/>
      <c r="B1001" s="25"/>
      <c r="C1001" s="25"/>
      <c r="D1001" s="25"/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  <c r="AJ1001" s="25"/>
    </row>
  </sheetData>
  <mergeCells count="8">
    <mergeCell ref="B1:F1"/>
    <mergeCell ref="A19:A23"/>
    <mergeCell ref="C19:F19"/>
    <mergeCell ref="C20:F20"/>
    <mergeCell ref="C21:F21"/>
    <mergeCell ref="C22:F22"/>
    <mergeCell ref="C23:F23"/>
    <mergeCell ref="B25:F25"/>
  </mergeCells>
  <conditionalFormatting sqref="B3:C18">
    <cfRule type="colorScale" priority="1">
      <colorScale>
        <cfvo type="min"/>
        <cfvo type="max"/>
        <color rgb="FFD9EAD3"/>
        <color rgb="FFE06666"/>
      </colorScale>
    </cfRule>
  </conditionalFormatting>
  <conditionalFormatting sqref="D3:E16">
    <cfRule type="colorScale" priority="2">
      <colorScale>
        <cfvo type="formula" val="0.5"/>
        <cfvo type="formula" val="1"/>
        <cfvo type="formula" val="2"/>
        <color rgb="FFB6D7A8"/>
        <color rgb="FFFFE599"/>
        <color rgb="FFEA9999"/>
      </colorScale>
    </cfRule>
  </conditionalFormatting>
  <drawing r:id="rId1"/>
</worksheet>
</file>