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Desktop\Desktop files recent\"/>
    </mc:Choice>
  </mc:AlternateContent>
  <bookViews>
    <workbookView xWindow="0" yWindow="0" windowWidth="20490" windowHeight="7650" activeTab="3"/>
  </bookViews>
  <sheets>
    <sheet name="Sheet2" sheetId="3" r:id="rId1"/>
    <sheet name="Sales data today" sheetId="1" r:id="rId2"/>
    <sheet name="Sheet1" sheetId="2" r:id="rId3"/>
    <sheet name="Dashboard" sheetId="4" r:id="rId4"/>
  </sheets>
  <definedNames>
    <definedName name="Slicer_Category">#N/A</definedName>
    <definedName name="Slicer_YEAR">#N/A</definedName>
  </definedNames>
  <calcPr calcId="162913"/>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C4" i="1" l="1"/>
  <c r="C9994" i="1" l="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B4" i="1"/>
  <c r="C3" i="1"/>
  <c r="B3" i="1"/>
  <c r="C2" i="1"/>
  <c r="B2" i="1"/>
  <c r="D20" i="3"/>
  <c r="D19" i="3"/>
  <c r="D18" i="3"/>
  <c r="D17" i="3"/>
  <c r="D16" i="3"/>
  <c r="D15" i="3"/>
  <c r="D14" i="3"/>
  <c r="D13" i="3"/>
  <c r="D12" i="3"/>
  <c r="D11" i="3"/>
  <c r="D10" i="3"/>
  <c r="D9" i="3"/>
  <c r="D8" i="3"/>
  <c r="D7" i="3"/>
  <c r="D6" i="3"/>
  <c r="D5" i="3"/>
  <c r="D4" i="3"/>
  <c r="E20" i="3"/>
  <c r="E18" i="3"/>
  <c r="E16" i="3"/>
  <c r="E14" i="3"/>
  <c r="E12" i="3"/>
  <c r="E10" i="3"/>
  <c r="E8" i="3"/>
  <c r="E6" i="3"/>
  <c r="E4" i="3"/>
  <c r="E19" i="3"/>
  <c r="E17" i="3"/>
  <c r="E15" i="3"/>
  <c r="E13" i="3"/>
  <c r="E11" i="3"/>
  <c r="E9" i="3"/>
  <c r="E7" i="3"/>
  <c r="E5" i="3"/>
</calcChain>
</file>

<file path=xl/sharedStrings.xml><?xml version="1.0" encoding="utf-8"?>
<sst xmlns="http://schemas.openxmlformats.org/spreadsheetml/2006/main" count="52568" uniqueCount="2732">
  <si>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</si>
  <si>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</si>
  <si>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</si>
  <si>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</si>
  <si>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</si>
  <si>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</si>
  <si>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</si>
  <si>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</si>
  <si>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</si>
  <si>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</si>
  <si>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</si>
  <si>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</si>
  <si>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</si>
  <si>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</si>
  <si>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</si>
  <si>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</si>
  <si>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</si>
  <si>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</si>
  <si>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</si>
  <si>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</si>
  <si>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</si>
  <si>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</si>
  <si>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</si>
  <si>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</si>
  <si>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</si>
  <si>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</si>
  <si>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</si>
  <si>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</si>
  <si>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</si>
  <si>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</si>
  <si>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</si>
  <si>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</si>
  <si>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</si>
  <si>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</si>
  <si>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</si>
  <si>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</si>
  <si>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</si>
  <si>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</si>
  <si>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</si>
  <si>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</si>
  <si>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</si>
  <si>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</si>
  <si>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</si>
  <si>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</si>
  <si>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</si>
  <si>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</si>
  <si>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</si>
  <si>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</si>
  <si>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</si>
  <si>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</si>
  <si>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</si>
  <si>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</si>
  <si>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</si>
  <si>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</si>
  <si>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</si>
  <si>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</si>
  <si>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</si>
  <si>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</si>
  <si>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</si>
  <si>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</si>
  <si>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</si>
  <si>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</si>
  <si>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</si>
  <si>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</si>
  <si>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</si>
  <si>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</si>
  <si>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</si>
  <si>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</si>
  <si>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</si>
  <si>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</si>
  <si>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</si>
  <si>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</si>
  <si>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</si>
  <si>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</si>
  <si>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</si>
  <si>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</si>
  <si>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</si>
  <si>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</si>
  <si>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</si>
  <si>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</si>
  <si>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</si>
  <si>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</si>
  <si>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</si>
  <si>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</si>
  <si>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</si>
  <si>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</si>
  <si>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</si>
  <si>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</si>
  <si>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</si>
  <si>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</si>
  <si>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</si>
  <si>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</si>
  <si>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</si>
  <si>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</si>
  <si>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</si>
  <si>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</si>
  <si>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</si>
  <si>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</si>
  <si>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</si>
  <si>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</si>
  <si>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</si>
  <si>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</si>
  <si>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</si>
  <si>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</si>
  <si>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</si>
  <si>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</si>
  <si>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</si>
  <si>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</si>
  <si>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</si>
  <si>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</si>
  <si>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</si>
  <si>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</si>
  <si>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</si>
  <si>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</si>
  <si>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</si>
  <si>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</si>
  <si>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</si>
  <si>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</si>
  <si>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</si>
  <si>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</si>
  <si>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</si>
  <si>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</si>
  <si>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</si>
  <si>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</si>
  <si>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</si>
  <si>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</si>
  <si>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</si>
  <si>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</si>
  <si>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</si>
  <si>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</si>
  <si>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</si>
  <si>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</si>
  <si>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</si>
  <si>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</si>
  <si>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</si>
  <si>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</si>
  <si>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</si>
  <si>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</si>
  <si>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</si>
  <si>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</si>
  <si>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</si>
  <si>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</si>
  <si>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</si>
  <si>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</si>
  <si>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</si>
  <si>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</si>
  <si>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</si>
  <si>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</si>
  <si>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</si>
  <si>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</si>
  <si>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</si>
  <si>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</si>
  <si>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</si>
  <si>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</si>
  <si>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</si>
  <si>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</si>
  <si>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</si>
  <si>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</si>
  <si>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</si>
  <si>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</si>
  <si>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</si>
  <si>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</si>
  <si>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</si>
  <si>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</si>
  <si>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</si>
  <si>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</si>
  <si>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</si>
  <si>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</si>
  <si>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</si>
  <si>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</si>
  <si>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</si>
  <si>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</si>
  <si>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</si>
  <si>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</si>
  <si>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</si>
  <si>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</si>
  <si>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</si>
  <si>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</si>
  <si>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</si>
  <si>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</si>
  <si>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</si>
  <si>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</si>
  <si>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</si>
  <si>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</si>
  <si>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</si>
  <si>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</si>
  <si>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</si>
  <si>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</si>
  <si>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</si>
  <si>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</si>
  <si>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</si>
  <si>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</si>
  <si>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</si>
  <si>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</si>
  <si>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</si>
  <si>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</si>
  <si>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</si>
  <si>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</si>
  <si>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</si>
  <si>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</si>
  <si>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</si>
  <si>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</si>
  <si>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</si>
  <si>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</si>
  <si>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</si>
  <si>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</si>
  <si>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</si>
  <si>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</si>
  <si>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</si>
  <si>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</si>
  <si>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</si>
  <si>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</si>
  <si>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</si>
  <si>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</si>
  <si>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</si>
  <si>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</si>
  <si>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</si>
  <si>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</si>
  <si>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</si>
  <si>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</si>
  <si>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</si>
  <si>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</si>
  <si>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</si>
  <si>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</si>
  <si>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</si>
  <si>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</si>
  <si>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</si>
  <si>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</si>
  <si>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</si>
  <si>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</si>
  <si>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</si>
  <si>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</si>
  <si>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</si>
  <si>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</si>
  <si>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</si>
  <si>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</si>
  <si>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</si>
  <si>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</si>
  <si>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</si>
  <si>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</si>
  <si>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</si>
  <si>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</si>
  <si>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</si>
  <si>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</si>
  <si>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</si>
  <si>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</si>
  <si>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</si>
  <si>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</si>
  <si>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</si>
  <si>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</si>
  <si>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</si>
  <si>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</si>
  <si>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</si>
  <si>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</si>
  <si>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</si>
  <si>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</si>
  <si>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</si>
  <si>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</si>
  <si>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</si>
  <si>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</si>
  <si>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</si>
  <si>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</si>
  <si>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</si>
  <si>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</si>
  <si>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</si>
  <si>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</si>
  <si>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</si>
  <si>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</si>
  <si>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</si>
  <si>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</si>
  <si>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</si>
  <si>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</si>
  <si>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</si>
  <si>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</si>
  <si>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</si>
  <si>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</si>
  <si>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</si>
  <si>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</si>
  <si>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</si>
  <si>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</si>
  <si>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</si>
  <si>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</si>
  <si>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</si>
  <si>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</si>
  <si>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</si>
  <si>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</si>
  <si>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</si>
  <si>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</si>
  <si>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</si>
  <si>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</si>
  <si>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</si>
  <si>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</si>
  <si>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</si>
  <si>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</si>
  <si>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</si>
  <si>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</si>
  <si>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</si>
  <si>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</si>
  <si>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</si>
  <si>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</si>
  <si>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</si>
  <si>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</si>
  <si>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</si>
  <si>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</si>
  <si>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</si>
  <si>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</si>
  <si>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</si>
  <si>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</si>
  <si>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</si>
  <si>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</si>
  <si>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</si>
  <si>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</si>
  <si>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</si>
  <si>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</si>
  <si>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</si>
  <si>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</si>
  <si>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</si>
  <si>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</si>
  <si>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</si>
  <si>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</si>
  <si>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</si>
  <si>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</si>
  <si>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</si>
  <si>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</si>
  <si>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</si>
  <si>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</si>
  <si>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</si>
  <si>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</si>
  <si>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</si>
  <si>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</si>
  <si>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</si>
  <si>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</si>
  <si>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</si>
  <si>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</si>
  <si>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</si>
  <si>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</si>
  <si>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</si>
  <si>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</si>
  <si>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</si>
  <si>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</si>
  <si>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</si>
  <si>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</si>
  <si>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</si>
  <si>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</si>
  <si>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</si>
  <si>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</si>
  <si>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</si>
  <si>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</si>
  <si>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</si>
  <si>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</si>
  <si>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</si>
  <si>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</si>
  <si>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</si>
  <si>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</si>
  <si>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</si>
  <si>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</si>
  <si>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</si>
  <si>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</si>
  <si>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</si>
  <si>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</si>
  <si>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</si>
  <si>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</si>
  <si>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</si>
  <si>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</si>
  <si>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</si>
  <si>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</si>
  <si>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</si>
  <si>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</si>
  <si>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</si>
  <si>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</si>
  <si>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</si>
  <si>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</si>
  <si>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</si>
  <si>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</si>
  <si>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</si>
  <si>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</si>
  <si>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</si>
  <si>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</si>
  <si>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</si>
  <si>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</si>
  <si>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</si>
  <si>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</si>
  <si>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</si>
  <si>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</si>
  <si>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</si>
  <si>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</si>
  <si>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</si>
  <si>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</si>
  <si>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</si>
  <si>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</si>
  <si>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</si>
  <si>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</si>
  <si>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</si>
  <si>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</si>
  <si>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</si>
  <si>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</si>
  <si>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</si>
  <si>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</si>
  <si>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</si>
  <si>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</si>
  <si>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</si>
  <si>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</si>
  <si>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</si>
  <si>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</si>
  <si>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</si>
  <si>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</si>
  <si>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</si>
  <si>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</si>
  <si>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</si>
  <si>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</si>
  <si>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</si>
  <si>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</si>
  <si>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</si>
  <si>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</si>
  <si>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</si>
  <si>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</si>
  <si>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</si>
  <si>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</si>
  <si>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</si>
  <si>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</si>
  <si>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</si>
  <si>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</si>
  <si>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</si>
  <si>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</si>
  <si>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</si>
  <si>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</si>
  <si>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</si>
  <si>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</si>
  <si>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</si>
  <si>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</si>
  <si>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</si>
  <si>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</si>
  <si>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</si>
  <si>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</si>
  <si>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</si>
  <si>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</si>
  <si>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</si>
  <si>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</si>
  <si>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</si>
  <si>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</si>
  <si>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</si>
  <si>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</si>
  <si>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</si>
  <si>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</si>
  <si>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</si>
  <si>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</si>
  <si>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</si>
  <si>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</si>
  <si>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</si>
  <si>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</si>
  <si>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</si>
  <si>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</si>
  <si>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</si>
  <si>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</si>
  <si>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</si>
  <si>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</si>
  <si>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</si>
  <si>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</si>
  <si>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</si>
  <si>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</si>
  <si>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</si>
  <si>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</si>
  <si>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</si>
  <si>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</si>
  <si>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</si>
  <si>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</si>
  <si>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</si>
  <si>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</si>
  <si>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</si>
  <si>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</si>
  <si>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</si>
  <si>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</si>
  <si>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</si>
  <si>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</si>
  <si>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</si>
  <si>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</si>
  <si>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</si>
  <si>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</si>
  <si>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</si>
  <si>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</si>
  <si>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</si>
  <si>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</si>
  <si>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</si>
  <si>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</si>
  <si>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</si>
  <si>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</si>
  <si>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</si>
  <si>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</si>
  <si>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</si>
  <si>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</si>
  <si>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</si>
  <si>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</si>
  <si>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</si>
  <si>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</si>
  <si>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</si>
  <si>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</si>
  <si>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</si>
  <si>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</si>
  <si>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</si>
  <si>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</si>
  <si>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</si>
  <si>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</si>
  <si>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</si>
  <si>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</si>
  <si>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</si>
  <si>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</si>
  <si>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</si>
  <si>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</si>
  <si>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</si>
  <si>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</si>
  <si>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</si>
  <si>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</si>
  <si>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</si>
  <si>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</si>
  <si>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</si>
  <si>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</si>
  <si>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</si>
  <si>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</si>
  <si>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</si>
  <si>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</si>
  <si>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</si>
  <si>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</si>
  <si>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</si>
  <si>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</si>
  <si>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</si>
  <si>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</si>
  <si>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</si>
  <si>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</si>
  <si>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</si>
  <si>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</si>
  <si>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</si>
  <si>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</si>
  <si>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</si>
  <si>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</si>
  <si>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</si>
  <si>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</si>
  <si>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</si>
  <si>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</si>
  <si>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</si>
  <si>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</si>
  <si>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</si>
  <si>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</si>
  <si>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</si>
  <si>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</si>
  <si>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</si>
  <si>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</si>
  <si>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</si>
  <si>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</si>
  <si>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</si>
  <si>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</si>
  <si>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</si>
  <si>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</si>
  <si>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</si>
  <si>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</si>
  <si>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</si>
  <si>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</si>
  <si>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</si>
  <si>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</si>
  <si>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</si>
  <si>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</si>
  <si>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</si>
  <si>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</si>
  <si>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</si>
  <si>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</si>
  <si>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</si>
  <si>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</si>
  <si>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</si>
  <si>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</si>
  <si>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</si>
  <si>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</si>
  <si>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</si>
  <si>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</si>
  <si>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</si>
  <si>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</si>
  <si>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</si>
  <si>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</si>
  <si>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</si>
  <si>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</si>
  <si>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</si>
  <si>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</si>
  <si>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</si>
  <si>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</si>
  <si>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</si>
  <si>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</si>
  <si>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</si>
  <si>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</si>
  <si>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</si>
  <si>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</si>
  <si>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</si>
  <si>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</si>
  <si>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</si>
  <si>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</si>
  <si>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</si>
  <si>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</si>
  <si>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</si>
  <si>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</si>
  <si>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</si>
  <si>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</si>
  <si>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</si>
  <si>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</si>
  <si>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</si>
  <si>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</si>
  <si>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</si>
  <si>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</si>
  <si>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</si>
  <si>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</si>
  <si>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</si>
  <si>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</si>
  <si>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</si>
  <si>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</si>
  <si>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</si>
  <si>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</si>
  <si>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</si>
  <si>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</si>
  <si>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</si>
  <si>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</si>
  <si>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</si>
  <si>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</si>
  <si>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</si>
  <si>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</si>
  <si>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</si>
  <si>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</si>
  <si>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</si>
  <si>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</si>
  <si>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</si>
  <si>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</si>
  <si>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</si>
  <si>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</si>
  <si>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</si>
  <si>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</si>
  <si>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</si>
  <si>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</si>
  <si>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</si>
  <si>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</si>
  <si>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</si>
  <si>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</si>
  <si>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</si>
  <si>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</si>
  <si>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</si>
  <si>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</si>
  <si>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</si>
  <si>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</si>
  <si>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</si>
  <si>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</si>
  <si>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</si>
  <si>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</si>
  <si>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</si>
  <si>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</si>
  <si>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</si>
  <si>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</si>
  <si>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</si>
  <si>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</si>
  <si>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</si>
  <si>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</si>
  <si>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</si>
  <si>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</si>
  <si>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</si>
  <si>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</si>
  <si>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</si>
  <si>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</si>
  <si>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</si>
  <si>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</si>
  <si>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</si>
  <si>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</si>
  <si>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</si>
  <si>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</si>
  <si>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</si>
  <si>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</si>
  <si>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</si>
  <si>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</si>
  <si>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</si>
  <si>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</si>
  <si>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</si>
  <si>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</si>
  <si>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</si>
  <si>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</si>
  <si>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</si>
  <si>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</si>
  <si>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</si>
  <si>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</si>
  <si>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</si>
  <si>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</si>
  <si>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</si>
  <si>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</si>
  <si>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</si>
  <si>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</si>
  <si>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</si>
  <si>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</si>
  <si>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</si>
  <si>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</si>
  <si>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</si>
  <si>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</si>
  <si>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</si>
  <si>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</si>
  <si>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</si>
  <si>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</si>
  <si>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</si>
  <si>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</si>
  <si>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</si>
  <si>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</si>
  <si>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</si>
  <si>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</si>
  <si>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</si>
  <si>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</si>
  <si>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</si>
  <si>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</si>
  <si>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</si>
  <si>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</si>
  <si>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</si>
  <si>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</si>
  <si>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</si>
  <si>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</si>
  <si>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</si>
  <si>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</si>
  <si>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</si>
  <si>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</si>
  <si>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</si>
  <si>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</si>
  <si>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</si>
  <si>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</si>
  <si>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</si>
  <si>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</si>
  <si>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</si>
  <si>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</si>
  <si>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</si>
  <si>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</si>
  <si>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</si>
  <si>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</si>
  <si>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</si>
  <si>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</si>
  <si>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</si>
  <si>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</si>
  <si>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</si>
  <si>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</si>
  <si>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</si>
  <si>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</si>
  <si>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</si>
  <si>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</si>
  <si>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</si>
  <si>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</si>
  <si>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</si>
  <si>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</si>
  <si>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</si>
  <si>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</si>
  <si>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</si>
  <si>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</si>
  <si>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</si>
  <si>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</si>
  <si>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</si>
  <si>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</si>
  <si>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</si>
  <si>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</si>
  <si>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</si>
  <si>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</si>
  <si>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</si>
  <si>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</si>
  <si>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</si>
  <si>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</si>
  <si>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</si>
  <si>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</si>
  <si>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</si>
  <si>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</si>
  <si>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</si>
  <si>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</si>
  <si>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</si>
  <si>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</si>
  <si>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</si>
  <si>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</si>
  <si>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</si>
  <si>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</si>
  <si>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</si>
  <si>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</si>
  <si>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</si>
  <si>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</si>
  <si>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</si>
  <si>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</si>
  <si>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</si>
  <si>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</si>
  <si>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</si>
  <si>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</si>
  <si>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</si>
  <si>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</si>
  <si>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</si>
  <si>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</si>
  <si>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</si>
  <si>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</si>
  <si>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</si>
  <si>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</si>
  <si>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</si>
  <si>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</si>
  <si>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</si>
  <si>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</si>
  <si>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</si>
  <si>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</si>
  <si>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</si>
  <si>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</si>
  <si>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</si>
  <si>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</si>
  <si>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</si>
  <si>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</si>
  <si>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</si>
  <si>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</si>
  <si>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</si>
  <si>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</si>
  <si>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</si>
  <si>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</si>
  <si>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</si>
  <si>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</si>
  <si>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</si>
  <si>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</si>
  <si>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</si>
  <si>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</si>
  <si>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</si>
  <si>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</si>
  <si>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</si>
  <si>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</si>
  <si>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</si>
  <si>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</si>
  <si>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</si>
  <si>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</si>
  <si>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</si>
  <si>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</si>
  <si>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</si>
  <si>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</si>
  <si>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</si>
  <si>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</si>
  <si>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</si>
  <si>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</si>
  <si>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</si>
  <si>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</si>
  <si>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</si>
  <si>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</si>
  <si>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</si>
  <si>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</si>
  <si>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</si>
  <si>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</si>
  <si>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</si>
  <si>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</si>
  <si>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</si>
  <si>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</si>
  <si>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</si>
  <si>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</si>
  <si>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</si>
  <si>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</si>
  <si>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</si>
  <si>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</si>
  <si>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</si>
  <si>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</si>
  <si>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</si>
  <si>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</si>
  <si>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</si>
  <si>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</si>
  <si>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</si>
  <si>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</si>
  <si>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</si>
  <si>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</si>
  <si>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</si>
  <si>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</si>
  <si>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</si>
  <si>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</si>
  <si>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</si>
  <si>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</si>
  <si>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</si>
  <si>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</si>
  <si>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</si>
  <si>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</si>
  <si>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</si>
  <si>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</si>
  <si>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</si>
  <si>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</si>
  <si>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</si>
  <si>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</si>
  <si>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</si>
  <si>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</si>
  <si>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</si>
  <si>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</si>
  <si>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</si>
  <si>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</si>
  <si>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</si>
  <si>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</si>
  <si>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</si>
  <si>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</si>
  <si>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</si>
  <si>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</si>
  <si>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</si>
  <si>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</si>
  <si>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</si>
  <si>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</si>
  <si>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</si>
  <si>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</si>
  <si>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</si>
  <si>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</si>
  <si>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</si>
  <si>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</si>
  <si>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</si>
  <si>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</si>
  <si>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</si>
  <si>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</si>
  <si>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</si>
  <si>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</si>
  <si>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</si>
  <si>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</si>
  <si>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</si>
  <si>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</si>
  <si>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</si>
  <si>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</si>
  <si>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</si>
  <si>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</si>
  <si>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</si>
  <si>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</si>
  <si>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</si>
  <si>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</si>
  <si>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</si>
  <si>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</si>
  <si>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</si>
  <si>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</si>
  <si>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</si>
  <si>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</si>
  <si>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</si>
  <si>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</si>
  <si>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</si>
  <si>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</si>
  <si>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</si>
  <si>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</si>
  <si>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</si>
  <si>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</si>
  <si>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</si>
  <si>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</si>
  <si>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</si>
  <si>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</si>
  <si>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</si>
  <si>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</si>
  <si>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</si>
  <si>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</si>
  <si>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</si>
  <si>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</si>
  <si>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</si>
  <si>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</si>
  <si>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</si>
  <si>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</si>
  <si>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</si>
  <si>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</si>
  <si>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</si>
  <si>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</si>
  <si>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</si>
  <si>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</si>
  <si>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</si>
  <si>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</si>
  <si>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</si>
  <si>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</si>
  <si>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</si>
  <si>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</si>
  <si>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</si>
  <si>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</si>
  <si>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</si>
  <si>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</si>
  <si>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</si>
  <si>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</si>
  <si>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</si>
  <si>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</si>
  <si>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</si>
  <si>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</si>
  <si>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</si>
  <si>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</si>
  <si>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</si>
  <si>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</si>
  <si>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</si>
  <si>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</si>
  <si>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</si>
  <si>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</si>
  <si>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</si>
  <si>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</si>
  <si>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</si>
  <si>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</si>
  <si>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</si>
  <si>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</si>
  <si>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</si>
  <si>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</si>
  <si>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</si>
  <si>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</si>
  <si>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</si>
  <si>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</si>
  <si>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</si>
  <si>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</si>
  <si>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</si>
  <si>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</si>
  <si>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</si>
  <si>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</si>
  <si>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</si>
  <si>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</si>
  <si>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</si>
  <si>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</si>
  <si>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</si>
  <si>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</si>
  <si>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</si>
  <si>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</si>
  <si>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</si>
  <si>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</si>
  <si>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</si>
  <si>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</si>
  <si>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</si>
  <si>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</si>
  <si>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</si>
  <si>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</si>
  <si>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</si>
  <si>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</si>
  <si>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</si>
  <si>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</si>
  <si>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</si>
  <si>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</si>
  <si>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</si>
  <si>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</si>
  <si>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</si>
  <si>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</si>
  <si>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</si>
  <si>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</si>
  <si>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</si>
  <si>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</si>
  <si>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</si>
  <si>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</si>
  <si>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</si>
  <si>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</si>
  <si>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</si>
  <si>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</si>
  <si>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</si>
  <si>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</si>
  <si>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</si>
  <si>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</si>
  <si>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</si>
  <si>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</si>
  <si>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</si>
  <si>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</si>
  <si>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</si>
  <si>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</si>
  <si>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</si>
  <si>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</si>
  <si>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</si>
  <si>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</si>
  <si>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</si>
  <si>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</si>
  <si>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</si>
  <si>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</si>
  <si>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</si>
  <si>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</si>
  <si>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</si>
  <si>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</si>
  <si>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</si>
  <si>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</si>
  <si>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</si>
  <si>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</si>
  <si>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</si>
  <si>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</si>
  <si>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</si>
  <si>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</si>
  <si>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</si>
  <si>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</si>
  <si>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</si>
  <si>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</si>
  <si>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</si>
  <si>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</si>
  <si>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</si>
  <si>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</si>
  <si>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</si>
  <si>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</si>
  <si>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</si>
  <si>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</si>
  <si>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</si>
  <si>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</si>
  <si>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</si>
  <si>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</si>
  <si>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</si>
  <si>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</si>
  <si>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</si>
  <si>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</si>
  <si>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</si>
  <si>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</si>
  <si>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</si>
  <si>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</si>
  <si>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</si>
  <si>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</si>
  <si>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</si>
  <si>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</si>
  <si>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</si>
  <si>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</si>
  <si>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</si>
  <si>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</si>
  <si>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</si>
  <si>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</si>
  <si>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</si>
  <si>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</si>
  <si>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</si>
  <si>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</si>
  <si>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</si>
  <si>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</si>
  <si>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</si>
  <si>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</si>
  <si>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</si>
  <si>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</si>
  <si>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</si>
  <si>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</si>
  <si>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</si>
  <si>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</si>
  <si>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</si>
  <si>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</si>
  <si>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</si>
  <si>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</si>
  <si>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</si>
  <si>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</si>
  <si>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</si>
  <si>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</si>
  <si>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</si>
  <si>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</si>
  <si>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</si>
  <si>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</si>
  <si>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</si>
  <si>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</si>
  <si>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</si>
  <si>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</si>
  <si>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</si>
  <si>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</si>
  <si>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</si>
  <si>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</si>
  <si>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</si>
  <si>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</si>
  <si>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</si>
  <si>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</si>
  <si>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</si>
  <si>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</si>
  <si>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</si>
  <si>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</si>
  <si>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</si>
  <si>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</si>
  <si>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</si>
  <si>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</si>
  <si>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</si>
  <si>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</si>
  <si>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</si>
  <si>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</si>
  <si>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</si>
  <si>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</si>
  <si>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</si>
  <si>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</si>
  <si>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</si>
  <si>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</si>
  <si>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</si>
  <si>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</si>
  <si>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</si>
  <si>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</si>
  <si>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</si>
  <si>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</si>
  <si>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</si>
  <si>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</si>
  <si>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</si>
  <si>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</si>
  <si>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</si>
  <si>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</si>
  <si>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</si>
  <si>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</si>
  <si>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</si>
  <si>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</si>
  <si>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</si>
  <si>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</si>
  <si>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</si>
  <si>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</si>
  <si>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</si>
  <si>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</si>
  <si>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</si>
  <si>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</si>
  <si>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</si>
  <si>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</si>
  <si>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</si>
  <si>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</si>
  <si>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</si>
  <si>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</si>
  <si>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</si>
  <si>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</si>
  <si>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</si>
  <si>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</si>
  <si>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</si>
  <si>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</si>
  <si>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</si>
  <si>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</si>
  <si>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</si>
  <si>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</si>
  <si>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</si>
  <si>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</si>
  <si>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</si>
  <si>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</si>
  <si>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</si>
  <si>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</si>
  <si>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</si>
  <si>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</si>
  <si>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</si>
  <si>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</si>
  <si>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</si>
  <si>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</si>
  <si>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</si>
  <si>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</si>
  <si>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</si>
  <si>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</si>
  <si>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</si>
  <si>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</si>
  <si>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</si>
  <si>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</si>
  <si>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</si>
  <si>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</si>
  <si>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</si>
  <si>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</si>
  <si>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</si>
  <si>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</si>
  <si>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</si>
  <si>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</si>
  <si>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</si>
  <si>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</si>
  <si>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</si>
  <si>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</si>
  <si>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</si>
  <si>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</si>
  <si>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</si>
  <si>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</si>
  <si>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</si>
  <si>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</si>
  <si>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</si>
  <si>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</si>
  <si>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</si>
  <si>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</si>
  <si>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</si>
  <si>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</si>
  <si>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</si>
  <si>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</si>
  <si>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</si>
  <si>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</si>
  <si>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</si>
  <si>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</si>
  <si>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</si>
  <si>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</si>
  <si>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</si>
  <si>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</si>
  <si>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</si>
  <si>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</si>
  <si>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</si>
  <si>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</si>
  <si>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</si>
  <si>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</si>
  <si>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</si>
  <si>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</si>
  <si>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</si>
  <si>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</si>
  <si>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</si>
  <si>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</si>
  <si>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</si>
  <si>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</si>
  <si>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</si>
  <si>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</si>
  <si>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</si>
  <si>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</si>
  <si>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</si>
  <si>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</si>
  <si>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</si>
  <si>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</si>
  <si>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</si>
  <si>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</si>
  <si>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</si>
  <si>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</si>
  <si>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</si>
  <si>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</si>
  <si>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</si>
  <si>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</si>
  <si>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</si>
  <si>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</si>
  <si>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</si>
  <si>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</si>
  <si>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</si>
  <si>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</si>
  <si>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</si>
  <si>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</si>
  <si>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</si>
  <si>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</si>
  <si>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</si>
  <si>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</si>
  <si>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</si>
  <si>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</si>
  <si>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</si>
  <si>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</si>
  <si>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</si>
  <si>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</si>
  <si>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</si>
  <si>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</si>
  <si>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</si>
  <si>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</si>
  <si>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</si>
  <si>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</si>
  <si>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</si>
  <si>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</si>
  <si>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</si>
  <si>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</si>
  <si>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</si>
  <si>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</si>
  <si>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</si>
  <si>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</si>
  <si>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</si>
  <si>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</si>
  <si>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</si>
  <si>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</si>
  <si>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</si>
  <si>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</si>
  <si>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</si>
  <si>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</si>
  <si>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</si>
  <si>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</si>
  <si>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</si>
  <si>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</si>
  <si>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</si>
  <si>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</si>
  <si>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</si>
  <si>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</si>
  <si>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</si>
  <si>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</si>
  <si>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</si>
  <si>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</si>
  <si>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</si>
  <si>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</si>
  <si>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</si>
  <si>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</si>
  <si>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</si>
  <si>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</si>
  <si>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</si>
  <si>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</si>
  <si>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</si>
  <si>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</si>
  <si>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</si>
  <si>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</si>
  <si>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</si>
  <si>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</si>
  <si>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</si>
  <si>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</si>
  <si>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</si>
  <si>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</si>
  <si>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</si>
  <si>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</si>
  <si>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</si>
  <si>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</si>
  <si>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</si>
  <si>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</si>
  <si>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</si>
  <si>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</si>
  <si>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</si>
  <si>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</si>
  <si>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</si>
  <si>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</si>
  <si>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</si>
  <si>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</si>
  <si>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</si>
  <si>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</si>
  <si>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</si>
  <si>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</si>
  <si>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</si>
  <si>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</si>
  <si>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</si>
  <si>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</si>
  <si>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</si>
  <si>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</si>
  <si>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</si>
  <si>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</si>
  <si>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</si>
  <si>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</si>
  <si>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</si>
  <si>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</si>
  <si>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</si>
  <si>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</si>
  <si>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</si>
  <si>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</si>
  <si>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</si>
  <si>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</si>
  <si>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</si>
  <si>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</si>
  <si>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</si>
  <si>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</si>
  <si>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</si>
  <si>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</si>
  <si>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</si>
  <si>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</si>
  <si>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</si>
  <si>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</si>
  <si>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</si>
  <si>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</si>
  <si>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</si>
  <si>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</si>
  <si>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</si>
  <si>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</si>
  <si>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</si>
  <si>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</si>
  <si>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</si>
  <si>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</si>
  <si>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</si>
  <si>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</si>
  <si>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</si>
  <si>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</si>
  <si>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</si>
  <si>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</si>
  <si>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</si>
  <si>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</si>
  <si>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</si>
  <si>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</si>
  <si>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</si>
  <si>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</si>
  <si>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</si>
  <si>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</si>
  <si>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</si>
  <si>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</si>
  <si>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</si>
  <si>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</si>
  <si>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</si>
  <si>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</si>
  <si>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</si>
  <si>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</si>
  <si>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</si>
  <si>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</si>
  <si>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</si>
  <si>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</si>
  <si>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</si>
  <si>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</si>
  <si>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</si>
  <si>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</si>
  <si>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</si>
  <si>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</si>
  <si>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</si>
  <si>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</si>
  <si>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</si>
  <si>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</si>
  <si>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</si>
  <si>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</si>
  <si>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</si>
  <si>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</si>
  <si>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</si>
  <si>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</si>
  <si>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</si>
  <si>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</si>
  <si>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</si>
  <si>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</si>
  <si>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</si>
  <si>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</si>
  <si>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</si>
  <si>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</si>
  <si>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</si>
  <si>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</si>
  <si>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</si>
  <si>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</si>
  <si>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</si>
  <si>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</si>
  <si>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</si>
  <si>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</si>
  <si>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</si>
  <si>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</si>
  <si>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</si>
  <si>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</si>
  <si>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</si>
  <si>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</si>
  <si>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</si>
  <si>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</si>
  <si>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</si>
  <si>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</si>
  <si>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</si>
  <si>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</si>
  <si>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</si>
  <si>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</si>
  <si>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</si>
  <si>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</si>
  <si>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</si>
  <si>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</si>
  <si>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</si>
  <si>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</si>
  <si>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</si>
  <si>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</si>
  <si>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</si>
  <si>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</si>
  <si>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</si>
  <si>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</si>
  <si>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</si>
  <si>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</si>
  <si>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</si>
  <si>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</si>
  <si>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</si>
  <si>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</si>
  <si>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</si>
  <si>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</si>
  <si>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</si>
  <si>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</si>
  <si>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</si>
  <si>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</si>
  <si>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</si>
  <si>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</si>
  <si>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</si>
  <si>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</si>
  <si>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</si>
  <si>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</si>
  <si>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</si>
  <si>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</si>
  <si>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</si>
  <si>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</si>
  <si>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</si>
  <si>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</si>
  <si>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</si>
  <si>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</si>
  <si>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</si>
  <si>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</si>
  <si>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</si>
  <si>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</si>
  <si>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</si>
  <si>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</si>
  <si>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</si>
  <si>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</si>
  <si>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</si>
  <si>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</si>
  <si>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</si>
  <si>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</si>
  <si>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</si>
  <si>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</si>
  <si>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</si>
  <si>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</si>
  <si>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</si>
  <si>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</si>
  <si>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</si>
  <si>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</si>
  <si>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</si>
  <si>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</si>
  <si>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</si>
  <si>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</si>
  <si>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</si>
  <si>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</si>
  <si>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</si>
  <si>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</si>
  <si>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</si>
  <si>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</si>
  <si>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</si>
  <si>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</si>
  <si>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</si>
  <si>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</si>
  <si>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</si>
  <si>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</si>
  <si>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</si>
  <si>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</si>
  <si>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</si>
  <si>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</si>
  <si>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</si>
  <si>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</si>
  <si>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</si>
  <si>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</si>
  <si>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</si>
  <si>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</si>
  <si>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</si>
  <si>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</si>
  <si>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</si>
  <si>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</si>
  <si>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</si>
  <si>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</si>
  <si>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</si>
  <si>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</si>
  <si>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</si>
  <si>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</si>
  <si>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</si>
  <si>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</si>
  <si>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</si>
  <si>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</si>
  <si>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</si>
  <si>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</si>
  <si>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</si>
  <si>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</si>
  <si>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</si>
  <si>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</si>
  <si>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</si>
  <si>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</si>
  <si>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</si>
  <si>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</si>
  <si>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</si>
  <si>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</si>
  <si>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</si>
  <si>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</si>
  <si>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</si>
  <si>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</si>
  <si>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</si>
  <si>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</si>
  <si>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</si>
  <si>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</si>
  <si>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</si>
  <si>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</si>
  <si>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</si>
  <si>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</si>
  <si>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</si>
  <si>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</si>
  <si>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</si>
  <si>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</si>
  <si>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</si>
  <si>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</si>
  <si>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</si>
  <si>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</si>
  <si>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</si>
  <si>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</si>
  <si>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</si>
  <si>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</si>
  <si>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</si>
  <si>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</si>
  <si>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</si>
  <si>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</si>
  <si>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</si>
  <si>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</si>
  <si>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</si>
  <si>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</si>
  <si>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</si>
  <si>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</si>
  <si>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</si>
  <si>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</si>
  <si>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</si>
  <si>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</si>
  <si>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</si>
  <si>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</si>
  <si>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</si>
  <si>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</si>
  <si>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</si>
  <si>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</si>
  <si>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</si>
  <si>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</si>
  <si>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</si>
  <si>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</si>
  <si>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</si>
  <si>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</si>
  <si>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</si>
  <si>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</si>
  <si>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</si>
  <si>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</si>
  <si>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</si>
  <si>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</si>
  <si>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</si>
  <si>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</si>
  <si>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</si>
  <si>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</si>
  <si>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</si>
  <si>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</si>
  <si>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</si>
  <si>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</si>
  <si>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</si>
  <si>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</si>
  <si>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</si>
  <si>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</si>
  <si>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</si>
  <si>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</si>
  <si>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</si>
  <si>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</si>
  <si>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</si>
  <si>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</si>
  <si>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</si>
  <si>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</si>
  <si>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</si>
  <si>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</si>
  <si>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</si>
  <si>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</si>
  <si>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</si>
  <si>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</si>
  <si>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</si>
  <si>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</si>
  <si>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</si>
  <si>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</si>
  <si>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</si>
  <si>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</si>
  <si>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</si>
  <si>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</si>
  <si>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</si>
  <si>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</si>
  <si>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</si>
  <si>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</si>
  <si>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</si>
  <si>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</si>
  <si>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</si>
  <si>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</si>
  <si>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</si>
  <si>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</si>
  <si>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</si>
  <si>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</si>
  <si>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</si>
  <si>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</si>
  <si>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</si>
  <si>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</si>
  <si>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</si>
  <si>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</si>
  <si>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</si>
  <si>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</si>
  <si>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</si>
  <si>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</si>
  <si>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</si>
  <si>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</si>
  <si>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</si>
  <si>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</si>
  <si>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</si>
  <si>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</si>
  <si>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</si>
  <si>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</si>
  <si>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</si>
  <si>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</si>
  <si>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</si>
  <si>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</si>
  <si>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</si>
  <si>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</si>
  <si>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</si>
  <si>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</si>
  <si>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</si>
  <si>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</si>
  <si>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</si>
  <si>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</si>
  <si>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</si>
  <si>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</si>
  <si>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</si>
  <si>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</si>
  <si>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</si>
  <si>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</si>
  <si>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</si>
  <si>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</si>
  <si>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</si>
  <si>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</si>
  <si>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</si>
  <si>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</si>
  <si>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</si>
  <si>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</si>
  <si>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</si>
  <si>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</si>
  <si>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</si>
  <si>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</si>
  <si>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</si>
  <si>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</si>
  <si>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</si>
  <si>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</si>
  <si>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</si>
  <si>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</si>
  <si>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</si>
  <si>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</si>
  <si>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</si>
  <si>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</si>
  <si>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</si>
  <si>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</si>
  <si>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</si>
  <si>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</si>
  <si>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</si>
  <si>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</si>
  <si>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</si>
  <si>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</si>
  <si>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</si>
  <si>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</si>
  <si>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</si>
  <si>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</si>
  <si>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</si>
  <si>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</si>
  <si>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</si>
  <si>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</si>
  <si>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</si>
  <si>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</si>
  <si>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</si>
  <si>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</si>
  <si>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</si>
  <si>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</si>
  <si>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</si>
  <si>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</si>
  <si>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</si>
  <si>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</si>
  <si>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</si>
  <si>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</si>
  <si>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</si>
  <si>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</si>
  <si>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</si>
  <si>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</si>
  <si>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</si>
  <si>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</si>
  <si>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</si>
  <si>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</si>
  <si>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</si>
  <si>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</si>
  <si>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</si>
  <si>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</si>
  <si>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</si>
  <si>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</si>
  <si>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</si>
  <si>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</si>
  <si>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</si>
  <si>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</si>
  <si>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</si>
  <si>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</si>
  <si>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</si>
  <si>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</si>
  <si>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</si>
  <si>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</si>
  <si>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</si>
  <si>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</si>
  <si>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</si>
  <si>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</si>
  <si>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</si>
  <si>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</si>
  <si>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</si>
  <si>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</si>
  <si>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</si>
  <si>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</si>
  <si>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</si>
  <si>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</si>
  <si>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</si>
  <si>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</si>
  <si>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</si>
  <si>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</si>
  <si>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</si>
  <si>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</si>
  <si>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</si>
  <si>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</si>
  <si>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</si>
  <si>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</si>
  <si>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</si>
  <si>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</si>
  <si>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</si>
  <si>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</si>
  <si>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</si>
  <si>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</si>
  <si>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</si>
  <si>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</si>
  <si>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</si>
  <si>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</si>
  <si>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</si>
  <si>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</si>
  <si>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</si>
  <si>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</si>
  <si>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</si>
  <si>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</si>
  <si>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</si>
  <si>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</si>
  <si>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</si>
  <si>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</si>
  <si>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</si>
  <si>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</si>
  <si>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</si>
  <si>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</si>
  <si>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</si>
  <si>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</si>
  <si>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</si>
  <si>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</si>
  <si>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</si>
  <si>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</si>
  <si>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</si>
  <si>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</si>
  <si>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</si>
  <si>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</si>
  <si>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</si>
  <si>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</si>
  <si>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</si>
  <si>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</si>
  <si>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</si>
  <si>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</si>
  <si>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</si>
  <si>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</si>
  <si>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</si>
  <si>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</si>
  <si>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</si>
  <si>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</si>
  <si>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</si>
  <si>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</si>
  <si>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</si>
  <si>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</si>
  <si>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</si>
  <si>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</si>
  <si>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</si>
  <si>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</si>
  <si>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</si>
  <si>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</si>
  <si>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</si>
  <si>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</si>
  <si>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</si>
  <si>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</si>
  <si>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</si>
  <si>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</si>
  <si>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</si>
  <si>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</si>
  <si>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</si>
  <si>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</si>
  <si>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</si>
  <si>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</si>
  <si>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</si>
  <si>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</si>
  <si>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</si>
  <si>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</si>
  <si>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</si>
  <si>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</si>
  <si>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</si>
  <si>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</si>
  <si>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</si>
  <si>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</si>
  <si>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</si>
  <si>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</si>
  <si>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</si>
  <si>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</si>
  <si>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</si>
  <si>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</si>
  <si>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</si>
  <si>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</si>
  <si>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</si>
  <si>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</si>
  <si>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</si>
  <si>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</si>
  <si>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</si>
  <si>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</si>
  <si>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</si>
  <si>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</si>
  <si>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</si>
  <si>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</si>
  <si>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</si>
  <si>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</si>
  <si>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</si>
  <si>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</si>
  <si>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</si>
  <si>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</si>
  <si>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</si>
  <si>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</si>
  <si>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</si>
  <si>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</si>
  <si>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</si>
  <si>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</si>
  <si>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</si>
  <si>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</si>
  <si>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</si>
  <si>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</si>
  <si>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</si>
  <si>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</si>
  <si>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</si>
  <si>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</si>
  <si>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</si>
  <si>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</si>
  <si>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</si>
  <si>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</si>
  <si>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</si>
  <si>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</si>
  <si>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</si>
  <si>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</si>
  <si>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</si>
  <si>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</si>
  <si>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</si>
  <si>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</si>
  <si>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</si>
  <si>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</si>
  <si>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</si>
  <si>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</si>
  <si>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</si>
  <si>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</si>
  <si>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</si>
  <si>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</si>
  <si>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</si>
  <si>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</si>
  <si>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</si>
  <si>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</si>
  <si>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</si>
  <si>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</si>
  <si>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</si>
  <si>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</si>
  <si>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</si>
  <si>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</si>
  <si>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</si>
  <si>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</si>
  <si>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</si>
  <si>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</si>
  <si>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</si>
  <si>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</si>
  <si>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</si>
  <si>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</si>
  <si>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</si>
  <si>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</si>
  <si>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</si>
  <si>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</si>
  <si>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</si>
  <si>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</si>
  <si>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</si>
  <si>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</si>
  <si>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</si>
  <si>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</si>
  <si>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</si>
  <si>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</si>
  <si>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</si>
  <si>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</si>
  <si>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</si>
  <si>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</si>
  <si>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</si>
  <si>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</si>
  <si>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</si>
  <si>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</si>
  <si>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</si>
  <si>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</si>
  <si>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</si>
  <si>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</si>
  <si>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</si>
  <si>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</si>
  <si>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</si>
  <si>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</si>
  <si>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</si>
  <si>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</si>
  <si>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</si>
  <si>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</si>
  <si>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</si>
  <si>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</si>
  <si>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</si>
  <si>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</si>
  <si>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</si>
  <si>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</si>
  <si>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</si>
  <si>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</si>
  <si>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</si>
  <si>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</si>
  <si>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</si>
  <si>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</si>
  <si>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</si>
  <si>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</si>
  <si>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</si>
  <si>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</si>
  <si>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</si>
  <si>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</si>
  <si>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</si>
  <si>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</si>
  <si>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</si>
  <si>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</si>
  <si>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</si>
  <si>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</si>
  <si>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</si>
  <si>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</si>
  <si>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</si>
  <si>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</si>
  <si>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</si>
  <si>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</si>
  <si>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</si>
  <si>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</si>
  <si>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</si>
  <si>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</si>
  <si>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</si>
  <si>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</si>
  <si>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</si>
  <si>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</si>
  <si>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</si>
  <si>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</si>
  <si>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</si>
  <si>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</si>
  <si>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</si>
  <si>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</si>
  <si>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</si>
  <si>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</si>
  <si>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</si>
  <si>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</si>
  <si>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</si>
  <si>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</si>
  <si>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</si>
  <si>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</si>
  <si>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</si>
  <si>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</si>
  <si>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</si>
  <si>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</si>
  <si>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</si>
  <si>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</si>
  <si>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</si>
  <si>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</si>
  <si>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</si>
  <si>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</si>
  <si>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</si>
  <si>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</si>
  <si>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</si>
  <si>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</si>
  <si>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</si>
  <si>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</si>
  <si>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</si>
  <si>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</si>
  <si>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</si>
  <si>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</si>
  <si>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</si>
  <si>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</si>
  <si>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</si>
  <si>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</si>
  <si>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</si>
  <si>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</si>
  <si>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</si>
  <si>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</si>
  <si>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</si>
  <si>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</si>
  <si>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</si>
  <si>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</si>
  <si>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</si>
  <si>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</si>
  <si>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</si>
  <si>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</si>
  <si>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</si>
  <si>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</si>
  <si>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</si>
  <si>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</si>
  <si>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</si>
  <si>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</si>
  <si>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</si>
  <si>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</si>
  <si>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</si>
  <si>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</si>
  <si>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</si>
  <si>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</si>
  <si>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</si>
  <si>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</si>
  <si>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</si>
  <si>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</si>
  <si>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</si>
  <si>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</si>
  <si>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</si>
  <si>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</si>
  <si>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</si>
  <si>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</si>
  <si>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</si>
  <si>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</si>
  <si>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</si>
  <si>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</si>
  <si>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</si>
  <si>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</si>
  <si>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</si>
  <si>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</si>
  <si>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</si>
  <si>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</si>
  <si>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</si>
  <si>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</si>
  <si>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</si>
  <si>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</si>
  <si>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</si>
  <si>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</si>
  <si>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</si>
  <si>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</si>
  <si>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</si>
  <si>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</si>
  <si>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</si>
  <si>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</si>
  <si>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</si>
  <si>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</si>
  <si>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</si>
  <si>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</si>
  <si>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</si>
  <si>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</si>
  <si>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</si>
  <si>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</si>
  <si>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</si>
  <si>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</si>
  <si>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</si>
  <si>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</si>
  <si>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</si>
  <si>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</si>
  <si>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</si>
  <si>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</si>
  <si>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</si>
  <si>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</si>
  <si>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</si>
  <si>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</si>
  <si>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</si>
  <si>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</si>
  <si>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</si>
  <si>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</si>
  <si>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</si>
  <si>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</si>
  <si>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</si>
  <si>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</si>
  <si>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</si>
  <si>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</si>
  <si>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</si>
  <si>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</si>
  <si>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</si>
  <si>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</si>
  <si>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</si>
  <si>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</si>
  <si>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</si>
  <si>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</si>
  <si>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</si>
  <si>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</si>
  <si>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</si>
  <si>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</si>
  <si>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</si>
  <si>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</si>
  <si>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</si>
  <si>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</si>
  <si>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</si>
  <si>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</si>
  <si>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</si>
  <si>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</si>
  <si>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</si>
  <si>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</si>
  <si>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</si>
  <si>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</si>
  <si>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</si>
  <si>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</si>
  <si>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</si>
  <si>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</si>
  <si>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</si>
  <si>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</si>
  <si>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</si>
  <si>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</si>
  <si>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</si>
  <si>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</si>
  <si>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</si>
  <si>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</si>
  <si>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</si>
  <si>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</si>
  <si>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</si>
  <si>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</si>
  <si>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</si>
  <si>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</si>
  <si>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</si>
  <si>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</si>
  <si>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</si>
  <si>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</si>
  <si>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</si>
  <si>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</si>
  <si>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</si>
  <si>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</si>
  <si>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</si>
  <si>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</si>
  <si>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</si>
  <si>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</si>
  <si>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</si>
  <si>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</si>
  <si>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</si>
  <si>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</si>
  <si>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</si>
  <si>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</si>
  <si>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</si>
  <si>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</si>
  <si>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</si>
  <si>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</si>
  <si>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</si>
  <si>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</si>
  <si>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</si>
  <si>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</si>
  <si>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</si>
  <si>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</si>
  <si>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</si>
  <si>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</si>
  <si>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</si>
  <si>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</si>
  <si>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</si>
  <si>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</si>
  <si>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</si>
  <si>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</si>
  <si>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</si>
  <si>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</si>
  <si>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</si>
  <si>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</si>
  <si>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</si>
  <si>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</si>
  <si>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</si>
  <si>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</si>
  <si>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</si>
  <si>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</si>
  <si>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</si>
  <si>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</si>
  <si>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</si>
  <si>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</si>
  <si>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</si>
  <si>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</si>
  <si>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</si>
  <si>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</si>
  <si>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</si>
  <si>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</si>
  <si>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</si>
  <si>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</si>
  <si>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</si>
  <si>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</si>
  <si>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</si>
  <si>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</si>
  <si>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</si>
  <si>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</si>
  <si>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</si>
  <si>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</si>
  <si>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</si>
  <si>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</si>
  <si>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</si>
  <si>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</si>
  <si>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</si>
  <si>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</si>
  <si>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</si>
  <si>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</si>
  <si>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</si>
  <si>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</si>
  <si>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</si>
  <si>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</si>
  <si>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</si>
  <si>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</si>
  <si>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</si>
  <si>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</si>
  <si>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</si>
  <si>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</si>
  <si>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</si>
  <si>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</si>
  <si>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</si>
  <si>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</si>
  <si>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</si>
  <si>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</si>
  <si>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</si>
  <si>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</si>
  <si>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</si>
  <si>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</si>
  <si>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</si>
  <si>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</si>
  <si>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</si>
  <si>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</si>
  <si>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</si>
  <si>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</si>
  <si>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</si>
  <si>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</si>
  <si>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</si>
  <si>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</si>
  <si>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</si>
  <si>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</si>
  <si>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</si>
  <si>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</si>
  <si>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</si>
  <si>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</si>
  <si>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</si>
  <si>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</si>
  <si>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</si>
  <si>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</si>
  <si>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</si>
  <si>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</si>
  <si>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</si>
  <si>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</si>
  <si>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</si>
  <si>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</si>
  <si>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</si>
  <si>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</si>
  <si>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</si>
  <si>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</si>
  <si>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</si>
  <si>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</si>
  <si>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</si>
  <si>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</si>
  <si>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</si>
  <si>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</si>
  <si>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</si>
  <si>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</si>
  <si>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</si>
  <si>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</si>
  <si>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</si>
  <si>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</si>
  <si>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</si>
  <si>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</si>
  <si>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</si>
  <si>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</si>
  <si>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</si>
  <si>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</si>
  <si>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</si>
  <si>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</si>
  <si>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</si>
  <si>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</si>
  <si>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</si>
  <si>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</si>
  <si>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</si>
  <si>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</si>
  <si>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</si>
  <si>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</si>
  <si>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</si>
  <si>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</si>
  <si>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</si>
  <si>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</si>
  <si>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</si>
  <si>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</si>
  <si>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</si>
  <si>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</si>
  <si>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</si>
  <si>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</si>
  <si>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</si>
  <si>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</si>
  <si>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</si>
  <si>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</si>
  <si>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</si>
  <si>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</si>
  <si>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</si>
  <si>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</si>
  <si>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</si>
  <si>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</si>
  <si>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</si>
  <si>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</si>
  <si>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</si>
  <si>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</si>
  <si>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</si>
  <si>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</si>
  <si>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</si>
  <si>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</si>
  <si>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</si>
  <si>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</si>
  <si>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</si>
  <si>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</si>
  <si>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</si>
  <si>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</si>
  <si>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</si>
  <si>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</si>
  <si>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</si>
  <si>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</si>
  <si>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</si>
  <si>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</si>
  <si>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</si>
  <si>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</si>
  <si>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</si>
  <si>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</si>
  <si>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</si>
  <si>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</si>
  <si>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</si>
  <si>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</si>
  <si>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</si>
  <si>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</si>
  <si>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</si>
  <si>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</si>
  <si>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</si>
  <si>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</si>
  <si>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</si>
  <si>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</si>
  <si>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</si>
  <si>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</si>
  <si>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</si>
  <si>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</si>
  <si>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</si>
  <si>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</si>
  <si>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</si>
  <si>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</si>
  <si>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</si>
  <si>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</si>
  <si>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</si>
  <si>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</si>
  <si>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</si>
  <si>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</si>
  <si>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</si>
  <si>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</si>
  <si>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</si>
  <si>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</si>
  <si>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</si>
  <si>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</si>
  <si>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</si>
  <si>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</si>
  <si>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</si>
  <si>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</si>
  <si>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</si>
  <si>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</si>
  <si>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</si>
  <si>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</si>
  <si>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</si>
  <si>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</si>
  <si>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</si>
  <si>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</si>
  <si>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</si>
  <si>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</si>
  <si>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</si>
  <si>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</si>
  <si>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</si>
  <si>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</si>
  <si>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</si>
  <si>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</si>
  <si>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</si>
  <si>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</si>
  <si>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</si>
  <si>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</si>
  <si>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</si>
  <si>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</si>
  <si>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</si>
  <si>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</si>
  <si>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</si>
  <si>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</si>
  <si>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</si>
  <si>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</si>
  <si>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</si>
  <si>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</si>
  <si>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</si>
  <si>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</si>
  <si>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</si>
  <si>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</si>
  <si>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</si>
  <si>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</si>
  <si>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</si>
  <si>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</si>
  <si>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</si>
  <si>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</si>
  <si>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</si>
  <si>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</si>
  <si>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</si>
  <si>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</si>
  <si>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</si>
  <si>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</si>
  <si>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</si>
  <si>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</si>
  <si>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</si>
  <si>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</si>
  <si>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</si>
  <si>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</si>
  <si>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</si>
  <si>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</si>
  <si>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</si>
  <si>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</si>
  <si>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</si>
  <si>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</si>
  <si>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</si>
  <si>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</si>
  <si>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</si>
  <si>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</si>
  <si>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</si>
  <si>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</si>
  <si>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</si>
  <si>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</si>
  <si>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</si>
  <si>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</si>
  <si>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</si>
  <si>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</si>
  <si>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</si>
  <si>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</si>
  <si>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</si>
  <si>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</si>
  <si>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</si>
  <si>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</si>
  <si>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</si>
  <si>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</si>
  <si>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</si>
  <si>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</si>
  <si>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</si>
  <si>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</si>
  <si>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</si>
  <si>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</si>
  <si>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</si>
  <si>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</si>
  <si>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</si>
  <si>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</si>
  <si>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</si>
  <si>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</si>
  <si>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</si>
  <si>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</si>
  <si>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</si>
  <si>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</si>
  <si>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</si>
  <si>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</si>
  <si>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</si>
  <si>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</si>
  <si>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</si>
  <si>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</si>
  <si>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</si>
  <si>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</si>
  <si>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</si>
  <si>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</si>
  <si>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</si>
  <si>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</si>
  <si>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</si>
  <si>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</si>
  <si>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</si>
  <si>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</si>
  <si>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</si>
  <si>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</si>
  <si>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</si>
  <si>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</si>
  <si>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</si>
  <si>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</si>
  <si>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</si>
  <si>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</si>
  <si>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</si>
  <si>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</si>
  <si>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</si>
  <si>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</si>
  <si>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</si>
  <si>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</si>
  <si>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</si>
  <si>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</si>
  <si>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</si>
  <si>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</si>
  <si>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</si>
  <si>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</si>
  <si>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</si>
  <si>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</si>
  <si>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</si>
  <si>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</si>
  <si>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</si>
  <si>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</si>
  <si>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</si>
  <si>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</si>
  <si>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</si>
  <si>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</si>
  <si>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</si>
  <si>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</si>
  <si>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</si>
  <si>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</si>
  <si>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</si>
  <si>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</si>
  <si>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</si>
  <si>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</si>
  <si>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</si>
  <si>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</si>
  <si>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</si>
  <si>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</si>
  <si>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</si>
  <si>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</si>
  <si>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</si>
  <si>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</si>
  <si>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</si>
  <si>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</si>
  <si>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</si>
  <si>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</si>
  <si>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</si>
  <si>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</si>
  <si>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</si>
  <si>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</si>
  <si>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</si>
  <si>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</si>
  <si>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</si>
  <si>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</si>
  <si>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</si>
  <si>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</si>
  <si>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</si>
  <si>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</si>
  <si>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</si>
  <si>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</si>
  <si>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</si>
  <si>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</si>
  <si>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</si>
  <si>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</si>
  <si>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</si>
  <si>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</si>
  <si>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</si>
  <si>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</si>
  <si>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</si>
  <si>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</si>
  <si>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</si>
  <si>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</si>
  <si>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</si>
  <si>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</si>
  <si>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</si>
  <si>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</si>
  <si>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</si>
  <si>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</si>
  <si>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</si>
  <si>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</si>
  <si>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</si>
  <si>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</si>
  <si>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</si>
  <si>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</si>
  <si>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</si>
  <si>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</si>
  <si>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</si>
  <si>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</si>
  <si>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</si>
  <si>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</si>
  <si>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</si>
  <si>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</si>
  <si>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</si>
  <si>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</si>
  <si>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</si>
  <si>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</si>
  <si>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</si>
  <si>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</si>
  <si>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</si>
  <si>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</si>
  <si>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</si>
  <si>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</si>
  <si>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</si>
  <si>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</si>
  <si>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</si>
  <si>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</si>
  <si>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</si>
  <si>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</si>
  <si>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</si>
  <si>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</si>
  <si>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</si>
  <si>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</si>
  <si>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</si>
  <si>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</si>
  <si>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</si>
  <si>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</si>
  <si>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</si>
  <si>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</si>
  <si>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</si>
  <si>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</si>
  <si>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</si>
  <si>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</si>
  <si>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</si>
  <si>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</si>
  <si>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</si>
  <si>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</si>
  <si>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</si>
  <si>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</si>
  <si>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</si>
  <si>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</si>
  <si>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</si>
  <si>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</si>
  <si>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</si>
  <si>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</si>
  <si>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</si>
  <si>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</si>
  <si>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</si>
  <si>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</si>
  <si>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</si>
  <si>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</si>
  <si>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</si>
  <si>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</si>
  <si>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</si>
  <si>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</si>
  <si>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</si>
  <si>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</si>
  <si>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</si>
  <si>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</si>
  <si>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</si>
  <si>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</si>
  <si>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</si>
  <si>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</si>
  <si>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</si>
  <si>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</si>
  <si>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</si>
  <si>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</si>
  <si>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</si>
  <si>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</si>
  <si>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</si>
  <si>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</si>
  <si>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</si>
  <si>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</si>
  <si>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</si>
  <si>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</si>
  <si>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</si>
  <si>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</si>
  <si>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</si>
  <si>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</si>
  <si>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</si>
  <si>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</si>
  <si>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</si>
  <si>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</si>
  <si>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</si>
  <si>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</si>
  <si>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</si>
  <si>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</si>
  <si>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</si>
  <si>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</si>
  <si>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</si>
  <si>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</si>
  <si>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</si>
  <si>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</si>
  <si>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Month</t>
  </si>
  <si>
    <t>Customer</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</si>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</sst>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1" defaultTableStyle="TableStyleMedium2" defaultPivotStyle="PivotStyleLight16">
    <tableStyle name="Slicer Style 1" pivot="0" table="0" count="0"/>
  </tableStyles>
  <colors>
    <mruColors>
      <color rgb="FFF2F2F2"/>
      <color rgb="FFE0E0E0"/>
      <color rgb="FFFFE7E7"/>
      <color rgb="FFFDB1F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today (Recovered).xlsx]Sheet2!PivotTable9</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stacked"/>
        <c:varyColors val="0"/>
        <c:ser>
          <c:idx val="0"/>
          <c:order val="0"/>
          <c:tx>
            <c:strRef>
              <c:f>Sheet2!$H$23</c:f>
              <c:strCache>
                <c:ptCount val="1"/>
                <c:pt idx="0">
                  <c:v>Total</c:v>
                </c:pt>
              </c:strCache>
            </c:strRef>
          </c:tx>
          <c:spPr>
            <a:solidFill>
              <a:schemeClr val="accent1"/>
            </a:solidFill>
            <a:ln>
              <a:noFill/>
            </a:ln>
            <a:effectLst/>
          </c:spPr>
          <c:invertIfNegative val="0"/>
          <c:cat>
            <c:strRef>
              <c:f>Sheet2!$G$24:$G$28</c:f>
              <c:strCache>
                <c:ptCount val="4"/>
                <c:pt idx="0">
                  <c:v>2014</c:v>
                </c:pt>
                <c:pt idx="1">
                  <c:v>2015</c:v>
                </c:pt>
                <c:pt idx="2">
                  <c:v>2016</c:v>
                </c:pt>
                <c:pt idx="3">
                  <c:v>2017</c:v>
                </c:pt>
              </c:strCache>
            </c:strRef>
          </c:cat>
          <c:val>
            <c:numRef>
              <c:f>Sheet2!$H$24:$H$28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D0A-41B0-BBB2-A8BC60633133}"/>
            </c:ext>
          </c:extLst>
        </c:ser>
        <c:dLbls>
          <c:showLegendKey val="0"/>
          <c:showVal val="0"/>
          <c:showCatName val="0"/>
          <c:showSerName val="0"/>
          <c:showPercent val="0"/>
          <c:showBubbleSize val="0"/>
        </c:dLbls>
        <c:gapWidth val="150"/>
        <c:overlap val="100"/>
        <c:axId val="1191518368"/>
        <c:axId val="1191516704"/>
      </c:barChart>
      <c:catAx>
        <c:axId val="119151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516704"/>
        <c:crosses val="autoZero"/>
        <c:auto val="1"/>
        <c:lblAlgn val="ctr"/>
        <c:lblOffset val="100"/>
        <c:noMultiLvlLbl val="0"/>
      </c:catAx>
      <c:valAx>
        <c:axId val="1191516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518368"/>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today (Recovered).xlsx]Sheet2!PivotTable1</c:name>
    <c:fmtId val="2"/>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Sheet2!$B$3</c:f>
              <c:strCache>
                <c:ptCount val="1"/>
                <c:pt idx="0">
                  <c:v>Total</c:v>
                </c:pt>
              </c:strCache>
            </c:strRef>
          </c:tx>
          <c:spPr>
            <a:solidFill>
              <a:schemeClr val="accent1"/>
            </a:solidFill>
            <a:ln>
              <a:noFill/>
            </a:ln>
            <a:effectLst/>
            <a:sp3d/>
          </c:spPr>
          <c:invertIfNegative val="0"/>
          <c:cat>
            <c:strRef>
              <c:f>Sheet2!$A$4:$A$21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Sheet2!$B$4:$B$21</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9FDD-4F68-B8E9-B7C012D5D32C}"/>
            </c:ext>
          </c:extLst>
        </c:ser>
        <c:dLbls>
          <c:showLegendKey val="0"/>
          <c:showVal val="0"/>
          <c:showCatName val="0"/>
          <c:showSerName val="0"/>
          <c:showPercent val="0"/>
          <c:showBubbleSize val="0"/>
        </c:dLbls>
        <c:gapWidth val="150"/>
        <c:shape val="box"/>
        <c:axId val="1280088496"/>
        <c:axId val="1280088912"/>
        <c:axId val="0"/>
      </c:bar3DChart>
      <c:catAx>
        <c:axId val="1280088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088912"/>
        <c:crosses val="autoZero"/>
        <c:auto val="1"/>
        <c:lblAlgn val="ctr"/>
        <c:lblOffset val="100"/>
        <c:noMultiLvlLbl val="0"/>
      </c:catAx>
      <c:valAx>
        <c:axId val="1280088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088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today (Recovered).xlsx]Sheet2!PivotTable4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2771719370723267"/>
          <c:y val="0.27314814814814814"/>
          <c:w val="0.71548095893225827"/>
          <c:h val="0.61945246427529888"/>
        </c:manualLayout>
      </c:layout>
      <c:lineChart>
        <c:grouping val="standard"/>
        <c:varyColors val="0"/>
        <c:ser>
          <c:idx val="0"/>
          <c:order val="0"/>
          <c:tx>
            <c:strRef>
              <c:f>Sheet2!$H$4:$H$5</c:f>
              <c:strCache>
                <c:ptCount val="1"/>
                <c:pt idx="0">
                  <c:v>Furniture</c:v>
                </c:pt>
              </c:strCache>
            </c:strRef>
          </c:tx>
          <c:spPr>
            <a:ln w="28575" cap="rnd">
              <a:solidFill>
                <a:schemeClr val="accent1"/>
              </a:solidFill>
              <a:round/>
            </a:ln>
            <a:effectLst/>
          </c:spPr>
          <c:marker>
            <c:symbol val="none"/>
          </c:marker>
          <c:cat>
            <c:strRef>
              <c:f>Sheet2!$G$6:$G$9</c:f>
              <c:strCache>
                <c:ptCount val="4"/>
                <c:pt idx="0">
                  <c:v>2014</c:v>
                </c:pt>
                <c:pt idx="1">
                  <c:v>2015</c:v>
                </c:pt>
                <c:pt idx="2">
                  <c:v>2016</c:v>
                </c:pt>
                <c:pt idx="3">
                  <c:v>2017</c:v>
                </c:pt>
              </c:strCache>
            </c:strRef>
          </c:cat>
          <c:val>
            <c:numRef>
              <c:f>Sheet2!$H$6:$H$9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0C-41DA-90F0-94F58DE27DED}"/>
            </c:ext>
          </c:extLst>
        </c:ser>
        <c:ser>
          <c:idx val="1"/>
          <c:order val="1"/>
          <c:tx>
            <c:strRef>
              <c:f>Sheet2!$I$4:$I$5</c:f>
              <c:strCache>
                <c:ptCount val="1"/>
                <c:pt idx="0">
                  <c:v>Office Supplies</c:v>
                </c:pt>
              </c:strCache>
            </c:strRef>
          </c:tx>
          <c:spPr>
            <a:ln w="28575" cap="rnd">
              <a:solidFill>
                <a:schemeClr val="accent2"/>
              </a:solidFill>
              <a:round/>
            </a:ln>
            <a:effectLst/>
          </c:spPr>
          <c:marker>
            <c:symbol val="none"/>
          </c:marker>
          <c:cat>
            <c:strRef>
              <c:f>Sheet2!$G$6:$G$9</c:f>
              <c:strCache>
                <c:ptCount val="4"/>
                <c:pt idx="0">
                  <c:v>2014</c:v>
                </c:pt>
                <c:pt idx="1">
                  <c:v>2015</c:v>
                </c:pt>
                <c:pt idx="2">
                  <c:v>2016</c:v>
                </c:pt>
                <c:pt idx="3">
                  <c:v>2017</c:v>
                </c:pt>
              </c:strCache>
            </c:strRef>
          </c:cat>
          <c:val>
            <c:numRef>
              <c:f>Sheet2!$I$6:$I$9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9-620C-41DA-90F0-94F58DE27DED}"/>
            </c:ext>
          </c:extLst>
        </c:ser>
        <c:ser>
          <c:idx val="2"/>
          <c:order val="2"/>
          <c:tx>
            <c:strRef>
              <c:f>Sheet2!$J$4:$J$5</c:f>
              <c:strCache>
                <c:ptCount val="1"/>
                <c:pt idx="0">
                  <c:v>Technology</c:v>
                </c:pt>
              </c:strCache>
            </c:strRef>
          </c:tx>
          <c:spPr>
            <a:ln w="28575" cap="rnd">
              <a:solidFill>
                <a:schemeClr val="accent3"/>
              </a:solidFill>
              <a:round/>
            </a:ln>
            <a:effectLst/>
          </c:spPr>
          <c:marker>
            <c:symbol val="none"/>
          </c:marker>
          <c:cat>
            <c:strRef>
              <c:f>Sheet2!$G$6:$G$9</c:f>
              <c:strCache>
                <c:ptCount val="4"/>
                <c:pt idx="0">
                  <c:v>2014</c:v>
                </c:pt>
                <c:pt idx="1">
                  <c:v>2015</c:v>
                </c:pt>
                <c:pt idx="2">
                  <c:v>2016</c:v>
                </c:pt>
                <c:pt idx="3">
                  <c:v>2017</c:v>
                </c:pt>
              </c:strCache>
            </c:strRef>
          </c:cat>
          <c:val>
            <c:numRef>
              <c:f>Sheet2!$J$6:$J$9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A-620C-41DA-90F0-94F58DE27DED}"/>
            </c:ext>
          </c:extLst>
        </c:ser>
        <c:dLbls>
          <c:showLegendKey val="0"/>
          <c:showVal val="0"/>
          <c:showCatName val="0"/>
          <c:showSerName val="0"/>
          <c:showPercent val="0"/>
          <c:showBubbleSize val="0"/>
        </c:dLbls>
        <c:smooth val="0"/>
        <c:axId val="18368831"/>
        <c:axId val="18374239"/>
      </c:lineChart>
      <c:catAx>
        <c:axId val="1836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4239"/>
        <c:crosses val="autoZero"/>
        <c:auto val="1"/>
        <c:lblAlgn val="ctr"/>
        <c:lblOffset val="100"/>
        <c:noMultiLvlLbl val="0"/>
      </c:catAx>
      <c:valAx>
        <c:axId val="1837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8831"/>
        <c:crosses val="autoZero"/>
        <c:crossBetween val="between"/>
      </c:valAx>
      <c:spPr>
        <a:noFill/>
        <a:ln>
          <a:noFill/>
        </a:ln>
        <a:effectLst/>
      </c:spPr>
    </c:plotArea>
    <c:legend>
      <c:legendPos val="r"/>
      <c:layout>
        <c:manualLayout>
          <c:xMode val="edge"/>
          <c:yMode val="edge"/>
          <c:x val="5.2493905129758225E-2"/>
          <c:y val="3.2880685459515016E-2"/>
          <c:w val="0.91626579506806283"/>
          <c:h val="0.187203019459070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today (Recovered).xlsx]Sheet2!PivotTable5</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areaChart>
        <c:grouping val="standard"/>
        <c:varyColors val="0"/>
        <c:ser>
          <c:idx val="0"/>
          <c:order val="0"/>
          <c:tx>
            <c:strRef>
              <c:f>Sheet2!$M$4</c:f>
              <c:strCache>
                <c:ptCount val="1"/>
                <c:pt idx="0">
                  <c:v>Total</c:v>
                </c:pt>
              </c:strCache>
            </c:strRef>
          </c:tx>
          <c:spPr>
            <a:solidFill>
              <a:schemeClr val="accent1"/>
            </a:solidFill>
            <a:ln>
              <a:noFill/>
            </a:ln>
            <a:effectLst/>
          </c:spPr>
          <c:cat>
            <c:strRef>
              <c:f>Sheet2!$L$5:$L$16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Sheet2!$M$5:$M$16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8A7-4985-9637-0E0A7D853845}"/>
            </c:ext>
          </c:extLst>
        </c:ser>
        <c:dLbls>
          <c:showLegendKey val="0"/>
          <c:showVal val="0"/>
          <c:showCatName val="0"/>
          <c:showSerName val="0"/>
          <c:showPercent val="0"/>
          <c:showBubbleSize val="0"/>
        </c:dLbls>
        <c:axId val="1981678015"/>
        <c:axId val="1981678847"/>
      </c:areaChart>
      <c:catAx>
        <c:axId val="1981678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678847"/>
        <c:crosses val="autoZero"/>
        <c:auto val="1"/>
        <c:lblAlgn val="ctr"/>
        <c:lblOffset val="100"/>
        <c:noMultiLvlLbl val="0"/>
      </c:catAx>
      <c:valAx>
        <c:axId val="1981678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678015"/>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today (Recovered).xlsx]Sheet2!PivotTable7</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Sheet2!$T$4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00-45D1-9C8B-43C079BB13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00-45D1-9C8B-43C079BB13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00-45D1-9C8B-43C079BB13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00-45D1-9C8B-43C079BB13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900-45D1-9C8B-43C079BB138A}"/>
              </c:ext>
            </c:extLst>
          </c:dPt>
          <c:cat>
            <c:strRef>
              <c:f>Sheet2!$S$5:$S$9</c:f>
              <c:strCache>
                <c:ptCount val="5"/>
                <c:pt idx="0">
                  <c:v>Tamara Chand</c:v>
                </c:pt>
                <c:pt idx="1">
                  <c:v>Raymond Buch</c:v>
                </c:pt>
                <c:pt idx="2">
                  <c:v>Sanjit Chand</c:v>
                </c:pt>
                <c:pt idx="3">
                  <c:v>Hunter Lopez</c:v>
                </c:pt>
                <c:pt idx="4">
                  <c:v>Adrian Barton</c:v>
                </c:pt>
              </c:strCache>
            </c:strRef>
          </c:cat>
          <c:val>
            <c:numRef>
              <c:f>Sheet2!$T$5:$T$9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900-45D1-9C8B-43C079BB138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today (Recovered).xlsx]Sheet2!PivotTable8</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s>
    <c:plotArea>
      <c:layout/>
      <c:barChart>
        <c:barDir val="col"/>
        <c:grouping val="clustered"/>
        <c:varyColors val="0"/>
        <c:ser>
          <c:idx val="0"/>
          <c:order val="0"/>
          <c:tx>
            <c:strRef>
              <c:f>Sheet2!$W$4:$W$5</c:f>
              <c:strCache>
                <c:ptCount val="1"/>
                <c:pt idx="0">
                  <c:v>Alabama</c:v>
                </c:pt>
              </c:strCache>
            </c:strRef>
          </c:tx>
          <c:spPr>
            <a:solidFill>
              <a:schemeClr val="accent1"/>
            </a:solidFill>
            <a:ln>
              <a:noFill/>
            </a:ln>
            <a:effectLst/>
          </c:spPr>
          <c:invertIfNegative val="0"/>
          <c:cat>
            <c:strRef>
              <c:f>Sheet2!$V$6</c:f>
              <c:strCache>
                <c:ptCount val="1"/>
                <c:pt idx="0">
                  <c:v>Total</c:v>
                </c:pt>
              </c:strCache>
            </c:strRef>
          </c:cat>
          <c:val>
            <c:numRef>
              <c:f>Sheet2!$W$6</c:f>
              <c:numCache>
                <c:formatCode>General</c:formatCode>
                <c:ptCount val="1"/>
                <c:pt idx="0">
                  <c:v>19510.639999999996</c:v>
                </c:pt>
              </c:numCache>
            </c:numRef>
          </c:val>
          <c:extLst>
            <c:ext xmlns:c16="http://schemas.microsoft.com/office/drawing/2014/chart" uri="{C3380CC4-5D6E-409C-BE32-E72D297353CC}">
              <c16:uniqueId val="{00000000-E8F9-48CB-A25E-EE4BADD7091E}"/>
            </c:ext>
          </c:extLst>
        </c:ser>
        <c:ser>
          <c:idx val="1"/>
          <c:order val="1"/>
          <c:tx>
            <c:strRef>
              <c:f>Sheet2!$X$4:$X$5</c:f>
              <c:strCache>
                <c:ptCount val="1"/>
                <c:pt idx="0">
                  <c:v>Arizona</c:v>
                </c:pt>
              </c:strCache>
            </c:strRef>
          </c:tx>
          <c:spPr>
            <a:solidFill>
              <a:schemeClr val="accent2"/>
            </a:solidFill>
            <a:ln>
              <a:noFill/>
            </a:ln>
            <a:effectLst/>
          </c:spPr>
          <c:invertIfNegative val="0"/>
          <c:cat>
            <c:strRef>
              <c:f>Sheet2!$V$6</c:f>
              <c:strCache>
                <c:ptCount val="1"/>
                <c:pt idx="0">
                  <c:v>Total</c:v>
                </c:pt>
              </c:strCache>
            </c:strRef>
          </c:cat>
          <c:val>
            <c:numRef>
              <c:f>Sheet2!$X$6</c:f>
              <c:numCache>
                <c:formatCode>General</c:formatCode>
                <c:ptCount val="1"/>
                <c:pt idx="0">
                  <c:v>35282.020000000011</c:v>
                </c:pt>
              </c:numCache>
            </c:numRef>
          </c:val>
          <c:extLst>
            <c:ext xmlns:c16="http://schemas.microsoft.com/office/drawing/2014/chart" uri="{C3380CC4-5D6E-409C-BE32-E72D297353CC}">
              <c16:uniqueId val="{00000001-E8F9-48CB-A25E-EE4BADD7091E}"/>
            </c:ext>
          </c:extLst>
        </c:ser>
        <c:ser>
          <c:idx val="2"/>
          <c:order val="2"/>
          <c:tx>
            <c:strRef>
              <c:f>Sheet2!$Y$4:$Y$5</c:f>
              <c:strCache>
                <c:ptCount val="1"/>
                <c:pt idx="0">
                  <c:v>Arkansas</c:v>
                </c:pt>
              </c:strCache>
            </c:strRef>
          </c:tx>
          <c:spPr>
            <a:solidFill>
              <a:schemeClr val="accent3"/>
            </a:solidFill>
            <a:ln>
              <a:noFill/>
            </a:ln>
            <a:effectLst/>
          </c:spPr>
          <c:invertIfNegative val="0"/>
          <c:cat>
            <c:strRef>
              <c:f>Sheet2!$V$6</c:f>
              <c:strCache>
                <c:ptCount val="1"/>
                <c:pt idx="0">
                  <c:v>Total</c:v>
                </c:pt>
              </c:strCache>
            </c:strRef>
          </c:cat>
          <c:val>
            <c:numRef>
              <c:f>Sheet2!$Y$6</c:f>
              <c:numCache>
                <c:formatCode>General</c:formatCode>
                <c:ptCount val="1"/>
                <c:pt idx="0">
                  <c:v>11678.13</c:v>
                </c:pt>
              </c:numCache>
            </c:numRef>
          </c:val>
          <c:extLst>
            <c:ext xmlns:c16="http://schemas.microsoft.com/office/drawing/2014/chart" uri="{C3380CC4-5D6E-409C-BE32-E72D297353CC}">
              <c16:uniqueId val="{00000002-E8F9-48CB-A25E-EE4BADD7091E}"/>
            </c:ext>
          </c:extLst>
        </c:ser>
        <c:ser>
          <c:idx val="3"/>
          <c:order val="3"/>
          <c:tx>
            <c:strRef>
              <c:f>Sheet2!$Z$4:$Z$5</c:f>
              <c:strCache>
                <c:ptCount val="1"/>
                <c:pt idx="0">
                  <c:v>California</c:v>
                </c:pt>
              </c:strCache>
            </c:strRef>
          </c:tx>
          <c:spPr>
            <a:solidFill>
              <a:schemeClr val="accent4"/>
            </a:solidFill>
            <a:ln>
              <a:noFill/>
            </a:ln>
            <a:effectLst/>
          </c:spPr>
          <c:invertIfNegative val="0"/>
          <c:cat>
            <c:strRef>
              <c:f>Sheet2!$V$6</c:f>
              <c:strCache>
                <c:ptCount val="1"/>
                <c:pt idx="0">
                  <c:v>Total</c:v>
                </c:pt>
              </c:strCache>
            </c:strRef>
          </c:cat>
          <c:val>
            <c:numRef>
              <c:f>Sheet2!$Z$6</c:f>
              <c:numCache>
                <c:formatCode>General</c:formatCode>
                <c:ptCount val="1"/>
                <c:pt idx="0">
                  <c:v>457687.68000000098</c:v>
                </c:pt>
              </c:numCache>
            </c:numRef>
          </c:val>
          <c:extLst>
            <c:ext xmlns:c16="http://schemas.microsoft.com/office/drawing/2014/chart" uri="{C3380CC4-5D6E-409C-BE32-E72D297353CC}">
              <c16:uniqueId val="{00000003-E8F9-48CB-A25E-EE4BADD7091E}"/>
            </c:ext>
          </c:extLst>
        </c:ser>
        <c:ser>
          <c:idx val="4"/>
          <c:order val="4"/>
          <c:tx>
            <c:strRef>
              <c:f>Sheet2!$AA$4:$AA$5</c:f>
              <c:strCache>
                <c:ptCount val="1"/>
                <c:pt idx="0">
                  <c:v>Colorado</c:v>
                </c:pt>
              </c:strCache>
            </c:strRef>
          </c:tx>
          <c:spPr>
            <a:solidFill>
              <a:schemeClr val="accent5"/>
            </a:solidFill>
            <a:ln>
              <a:noFill/>
            </a:ln>
            <a:effectLst/>
          </c:spPr>
          <c:invertIfNegative val="0"/>
          <c:cat>
            <c:strRef>
              <c:f>Sheet2!$V$6</c:f>
              <c:strCache>
                <c:ptCount val="1"/>
                <c:pt idx="0">
                  <c:v>Total</c:v>
                </c:pt>
              </c:strCache>
            </c:strRef>
          </c:cat>
          <c:val>
            <c:numRef>
              <c:f>Sheet2!$AA$6</c:f>
              <c:numCache>
                <c:formatCode>General</c:formatCode>
                <c:ptCount val="1"/>
                <c:pt idx="0">
                  <c:v>32108.12</c:v>
                </c:pt>
              </c:numCache>
            </c:numRef>
          </c:val>
          <c:extLst>
            <c:ext xmlns:c16="http://schemas.microsoft.com/office/drawing/2014/chart" uri="{C3380CC4-5D6E-409C-BE32-E72D297353CC}">
              <c16:uniqueId val="{00000004-E8F9-48CB-A25E-EE4BADD7091E}"/>
            </c:ext>
          </c:extLst>
        </c:ser>
        <c:ser>
          <c:idx val="5"/>
          <c:order val="5"/>
          <c:tx>
            <c:strRef>
              <c:f>Sheet2!$AB$4:$AB$5</c:f>
              <c:strCache>
                <c:ptCount val="1"/>
                <c:pt idx="0">
                  <c:v>Connecticut</c:v>
                </c:pt>
              </c:strCache>
            </c:strRef>
          </c:tx>
          <c:spPr>
            <a:solidFill>
              <a:schemeClr val="accent6"/>
            </a:solidFill>
            <a:ln>
              <a:noFill/>
            </a:ln>
            <a:effectLst/>
          </c:spPr>
          <c:invertIfNegative val="0"/>
          <c:cat>
            <c:strRef>
              <c:f>Sheet2!$V$6</c:f>
              <c:strCache>
                <c:ptCount val="1"/>
                <c:pt idx="0">
                  <c:v>Total</c:v>
                </c:pt>
              </c:strCache>
            </c:strRef>
          </c:cat>
          <c:val>
            <c:numRef>
              <c:f>Sheet2!$AB$6</c:f>
              <c:numCache>
                <c:formatCode>General</c:formatCode>
                <c:ptCount val="1"/>
                <c:pt idx="0">
                  <c:v>13384.359999999999</c:v>
                </c:pt>
              </c:numCache>
            </c:numRef>
          </c:val>
          <c:extLst>
            <c:ext xmlns:c16="http://schemas.microsoft.com/office/drawing/2014/chart" uri="{C3380CC4-5D6E-409C-BE32-E72D297353CC}">
              <c16:uniqueId val="{00000005-E8F9-48CB-A25E-EE4BADD7091E}"/>
            </c:ext>
          </c:extLst>
        </c:ser>
        <c:ser>
          <c:idx val="6"/>
          <c:order val="6"/>
          <c:tx>
            <c:strRef>
              <c:f>Sheet2!$AC$4:$AC$5</c:f>
              <c:strCache>
                <c:ptCount val="1"/>
                <c:pt idx="0">
                  <c:v>Delaware</c:v>
                </c:pt>
              </c:strCache>
            </c:strRef>
          </c:tx>
          <c:spPr>
            <a:solidFill>
              <a:schemeClr val="accent1">
                <a:lumMod val="60000"/>
              </a:schemeClr>
            </a:solidFill>
            <a:ln>
              <a:noFill/>
            </a:ln>
            <a:effectLst/>
          </c:spPr>
          <c:invertIfNegative val="0"/>
          <c:cat>
            <c:strRef>
              <c:f>Sheet2!$V$6</c:f>
              <c:strCache>
                <c:ptCount val="1"/>
                <c:pt idx="0">
                  <c:v>Total</c:v>
                </c:pt>
              </c:strCache>
            </c:strRef>
          </c:cat>
          <c:val>
            <c:numRef>
              <c:f>Sheet2!$AC$6</c:f>
              <c:numCache>
                <c:formatCode>General</c:formatCode>
                <c:ptCount val="1"/>
                <c:pt idx="0">
                  <c:v>27451.069999999996</c:v>
                </c:pt>
              </c:numCache>
            </c:numRef>
          </c:val>
          <c:extLst>
            <c:ext xmlns:c16="http://schemas.microsoft.com/office/drawing/2014/chart" uri="{C3380CC4-5D6E-409C-BE32-E72D297353CC}">
              <c16:uniqueId val="{00000006-E8F9-48CB-A25E-EE4BADD7091E}"/>
            </c:ext>
          </c:extLst>
        </c:ser>
        <c:ser>
          <c:idx val="7"/>
          <c:order val="7"/>
          <c:tx>
            <c:strRef>
              <c:f>Sheet2!$AD$4:$AD$5</c:f>
              <c:strCache>
                <c:ptCount val="1"/>
                <c:pt idx="0">
                  <c:v>District of Columbia</c:v>
                </c:pt>
              </c:strCache>
            </c:strRef>
          </c:tx>
          <c:spPr>
            <a:solidFill>
              <a:schemeClr val="accent2">
                <a:lumMod val="60000"/>
              </a:schemeClr>
            </a:solidFill>
            <a:ln>
              <a:noFill/>
            </a:ln>
            <a:effectLst/>
          </c:spPr>
          <c:invertIfNegative val="0"/>
          <c:cat>
            <c:strRef>
              <c:f>Sheet2!$V$6</c:f>
              <c:strCache>
                <c:ptCount val="1"/>
                <c:pt idx="0">
                  <c:v>Total</c:v>
                </c:pt>
              </c:strCache>
            </c:strRef>
          </c:cat>
          <c:val>
            <c:numRef>
              <c:f>Sheet2!$AD$6</c:f>
              <c:numCache>
                <c:formatCode>General</c:formatCode>
                <c:ptCount val="1"/>
                <c:pt idx="0">
                  <c:v>2865.0199999999995</c:v>
                </c:pt>
              </c:numCache>
            </c:numRef>
          </c:val>
          <c:extLst>
            <c:ext xmlns:c16="http://schemas.microsoft.com/office/drawing/2014/chart" uri="{C3380CC4-5D6E-409C-BE32-E72D297353CC}">
              <c16:uniqueId val="{00000007-E8F9-48CB-A25E-EE4BADD7091E}"/>
            </c:ext>
          </c:extLst>
        </c:ser>
        <c:ser>
          <c:idx val="8"/>
          <c:order val="8"/>
          <c:tx>
            <c:strRef>
              <c:f>Sheet2!$AE$4:$AE$5</c:f>
              <c:strCache>
                <c:ptCount val="1"/>
                <c:pt idx="0">
                  <c:v>Florida</c:v>
                </c:pt>
              </c:strCache>
            </c:strRef>
          </c:tx>
          <c:spPr>
            <a:solidFill>
              <a:schemeClr val="accent3">
                <a:lumMod val="60000"/>
              </a:schemeClr>
            </a:solidFill>
            <a:ln>
              <a:noFill/>
            </a:ln>
            <a:effectLst/>
          </c:spPr>
          <c:invertIfNegative val="0"/>
          <c:cat>
            <c:strRef>
              <c:f>Sheet2!$V$6</c:f>
              <c:strCache>
                <c:ptCount val="1"/>
                <c:pt idx="0">
                  <c:v>Total</c:v>
                </c:pt>
              </c:strCache>
            </c:strRef>
          </c:cat>
          <c:val>
            <c:numRef>
              <c:f>Sheet2!$AE$6</c:f>
              <c:numCache>
                <c:formatCode>General</c:formatCode>
                <c:ptCount val="1"/>
                <c:pt idx="0">
                  <c:v>89473.73</c:v>
                </c:pt>
              </c:numCache>
            </c:numRef>
          </c:val>
          <c:extLst>
            <c:ext xmlns:c16="http://schemas.microsoft.com/office/drawing/2014/chart" uri="{C3380CC4-5D6E-409C-BE32-E72D297353CC}">
              <c16:uniqueId val="{00000008-E8F9-48CB-A25E-EE4BADD7091E}"/>
            </c:ext>
          </c:extLst>
        </c:ser>
        <c:ser>
          <c:idx val="9"/>
          <c:order val="9"/>
          <c:tx>
            <c:strRef>
              <c:f>Sheet2!$AF$4:$AF$5</c:f>
              <c:strCache>
                <c:ptCount val="1"/>
                <c:pt idx="0">
                  <c:v>Georgia</c:v>
                </c:pt>
              </c:strCache>
            </c:strRef>
          </c:tx>
          <c:spPr>
            <a:solidFill>
              <a:schemeClr val="accent4">
                <a:lumMod val="60000"/>
              </a:schemeClr>
            </a:solidFill>
            <a:ln>
              <a:noFill/>
            </a:ln>
            <a:effectLst/>
          </c:spPr>
          <c:invertIfNegative val="0"/>
          <c:cat>
            <c:strRef>
              <c:f>Sheet2!$V$6</c:f>
              <c:strCache>
                <c:ptCount val="1"/>
                <c:pt idx="0">
                  <c:v>Total</c:v>
                </c:pt>
              </c:strCache>
            </c:strRef>
          </c:cat>
          <c:val>
            <c:numRef>
              <c:f>Sheet2!$AF$6</c:f>
              <c:numCache>
                <c:formatCode>General</c:formatCode>
                <c:ptCount val="1"/>
                <c:pt idx="0">
                  <c:v>49095.840000000011</c:v>
                </c:pt>
              </c:numCache>
            </c:numRef>
          </c:val>
          <c:extLst>
            <c:ext xmlns:c16="http://schemas.microsoft.com/office/drawing/2014/chart" uri="{C3380CC4-5D6E-409C-BE32-E72D297353CC}">
              <c16:uniqueId val="{00000009-E8F9-48CB-A25E-EE4BADD7091E}"/>
            </c:ext>
          </c:extLst>
        </c:ser>
        <c:ser>
          <c:idx val="10"/>
          <c:order val="10"/>
          <c:tx>
            <c:strRef>
              <c:f>Sheet2!$AG$4:$AG$5</c:f>
              <c:strCache>
                <c:ptCount val="1"/>
                <c:pt idx="0">
                  <c:v>Idaho</c:v>
                </c:pt>
              </c:strCache>
            </c:strRef>
          </c:tx>
          <c:spPr>
            <a:solidFill>
              <a:schemeClr val="accent5">
                <a:lumMod val="60000"/>
              </a:schemeClr>
            </a:solidFill>
            <a:ln>
              <a:noFill/>
            </a:ln>
            <a:effectLst/>
          </c:spPr>
          <c:invertIfNegative val="0"/>
          <c:cat>
            <c:strRef>
              <c:f>Sheet2!$V$6</c:f>
              <c:strCache>
                <c:ptCount val="1"/>
                <c:pt idx="0">
                  <c:v>Total</c:v>
                </c:pt>
              </c:strCache>
            </c:strRef>
          </c:cat>
          <c:val>
            <c:numRef>
              <c:f>Sheet2!$AG$6</c:f>
              <c:numCache>
                <c:formatCode>General</c:formatCode>
                <c:ptCount val="1"/>
                <c:pt idx="0">
                  <c:v>4382.4900000000007</c:v>
                </c:pt>
              </c:numCache>
            </c:numRef>
          </c:val>
          <c:extLst>
            <c:ext xmlns:c16="http://schemas.microsoft.com/office/drawing/2014/chart" uri="{C3380CC4-5D6E-409C-BE32-E72D297353CC}">
              <c16:uniqueId val="{0000000A-E8F9-48CB-A25E-EE4BADD7091E}"/>
            </c:ext>
          </c:extLst>
        </c:ser>
        <c:ser>
          <c:idx val="11"/>
          <c:order val="11"/>
          <c:tx>
            <c:strRef>
              <c:f>Sheet2!$AH$4:$AH$5</c:f>
              <c:strCache>
                <c:ptCount val="1"/>
                <c:pt idx="0">
                  <c:v>Illinois</c:v>
                </c:pt>
              </c:strCache>
            </c:strRef>
          </c:tx>
          <c:spPr>
            <a:solidFill>
              <a:schemeClr val="accent6">
                <a:lumMod val="60000"/>
              </a:schemeClr>
            </a:solidFill>
            <a:ln>
              <a:noFill/>
            </a:ln>
            <a:effectLst/>
          </c:spPr>
          <c:invertIfNegative val="0"/>
          <c:cat>
            <c:strRef>
              <c:f>Sheet2!$V$6</c:f>
              <c:strCache>
                <c:ptCount val="1"/>
                <c:pt idx="0">
                  <c:v>Total</c:v>
                </c:pt>
              </c:strCache>
            </c:strRef>
          </c:cat>
          <c:val>
            <c:numRef>
              <c:f>Sheet2!$AH$6</c:f>
              <c:numCache>
                <c:formatCode>General</c:formatCode>
                <c:ptCount val="1"/>
                <c:pt idx="0">
                  <c:v>80166.160000000033</c:v>
                </c:pt>
              </c:numCache>
            </c:numRef>
          </c:val>
          <c:extLst>
            <c:ext xmlns:c16="http://schemas.microsoft.com/office/drawing/2014/chart" uri="{C3380CC4-5D6E-409C-BE32-E72D297353CC}">
              <c16:uniqueId val="{0000000B-E8F9-48CB-A25E-EE4BADD7091E}"/>
            </c:ext>
          </c:extLst>
        </c:ser>
        <c:ser>
          <c:idx val="12"/>
          <c:order val="12"/>
          <c:tx>
            <c:strRef>
              <c:f>Sheet2!$AI$4:$AI$5</c:f>
              <c:strCache>
                <c:ptCount val="1"/>
                <c:pt idx="0">
                  <c:v>Indiana</c:v>
                </c:pt>
              </c:strCache>
            </c:strRef>
          </c:tx>
          <c:spPr>
            <a:solidFill>
              <a:schemeClr val="accent1">
                <a:lumMod val="80000"/>
                <a:lumOff val="20000"/>
              </a:schemeClr>
            </a:solidFill>
            <a:ln>
              <a:noFill/>
            </a:ln>
            <a:effectLst/>
          </c:spPr>
          <c:invertIfNegative val="0"/>
          <c:cat>
            <c:strRef>
              <c:f>Sheet2!$V$6</c:f>
              <c:strCache>
                <c:ptCount val="1"/>
                <c:pt idx="0">
                  <c:v>Total</c:v>
                </c:pt>
              </c:strCache>
            </c:strRef>
          </c:cat>
          <c:val>
            <c:numRef>
              <c:f>Sheet2!$AI$6</c:f>
              <c:numCache>
                <c:formatCode>General</c:formatCode>
                <c:ptCount val="1"/>
                <c:pt idx="0">
                  <c:v>53555.360000000015</c:v>
                </c:pt>
              </c:numCache>
            </c:numRef>
          </c:val>
          <c:extLst>
            <c:ext xmlns:c16="http://schemas.microsoft.com/office/drawing/2014/chart" uri="{C3380CC4-5D6E-409C-BE32-E72D297353CC}">
              <c16:uniqueId val="{0000000C-E8F9-48CB-A25E-EE4BADD7091E}"/>
            </c:ext>
          </c:extLst>
        </c:ser>
        <c:ser>
          <c:idx val="13"/>
          <c:order val="13"/>
          <c:tx>
            <c:strRef>
              <c:f>Sheet2!$AJ$4:$AJ$5</c:f>
              <c:strCache>
                <c:ptCount val="1"/>
                <c:pt idx="0">
                  <c:v>Iowa</c:v>
                </c:pt>
              </c:strCache>
            </c:strRef>
          </c:tx>
          <c:spPr>
            <a:solidFill>
              <a:schemeClr val="accent2">
                <a:lumMod val="80000"/>
                <a:lumOff val="20000"/>
              </a:schemeClr>
            </a:solidFill>
            <a:ln>
              <a:noFill/>
            </a:ln>
            <a:effectLst/>
          </c:spPr>
          <c:invertIfNegative val="0"/>
          <c:cat>
            <c:strRef>
              <c:f>Sheet2!$V$6</c:f>
              <c:strCache>
                <c:ptCount val="1"/>
                <c:pt idx="0">
                  <c:v>Total</c:v>
                </c:pt>
              </c:strCache>
            </c:strRef>
          </c:cat>
          <c:val>
            <c:numRef>
              <c:f>Sheet2!$AJ$6</c:f>
              <c:numCache>
                <c:formatCode>General</c:formatCode>
                <c:ptCount val="1"/>
                <c:pt idx="0">
                  <c:v>4579.7599999999993</c:v>
                </c:pt>
              </c:numCache>
            </c:numRef>
          </c:val>
          <c:extLst>
            <c:ext xmlns:c16="http://schemas.microsoft.com/office/drawing/2014/chart" uri="{C3380CC4-5D6E-409C-BE32-E72D297353CC}">
              <c16:uniqueId val="{0000000D-E8F9-48CB-A25E-EE4BADD7091E}"/>
            </c:ext>
          </c:extLst>
        </c:ser>
        <c:ser>
          <c:idx val="14"/>
          <c:order val="14"/>
          <c:tx>
            <c:strRef>
              <c:f>Sheet2!$AK$4:$AK$5</c:f>
              <c:strCache>
                <c:ptCount val="1"/>
                <c:pt idx="0">
                  <c:v>Kansas</c:v>
                </c:pt>
              </c:strCache>
            </c:strRef>
          </c:tx>
          <c:spPr>
            <a:solidFill>
              <a:schemeClr val="accent3">
                <a:lumMod val="80000"/>
                <a:lumOff val="20000"/>
              </a:schemeClr>
            </a:solidFill>
            <a:ln>
              <a:noFill/>
            </a:ln>
            <a:effectLst/>
          </c:spPr>
          <c:invertIfNegative val="0"/>
          <c:cat>
            <c:strRef>
              <c:f>Sheet2!$V$6</c:f>
              <c:strCache>
                <c:ptCount val="1"/>
                <c:pt idx="0">
                  <c:v>Total</c:v>
                </c:pt>
              </c:strCache>
            </c:strRef>
          </c:cat>
          <c:val>
            <c:numRef>
              <c:f>Sheet2!$AK$6</c:f>
              <c:numCache>
                <c:formatCode>General</c:formatCode>
                <c:ptCount val="1"/>
                <c:pt idx="0">
                  <c:v>2914.3100000000004</c:v>
                </c:pt>
              </c:numCache>
            </c:numRef>
          </c:val>
          <c:extLst>
            <c:ext xmlns:c16="http://schemas.microsoft.com/office/drawing/2014/chart" uri="{C3380CC4-5D6E-409C-BE32-E72D297353CC}">
              <c16:uniqueId val="{0000000E-E8F9-48CB-A25E-EE4BADD7091E}"/>
            </c:ext>
          </c:extLst>
        </c:ser>
        <c:ser>
          <c:idx val="15"/>
          <c:order val="15"/>
          <c:tx>
            <c:strRef>
              <c:f>Sheet2!$AL$4:$AL$5</c:f>
              <c:strCache>
                <c:ptCount val="1"/>
                <c:pt idx="0">
                  <c:v>Kentucky</c:v>
                </c:pt>
              </c:strCache>
            </c:strRef>
          </c:tx>
          <c:spPr>
            <a:solidFill>
              <a:schemeClr val="accent4">
                <a:lumMod val="80000"/>
                <a:lumOff val="20000"/>
              </a:schemeClr>
            </a:solidFill>
            <a:ln>
              <a:noFill/>
            </a:ln>
            <a:effectLst/>
          </c:spPr>
          <c:invertIfNegative val="0"/>
          <c:cat>
            <c:strRef>
              <c:f>Sheet2!$V$6</c:f>
              <c:strCache>
                <c:ptCount val="1"/>
                <c:pt idx="0">
                  <c:v>Total</c:v>
                </c:pt>
              </c:strCache>
            </c:strRef>
          </c:cat>
          <c:val>
            <c:numRef>
              <c:f>Sheet2!$AL$6</c:f>
              <c:numCache>
                <c:formatCode>General</c:formatCode>
                <c:ptCount val="1"/>
                <c:pt idx="0">
                  <c:v>36591.749999999985</c:v>
                </c:pt>
              </c:numCache>
            </c:numRef>
          </c:val>
          <c:extLst>
            <c:ext xmlns:c16="http://schemas.microsoft.com/office/drawing/2014/chart" uri="{C3380CC4-5D6E-409C-BE32-E72D297353CC}">
              <c16:uniqueId val="{0000000F-E8F9-48CB-A25E-EE4BADD7091E}"/>
            </c:ext>
          </c:extLst>
        </c:ser>
        <c:ser>
          <c:idx val="16"/>
          <c:order val="16"/>
          <c:tx>
            <c:strRef>
              <c:f>Sheet2!$AM$4:$AM$5</c:f>
              <c:strCache>
                <c:ptCount val="1"/>
                <c:pt idx="0">
                  <c:v>Louisiana</c:v>
                </c:pt>
              </c:strCache>
            </c:strRef>
          </c:tx>
          <c:spPr>
            <a:solidFill>
              <a:schemeClr val="accent5">
                <a:lumMod val="80000"/>
                <a:lumOff val="20000"/>
              </a:schemeClr>
            </a:solidFill>
            <a:ln>
              <a:noFill/>
            </a:ln>
            <a:effectLst/>
          </c:spPr>
          <c:invertIfNegative val="0"/>
          <c:cat>
            <c:strRef>
              <c:f>Sheet2!$V$6</c:f>
              <c:strCache>
                <c:ptCount val="1"/>
                <c:pt idx="0">
                  <c:v>Total</c:v>
                </c:pt>
              </c:strCache>
            </c:strRef>
          </c:cat>
          <c:val>
            <c:numRef>
              <c:f>Sheet2!$AM$6</c:f>
              <c:numCache>
                <c:formatCode>General</c:formatCode>
                <c:ptCount val="1"/>
                <c:pt idx="0">
                  <c:v>9217.0299999999988</c:v>
                </c:pt>
              </c:numCache>
            </c:numRef>
          </c:val>
          <c:extLst>
            <c:ext xmlns:c16="http://schemas.microsoft.com/office/drawing/2014/chart" uri="{C3380CC4-5D6E-409C-BE32-E72D297353CC}">
              <c16:uniqueId val="{00000010-E8F9-48CB-A25E-EE4BADD7091E}"/>
            </c:ext>
          </c:extLst>
        </c:ser>
        <c:ser>
          <c:idx val="17"/>
          <c:order val="17"/>
          <c:tx>
            <c:strRef>
              <c:f>Sheet2!$AN$4:$AN$5</c:f>
              <c:strCache>
                <c:ptCount val="1"/>
                <c:pt idx="0">
                  <c:v>Maine</c:v>
                </c:pt>
              </c:strCache>
            </c:strRef>
          </c:tx>
          <c:spPr>
            <a:solidFill>
              <a:schemeClr val="accent6">
                <a:lumMod val="80000"/>
                <a:lumOff val="20000"/>
              </a:schemeClr>
            </a:solidFill>
            <a:ln>
              <a:noFill/>
            </a:ln>
            <a:effectLst/>
          </c:spPr>
          <c:invertIfNegative val="0"/>
          <c:cat>
            <c:strRef>
              <c:f>Sheet2!$V$6</c:f>
              <c:strCache>
                <c:ptCount val="1"/>
                <c:pt idx="0">
                  <c:v>Total</c:v>
                </c:pt>
              </c:strCache>
            </c:strRef>
          </c:cat>
          <c:val>
            <c:numRef>
              <c:f>Sheet2!$AN$6</c:f>
              <c:numCache>
                <c:formatCode>General</c:formatCode>
                <c:ptCount val="1"/>
                <c:pt idx="0">
                  <c:v>1270.5300000000002</c:v>
                </c:pt>
              </c:numCache>
            </c:numRef>
          </c:val>
          <c:extLst>
            <c:ext xmlns:c16="http://schemas.microsoft.com/office/drawing/2014/chart" uri="{C3380CC4-5D6E-409C-BE32-E72D297353CC}">
              <c16:uniqueId val="{00000011-E8F9-48CB-A25E-EE4BADD7091E}"/>
            </c:ext>
          </c:extLst>
        </c:ser>
        <c:ser>
          <c:idx val="18"/>
          <c:order val="18"/>
          <c:tx>
            <c:strRef>
              <c:f>Sheet2!$AO$4:$AO$5</c:f>
              <c:strCache>
                <c:ptCount val="1"/>
                <c:pt idx="0">
                  <c:v>Maryland</c:v>
                </c:pt>
              </c:strCache>
            </c:strRef>
          </c:tx>
          <c:spPr>
            <a:solidFill>
              <a:schemeClr val="accent1">
                <a:lumMod val="80000"/>
              </a:schemeClr>
            </a:solidFill>
            <a:ln>
              <a:noFill/>
            </a:ln>
            <a:effectLst/>
          </c:spPr>
          <c:invertIfNegative val="0"/>
          <c:cat>
            <c:strRef>
              <c:f>Sheet2!$V$6</c:f>
              <c:strCache>
                <c:ptCount val="1"/>
                <c:pt idx="0">
                  <c:v>Total</c:v>
                </c:pt>
              </c:strCache>
            </c:strRef>
          </c:cat>
          <c:val>
            <c:numRef>
              <c:f>Sheet2!$AO$6</c:f>
              <c:numCache>
                <c:formatCode>General</c:formatCode>
                <c:ptCount val="1"/>
                <c:pt idx="0">
                  <c:v>23705.52</c:v>
                </c:pt>
              </c:numCache>
            </c:numRef>
          </c:val>
          <c:extLst>
            <c:ext xmlns:c16="http://schemas.microsoft.com/office/drawing/2014/chart" uri="{C3380CC4-5D6E-409C-BE32-E72D297353CC}">
              <c16:uniqueId val="{00000012-E8F9-48CB-A25E-EE4BADD7091E}"/>
            </c:ext>
          </c:extLst>
        </c:ser>
        <c:ser>
          <c:idx val="19"/>
          <c:order val="19"/>
          <c:tx>
            <c:strRef>
              <c:f>Sheet2!$AP$4:$AP$5</c:f>
              <c:strCache>
                <c:ptCount val="1"/>
                <c:pt idx="0">
                  <c:v>Massachusetts</c:v>
                </c:pt>
              </c:strCache>
            </c:strRef>
          </c:tx>
          <c:spPr>
            <a:solidFill>
              <a:schemeClr val="accent2">
                <a:lumMod val="80000"/>
              </a:schemeClr>
            </a:solidFill>
            <a:ln>
              <a:noFill/>
            </a:ln>
            <a:effectLst/>
          </c:spPr>
          <c:invertIfNegative val="0"/>
          <c:cat>
            <c:strRef>
              <c:f>Sheet2!$V$6</c:f>
              <c:strCache>
                <c:ptCount val="1"/>
                <c:pt idx="0">
                  <c:v>Total</c:v>
                </c:pt>
              </c:strCache>
            </c:strRef>
          </c:cat>
          <c:val>
            <c:numRef>
              <c:f>Sheet2!$AP$6</c:f>
              <c:numCache>
                <c:formatCode>General</c:formatCode>
                <c:ptCount val="1"/>
                <c:pt idx="0">
                  <c:v>28634.439999999995</c:v>
                </c:pt>
              </c:numCache>
            </c:numRef>
          </c:val>
          <c:extLst>
            <c:ext xmlns:c16="http://schemas.microsoft.com/office/drawing/2014/chart" uri="{C3380CC4-5D6E-409C-BE32-E72D297353CC}">
              <c16:uniqueId val="{00000013-E8F9-48CB-A25E-EE4BADD7091E}"/>
            </c:ext>
          </c:extLst>
        </c:ser>
        <c:ser>
          <c:idx val="20"/>
          <c:order val="20"/>
          <c:tx>
            <c:strRef>
              <c:f>Sheet2!$AQ$4:$AQ$5</c:f>
              <c:strCache>
                <c:ptCount val="1"/>
                <c:pt idx="0">
                  <c:v>Michigan</c:v>
                </c:pt>
              </c:strCache>
            </c:strRef>
          </c:tx>
          <c:spPr>
            <a:solidFill>
              <a:schemeClr val="accent3">
                <a:lumMod val="80000"/>
              </a:schemeClr>
            </a:solidFill>
            <a:ln>
              <a:noFill/>
            </a:ln>
            <a:effectLst/>
          </c:spPr>
          <c:invertIfNegative val="0"/>
          <c:cat>
            <c:strRef>
              <c:f>Sheet2!$V$6</c:f>
              <c:strCache>
                <c:ptCount val="1"/>
                <c:pt idx="0">
                  <c:v>Total</c:v>
                </c:pt>
              </c:strCache>
            </c:strRef>
          </c:cat>
          <c:val>
            <c:numRef>
              <c:f>Sheet2!$AQ$6</c:f>
              <c:numCache>
                <c:formatCode>General</c:formatCode>
                <c:ptCount val="1"/>
                <c:pt idx="0">
                  <c:v>76269.610000000015</c:v>
                </c:pt>
              </c:numCache>
            </c:numRef>
          </c:val>
          <c:extLst>
            <c:ext xmlns:c16="http://schemas.microsoft.com/office/drawing/2014/chart" uri="{C3380CC4-5D6E-409C-BE32-E72D297353CC}">
              <c16:uniqueId val="{00000014-E8F9-48CB-A25E-EE4BADD7091E}"/>
            </c:ext>
          </c:extLst>
        </c:ser>
        <c:ser>
          <c:idx val="21"/>
          <c:order val="21"/>
          <c:tx>
            <c:strRef>
              <c:f>Sheet2!$AR$4:$AR$5</c:f>
              <c:strCache>
                <c:ptCount val="1"/>
                <c:pt idx="0">
                  <c:v>Minnesota</c:v>
                </c:pt>
              </c:strCache>
            </c:strRef>
          </c:tx>
          <c:spPr>
            <a:solidFill>
              <a:schemeClr val="accent4">
                <a:lumMod val="80000"/>
              </a:schemeClr>
            </a:solidFill>
            <a:ln>
              <a:noFill/>
            </a:ln>
            <a:effectLst/>
          </c:spPr>
          <c:invertIfNegative val="0"/>
          <c:cat>
            <c:strRef>
              <c:f>Sheet2!$V$6</c:f>
              <c:strCache>
                <c:ptCount val="1"/>
                <c:pt idx="0">
                  <c:v>Total</c:v>
                </c:pt>
              </c:strCache>
            </c:strRef>
          </c:cat>
          <c:val>
            <c:numRef>
              <c:f>Sheet2!$AR$6</c:f>
              <c:numCache>
                <c:formatCode>General</c:formatCode>
                <c:ptCount val="1"/>
                <c:pt idx="0">
                  <c:v>29863.149999999994</c:v>
                </c:pt>
              </c:numCache>
            </c:numRef>
          </c:val>
          <c:extLst>
            <c:ext xmlns:c16="http://schemas.microsoft.com/office/drawing/2014/chart" uri="{C3380CC4-5D6E-409C-BE32-E72D297353CC}">
              <c16:uniqueId val="{00000015-E8F9-48CB-A25E-EE4BADD7091E}"/>
            </c:ext>
          </c:extLst>
        </c:ser>
        <c:ser>
          <c:idx val="22"/>
          <c:order val="22"/>
          <c:tx>
            <c:strRef>
              <c:f>Sheet2!$AS$4:$AS$5</c:f>
              <c:strCache>
                <c:ptCount val="1"/>
                <c:pt idx="0">
                  <c:v>Mississippi</c:v>
                </c:pt>
              </c:strCache>
            </c:strRef>
          </c:tx>
          <c:spPr>
            <a:solidFill>
              <a:schemeClr val="accent5">
                <a:lumMod val="80000"/>
              </a:schemeClr>
            </a:solidFill>
            <a:ln>
              <a:noFill/>
            </a:ln>
            <a:effectLst/>
          </c:spPr>
          <c:invertIfNegative val="0"/>
          <c:cat>
            <c:strRef>
              <c:f>Sheet2!$V$6</c:f>
              <c:strCache>
                <c:ptCount val="1"/>
                <c:pt idx="0">
                  <c:v>Total</c:v>
                </c:pt>
              </c:strCache>
            </c:strRef>
          </c:cat>
          <c:val>
            <c:numRef>
              <c:f>Sheet2!$AS$6</c:f>
              <c:numCache>
                <c:formatCode>General</c:formatCode>
                <c:ptCount val="1"/>
                <c:pt idx="0">
                  <c:v>10771.34</c:v>
                </c:pt>
              </c:numCache>
            </c:numRef>
          </c:val>
          <c:extLst>
            <c:ext xmlns:c16="http://schemas.microsoft.com/office/drawing/2014/chart" uri="{C3380CC4-5D6E-409C-BE32-E72D297353CC}">
              <c16:uniqueId val="{00000016-E8F9-48CB-A25E-EE4BADD7091E}"/>
            </c:ext>
          </c:extLst>
        </c:ser>
        <c:ser>
          <c:idx val="23"/>
          <c:order val="23"/>
          <c:tx>
            <c:strRef>
              <c:f>Sheet2!$AT$4:$AT$5</c:f>
              <c:strCache>
                <c:ptCount val="1"/>
                <c:pt idx="0">
                  <c:v>Missouri</c:v>
                </c:pt>
              </c:strCache>
            </c:strRef>
          </c:tx>
          <c:spPr>
            <a:solidFill>
              <a:schemeClr val="accent6">
                <a:lumMod val="80000"/>
              </a:schemeClr>
            </a:solidFill>
            <a:ln>
              <a:noFill/>
            </a:ln>
            <a:effectLst/>
          </c:spPr>
          <c:invertIfNegative val="0"/>
          <c:cat>
            <c:strRef>
              <c:f>Sheet2!$V$6</c:f>
              <c:strCache>
                <c:ptCount val="1"/>
                <c:pt idx="0">
                  <c:v>Total</c:v>
                </c:pt>
              </c:strCache>
            </c:strRef>
          </c:cat>
          <c:val>
            <c:numRef>
              <c:f>Sheet2!$AT$6</c:f>
              <c:numCache>
                <c:formatCode>General</c:formatCode>
                <c:ptCount val="1"/>
                <c:pt idx="0">
                  <c:v>22205.149999999998</c:v>
                </c:pt>
              </c:numCache>
            </c:numRef>
          </c:val>
          <c:extLst>
            <c:ext xmlns:c16="http://schemas.microsoft.com/office/drawing/2014/chart" uri="{C3380CC4-5D6E-409C-BE32-E72D297353CC}">
              <c16:uniqueId val="{00000017-E8F9-48CB-A25E-EE4BADD7091E}"/>
            </c:ext>
          </c:extLst>
        </c:ser>
        <c:ser>
          <c:idx val="24"/>
          <c:order val="24"/>
          <c:tx>
            <c:strRef>
              <c:f>Sheet2!$AU$4:$AU$5</c:f>
              <c:strCache>
                <c:ptCount val="1"/>
                <c:pt idx="0">
                  <c:v>Montana</c:v>
                </c:pt>
              </c:strCache>
            </c:strRef>
          </c:tx>
          <c:spPr>
            <a:solidFill>
              <a:schemeClr val="accent1">
                <a:lumMod val="60000"/>
                <a:lumOff val="40000"/>
              </a:schemeClr>
            </a:solidFill>
            <a:ln>
              <a:noFill/>
            </a:ln>
            <a:effectLst/>
          </c:spPr>
          <c:invertIfNegative val="0"/>
          <c:cat>
            <c:strRef>
              <c:f>Sheet2!$V$6</c:f>
              <c:strCache>
                <c:ptCount val="1"/>
                <c:pt idx="0">
                  <c:v>Total</c:v>
                </c:pt>
              </c:strCache>
            </c:strRef>
          </c:cat>
          <c:val>
            <c:numRef>
              <c:f>Sheet2!$AU$6</c:f>
              <c:numCache>
                <c:formatCode>General</c:formatCode>
                <c:ptCount val="1"/>
                <c:pt idx="0">
                  <c:v>5589.35</c:v>
                </c:pt>
              </c:numCache>
            </c:numRef>
          </c:val>
          <c:extLst>
            <c:ext xmlns:c16="http://schemas.microsoft.com/office/drawing/2014/chart" uri="{C3380CC4-5D6E-409C-BE32-E72D297353CC}">
              <c16:uniqueId val="{00000018-E8F9-48CB-A25E-EE4BADD7091E}"/>
            </c:ext>
          </c:extLst>
        </c:ser>
        <c:ser>
          <c:idx val="25"/>
          <c:order val="25"/>
          <c:tx>
            <c:strRef>
              <c:f>Sheet2!$AV$4:$AV$5</c:f>
              <c:strCache>
                <c:ptCount val="1"/>
                <c:pt idx="0">
                  <c:v>Nebraska</c:v>
                </c:pt>
              </c:strCache>
            </c:strRef>
          </c:tx>
          <c:spPr>
            <a:solidFill>
              <a:schemeClr val="accent2">
                <a:lumMod val="60000"/>
                <a:lumOff val="40000"/>
              </a:schemeClr>
            </a:solidFill>
            <a:ln>
              <a:noFill/>
            </a:ln>
            <a:effectLst/>
          </c:spPr>
          <c:invertIfNegative val="0"/>
          <c:cat>
            <c:strRef>
              <c:f>Sheet2!$V$6</c:f>
              <c:strCache>
                <c:ptCount val="1"/>
                <c:pt idx="0">
                  <c:v>Total</c:v>
                </c:pt>
              </c:strCache>
            </c:strRef>
          </c:cat>
          <c:val>
            <c:numRef>
              <c:f>Sheet2!$AV$6</c:f>
              <c:numCache>
                <c:formatCode>General</c:formatCode>
                <c:ptCount val="1"/>
                <c:pt idx="0">
                  <c:v>7464.9300000000012</c:v>
                </c:pt>
              </c:numCache>
            </c:numRef>
          </c:val>
          <c:extLst>
            <c:ext xmlns:c16="http://schemas.microsoft.com/office/drawing/2014/chart" uri="{C3380CC4-5D6E-409C-BE32-E72D297353CC}">
              <c16:uniqueId val="{00000019-E8F9-48CB-A25E-EE4BADD7091E}"/>
            </c:ext>
          </c:extLst>
        </c:ser>
        <c:ser>
          <c:idx val="26"/>
          <c:order val="26"/>
          <c:tx>
            <c:strRef>
              <c:f>Sheet2!$AW$4:$AW$5</c:f>
              <c:strCache>
                <c:ptCount val="1"/>
                <c:pt idx="0">
                  <c:v>Nevada</c:v>
                </c:pt>
              </c:strCache>
            </c:strRef>
          </c:tx>
          <c:spPr>
            <a:solidFill>
              <a:schemeClr val="accent3">
                <a:lumMod val="60000"/>
                <a:lumOff val="40000"/>
              </a:schemeClr>
            </a:solidFill>
            <a:ln>
              <a:noFill/>
            </a:ln>
            <a:effectLst/>
          </c:spPr>
          <c:invertIfNegative val="0"/>
          <c:cat>
            <c:strRef>
              <c:f>Sheet2!$V$6</c:f>
              <c:strCache>
                <c:ptCount val="1"/>
                <c:pt idx="0">
                  <c:v>Total</c:v>
                </c:pt>
              </c:strCache>
            </c:strRef>
          </c:cat>
          <c:val>
            <c:numRef>
              <c:f>Sheet2!$AW$6</c:f>
              <c:numCache>
                <c:formatCode>General</c:formatCode>
                <c:ptCount val="1"/>
                <c:pt idx="0">
                  <c:v>16729.100000000002</c:v>
                </c:pt>
              </c:numCache>
            </c:numRef>
          </c:val>
          <c:extLst>
            <c:ext xmlns:c16="http://schemas.microsoft.com/office/drawing/2014/chart" uri="{C3380CC4-5D6E-409C-BE32-E72D297353CC}">
              <c16:uniqueId val="{0000001A-E8F9-48CB-A25E-EE4BADD7091E}"/>
            </c:ext>
          </c:extLst>
        </c:ser>
        <c:ser>
          <c:idx val="27"/>
          <c:order val="27"/>
          <c:tx>
            <c:strRef>
              <c:f>Sheet2!$AX$4:$AX$5</c:f>
              <c:strCache>
                <c:ptCount val="1"/>
                <c:pt idx="0">
                  <c:v>New Hampshire</c:v>
                </c:pt>
              </c:strCache>
            </c:strRef>
          </c:tx>
          <c:spPr>
            <a:solidFill>
              <a:schemeClr val="accent4">
                <a:lumMod val="60000"/>
                <a:lumOff val="40000"/>
              </a:schemeClr>
            </a:solidFill>
            <a:ln>
              <a:noFill/>
            </a:ln>
            <a:effectLst/>
          </c:spPr>
          <c:invertIfNegative val="0"/>
          <c:cat>
            <c:strRef>
              <c:f>Sheet2!$V$6</c:f>
              <c:strCache>
                <c:ptCount val="1"/>
                <c:pt idx="0">
                  <c:v>Total</c:v>
                </c:pt>
              </c:strCache>
            </c:strRef>
          </c:cat>
          <c:val>
            <c:numRef>
              <c:f>Sheet2!$AX$6</c:f>
              <c:numCache>
                <c:formatCode>General</c:formatCode>
                <c:ptCount val="1"/>
                <c:pt idx="0">
                  <c:v>7292.5199999999995</c:v>
                </c:pt>
              </c:numCache>
            </c:numRef>
          </c:val>
          <c:extLst>
            <c:ext xmlns:c16="http://schemas.microsoft.com/office/drawing/2014/chart" uri="{C3380CC4-5D6E-409C-BE32-E72D297353CC}">
              <c16:uniqueId val="{0000001B-E8F9-48CB-A25E-EE4BADD7091E}"/>
            </c:ext>
          </c:extLst>
        </c:ser>
        <c:ser>
          <c:idx val="28"/>
          <c:order val="28"/>
          <c:tx>
            <c:strRef>
              <c:f>Sheet2!$AY$4:$AY$5</c:f>
              <c:strCache>
                <c:ptCount val="1"/>
                <c:pt idx="0">
                  <c:v>New Jersey</c:v>
                </c:pt>
              </c:strCache>
            </c:strRef>
          </c:tx>
          <c:spPr>
            <a:solidFill>
              <a:schemeClr val="accent5">
                <a:lumMod val="60000"/>
                <a:lumOff val="40000"/>
              </a:schemeClr>
            </a:solidFill>
            <a:ln>
              <a:noFill/>
            </a:ln>
            <a:effectLst/>
          </c:spPr>
          <c:invertIfNegative val="0"/>
          <c:cat>
            <c:strRef>
              <c:f>Sheet2!$V$6</c:f>
              <c:strCache>
                <c:ptCount val="1"/>
                <c:pt idx="0">
                  <c:v>Total</c:v>
                </c:pt>
              </c:strCache>
            </c:strRef>
          </c:cat>
          <c:val>
            <c:numRef>
              <c:f>Sheet2!$AY$6</c:f>
              <c:numCache>
                <c:formatCode>General</c:formatCode>
                <c:ptCount val="1"/>
                <c:pt idx="0">
                  <c:v>35764.320000000007</c:v>
                </c:pt>
              </c:numCache>
            </c:numRef>
          </c:val>
          <c:extLst>
            <c:ext xmlns:c16="http://schemas.microsoft.com/office/drawing/2014/chart" uri="{C3380CC4-5D6E-409C-BE32-E72D297353CC}">
              <c16:uniqueId val="{0000001C-E8F9-48CB-A25E-EE4BADD7091E}"/>
            </c:ext>
          </c:extLst>
        </c:ser>
        <c:ser>
          <c:idx val="29"/>
          <c:order val="29"/>
          <c:tx>
            <c:strRef>
              <c:f>Sheet2!$AZ$4:$AZ$5</c:f>
              <c:strCache>
                <c:ptCount val="1"/>
                <c:pt idx="0">
                  <c:v>New Mexico</c:v>
                </c:pt>
              </c:strCache>
            </c:strRef>
          </c:tx>
          <c:spPr>
            <a:solidFill>
              <a:schemeClr val="accent6">
                <a:lumMod val="60000"/>
                <a:lumOff val="40000"/>
              </a:schemeClr>
            </a:solidFill>
            <a:ln>
              <a:noFill/>
            </a:ln>
            <a:effectLst/>
          </c:spPr>
          <c:invertIfNegative val="0"/>
          <c:cat>
            <c:strRef>
              <c:f>Sheet2!$V$6</c:f>
              <c:strCache>
                <c:ptCount val="1"/>
                <c:pt idx="0">
                  <c:v>Total</c:v>
                </c:pt>
              </c:strCache>
            </c:strRef>
          </c:cat>
          <c:val>
            <c:numRef>
              <c:f>Sheet2!$AZ$6</c:f>
              <c:numCache>
                <c:formatCode>General</c:formatCode>
                <c:ptCount val="1"/>
                <c:pt idx="0">
                  <c:v>4783.5399999999991</c:v>
                </c:pt>
              </c:numCache>
            </c:numRef>
          </c:val>
          <c:extLst>
            <c:ext xmlns:c16="http://schemas.microsoft.com/office/drawing/2014/chart" uri="{C3380CC4-5D6E-409C-BE32-E72D297353CC}">
              <c16:uniqueId val="{0000001D-E8F9-48CB-A25E-EE4BADD7091E}"/>
            </c:ext>
          </c:extLst>
        </c:ser>
        <c:ser>
          <c:idx val="30"/>
          <c:order val="30"/>
          <c:tx>
            <c:strRef>
              <c:f>Sheet2!$BA$4:$BA$5</c:f>
              <c:strCache>
                <c:ptCount val="1"/>
                <c:pt idx="0">
                  <c:v>New York</c:v>
                </c:pt>
              </c:strCache>
            </c:strRef>
          </c:tx>
          <c:spPr>
            <a:solidFill>
              <a:schemeClr val="accent1">
                <a:lumMod val="50000"/>
              </a:schemeClr>
            </a:solidFill>
            <a:ln>
              <a:noFill/>
            </a:ln>
            <a:effectLst/>
          </c:spPr>
          <c:invertIfNegative val="0"/>
          <c:cat>
            <c:strRef>
              <c:f>Sheet2!$V$6</c:f>
              <c:strCache>
                <c:ptCount val="1"/>
                <c:pt idx="0">
                  <c:v>Total</c:v>
                </c:pt>
              </c:strCache>
            </c:strRef>
          </c:cat>
          <c:val>
            <c:numRef>
              <c:f>Sheet2!$BA$6</c:f>
              <c:numCache>
                <c:formatCode>General</c:formatCode>
                <c:ptCount val="1"/>
                <c:pt idx="0">
                  <c:v>310876.20000000036</c:v>
                </c:pt>
              </c:numCache>
            </c:numRef>
          </c:val>
          <c:extLst>
            <c:ext xmlns:c16="http://schemas.microsoft.com/office/drawing/2014/chart" uri="{C3380CC4-5D6E-409C-BE32-E72D297353CC}">
              <c16:uniqueId val="{0000001E-E8F9-48CB-A25E-EE4BADD7091E}"/>
            </c:ext>
          </c:extLst>
        </c:ser>
        <c:ser>
          <c:idx val="31"/>
          <c:order val="31"/>
          <c:tx>
            <c:strRef>
              <c:f>Sheet2!$BB$4:$BB$5</c:f>
              <c:strCache>
                <c:ptCount val="1"/>
                <c:pt idx="0">
                  <c:v>North Carolina</c:v>
                </c:pt>
              </c:strCache>
            </c:strRef>
          </c:tx>
          <c:spPr>
            <a:solidFill>
              <a:schemeClr val="accent2">
                <a:lumMod val="50000"/>
              </a:schemeClr>
            </a:solidFill>
            <a:ln>
              <a:noFill/>
            </a:ln>
            <a:effectLst/>
          </c:spPr>
          <c:invertIfNegative val="0"/>
          <c:cat>
            <c:strRef>
              <c:f>Sheet2!$V$6</c:f>
              <c:strCache>
                <c:ptCount val="1"/>
                <c:pt idx="0">
                  <c:v>Total</c:v>
                </c:pt>
              </c:strCache>
            </c:strRef>
          </c:cat>
          <c:val>
            <c:numRef>
              <c:f>Sheet2!$BB$6</c:f>
              <c:numCache>
                <c:formatCode>General</c:formatCode>
                <c:ptCount val="1"/>
                <c:pt idx="0">
                  <c:v>55603.089999999982</c:v>
                </c:pt>
              </c:numCache>
            </c:numRef>
          </c:val>
          <c:extLst>
            <c:ext xmlns:c16="http://schemas.microsoft.com/office/drawing/2014/chart" uri="{C3380CC4-5D6E-409C-BE32-E72D297353CC}">
              <c16:uniqueId val="{0000001F-E8F9-48CB-A25E-EE4BADD7091E}"/>
            </c:ext>
          </c:extLst>
        </c:ser>
        <c:ser>
          <c:idx val="32"/>
          <c:order val="32"/>
          <c:tx>
            <c:strRef>
              <c:f>Sheet2!$BC$4:$BC$5</c:f>
              <c:strCache>
                <c:ptCount val="1"/>
                <c:pt idx="0">
                  <c:v>North Dakota</c:v>
                </c:pt>
              </c:strCache>
            </c:strRef>
          </c:tx>
          <c:spPr>
            <a:solidFill>
              <a:schemeClr val="accent3">
                <a:lumMod val="50000"/>
              </a:schemeClr>
            </a:solidFill>
            <a:ln>
              <a:noFill/>
            </a:ln>
            <a:effectLst/>
          </c:spPr>
          <c:invertIfNegative val="0"/>
          <c:cat>
            <c:strRef>
              <c:f>Sheet2!$V$6</c:f>
              <c:strCache>
                <c:ptCount val="1"/>
                <c:pt idx="0">
                  <c:v>Total</c:v>
                </c:pt>
              </c:strCache>
            </c:strRef>
          </c:cat>
          <c:val>
            <c:numRef>
              <c:f>Sheet2!$BC$6</c:f>
              <c:numCache>
                <c:formatCode>General</c:formatCode>
                <c:ptCount val="1"/>
                <c:pt idx="0">
                  <c:v>919.91</c:v>
                </c:pt>
              </c:numCache>
            </c:numRef>
          </c:val>
          <c:extLst>
            <c:ext xmlns:c16="http://schemas.microsoft.com/office/drawing/2014/chart" uri="{C3380CC4-5D6E-409C-BE32-E72D297353CC}">
              <c16:uniqueId val="{00000020-E8F9-48CB-A25E-EE4BADD7091E}"/>
            </c:ext>
          </c:extLst>
        </c:ser>
        <c:ser>
          <c:idx val="33"/>
          <c:order val="33"/>
          <c:tx>
            <c:strRef>
              <c:f>Sheet2!$BD$4:$BD$5</c:f>
              <c:strCache>
                <c:ptCount val="1"/>
                <c:pt idx="0">
                  <c:v>Ohio</c:v>
                </c:pt>
              </c:strCache>
            </c:strRef>
          </c:tx>
          <c:spPr>
            <a:solidFill>
              <a:schemeClr val="accent4">
                <a:lumMod val="50000"/>
              </a:schemeClr>
            </a:solidFill>
            <a:ln>
              <a:noFill/>
            </a:ln>
            <a:effectLst/>
          </c:spPr>
          <c:invertIfNegative val="0"/>
          <c:cat>
            <c:strRef>
              <c:f>Sheet2!$V$6</c:f>
              <c:strCache>
                <c:ptCount val="1"/>
                <c:pt idx="0">
                  <c:v>Total</c:v>
                </c:pt>
              </c:strCache>
            </c:strRef>
          </c:cat>
          <c:val>
            <c:numRef>
              <c:f>Sheet2!$BD$6</c:f>
              <c:numCache>
                <c:formatCode>General</c:formatCode>
                <c:ptCount val="1"/>
                <c:pt idx="0">
                  <c:v>77976.840000000098</c:v>
                </c:pt>
              </c:numCache>
            </c:numRef>
          </c:val>
          <c:extLst>
            <c:ext xmlns:c16="http://schemas.microsoft.com/office/drawing/2014/chart" uri="{C3380CC4-5D6E-409C-BE32-E72D297353CC}">
              <c16:uniqueId val="{00000021-E8F9-48CB-A25E-EE4BADD7091E}"/>
            </c:ext>
          </c:extLst>
        </c:ser>
        <c:ser>
          <c:idx val="34"/>
          <c:order val="34"/>
          <c:tx>
            <c:strRef>
              <c:f>Sheet2!$BE$4:$BE$5</c:f>
              <c:strCache>
                <c:ptCount val="1"/>
                <c:pt idx="0">
                  <c:v>Oklahoma</c:v>
                </c:pt>
              </c:strCache>
            </c:strRef>
          </c:tx>
          <c:spPr>
            <a:solidFill>
              <a:schemeClr val="accent5">
                <a:lumMod val="50000"/>
              </a:schemeClr>
            </a:solidFill>
            <a:ln>
              <a:noFill/>
            </a:ln>
            <a:effectLst/>
          </c:spPr>
          <c:invertIfNegative val="0"/>
          <c:cat>
            <c:strRef>
              <c:f>Sheet2!$V$6</c:f>
              <c:strCache>
                <c:ptCount val="1"/>
                <c:pt idx="0">
                  <c:v>Total</c:v>
                </c:pt>
              </c:strCache>
            </c:strRef>
          </c:cat>
          <c:val>
            <c:numRef>
              <c:f>Sheet2!$BE$6</c:f>
              <c:numCache>
                <c:formatCode>General</c:formatCode>
                <c:ptCount val="1"/>
                <c:pt idx="0">
                  <c:v>19683.389999999996</c:v>
                </c:pt>
              </c:numCache>
            </c:numRef>
          </c:val>
          <c:extLst>
            <c:ext xmlns:c16="http://schemas.microsoft.com/office/drawing/2014/chart" uri="{C3380CC4-5D6E-409C-BE32-E72D297353CC}">
              <c16:uniqueId val="{00000022-E8F9-48CB-A25E-EE4BADD7091E}"/>
            </c:ext>
          </c:extLst>
        </c:ser>
        <c:ser>
          <c:idx val="35"/>
          <c:order val="35"/>
          <c:tx>
            <c:strRef>
              <c:f>Sheet2!$BF$4:$BF$5</c:f>
              <c:strCache>
                <c:ptCount val="1"/>
                <c:pt idx="0">
                  <c:v>Oregon</c:v>
                </c:pt>
              </c:strCache>
            </c:strRef>
          </c:tx>
          <c:spPr>
            <a:solidFill>
              <a:schemeClr val="accent6">
                <a:lumMod val="50000"/>
              </a:schemeClr>
            </a:solidFill>
            <a:ln>
              <a:noFill/>
            </a:ln>
            <a:effectLst/>
          </c:spPr>
          <c:invertIfNegative val="0"/>
          <c:cat>
            <c:strRef>
              <c:f>Sheet2!$V$6</c:f>
              <c:strCache>
                <c:ptCount val="1"/>
                <c:pt idx="0">
                  <c:v>Total</c:v>
                </c:pt>
              </c:strCache>
            </c:strRef>
          </c:cat>
          <c:val>
            <c:numRef>
              <c:f>Sheet2!$BF$6</c:f>
              <c:numCache>
                <c:formatCode>General</c:formatCode>
                <c:ptCount val="1"/>
                <c:pt idx="0">
                  <c:v>17431.140000000007</c:v>
                </c:pt>
              </c:numCache>
            </c:numRef>
          </c:val>
          <c:extLst>
            <c:ext xmlns:c16="http://schemas.microsoft.com/office/drawing/2014/chart" uri="{C3380CC4-5D6E-409C-BE32-E72D297353CC}">
              <c16:uniqueId val="{00000023-E8F9-48CB-A25E-EE4BADD7091E}"/>
            </c:ext>
          </c:extLst>
        </c:ser>
        <c:ser>
          <c:idx val="36"/>
          <c:order val="36"/>
          <c:tx>
            <c:strRef>
              <c:f>Sheet2!$BG$4:$BG$5</c:f>
              <c:strCache>
                <c:ptCount val="1"/>
                <c:pt idx="0">
                  <c:v>Pennsylvania</c:v>
                </c:pt>
              </c:strCache>
            </c:strRef>
          </c:tx>
          <c:spPr>
            <a:solidFill>
              <a:schemeClr val="accent1">
                <a:lumMod val="70000"/>
                <a:lumOff val="30000"/>
              </a:schemeClr>
            </a:solidFill>
            <a:ln>
              <a:noFill/>
            </a:ln>
            <a:effectLst/>
          </c:spPr>
          <c:invertIfNegative val="0"/>
          <c:cat>
            <c:strRef>
              <c:f>Sheet2!$V$6</c:f>
              <c:strCache>
                <c:ptCount val="1"/>
                <c:pt idx="0">
                  <c:v>Total</c:v>
                </c:pt>
              </c:strCache>
            </c:strRef>
          </c:cat>
          <c:val>
            <c:numRef>
              <c:f>Sheet2!$BG$6</c:f>
              <c:numCache>
                <c:formatCode>General</c:formatCode>
                <c:ptCount val="1"/>
                <c:pt idx="0">
                  <c:v>116512.01999999995</c:v>
                </c:pt>
              </c:numCache>
            </c:numRef>
          </c:val>
          <c:extLst>
            <c:ext xmlns:c16="http://schemas.microsoft.com/office/drawing/2014/chart" uri="{C3380CC4-5D6E-409C-BE32-E72D297353CC}">
              <c16:uniqueId val="{00000024-E8F9-48CB-A25E-EE4BADD7091E}"/>
            </c:ext>
          </c:extLst>
        </c:ser>
        <c:ser>
          <c:idx val="37"/>
          <c:order val="37"/>
          <c:tx>
            <c:strRef>
              <c:f>Sheet2!$BH$4:$BH$5</c:f>
              <c:strCache>
                <c:ptCount val="1"/>
                <c:pt idx="0">
                  <c:v>Rhode Island</c:v>
                </c:pt>
              </c:strCache>
            </c:strRef>
          </c:tx>
          <c:spPr>
            <a:solidFill>
              <a:schemeClr val="accent2">
                <a:lumMod val="70000"/>
                <a:lumOff val="30000"/>
              </a:schemeClr>
            </a:solidFill>
            <a:ln>
              <a:noFill/>
            </a:ln>
            <a:effectLst/>
          </c:spPr>
          <c:invertIfNegative val="0"/>
          <c:cat>
            <c:strRef>
              <c:f>Sheet2!$V$6</c:f>
              <c:strCache>
                <c:ptCount val="1"/>
                <c:pt idx="0">
                  <c:v>Total</c:v>
                </c:pt>
              </c:strCache>
            </c:strRef>
          </c:cat>
          <c:val>
            <c:numRef>
              <c:f>Sheet2!$BH$6</c:f>
              <c:numCache>
                <c:formatCode>General</c:formatCode>
                <c:ptCount val="1"/>
                <c:pt idx="0">
                  <c:v>22627.96</c:v>
                </c:pt>
              </c:numCache>
            </c:numRef>
          </c:val>
          <c:extLst>
            <c:ext xmlns:c16="http://schemas.microsoft.com/office/drawing/2014/chart" uri="{C3380CC4-5D6E-409C-BE32-E72D297353CC}">
              <c16:uniqueId val="{00000025-E8F9-48CB-A25E-EE4BADD7091E}"/>
            </c:ext>
          </c:extLst>
        </c:ser>
        <c:ser>
          <c:idx val="38"/>
          <c:order val="38"/>
          <c:tx>
            <c:strRef>
              <c:f>Sheet2!$BI$4:$BI$5</c:f>
              <c:strCache>
                <c:ptCount val="1"/>
                <c:pt idx="0">
                  <c:v>South Carolina</c:v>
                </c:pt>
              </c:strCache>
            </c:strRef>
          </c:tx>
          <c:spPr>
            <a:solidFill>
              <a:schemeClr val="accent3">
                <a:lumMod val="70000"/>
                <a:lumOff val="30000"/>
              </a:schemeClr>
            </a:solidFill>
            <a:ln>
              <a:noFill/>
            </a:ln>
            <a:effectLst/>
          </c:spPr>
          <c:invertIfNegative val="0"/>
          <c:cat>
            <c:strRef>
              <c:f>Sheet2!$V$6</c:f>
              <c:strCache>
                <c:ptCount val="1"/>
                <c:pt idx="0">
                  <c:v>Total</c:v>
                </c:pt>
              </c:strCache>
            </c:strRef>
          </c:cat>
          <c:val>
            <c:numRef>
              <c:f>Sheet2!$BI$6</c:f>
              <c:numCache>
                <c:formatCode>General</c:formatCode>
                <c:ptCount val="1"/>
                <c:pt idx="0">
                  <c:v>8481.7099999999973</c:v>
                </c:pt>
              </c:numCache>
            </c:numRef>
          </c:val>
          <c:extLst>
            <c:ext xmlns:c16="http://schemas.microsoft.com/office/drawing/2014/chart" uri="{C3380CC4-5D6E-409C-BE32-E72D297353CC}">
              <c16:uniqueId val="{00000026-E8F9-48CB-A25E-EE4BADD7091E}"/>
            </c:ext>
          </c:extLst>
        </c:ser>
        <c:ser>
          <c:idx val="39"/>
          <c:order val="39"/>
          <c:tx>
            <c:strRef>
              <c:f>Sheet2!$BJ$4:$BJ$5</c:f>
              <c:strCache>
                <c:ptCount val="1"/>
                <c:pt idx="0">
                  <c:v>South Dakota</c:v>
                </c:pt>
              </c:strCache>
            </c:strRef>
          </c:tx>
          <c:spPr>
            <a:solidFill>
              <a:schemeClr val="accent4">
                <a:lumMod val="70000"/>
                <a:lumOff val="30000"/>
              </a:schemeClr>
            </a:solidFill>
            <a:ln>
              <a:noFill/>
            </a:ln>
            <a:effectLst/>
          </c:spPr>
          <c:invertIfNegative val="0"/>
          <c:cat>
            <c:strRef>
              <c:f>Sheet2!$V$6</c:f>
              <c:strCache>
                <c:ptCount val="1"/>
                <c:pt idx="0">
                  <c:v>Total</c:v>
                </c:pt>
              </c:strCache>
            </c:strRef>
          </c:cat>
          <c:val>
            <c:numRef>
              <c:f>Sheet2!$BJ$6</c:f>
              <c:numCache>
                <c:formatCode>General</c:formatCode>
                <c:ptCount val="1"/>
                <c:pt idx="0">
                  <c:v>1315.56</c:v>
                </c:pt>
              </c:numCache>
            </c:numRef>
          </c:val>
          <c:extLst>
            <c:ext xmlns:c16="http://schemas.microsoft.com/office/drawing/2014/chart" uri="{C3380CC4-5D6E-409C-BE32-E72D297353CC}">
              <c16:uniqueId val="{00000027-E8F9-48CB-A25E-EE4BADD7091E}"/>
            </c:ext>
          </c:extLst>
        </c:ser>
        <c:ser>
          <c:idx val="40"/>
          <c:order val="40"/>
          <c:tx>
            <c:strRef>
              <c:f>Sheet2!$BK$4:$BK$5</c:f>
              <c:strCache>
                <c:ptCount val="1"/>
                <c:pt idx="0">
                  <c:v>Tennessee</c:v>
                </c:pt>
              </c:strCache>
            </c:strRef>
          </c:tx>
          <c:spPr>
            <a:solidFill>
              <a:schemeClr val="accent5">
                <a:lumMod val="70000"/>
                <a:lumOff val="30000"/>
              </a:schemeClr>
            </a:solidFill>
            <a:ln>
              <a:noFill/>
            </a:ln>
            <a:effectLst/>
          </c:spPr>
          <c:invertIfNegative val="0"/>
          <c:cat>
            <c:strRef>
              <c:f>Sheet2!$V$6</c:f>
              <c:strCache>
                <c:ptCount val="1"/>
                <c:pt idx="0">
                  <c:v>Total</c:v>
                </c:pt>
              </c:strCache>
            </c:strRef>
          </c:cat>
          <c:val>
            <c:numRef>
              <c:f>Sheet2!$BK$6</c:f>
              <c:numCache>
                <c:formatCode>General</c:formatCode>
                <c:ptCount val="1"/>
                <c:pt idx="0">
                  <c:v>30661.919999999991</c:v>
                </c:pt>
              </c:numCache>
            </c:numRef>
          </c:val>
          <c:extLst>
            <c:ext xmlns:c16="http://schemas.microsoft.com/office/drawing/2014/chart" uri="{C3380CC4-5D6E-409C-BE32-E72D297353CC}">
              <c16:uniqueId val="{00000045-E8F9-48CB-A25E-EE4BADD7091E}"/>
            </c:ext>
          </c:extLst>
        </c:ser>
        <c:ser>
          <c:idx val="41"/>
          <c:order val="41"/>
          <c:tx>
            <c:strRef>
              <c:f>Sheet2!$BL$4:$BL$5</c:f>
              <c:strCache>
                <c:ptCount val="1"/>
                <c:pt idx="0">
                  <c:v>Texas</c:v>
                </c:pt>
              </c:strCache>
            </c:strRef>
          </c:tx>
          <c:spPr>
            <a:solidFill>
              <a:schemeClr val="accent6">
                <a:lumMod val="70000"/>
                <a:lumOff val="30000"/>
              </a:schemeClr>
            </a:solidFill>
            <a:ln>
              <a:noFill/>
            </a:ln>
            <a:effectLst/>
          </c:spPr>
          <c:invertIfNegative val="0"/>
          <c:cat>
            <c:strRef>
              <c:f>Sheet2!$V$6</c:f>
              <c:strCache>
                <c:ptCount val="1"/>
                <c:pt idx="0">
                  <c:v>Total</c:v>
                </c:pt>
              </c:strCache>
            </c:strRef>
          </c:cat>
          <c:val>
            <c:numRef>
              <c:f>Sheet2!$BL$6</c:f>
              <c:numCache>
                <c:formatCode>General</c:formatCode>
                <c:ptCount val="1"/>
                <c:pt idx="0">
                  <c:v>170187.98</c:v>
                </c:pt>
              </c:numCache>
            </c:numRef>
          </c:val>
          <c:extLst>
            <c:ext xmlns:c16="http://schemas.microsoft.com/office/drawing/2014/chart" uri="{C3380CC4-5D6E-409C-BE32-E72D297353CC}">
              <c16:uniqueId val="{00000046-E8F9-48CB-A25E-EE4BADD7091E}"/>
            </c:ext>
          </c:extLst>
        </c:ser>
        <c:ser>
          <c:idx val="42"/>
          <c:order val="42"/>
          <c:tx>
            <c:strRef>
              <c:f>Sheet2!$BM$4:$BM$5</c:f>
              <c:strCache>
                <c:ptCount val="1"/>
                <c:pt idx="0">
                  <c:v>Utah</c:v>
                </c:pt>
              </c:strCache>
            </c:strRef>
          </c:tx>
          <c:spPr>
            <a:solidFill>
              <a:schemeClr val="accent1">
                <a:lumMod val="70000"/>
              </a:schemeClr>
            </a:solidFill>
            <a:ln>
              <a:noFill/>
            </a:ln>
            <a:effectLst/>
          </c:spPr>
          <c:invertIfNegative val="0"/>
          <c:cat>
            <c:strRef>
              <c:f>Sheet2!$V$6</c:f>
              <c:strCache>
                <c:ptCount val="1"/>
                <c:pt idx="0">
                  <c:v>Total</c:v>
                </c:pt>
              </c:strCache>
            </c:strRef>
          </c:cat>
          <c:val>
            <c:numRef>
              <c:f>Sheet2!$BM$6</c:f>
              <c:numCache>
                <c:formatCode>General</c:formatCode>
                <c:ptCount val="1"/>
                <c:pt idx="0">
                  <c:v>11220.06</c:v>
                </c:pt>
              </c:numCache>
            </c:numRef>
          </c:val>
          <c:extLst>
            <c:ext xmlns:c16="http://schemas.microsoft.com/office/drawing/2014/chart" uri="{C3380CC4-5D6E-409C-BE32-E72D297353CC}">
              <c16:uniqueId val="{00000047-E8F9-48CB-A25E-EE4BADD7091E}"/>
            </c:ext>
          </c:extLst>
        </c:ser>
        <c:ser>
          <c:idx val="43"/>
          <c:order val="43"/>
          <c:tx>
            <c:strRef>
              <c:f>Sheet2!$BN$4:$BN$5</c:f>
              <c:strCache>
                <c:ptCount val="1"/>
                <c:pt idx="0">
                  <c:v>Vermont</c:v>
                </c:pt>
              </c:strCache>
            </c:strRef>
          </c:tx>
          <c:spPr>
            <a:solidFill>
              <a:schemeClr val="accent2">
                <a:lumMod val="70000"/>
              </a:schemeClr>
            </a:solidFill>
            <a:ln>
              <a:noFill/>
            </a:ln>
            <a:effectLst/>
          </c:spPr>
          <c:invertIfNegative val="0"/>
          <c:cat>
            <c:strRef>
              <c:f>Sheet2!$V$6</c:f>
              <c:strCache>
                <c:ptCount val="1"/>
                <c:pt idx="0">
                  <c:v>Total</c:v>
                </c:pt>
              </c:strCache>
            </c:strRef>
          </c:cat>
          <c:val>
            <c:numRef>
              <c:f>Sheet2!$BN$6</c:f>
              <c:numCache>
                <c:formatCode>General</c:formatCode>
                <c:ptCount val="1"/>
                <c:pt idx="0">
                  <c:v>8929.3700000000008</c:v>
                </c:pt>
              </c:numCache>
            </c:numRef>
          </c:val>
          <c:extLst>
            <c:ext xmlns:c16="http://schemas.microsoft.com/office/drawing/2014/chart" uri="{C3380CC4-5D6E-409C-BE32-E72D297353CC}">
              <c16:uniqueId val="{00000048-E8F9-48CB-A25E-EE4BADD7091E}"/>
            </c:ext>
          </c:extLst>
        </c:ser>
        <c:ser>
          <c:idx val="44"/>
          <c:order val="44"/>
          <c:tx>
            <c:strRef>
              <c:f>Sheet2!$BO$4:$BO$5</c:f>
              <c:strCache>
                <c:ptCount val="1"/>
                <c:pt idx="0">
                  <c:v>Virginia</c:v>
                </c:pt>
              </c:strCache>
            </c:strRef>
          </c:tx>
          <c:spPr>
            <a:solidFill>
              <a:schemeClr val="accent3">
                <a:lumMod val="70000"/>
              </a:schemeClr>
            </a:solidFill>
            <a:ln>
              <a:noFill/>
            </a:ln>
            <a:effectLst/>
          </c:spPr>
          <c:invertIfNegative val="0"/>
          <c:cat>
            <c:strRef>
              <c:f>Sheet2!$V$6</c:f>
              <c:strCache>
                <c:ptCount val="1"/>
                <c:pt idx="0">
                  <c:v>Total</c:v>
                </c:pt>
              </c:strCache>
            </c:strRef>
          </c:cat>
          <c:val>
            <c:numRef>
              <c:f>Sheet2!$BO$6</c:f>
              <c:numCache>
                <c:formatCode>General</c:formatCode>
                <c:ptCount val="1"/>
                <c:pt idx="0">
                  <c:v>70636.72000000003</c:v>
                </c:pt>
              </c:numCache>
            </c:numRef>
          </c:val>
          <c:extLst>
            <c:ext xmlns:c16="http://schemas.microsoft.com/office/drawing/2014/chart" uri="{C3380CC4-5D6E-409C-BE32-E72D297353CC}">
              <c16:uniqueId val="{0000005E-E8F9-48CB-A25E-EE4BADD7091E}"/>
            </c:ext>
          </c:extLst>
        </c:ser>
        <c:ser>
          <c:idx val="45"/>
          <c:order val="45"/>
          <c:tx>
            <c:strRef>
              <c:f>Sheet2!$BP$4:$BP$5</c:f>
              <c:strCache>
                <c:ptCount val="1"/>
                <c:pt idx="0">
                  <c:v>Washington</c:v>
                </c:pt>
              </c:strCache>
            </c:strRef>
          </c:tx>
          <c:spPr>
            <a:solidFill>
              <a:schemeClr val="accent4">
                <a:lumMod val="70000"/>
              </a:schemeClr>
            </a:solidFill>
            <a:ln>
              <a:noFill/>
            </a:ln>
            <a:effectLst/>
          </c:spPr>
          <c:invertIfNegative val="0"/>
          <c:cat>
            <c:strRef>
              <c:f>Sheet2!$V$6</c:f>
              <c:strCache>
                <c:ptCount val="1"/>
                <c:pt idx="0">
                  <c:v>Total</c:v>
                </c:pt>
              </c:strCache>
            </c:strRef>
          </c:cat>
          <c:val>
            <c:numRef>
              <c:f>Sheet2!$BP$6</c:f>
              <c:numCache>
                <c:formatCode>General</c:formatCode>
                <c:ptCount val="1"/>
                <c:pt idx="0">
                  <c:v>138641.28999999998</c:v>
                </c:pt>
              </c:numCache>
            </c:numRef>
          </c:val>
          <c:extLst>
            <c:ext xmlns:c16="http://schemas.microsoft.com/office/drawing/2014/chart" uri="{C3380CC4-5D6E-409C-BE32-E72D297353CC}">
              <c16:uniqueId val="{0000005F-E8F9-48CB-A25E-EE4BADD7091E}"/>
            </c:ext>
          </c:extLst>
        </c:ser>
        <c:ser>
          <c:idx val="46"/>
          <c:order val="46"/>
          <c:tx>
            <c:strRef>
              <c:f>Sheet2!$BQ$4:$BQ$5</c:f>
              <c:strCache>
                <c:ptCount val="1"/>
                <c:pt idx="0">
                  <c:v>West Virginia</c:v>
                </c:pt>
              </c:strCache>
            </c:strRef>
          </c:tx>
          <c:spPr>
            <a:solidFill>
              <a:schemeClr val="accent5">
                <a:lumMod val="70000"/>
              </a:schemeClr>
            </a:solidFill>
            <a:ln>
              <a:noFill/>
            </a:ln>
            <a:effectLst/>
          </c:spPr>
          <c:invertIfNegative val="0"/>
          <c:cat>
            <c:strRef>
              <c:f>Sheet2!$V$6</c:f>
              <c:strCache>
                <c:ptCount val="1"/>
                <c:pt idx="0">
                  <c:v>Total</c:v>
                </c:pt>
              </c:strCache>
            </c:strRef>
          </c:cat>
          <c:val>
            <c:numRef>
              <c:f>Sheet2!$BQ$6</c:f>
              <c:numCache>
                <c:formatCode>General</c:formatCode>
                <c:ptCount val="1"/>
                <c:pt idx="0">
                  <c:v>1209.8200000000002</c:v>
                </c:pt>
              </c:numCache>
            </c:numRef>
          </c:val>
          <c:extLst>
            <c:ext xmlns:c16="http://schemas.microsoft.com/office/drawing/2014/chart" uri="{C3380CC4-5D6E-409C-BE32-E72D297353CC}">
              <c16:uniqueId val="{00000060-E8F9-48CB-A25E-EE4BADD7091E}"/>
            </c:ext>
          </c:extLst>
        </c:ser>
        <c:ser>
          <c:idx val="47"/>
          <c:order val="47"/>
          <c:tx>
            <c:strRef>
              <c:f>Sheet2!$BR$4:$BR$5</c:f>
              <c:strCache>
                <c:ptCount val="1"/>
                <c:pt idx="0">
                  <c:v>Wisconsin</c:v>
                </c:pt>
              </c:strCache>
            </c:strRef>
          </c:tx>
          <c:spPr>
            <a:solidFill>
              <a:schemeClr val="accent6">
                <a:lumMod val="70000"/>
              </a:schemeClr>
            </a:solidFill>
            <a:ln>
              <a:noFill/>
            </a:ln>
            <a:effectLst/>
          </c:spPr>
          <c:invertIfNegative val="0"/>
          <c:cat>
            <c:strRef>
              <c:f>Sheet2!$V$6</c:f>
              <c:strCache>
                <c:ptCount val="1"/>
                <c:pt idx="0">
                  <c:v>Total</c:v>
                </c:pt>
              </c:strCache>
            </c:strRef>
          </c:cat>
          <c:val>
            <c:numRef>
              <c:f>Sheet2!$BR$6</c:f>
              <c:numCache>
                <c:formatCode>General</c:formatCode>
                <c:ptCount val="1"/>
                <c:pt idx="0">
                  <c:v>32114.610000000015</c:v>
                </c:pt>
              </c:numCache>
            </c:numRef>
          </c:val>
          <c:extLst>
            <c:ext xmlns:c16="http://schemas.microsoft.com/office/drawing/2014/chart" uri="{C3380CC4-5D6E-409C-BE32-E72D297353CC}">
              <c16:uniqueId val="{00000063-E8F9-48CB-A25E-EE4BADD7091E}"/>
            </c:ext>
          </c:extLst>
        </c:ser>
        <c:ser>
          <c:idx val="48"/>
          <c:order val="48"/>
          <c:tx>
            <c:strRef>
              <c:f>Sheet2!$BS$4:$BS$5</c:f>
              <c:strCache>
                <c:ptCount val="1"/>
                <c:pt idx="0">
                  <c:v>Wyoming</c:v>
                </c:pt>
              </c:strCache>
            </c:strRef>
          </c:tx>
          <c:spPr>
            <a:solidFill>
              <a:schemeClr val="accent1">
                <a:lumMod val="50000"/>
                <a:lumOff val="50000"/>
              </a:schemeClr>
            </a:solidFill>
            <a:ln>
              <a:noFill/>
            </a:ln>
            <a:effectLst/>
          </c:spPr>
          <c:invertIfNegative val="0"/>
          <c:cat>
            <c:strRef>
              <c:f>Sheet2!$V$6</c:f>
              <c:strCache>
                <c:ptCount val="1"/>
                <c:pt idx="0">
                  <c:v>Total</c:v>
                </c:pt>
              </c:strCache>
            </c:strRef>
          </c:cat>
          <c:val>
            <c:numRef>
              <c:f>Sheet2!$BS$6</c:f>
              <c:numCache>
                <c:formatCode>General</c:formatCode>
                <c:ptCount val="1"/>
                <c:pt idx="0">
                  <c:v>1603.14</c:v>
                </c:pt>
              </c:numCache>
            </c:numRef>
          </c:val>
          <c:extLst>
            <c:ext xmlns:c16="http://schemas.microsoft.com/office/drawing/2014/chart" uri="{C3380CC4-5D6E-409C-BE32-E72D297353CC}">
              <c16:uniqueId val="{00000064-E8F9-48CB-A25E-EE4BADD7091E}"/>
            </c:ext>
          </c:extLst>
        </c:ser>
        <c:dLbls>
          <c:showLegendKey val="0"/>
          <c:showVal val="0"/>
          <c:showCatName val="0"/>
          <c:showSerName val="0"/>
          <c:showPercent val="0"/>
          <c:showBubbleSize val="0"/>
        </c:dLbls>
        <c:gapWidth val="219"/>
        <c:overlap val="-27"/>
        <c:axId val="142436575"/>
        <c:axId val="142438239"/>
      </c:barChart>
      <c:catAx>
        <c:axId val="14243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38239"/>
        <c:crosses val="autoZero"/>
        <c:auto val="1"/>
        <c:lblAlgn val="ctr"/>
        <c:lblOffset val="100"/>
        <c:noMultiLvlLbl val="0"/>
      </c:catAx>
      <c:valAx>
        <c:axId val="142438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365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today (Recovered).xlsx]Sheet2!PivotTable9</c:name>
    <c:fmtId val="10"/>
  </c:pivotSource>
  <c:chart>
    <c:autoTitleDeleted val="1"/>
    <c:pivotFmts>
      <c:pivotFmt>
        <c:idx val="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Sheet2!$H$23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Sheet2!$G$24:$G$28</c:f>
              <c:strCache>
                <c:ptCount val="4"/>
                <c:pt idx="0">
                  <c:v>2014</c:v>
                </c:pt>
                <c:pt idx="1">
                  <c:v>2015</c:v>
                </c:pt>
                <c:pt idx="2">
                  <c:v>2016</c:v>
                </c:pt>
                <c:pt idx="3">
                  <c:v>2017</c:v>
                </c:pt>
              </c:strCache>
            </c:strRef>
          </c:cat>
          <c:val>
            <c:numRef>
              <c:f>Sheet2!$H$24:$H$28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C6A-4631-BE3E-A49391E43BB6}"/>
            </c:ext>
          </c:extLst>
        </c:ser>
        <c:dLbls>
          <c:showLegendKey val="0"/>
          <c:showVal val="1"/>
          <c:showCatName val="0"/>
          <c:showSerName val="0"/>
          <c:showPercent val="0"/>
          <c:showBubbleSize val="0"/>
        </c:dLbls>
        <c:gapWidth val="150"/>
        <c:shape val="box"/>
        <c:axId val="225364063"/>
        <c:axId val="225364479"/>
        <c:axId val="0"/>
      </c:bar3DChart>
      <c:catAx>
        <c:axId val="22536406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364479"/>
        <c:crosses val="autoZero"/>
        <c:auto val="1"/>
        <c:lblAlgn val="ctr"/>
        <c:lblOffset val="100"/>
        <c:noMultiLvlLbl val="0"/>
      </c:catAx>
      <c:valAx>
        <c:axId val="225364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364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1.jpe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33</xdr:row>
      <xdr:rowOff>0</xdr:rowOff>
    </xdr:from>
    <xdr:to>
      <xdr:col>6</xdr:col>
      <xdr:colOff>898075</xdr:colOff>
      <xdr:row>44</xdr:row>
      <xdr:rowOff>163285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152398</xdr:colOff>
      <xdr:row>0</xdr:row>
      <xdr:rowOff>171450</xdr:rowOff>
    </xdr:from>
    <xdr:to>
      <xdr:col>24</xdr:col>
      <xdr:colOff>313763</xdr:colOff>
      <xdr:row>5</xdr:row>
      <xdr:rowOff>66675</xdr:rowOff>
    </xdr:to>
    <xdr:sp macro="" textlink="">
      <xdr:nvSpPr>
        <xdr:cNvPr id="2" name="Rounded Rectangle 1"/>
        <xdr:cNvSpPr/>
      </xdr:nvSpPr>
      <xdr:spPr>
        <a:xfrm>
          <a:off x="152398" y="171450"/>
          <a:ext cx="14684189" cy="847725"/>
        </a:xfrm>
        <a:prstGeom prst="roundRect">
          <a:avLst/>
        </a:prstGeom>
        <a:solidFill>
          <a:srgbClr val="FDB1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386653</xdr:colOff>
      <xdr:row>1</xdr:row>
      <xdr:rowOff>26485</xdr:rowOff>
    </xdr:from>
    <xdr:ext cx="3703450" cy="718466"/>
    <xdr:sp macro="" textlink="">
      <xdr:nvSpPr>
        <xdr:cNvPr id="3" name="Rectangle 2"/>
        <xdr:cNvSpPr/>
      </xdr:nvSpPr>
      <xdr:spPr>
        <a:xfrm>
          <a:off x="996253" y="21698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p>
      </xdr:txBody>
    </xdr:sp>
    <xdr:clientData/>
  </xdr:oneCellAnchor>
  <xdr:twoCellAnchor editAs="oneCell">
    <xdr:from>
      <xdr:col>0</xdr:col>
      <xdr:colOff>272143</xdr:colOff>
      <xdr:row>1</xdr:row>
      <xdr:rowOff>136071</xdr:rowOff>
    </xdr:from>
    <xdr:to>
      <xdr:col>1</xdr:col>
      <xdr:colOff>424543</xdr:colOff>
      <xdr:row>4</xdr:row>
      <xdr:rowOff>103300</xdr:rowOff>
    </xdr:to>
    <xdr:pic>
      <xdr:nvPicPr>
        <xdr:cNvPr id="4" name="Picture 3" descr="Istatistik Grafik Bar · Pixabay'de ücretsiz resim"/>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143" y="326571"/>
          <a:ext cx="762000" cy="538729"/>
        </a:xfrm>
        <a:prstGeom prst="rect">
          <a:avLst/>
        </a:prstGeom>
      </xdr:spPr>
    </xdr:pic>
    <xdr:clientData/>
  </xdr:twoCellAnchor>
  <xdr:twoCellAnchor editAs="oneCell">
    <xdr:from>
      <xdr:col>16</xdr:col>
      <xdr:colOff>96689</xdr:colOff>
      <xdr:row>1</xdr:row>
      <xdr:rowOff>64994</xdr:rowOff>
    </xdr:from>
    <xdr:to>
      <xdr:col>24</xdr:col>
      <xdr:colOff>224116</xdr:colOff>
      <xdr:row>4</xdr:row>
      <xdr:rowOff>150719</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93832" y="255494"/>
              <a:ext cx="5025998"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400048</xdr:colOff>
      <xdr:row>1</xdr:row>
      <xdr:rowOff>76200</xdr:rowOff>
    </xdr:from>
    <xdr:to>
      <xdr:col>15</xdr:col>
      <xdr:colOff>593910</xdr:colOff>
      <xdr:row>4</xdr:row>
      <xdr:rowOff>161925</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86298" y="266700"/>
              <a:ext cx="5092433"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6</xdr:row>
      <xdr:rowOff>0</xdr:rowOff>
    </xdr:from>
    <xdr:to>
      <xdr:col>6</xdr:col>
      <xdr:colOff>381001</xdr:colOff>
      <xdr:row>36</xdr:row>
      <xdr:rowOff>0</xdr:rowOff>
    </xdr:to>
    <xdr:sp macro="" textlink="">
      <xdr:nvSpPr>
        <xdr:cNvPr id="7" name="Rounded Rectangle 6"/>
        <xdr:cNvSpPr/>
      </xdr:nvSpPr>
      <xdr:spPr>
        <a:xfrm>
          <a:off x="228600" y="1143000"/>
          <a:ext cx="3789219" cy="5715000"/>
        </a:xfrm>
        <a:prstGeom prst="roundRect">
          <a:avLst>
            <a:gd name="adj" fmla="val 9265"/>
          </a:avLst>
        </a:prstGeom>
        <a:solidFill>
          <a:srgbClr val="F2F2F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503461</xdr:colOff>
      <xdr:row>6</xdr:row>
      <xdr:rowOff>2723</xdr:rowOff>
    </xdr:from>
    <xdr:to>
      <xdr:col>24</xdr:col>
      <xdr:colOff>449035</xdr:colOff>
      <xdr:row>22</xdr:row>
      <xdr:rowOff>71437</xdr:rowOff>
    </xdr:to>
    <xdr:sp macro="" textlink="">
      <xdr:nvSpPr>
        <xdr:cNvPr id="10" name="Rounded Rectangle 9"/>
        <xdr:cNvSpPr/>
      </xdr:nvSpPr>
      <xdr:spPr>
        <a:xfrm>
          <a:off x="4177390" y="1169050"/>
          <a:ext cx="10967359" cy="3178918"/>
        </a:xfrm>
        <a:prstGeom prst="roundRect">
          <a:avLst>
            <a:gd name="adj" fmla="val 9265"/>
          </a:avLst>
        </a:prstGeom>
        <a:solidFill>
          <a:srgbClr val="F2F2F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506186</xdr:colOff>
      <xdr:row>23</xdr:row>
      <xdr:rowOff>68037</xdr:rowOff>
    </xdr:from>
    <xdr:to>
      <xdr:col>13</xdr:col>
      <xdr:colOff>134471</xdr:colOff>
      <xdr:row>36</xdr:row>
      <xdr:rowOff>1</xdr:rowOff>
    </xdr:to>
    <xdr:sp macro="" textlink="">
      <xdr:nvSpPr>
        <xdr:cNvPr id="11" name="Rounded Rectangle 10"/>
        <xdr:cNvSpPr/>
      </xdr:nvSpPr>
      <xdr:spPr>
        <a:xfrm>
          <a:off x="4136892" y="4449537"/>
          <a:ext cx="3864108" cy="2408464"/>
        </a:xfrm>
        <a:prstGeom prst="roundRect">
          <a:avLst>
            <a:gd name="adj" fmla="val 9265"/>
          </a:avLst>
        </a:prstGeom>
        <a:solidFill>
          <a:srgbClr val="F2F2F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306761</xdr:colOff>
      <xdr:row>23</xdr:row>
      <xdr:rowOff>46946</xdr:rowOff>
    </xdr:from>
    <xdr:to>
      <xdr:col>24</xdr:col>
      <xdr:colOff>452436</xdr:colOff>
      <xdr:row>35</xdr:row>
      <xdr:rowOff>169410</xdr:rowOff>
    </xdr:to>
    <xdr:sp macro="" textlink="">
      <xdr:nvSpPr>
        <xdr:cNvPr id="12" name="Rounded Rectangle 11"/>
        <xdr:cNvSpPr/>
      </xdr:nvSpPr>
      <xdr:spPr>
        <a:xfrm>
          <a:off x="8355386" y="4428446"/>
          <a:ext cx="6956050" cy="2408464"/>
        </a:xfrm>
        <a:prstGeom prst="roundRect">
          <a:avLst>
            <a:gd name="adj" fmla="val 9265"/>
          </a:avLst>
        </a:prstGeom>
        <a:solidFill>
          <a:srgbClr val="F2F2F2"/>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376918</xdr:colOff>
      <xdr:row>9</xdr:row>
      <xdr:rowOff>81643</xdr:rowOff>
    </xdr:from>
    <xdr:to>
      <xdr:col>6</xdr:col>
      <xdr:colOff>257175</xdr:colOff>
      <xdr:row>34</xdr:row>
      <xdr:rowOff>138545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598713</xdr:colOff>
      <xdr:row>9</xdr:row>
      <xdr:rowOff>29159</xdr:rowOff>
    </xdr:from>
    <xdr:to>
      <xdr:col>11</xdr:col>
      <xdr:colOff>517071</xdr:colOff>
      <xdr:row>21</xdr:row>
      <xdr:rowOff>66754</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552491</xdr:colOff>
      <xdr:row>25</xdr:row>
      <xdr:rowOff>145676</xdr:rowOff>
    </xdr:from>
    <xdr:to>
      <xdr:col>24</xdr:col>
      <xdr:colOff>160283</xdr:colOff>
      <xdr:row>35</xdr:row>
      <xdr:rowOff>26535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44904</xdr:colOff>
      <xdr:row>25</xdr:row>
      <xdr:rowOff>168087</xdr:rowOff>
    </xdr:from>
    <xdr:to>
      <xdr:col>12</xdr:col>
      <xdr:colOff>598713</xdr:colOff>
      <xdr:row>34</xdr:row>
      <xdr:rowOff>189818</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8359</xdr:colOff>
      <xdr:row>9</xdr:row>
      <xdr:rowOff>36934</xdr:rowOff>
    </xdr:from>
    <xdr:to>
      <xdr:col>18</xdr:col>
      <xdr:colOff>601630</xdr:colOff>
      <xdr:row>21</xdr:row>
      <xdr:rowOff>78922</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450554</xdr:colOff>
      <xdr:row>6</xdr:row>
      <xdr:rowOff>48257</xdr:rowOff>
    </xdr:from>
    <xdr:ext cx="3453188" cy="593304"/>
    <xdr:sp macro="" textlink="">
      <xdr:nvSpPr>
        <xdr:cNvPr id="19" name="Rectangle 18"/>
        <xdr:cNvSpPr/>
      </xdr:nvSpPr>
      <xdr:spPr>
        <a:xfrm>
          <a:off x="450554" y="1191257"/>
          <a:ext cx="3453188" cy="593304"/>
        </a:xfrm>
        <a:prstGeom prst="rect">
          <a:avLst/>
        </a:prstGeom>
        <a:noFill/>
      </xdr:spPr>
      <xdr:txBody>
        <a:bodyPr wrap="non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Categories</a:t>
          </a:r>
          <a:endPar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7</xdr:col>
      <xdr:colOff>173741</xdr:colOff>
      <xdr:row>6</xdr:row>
      <xdr:rowOff>102686</xdr:rowOff>
    </xdr:from>
    <xdr:ext cx="2591672" cy="530658"/>
    <xdr:sp macro="" textlink="">
      <xdr:nvSpPr>
        <xdr:cNvPr id="20" name="Rectangle 19"/>
        <xdr:cNvSpPr/>
      </xdr:nvSpPr>
      <xdr:spPr>
        <a:xfrm>
          <a:off x="4459991" y="1269013"/>
          <a:ext cx="2591672" cy="530658"/>
        </a:xfrm>
        <a:prstGeom prst="rect">
          <a:avLst/>
        </a:prstGeom>
        <a:noFill/>
      </xdr:spPr>
      <xdr:txBody>
        <a:bodyPr wrap="non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Over time</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12</xdr:col>
      <xdr:colOff>534567</xdr:colOff>
      <xdr:row>6</xdr:row>
      <xdr:rowOff>85190</xdr:rowOff>
    </xdr:from>
    <xdr:ext cx="3129643" cy="530658"/>
    <xdr:sp macro="" textlink="">
      <xdr:nvSpPr>
        <xdr:cNvPr id="21" name="Rectangle 20"/>
        <xdr:cNvSpPr/>
      </xdr:nvSpPr>
      <xdr:spPr>
        <a:xfrm>
          <a:off x="7882424" y="1251517"/>
          <a:ext cx="3129643"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State</a:t>
          </a:r>
        </a:p>
      </xdr:txBody>
    </xdr:sp>
    <xdr:clientData/>
  </xdr:oneCellAnchor>
  <xdr:oneCellAnchor>
    <xdr:from>
      <xdr:col>19</xdr:col>
      <xdr:colOff>409233</xdr:colOff>
      <xdr:row>6</xdr:row>
      <xdr:rowOff>75471</xdr:rowOff>
    </xdr:from>
    <xdr:ext cx="2602764" cy="530658"/>
    <xdr:sp macro="" textlink="">
      <xdr:nvSpPr>
        <xdr:cNvPr id="22" name="Rectangle 21"/>
        <xdr:cNvSpPr/>
      </xdr:nvSpPr>
      <xdr:spPr>
        <a:xfrm>
          <a:off x="12043340" y="1241798"/>
          <a:ext cx="2602764" cy="530658"/>
        </a:xfrm>
        <a:prstGeom prst="rect">
          <a:avLst/>
        </a:prstGeom>
        <a:noFill/>
      </xdr:spPr>
      <xdr:txBody>
        <a:bodyPr wrap="non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 Count</a:t>
          </a:r>
        </a:p>
      </xdr:txBody>
    </xdr:sp>
    <xdr:clientData/>
  </xdr:oneCellAnchor>
  <xdr:oneCellAnchor>
    <xdr:from>
      <xdr:col>7</xdr:col>
      <xdr:colOff>121278</xdr:colOff>
      <xdr:row>23</xdr:row>
      <xdr:rowOff>113891</xdr:rowOff>
    </xdr:from>
    <xdr:ext cx="3432991" cy="405432"/>
    <xdr:sp macro="" textlink="">
      <xdr:nvSpPr>
        <xdr:cNvPr id="23" name="Rectangle 22"/>
        <xdr:cNvSpPr/>
      </xdr:nvSpPr>
      <xdr:spPr>
        <a:xfrm>
          <a:off x="4357102" y="4495391"/>
          <a:ext cx="3432991"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 5 Customer Making</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Profit</a:t>
          </a: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p>
      </xdr:txBody>
    </xdr:sp>
    <xdr:clientData/>
  </xdr:oneCellAnchor>
  <xdr:oneCellAnchor>
    <xdr:from>
      <xdr:col>16</xdr:col>
      <xdr:colOff>454515</xdr:colOff>
      <xdr:row>23</xdr:row>
      <xdr:rowOff>24244</xdr:rowOff>
    </xdr:from>
    <xdr:ext cx="2273443" cy="530658"/>
    <xdr:sp macro="" textlink="">
      <xdr:nvSpPr>
        <xdr:cNvPr id="24" name="Rectangle 23"/>
        <xdr:cNvSpPr/>
      </xdr:nvSpPr>
      <xdr:spPr>
        <a:xfrm>
          <a:off x="10136397" y="4405744"/>
          <a:ext cx="2273443" cy="530658"/>
        </a:xfrm>
        <a:prstGeom prst="rect">
          <a:avLst/>
        </a:prstGeom>
        <a:noFill/>
      </xdr:spPr>
      <xdr:txBody>
        <a:bodyPr wrap="non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p>
      </xdr:txBody>
    </xdr:sp>
    <xdr:clientData/>
  </xdr:oneCellAnchor>
  <xdr:twoCellAnchor>
    <xdr:from>
      <xdr:col>19</xdr:col>
      <xdr:colOff>217714</xdr:colOff>
      <xdr:row>9</xdr:row>
      <xdr:rowOff>0</xdr:rowOff>
    </xdr:from>
    <xdr:to>
      <xdr:col>24</xdr:col>
      <xdr:colOff>95250</xdr:colOff>
      <xdr:row>21</xdr:row>
      <xdr:rowOff>160564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885.553641782404" createdVersion="6" refreshedVersion="6"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885.651719907408" createdVersion="6" refreshedVersion="6" minRefreshableVersion="3" recordCount="2499">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V4:BT6" firstHeaderRow="1" firstDataRow="2" firstDataCol="1"/>
  <pivotFields count="11">
    <pivotField numFmtId="14" showAll="0"/>
    <pivotField numFmtId="1" showAll="0">
      <items count="5">
        <item x="0"/>
        <item x="1"/>
        <item x="2"/>
        <item x="3"/>
        <item t="default"/>
      </items>
    </pivotField>
    <pivotField numFmtId="1" showAll="0"/>
    <pivotField showAll="0"/>
    <pivotField axis="axisCol"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Items count="1">
    <i/>
  </rowItems>
  <colFields count="1">
    <field x="4"/>
  </colFields>
  <col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rowHeaderCaption="Customer">
  <location ref="S4:T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7">
    <chartFormat chart="1" format="0"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3" count="1" selected="0">
            <x v="730"/>
          </reference>
        </references>
      </pivotArea>
    </chartFormat>
    <chartFormat chart="5" format="19">
      <pivotArea type="data" outline="0" fieldPosition="0">
        <references count="2">
          <reference field="4294967294" count="1" selected="0">
            <x v="0"/>
          </reference>
          <reference field="3" count="1" selected="0">
            <x v="622"/>
          </reference>
        </references>
      </pivotArea>
    </chartFormat>
    <chartFormat chart="5" format="20">
      <pivotArea type="data" outline="0" fieldPosition="0">
        <references count="2">
          <reference field="4294967294" count="1" selected="0">
            <x v="0"/>
          </reference>
          <reference field="3" count="1" selected="0">
            <x v="671"/>
          </reference>
        </references>
      </pivotArea>
    </chartFormat>
    <chartFormat chart="5" format="21">
      <pivotArea type="data" outline="0" fieldPosition="0">
        <references count="2">
          <reference field="4294967294" count="1" selected="0">
            <x v="0"/>
          </reference>
          <reference field="3" count="1" selected="0">
            <x v="334"/>
          </reference>
        </references>
      </pivotArea>
    </chartFormat>
    <chartFormat chart="5" format="2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G23:H2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4">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rowHeaderCaption="Month">
  <location ref="L4:M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G4:J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1"/>
    <pivotTable tabId="3" name="PivotTable5"/>
    <pivotTable tabId="3" name="PivotTable7"/>
    <pivotTable tabId="3" name="PivotTable8"/>
    <pivotTable tabId="3" name="PivotTable4"/>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4"/>
    <pivotTable tabId="3" name="PivotTable1"/>
    <pivotTable tabId="3" name="PivotTable5"/>
    <pivotTable tabId="3" name="PivotTable7"/>
    <pivotTable tabId="3" name="PivotTable8"/>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ables/table1.xml><?xml version="1.0" encoding="utf-8"?>
<table xmlns="http://schemas.openxmlformats.org/spreadsheetml/2006/main" id="1" name="Table1" displayName="Table1" ref="A1:K9994" totalsRowShown="0">
  <autoFilter ref="A1:K9994"/>
  <sortState ref="A2:K9994">
    <sortCondition ref="A2"/>
  </sortState>
  <tableColumns count="11">
    <tableColumn id="1" name="Order Date" dataDxfId="6"/>
    <tableColumn id="10" name="YEAR" dataDxfId="5">
      <calculatedColumnFormula>YEAR(Table1[[#This Row],[Order Date]])</calculatedColumnFormula>
    </tableColumn>
    <tableColumn id="11" name="MONTH" dataDxfId="4">
      <calculatedColumnFormula>MONTH(Table1[[#This Row],[Order Date]])</calculatedColumnFormula>
    </tableColumn>
    <tableColumn id="2" name="Customer Name"/>
    <tableColumn id="3" name="State"/>
    <tableColumn id="4" name="Category"/>
    <tableColumn id="5" name="Sub-Category"/>
    <tableColumn id="6" name="Product Name"/>
    <tableColumn id="7" name="Sales" dataDxfId="3"/>
    <tableColumn id="8" name="Quantity" dataDxfId="2"/>
    <tableColumn id="9" name="Profit" dataDxfId="1"/>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T28"/>
  <sheetViews>
    <sheetView zoomScale="70" zoomScaleNormal="70" workbookViewId="0">
      <selection activeCell="G23" sqref="G23:I29"/>
    </sheetView>
  </sheetViews>
  <sheetFormatPr defaultRowHeight="15" x14ac:dyDescent="0.25"/>
  <cols>
    <col min="1" max="1" width="17.85546875" bestFit="1" customWidth="1"/>
    <col min="2" max="2" width="16.7109375" bestFit="1" customWidth="1"/>
    <col min="7" max="7" width="17.85546875" customWidth="1"/>
    <col min="8" max="8" width="21.7109375" customWidth="1"/>
    <col min="9" max="9" width="19.28515625" customWidth="1"/>
    <col min="10" max="10" width="15" customWidth="1"/>
    <col min="11" max="11" width="11.28515625" bestFit="1" customWidth="1"/>
    <col min="12" max="12" width="12" customWidth="1"/>
    <col min="13" max="13" width="16.7109375" customWidth="1"/>
    <col min="19" max="19" width="15.85546875" customWidth="1"/>
    <col min="20" max="20" width="16.42578125" customWidth="1"/>
    <col min="22" max="22" width="16.7109375" customWidth="1"/>
    <col min="23" max="23" width="21.7109375" customWidth="1"/>
    <col min="24" max="25" width="13.140625" customWidth="1"/>
    <col min="26" max="26" width="14.5703125" customWidth="1"/>
    <col min="27" max="27" width="13.140625" customWidth="1"/>
    <col min="28" max="28" width="15.7109375" customWidth="1"/>
    <col min="29" max="29" width="13.140625" customWidth="1"/>
    <col min="30" max="30" width="24" customWidth="1"/>
    <col min="31" max="32" width="13.140625" customWidth="1"/>
    <col min="33" max="33" width="11.7109375" customWidth="1"/>
    <col min="34" max="35" width="13.140625" customWidth="1"/>
    <col min="36" max="37" width="11.7109375" customWidth="1"/>
    <col min="38" max="38" width="13.140625" customWidth="1"/>
    <col min="39" max="39" width="12.85546875" customWidth="1"/>
    <col min="40" max="40" width="11.7109375" customWidth="1"/>
    <col min="41" max="41" width="13.140625" customWidth="1"/>
    <col min="42" max="42" width="18.85546875" customWidth="1"/>
    <col min="43" max="43" width="13.140625" customWidth="1"/>
    <col min="44" max="44" width="13.42578125" customWidth="1"/>
    <col min="45" max="45" width="13.85546875" customWidth="1"/>
    <col min="46" max="46" width="13.140625" customWidth="1"/>
    <col min="47" max="47" width="11.7109375" customWidth="1"/>
    <col min="48" max="48" width="12.42578125" customWidth="1"/>
    <col min="49" max="49" width="11.7109375" customWidth="1"/>
    <col min="50" max="50" width="19.140625" customWidth="1"/>
    <col min="51" max="51" width="14.42578125" customWidth="1"/>
    <col min="52" max="52" width="15" customWidth="1"/>
    <col min="53" max="53" width="13.140625" customWidth="1"/>
    <col min="54" max="54" width="18.140625" customWidth="1"/>
    <col min="55" max="55" width="16.7109375" customWidth="1"/>
    <col min="56" max="58" width="13.140625" customWidth="1"/>
    <col min="59" max="59" width="17.140625" customWidth="1"/>
    <col min="60" max="60" width="16.7109375" customWidth="1"/>
    <col min="61" max="61" width="18.7109375" customWidth="1"/>
    <col min="62" max="62" width="17.28515625" customWidth="1"/>
    <col min="63" max="63" width="14.28515625" customWidth="1"/>
    <col min="64" max="64" width="14.5703125" customWidth="1"/>
    <col min="65" max="65" width="13.140625" customWidth="1"/>
    <col min="66" max="66" width="11.7109375" customWidth="1"/>
    <col min="67" max="67" width="13.140625" customWidth="1"/>
    <col min="68" max="68" width="15" customWidth="1"/>
    <col min="69" max="69" width="16.7109375" customWidth="1"/>
    <col min="70" max="70" width="13.140625" customWidth="1"/>
    <col min="71" max="71" width="11.7109375" customWidth="1"/>
    <col min="72" max="72" width="15" customWidth="1"/>
  </cols>
  <sheetData>
    <row r="3" spans="1:72" x14ac:dyDescent="0.25">
      <c r="A3" s="4" t="s">
        <v>2723</v>
      </c>
      <c r="B3" t="s">
        <v>2725</v>
      </c>
    </row>
    <row r="4" spans="1:72" x14ac:dyDescent="0.25">
      <c r="A4" s="5" t="s">
        <v>40</v>
      </c>
      <c r="B4" s="6">
        <v>330007.09999999969</v>
      </c>
      <c r="D4" t="str">
        <f>A4</f>
        <v>Phones</v>
      </c>
      <c r="E4">
        <f>GETPIVOTDATA("Sales",$A$3,"Sub-Category","Phones")</f>
        <v>330007.09999999969</v>
      </c>
      <c r="G4" s="4" t="s">
        <v>2726</v>
      </c>
      <c r="H4" s="4" t="s">
        <v>2727</v>
      </c>
      <c r="L4" s="4" t="s">
        <v>2728</v>
      </c>
      <c r="M4" t="s">
        <v>2725</v>
      </c>
      <c r="S4" s="4" t="s">
        <v>2729</v>
      </c>
      <c r="T4" t="s">
        <v>2726</v>
      </c>
      <c r="W4" s="4" t="s">
        <v>2727</v>
      </c>
    </row>
    <row r="5" spans="1:72" x14ac:dyDescent="0.25">
      <c r="A5" s="5" t="s">
        <v>35</v>
      </c>
      <c r="B5" s="6">
        <v>328167.76000000047</v>
      </c>
      <c r="D5" t="str">
        <f t="shared" ref="D5:D20" si="0">A5</f>
        <v>Chairs</v>
      </c>
      <c r="E5">
        <f t="shared" ref="E5:E20" si="1">GETPIVOTDATA("Sales",$A$3,"Sub-Category","Phones")</f>
        <v>330007.09999999969</v>
      </c>
      <c r="G5" s="4" t="s">
        <v>2723</v>
      </c>
      <c r="H5" t="s">
        <v>34</v>
      </c>
      <c r="I5" t="s">
        <v>11</v>
      </c>
      <c r="J5" t="s">
        <v>39</v>
      </c>
      <c r="L5" s="7">
        <v>1</v>
      </c>
      <c r="M5" s="6">
        <v>94924.87</v>
      </c>
      <c r="S5" s="5" t="s">
        <v>1576</v>
      </c>
      <c r="T5" s="6">
        <v>8981.32</v>
      </c>
      <c r="W5" t="s">
        <v>488</v>
      </c>
      <c r="X5" t="s">
        <v>95</v>
      </c>
      <c r="Y5" t="s">
        <v>101</v>
      </c>
      <c r="Z5" t="s">
        <v>27</v>
      </c>
      <c r="AA5" t="s">
        <v>278</v>
      </c>
      <c r="AB5" t="s">
        <v>613</v>
      </c>
      <c r="AC5" t="s">
        <v>59</v>
      </c>
      <c r="AD5" t="s">
        <v>2044</v>
      </c>
      <c r="AE5" t="s">
        <v>123</v>
      </c>
      <c r="AF5" t="s">
        <v>30</v>
      </c>
      <c r="AG5" t="s">
        <v>510</v>
      </c>
      <c r="AH5" t="s">
        <v>15</v>
      </c>
      <c r="AI5" t="s">
        <v>129</v>
      </c>
      <c r="AJ5" t="s">
        <v>395</v>
      </c>
      <c r="AK5" t="s">
        <v>1283</v>
      </c>
      <c r="AL5" t="s">
        <v>33</v>
      </c>
      <c r="AM5" t="s">
        <v>62</v>
      </c>
      <c r="AN5" t="s">
        <v>1061</v>
      </c>
      <c r="AO5" t="s">
        <v>531</v>
      </c>
      <c r="AP5" t="s">
        <v>434</v>
      </c>
      <c r="AQ5" t="s">
        <v>110</v>
      </c>
      <c r="AR5" t="s">
        <v>315</v>
      </c>
      <c r="AS5" t="s">
        <v>329</v>
      </c>
      <c r="AT5" t="s">
        <v>186</v>
      </c>
      <c r="AU5" t="s">
        <v>515</v>
      </c>
      <c r="AV5" t="s">
        <v>996</v>
      </c>
      <c r="AW5" t="s">
        <v>126</v>
      </c>
      <c r="AX5" t="s">
        <v>685</v>
      </c>
      <c r="AY5" t="s">
        <v>177</v>
      </c>
      <c r="AZ5" t="s">
        <v>399</v>
      </c>
      <c r="BA5" t="s">
        <v>149</v>
      </c>
      <c r="BB5" t="s">
        <v>245</v>
      </c>
      <c r="BC5" t="s">
        <v>2675</v>
      </c>
      <c r="BD5" t="s">
        <v>78</v>
      </c>
      <c r="BE5" t="s">
        <v>840</v>
      </c>
      <c r="BF5" t="s">
        <v>91</v>
      </c>
      <c r="BG5" t="s">
        <v>23</v>
      </c>
      <c r="BH5" t="s">
        <v>1529</v>
      </c>
      <c r="BI5" t="s">
        <v>70</v>
      </c>
      <c r="BJ5" t="s">
        <v>140</v>
      </c>
      <c r="BK5" t="s">
        <v>120</v>
      </c>
      <c r="BL5" t="s">
        <v>10</v>
      </c>
      <c r="BM5" t="s">
        <v>296</v>
      </c>
      <c r="BN5" t="s">
        <v>2322</v>
      </c>
      <c r="BO5" t="s">
        <v>55</v>
      </c>
      <c r="BP5" t="s">
        <v>164</v>
      </c>
      <c r="BQ5" t="s">
        <v>2687</v>
      </c>
      <c r="BR5" t="s">
        <v>157</v>
      </c>
      <c r="BS5" t="s">
        <v>2620</v>
      </c>
      <c r="BT5" t="s">
        <v>2724</v>
      </c>
    </row>
    <row r="6" spans="1:72" x14ac:dyDescent="0.25">
      <c r="A6" s="5" t="s">
        <v>18</v>
      </c>
      <c r="B6" s="6">
        <v>223843.5900000002</v>
      </c>
      <c r="D6" t="str">
        <f t="shared" si="0"/>
        <v>Storage</v>
      </c>
      <c r="E6">
        <f t="shared" si="1"/>
        <v>330007.09999999969</v>
      </c>
      <c r="G6" s="7">
        <v>2014</v>
      </c>
      <c r="H6" s="6">
        <v>5469.7699999999977</v>
      </c>
      <c r="I6" s="6">
        <v>22593.399999999965</v>
      </c>
      <c r="J6" s="6">
        <v>21492.950000000008</v>
      </c>
      <c r="L6" s="7">
        <v>2</v>
      </c>
      <c r="M6" s="6">
        <v>59751.260000000017</v>
      </c>
      <c r="S6" s="5" t="s">
        <v>2474</v>
      </c>
      <c r="T6" s="6">
        <v>6976.09</v>
      </c>
      <c r="V6" t="s">
        <v>2725</v>
      </c>
      <c r="W6" s="6">
        <v>19510.639999999996</v>
      </c>
      <c r="X6" s="6">
        <v>35282.020000000011</v>
      </c>
      <c r="Y6" s="6">
        <v>11678.13</v>
      </c>
      <c r="Z6" s="6">
        <v>457687.68000000098</v>
      </c>
      <c r="AA6" s="6">
        <v>32108.12</v>
      </c>
      <c r="AB6" s="6">
        <v>13384.359999999999</v>
      </c>
      <c r="AC6" s="6">
        <v>27451.069999999996</v>
      </c>
      <c r="AD6" s="6">
        <v>2865.0199999999995</v>
      </c>
      <c r="AE6" s="6">
        <v>89473.73</v>
      </c>
      <c r="AF6" s="6">
        <v>49095.840000000011</v>
      </c>
      <c r="AG6" s="6">
        <v>4382.4900000000007</v>
      </c>
      <c r="AH6" s="6">
        <v>80166.160000000033</v>
      </c>
      <c r="AI6" s="6">
        <v>53555.360000000015</v>
      </c>
      <c r="AJ6" s="6">
        <v>4579.7599999999993</v>
      </c>
      <c r="AK6" s="6">
        <v>2914.3100000000004</v>
      </c>
      <c r="AL6" s="6">
        <v>36591.749999999985</v>
      </c>
      <c r="AM6" s="6">
        <v>9217.0299999999988</v>
      </c>
      <c r="AN6" s="6">
        <v>1270.5300000000002</v>
      </c>
      <c r="AO6" s="6">
        <v>23705.52</v>
      </c>
      <c r="AP6" s="6">
        <v>28634.439999999995</v>
      </c>
      <c r="AQ6" s="6">
        <v>76269.610000000015</v>
      </c>
      <c r="AR6" s="6">
        <v>29863.149999999994</v>
      </c>
      <c r="AS6" s="6">
        <v>10771.34</v>
      </c>
      <c r="AT6" s="6">
        <v>22205.149999999998</v>
      </c>
      <c r="AU6" s="6">
        <v>5589.35</v>
      </c>
      <c r="AV6" s="6">
        <v>7464.9300000000012</v>
      </c>
      <c r="AW6" s="6">
        <v>16729.100000000002</v>
      </c>
      <c r="AX6" s="6">
        <v>7292.5199999999995</v>
      </c>
      <c r="AY6" s="6">
        <v>35764.320000000007</v>
      </c>
      <c r="AZ6" s="6">
        <v>4783.5399999999991</v>
      </c>
      <c r="BA6" s="6">
        <v>310876.20000000036</v>
      </c>
      <c r="BB6" s="6">
        <v>55603.089999999982</v>
      </c>
      <c r="BC6" s="6">
        <v>919.91</v>
      </c>
      <c r="BD6" s="6">
        <v>77976.840000000098</v>
      </c>
      <c r="BE6" s="6">
        <v>19683.389999999996</v>
      </c>
      <c r="BF6" s="6">
        <v>17431.140000000007</v>
      </c>
      <c r="BG6" s="6">
        <v>116512.01999999995</v>
      </c>
      <c r="BH6" s="6">
        <v>22627.96</v>
      </c>
      <c r="BI6" s="6">
        <v>8481.7099999999973</v>
      </c>
      <c r="BJ6" s="6">
        <v>1315.56</v>
      </c>
      <c r="BK6" s="6">
        <v>30661.919999999991</v>
      </c>
      <c r="BL6" s="6">
        <v>170187.98</v>
      </c>
      <c r="BM6" s="6">
        <v>11220.06</v>
      </c>
      <c r="BN6" s="6">
        <v>8929.3700000000008</v>
      </c>
      <c r="BO6" s="6">
        <v>70636.72000000003</v>
      </c>
      <c r="BP6" s="6">
        <v>138641.28999999998</v>
      </c>
      <c r="BQ6" s="6">
        <v>1209.8200000000002</v>
      </c>
      <c r="BR6" s="6">
        <v>32114.610000000015</v>
      </c>
      <c r="BS6" s="6">
        <v>1603.14</v>
      </c>
      <c r="BT6" s="6">
        <v>2296919.7000000016</v>
      </c>
    </row>
    <row r="7" spans="1:72" x14ac:dyDescent="0.25">
      <c r="A7" s="5" t="s">
        <v>145</v>
      </c>
      <c r="B7" s="6">
        <v>206965.67999999988</v>
      </c>
      <c r="D7" t="str">
        <f t="shared" si="0"/>
        <v>Tables</v>
      </c>
      <c r="E7">
        <f t="shared" si="1"/>
        <v>330007.09999999969</v>
      </c>
      <c r="G7" s="7">
        <v>2015</v>
      </c>
      <c r="H7" s="6">
        <v>3015.170000000001</v>
      </c>
      <c r="I7" s="6">
        <v>25099.55000000001</v>
      </c>
      <c r="J7" s="6">
        <v>33503.970000000016</v>
      </c>
      <c r="L7" s="7">
        <v>3</v>
      </c>
      <c r="M7" s="6">
        <v>205005.51000000036</v>
      </c>
      <c r="S7" s="5" t="s">
        <v>193</v>
      </c>
      <c r="T7" s="6">
        <v>5757.42</v>
      </c>
    </row>
    <row r="8" spans="1:72" x14ac:dyDescent="0.25">
      <c r="A8" s="5" t="s">
        <v>20</v>
      </c>
      <c r="B8" s="6">
        <v>203412.77000000008</v>
      </c>
      <c r="D8" t="str">
        <f t="shared" si="0"/>
        <v>Binders</v>
      </c>
      <c r="E8">
        <f t="shared" si="1"/>
        <v>330007.09999999969</v>
      </c>
      <c r="G8" s="7">
        <v>2016</v>
      </c>
      <c r="H8" s="6">
        <v>6959.9299999999967</v>
      </c>
      <c r="I8" s="6">
        <v>35061.239999999983</v>
      </c>
      <c r="J8" s="6">
        <v>39774.099999999984</v>
      </c>
      <c r="L8" s="7">
        <v>4</v>
      </c>
      <c r="M8" s="6">
        <v>137480.78999999989</v>
      </c>
      <c r="S8" s="5" t="s">
        <v>100</v>
      </c>
      <c r="T8" s="6">
        <v>5622.43</v>
      </c>
    </row>
    <row r="9" spans="1:72" x14ac:dyDescent="0.25">
      <c r="A9" s="5" t="s">
        <v>302</v>
      </c>
      <c r="B9" s="6">
        <v>189238.68000000005</v>
      </c>
      <c r="D9" t="str">
        <f t="shared" si="0"/>
        <v>Machines</v>
      </c>
      <c r="E9">
        <f t="shared" si="1"/>
        <v>330007.09999999969</v>
      </c>
      <c r="G9" s="7">
        <v>2017</v>
      </c>
      <c r="H9" s="6">
        <v>3018.4399999999973</v>
      </c>
      <c r="I9" s="6">
        <v>39736.689999999959</v>
      </c>
      <c r="J9" s="6">
        <v>50684.640000000007</v>
      </c>
      <c r="L9" s="7">
        <v>5</v>
      </c>
      <c r="M9" s="6">
        <v>155028.82999999993</v>
      </c>
      <c r="S9" s="5" t="s">
        <v>1817</v>
      </c>
      <c r="T9" s="6">
        <v>5444.8099999999995</v>
      </c>
    </row>
    <row r="10" spans="1:72" x14ac:dyDescent="0.25">
      <c r="A10" s="5" t="s">
        <v>52</v>
      </c>
      <c r="B10" s="6">
        <v>167380.31000000017</v>
      </c>
      <c r="D10" t="str">
        <f t="shared" si="0"/>
        <v>Accessories</v>
      </c>
      <c r="E10">
        <f t="shared" si="1"/>
        <v>330007.09999999969</v>
      </c>
      <c r="L10" s="7">
        <v>6</v>
      </c>
      <c r="M10" s="6">
        <v>152718.72000000006</v>
      </c>
    </row>
    <row r="11" spans="1:72" x14ac:dyDescent="0.25">
      <c r="A11" s="5" t="s">
        <v>603</v>
      </c>
      <c r="B11" s="6">
        <v>149528.01000000004</v>
      </c>
      <c r="D11" t="str">
        <f t="shared" si="0"/>
        <v>Copiers</v>
      </c>
      <c r="E11">
        <f t="shared" si="1"/>
        <v>330007.09999999969</v>
      </c>
      <c r="L11" s="7">
        <v>7</v>
      </c>
      <c r="M11" s="6">
        <v>147238.11000000004</v>
      </c>
    </row>
    <row r="12" spans="1:72" x14ac:dyDescent="0.25">
      <c r="A12" s="5" t="s">
        <v>74</v>
      </c>
      <c r="B12" s="6">
        <v>114880.05000000012</v>
      </c>
      <c r="D12" t="str">
        <f t="shared" si="0"/>
        <v>Bookcases</v>
      </c>
      <c r="E12">
        <f t="shared" si="1"/>
        <v>330007.09999999969</v>
      </c>
      <c r="L12" s="7">
        <v>8</v>
      </c>
      <c r="M12" s="6">
        <v>159043.99000000008</v>
      </c>
    </row>
    <row r="13" spans="1:72" x14ac:dyDescent="0.25">
      <c r="A13" s="5" t="s">
        <v>92</v>
      </c>
      <c r="B13" s="6">
        <v>107532.13999999996</v>
      </c>
      <c r="D13" t="str">
        <f t="shared" si="0"/>
        <v>Appliances</v>
      </c>
      <c r="E13">
        <f t="shared" si="1"/>
        <v>330007.09999999969</v>
      </c>
      <c r="L13" s="7">
        <v>9</v>
      </c>
      <c r="M13" s="6">
        <v>307649.96000000049</v>
      </c>
      <c r="W13" s="7"/>
      <c r="X13" s="6"/>
    </row>
    <row r="14" spans="1:72" x14ac:dyDescent="0.25">
      <c r="A14" s="5" t="s">
        <v>47</v>
      </c>
      <c r="B14" s="6">
        <v>91705.12</v>
      </c>
      <c r="D14" t="str">
        <f t="shared" si="0"/>
        <v>Furnishings</v>
      </c>
      <c r="E14">
        <f t="shared" si="1"/>
        <v>330007.09999999969</v>
      </c>
      <c r="L14" s="7">
        <v>10</v>
      </c>
      <c r="M14" s="6">
        <v>200323.02999999994</v>
      </c>
      <c r="W14" s="7"/>
      <c r="X14" s="6"/>
    </row>
    <row r="15" spans="1:72" x14ac:dyDescent="0.25">
      <c r="A15" s="5" t="s">
        <v>12</v>
      </c>
      <c r="B15" s="6">
        <v>78479.240000000122</v>
      </c>
      <c r="D15" t="str">
        <f t="shared" si="0"/>
        <v>Paper</v>
      </c>
      <c r="E15">
        <f t="shared" si="1"/>
        <v>330007.09999999969</v>
      </c>
      <c r="L15" s="7">
        <v>11</v>
      </c>
      <c r="M15" s="6">
        <v>352461.08999999944</v>
      </c>
    </row>
    <row r="16" spans="1:72" x14ac:dyDescent="0.25">
      <c r="A16" s="5" t="s">
        <v>200</v>
      </c>
      <c r="B16" s="6">
        <v>46673.52000000004</v>
      </c>
      <c r="D16" t="str">
        <f t="shared" si="0"/>
        <v>Supplies</v>
      </c>
      <c r="E16">
        <f t="shared" si="1"/>
        <v>330007.09999999969</v>
      </c>
      <c r="L16" s="7">
        <v>12</v>
      </c>
      <c r="M16" s="6">
        <v>325293.54000000033</v>
      </c>
    </row>
    <row r="17" spans="1:8" x14ac:dyDescent="0.25">
      <c r="A17" s="5" t="s">
        <v>24</v>
      </c>
      <c r="B17" s="6">
        <v>27118.800000000007</v>
      </c>
      <c r="D17" t="str">
        <f t="shared" si="0"/>
        <v>Art</v>
      </c>
      <c r="E17">
        <f t="shared" si="1"/>
        <v>330007.09999999969</v>
      </c>
    </row>
    <row r="18" spans="1:8" x14ac:dyDescent="0.25">
      <c r="A18" s="5" t="s">
        <v>63</v>
      </c>
      <c r="B18" s="6">
        <v>16476.379999999997</v>
      </c>
      <c r="D18" t="str">
        <f t="shared" si="0"/>
        <v>Envelopes</v>
      </c>
      <c r="E18">
        <f t="shared" si="1"/>
        <v>330007.09999999969</v>
      </c>
    </row>
    <row r="19" spans="1:8" x14ac:dyDescent="0.25">
      <c r="A19" s="5" t="s">
        <v>16</v>
      </c>
      <c r="B19" s="6">
        <v>12486.30000000001</v>
      </c>
      <c r="D19" t="str">
        <f t="shared" si="0"/>
        <v>Labels</v>
      </c>
      <c r="E19">
        <f t="shared" si="1"/>
        <v>330007.09999999969</v>
      </c>
    </row>
    <row r="20" spans="1:8" x14ac:dyDescent="0.25">
      <c r="A20" s="5" t="s">
        <v>43</v>
      </c>
      <c r="B20" s="6">
        <v>3024.2500000000009</v>
      </c>
      <c r="D20" t="str">
        <f t="shared" si="0"/>
        <v>Fasteners</v>
      </c>
      <c r="E20">
        <f t="shared" si="1"/>
        <v>330007.09999999969</v>
      </c>
    </row>
    <row r="21" spans="1:8" x14ac:dyDescent="0.25">
      <c r="A21" s="5" t="s">
        <v>2724</v>
      </c>
      <c r="B21" s="6">
        <v>2296919.7000000007</v>
      </c>
    </row>
    <row r="23" spans="1:8" x14ac:dyDescent="0.25">
      <c r="G23" s="4" t="s">
        <v>2723</v>
      </c>
      <c r="H23" t="s">
        <v>2730</v>
      </c>
    </row>
    <row r="24" spans="1:8" x14ac:dyDescent="0.25">
      <c r="G24" s="7">
        <v>2014</v>
      </c>
      <c r="H24" s="6">
        <v>595</v>
      </c>
    </row>
    <row r="25" spans="1:8" x14ac:dyDescent="0.25">
      <c r="G25" s="7">
        <v>2015</v>
      </c>
      <c r="H25" s="6">
        <v>573</v>
      </c>
    </row>
    <row r="26" spans="1:8" x14ac:dyDescent="0.25">
      <c r="G26" s="7">
        <v>2016</v>
      </c>
      <c r="H26" s="6">
        <v>638</v>
      </c>
    </row>
    <row r="27" spans="1:8" x14ac:dyDescent="0.25">
      <c r="G27" s="7">
        <v>2017</v>
      </c>
      <c r="H27" s="6">
        <v>693</v>
      </c>
    </row>
    <row r="28" spans="1:8" x14ac:dyDescent="0.25">
      <c r="G28" s="7" t="s">
        <v>2724</v>
      </c>
      <c r="H28" s="6">
        <v>2499</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activeCellId="1" sqref="B1:B1048576 D1:D1048576"/>
    </sheetView>
  </sheetViews>
  <sheetFormatPr defaultRowHeight="15" x14ac:dyDescent="0.25"/>
  <cols>
    <col min="1" max="1" width="12.85546875" customWidth="1"/>
    <col min="2" max="3" width="12.85546875" style="3" customWidth="1"/>
    <col min="4" max="4" width="22.7109375" bestFit="1" customWidth="1"/>
    <col min="5" max="5" width="18.7109375" bestFit="1" customWidth="1"/>
    <col min="6" max="6" width="14.5703125" bestFit="1" customWidth="1"/>
    <col min="7" max="7" width="15" customWidth="1"/>
    <col min="8" max="8" width="119.28515625" bestFit="1" customWidth="1"/>
    <col min="9" max="9" width="9.140625" style="2"/>
    <col min="10" max="10" width="10.85546875" style="3" customWidth="1"/>
    <col min="11" max="11" width="9.140625" style="2"/>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25">
      <c r="B9995"/>
      <c r="C9995"/>
      <c r="I9995"/>
      <c r="J9995"/>
      <c r="K999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95"/>
  <sheetViews>
    <sheetView zoomScale="85" zoomScaleNormal="85" workbookViewId="0">
      <selection activeCell="D4" sqref="D4:E9"/>
    </sheetView>
  </sheetViews>
  <sheetFormatPr defaultRowHeight="15" x14ac:dyDescent="0.25"/>
  <cols>
    <col min="1" max="1" width="12.85546875" style="3" customWidth="1"/>
    <col min="2" max="2" width="22.7109375" bestFit="1" customWidth="1"/>
    <col min="4" max="4" width="13.140625" bestFit="1" customWidth="1"/>
    <col min="5" max="5" width="23.7109375" bestFit="1" customWidth="1"/>
  </cols>
  <sheetData>
    <row r="1" spans="1:2" x14ac:dyDescent="0.25">
      <c r="A1" s="3" t="s">
        <v>2721</v>
      </c>
      <c r="B1" t="s">
        <v>1</v>
      </c>
    </row>
    <row r="2" spans="1:2" x14ac:dyDescent="0.25">
      <c r="A2" s="3">
        <v>2014</v>
      </c>
      <c r="B2" t="s">
        <v>9</v>
      </c>
    </row>
    <row r="3" spans="1:2" x14ac:dyDescent="0.25">
      <c r="A3" s="3">
        <v>2014</v>
      </c>
      <c r="B3" t="s">
        <v>14</v>
      </c>
    </row>
    <row r="4" spans="1:2" x14ac:dyDescent="0.25">
      <c r="A4" s="3">
        <v>2014</v>
      </c>
      <c r="B4" t="s">
        <v>22</v>
      </c>
    </row>
    <row r="5" spans="1:2" x14ac:dyDescent="0.25">
      <c r="A5" s="3">
        <v>2014</v>
      </c>
      <c r="B5" t="s">
        <v>26</v>
      </c>
    </row>
    <row r="6" spans="1:2" x14ac:dyDescent="0.25">
      <c r="A6" s="3">
        <v>2014</v>
      </c>
      <c r="B6" t="s">
        <v>29</v>
      </c>
    </row>
    <row r="7" spans="1:2" x14ac:dyDescent="0.25">
      <c r="A7" s="3">
        <v>2014</v>
      </c>
      <c r="B7" t="s">
        <v>32</v>
      </c>
    </row>
    <row r="8" spans="1:2" x14ac:dyDescent="0.25">
      <c r="A8" s="3">
        <v>2014</v>
      </c>
      <c r="B8" t="s">
        <v>46</v>
      </c>
    </row>
    <row r="9" spans="1:2" x14ac:dyDescent="0.25">
      <c r="A9" s="3">
        <v>2014</v>
      </c>
      <c r="B9" t="s">
        <v>50</v>
      </c>
    </row>
    <row r="10" spans="1:2" x14ac:dyDescent="0.25">
      <c r="A10" s="3">
        <v>2014</v>
      </c>
      <c r="B10" t="s">
        <v>54</v>
      </c>
    </row>
    <row r="11" spans="1:2" x14ac:dyDescent="0.25">
      <c r="A11" s="3">
        <v>2014</v>
      </c>
      <c r="B11" t="s">
        <v>58</v>
      </c>
    </row>
    <row r="12" spans="1:2" x14ac:dyDescent="0.25">
      <c r="A12" s="3">
        <v>2014</v>
      </c>
      <c r="B12" t="s">
        <v>61</v>
      </c>
    </row>
    <row r="13" spans="1:2" x14ac:dyDescent="0.25">
      <c r="A13" s="3">
        <v>2014</v>
      </c>
      <c r="B13" t="s">
        <v>69</v>
      </c>
    </row>
    <row r="14" spans="1:2" x14ac:dyDescent="0.25">
      <c r="A14" s="3">
        <v>2014</v>
      </c>
      <c r="B14" t="s">
        <v>72</v>
      </c>
    </row>
    <row r="15" spans="1:2" x14ac:dyDescent="0.25">
      <c r="A15" s="3">
        <v>2014</v>
      </c>
      <c r="B15" t="s">
        <v>77</v>
      </c>
    </row>
    <row r="16" spans="1:2"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A15"/>
  <sheetViews>
    <sheetView showGridLines="0" tabSelected="1" zoomScale="70" zoomScaleNormal="70" workbookViewId="0">
      <selection activeCell="AA26" sqref="AA26"/>
    </sheetView>
  </sheetViews>
  <sheetFormatPr defaultRowHeight="15" x14ac:dyDescent="0.25"/>
  <sheetData>
    <row r="15" spans="27:27" x14ac:dyDescent="0.25">
      <c r="AA15" t="s">
        <v>2731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Sales data today</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2025-08-16T07:42:06Z</dcterms:created>
  <dcterms:modified xsi:type="dcterms:W3CDTF">2025-10-21T04:21:17Z</dcterms:modified>
</cp:coreProperties>
</file>