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y\Desktop\Documents\Summer_2020\MOTIF\"/>
    </mc:Choice>
  </mc:AlternateContent>
  <xr:revisionPtr revIDLastSave="0" documentId="13_ncr:1_{B93947E6-05B2-4454-912D-2EE17D7C17E7}" xr6:coauthVersionLast="45" xr6:coauthVersionMax="45" xr10:uidLastSave="{00000000-0000-0000-0000-000000000000}"/>
  <bookViews>
    <workbookView xWindow="-28920" yWindow="10575" windowWidth="29040" windowHeight="17640" xr2:uid="{DB197BE4-FFD6-4C78-9E57-10C0DF06C30D}"/>
  </bookViews>
  <sheets>
    <sheet name="summery" sheetId="9" r:id="rId1"/>
    <sheet name="one_group" sheetId="4" r:id="rId2"/>
    <sheet name="four_group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3" i="7"/>
  <c r="T28" i="9"/>
  <c r="Y5" i="9" l="1"/>
  <c r="Z5" i="9"/>
  <c r="AA5" i="9"/>
  <c r="Y6" i="9"/>
  <c r="Z6" i="9"/>
  <c r="AA6" i="9"/>
  <c r="Y7" i="9"/>
  <c r="Z7" i="9"/>
  <c r="AA7" i="9"/>
  <c r="Y8" i="9"/>
  <c r="Z8" i="9"/>
  <c r="AA8" i="9"/>
  <c r="Y9" i="9"/>
  <c r="Z9" i="9"/>
  <c r="AA9" i="9"/>
  <c r="Y10" i="9"/>
  <c r="Z10" i="9"/>
  <c r="AA10" i="9"/>
  <c r="Y11" i="9"/>
  <c r="Z11" i="9"/>
  <c r="AA11" i="9"/>
  <c r="Y12" i="9"/>
  <c r="Z12" i="9"/>
  <c r="AA12" i="9"/>
  <c r="Y13" i="9"/>
  <c r="Z13" i="9"/>
  <c r="AA13" i="9"/>
  <c r="Y14" i="9"/>
  <c r="Z14" i="9"/>
  <c r="AA14" i="9"/>
  <c r="Y15" i="9"/>
  <c r="Z15" i="9"/>
  <c r="AA15" i="9"/>
  <c r="Y16" i="9"/>
  <c r="Z16" i="9"/>
  <c r="AA16" i="9"/>
  <c r="Y17" i="9"/>
  <c r="Z17" i="9"/>
  <c r="AA17" i="9"/>
  <c r="Y18" i="9"/>
  <c r="Z18" i="9"/>
  <c r="AA18" i="9"/>
  <c r="Y19" i="9"/>
  <c r="Z19" i="9"/>
  <c r="AA19" i="9"/>
  <c r="Y20" i="9"/>
  <c r="Z20" i="9"/>
  <c r="AA20" i="9"/>
  <c r="Y21" i="9"/>
  <c r="Z21" i="9"/>
  <c r="AA21" i="9"/>
  <c r="Y22" i="9"/>
  <c r="Z22" i="9"/>
  <c r="AA22" i="9"/>
  <c r="Y23" i="9"/>
  <c r="Z23" i="9"/>
  <c r="AA23" i="9"/>
  <c r="Y24" i="9"/>
  <c r="Z24" i="9"/>
  <c r="AA24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5" i="9"/>
  <c r="U5" i="9"/>
  <c r="V5" i="9"/>
  <c r="W5" i="9"/>
  <c r="U6" i="9"/>
  <c r="V6" i="9"/>
  <c r="W6" i="9"/>
  <c r="U7" i="9"/>
  <c r="V7" i="9"/>
  <c r="W7" i="9"/>
  <c r="U8" i="9"/>
  <c r="V8" i="9"/>
  <c r="W8" i="9"/>
  <c r="U9" i="9"/>
  <c r="V9" i="9"/>
  <c r="W9" i="9"/>
  <c r="U10" i="9"/>
  <c r="V10" i="9"/>
  <c r="W10" i="9"/>
  <c r="U11" i="9"/>
  <c r="V11" i="9"/>
  <c r="W11" i="9"/>
  <c r="U12" i="9"/>
  <c r="V12" i="9"/>
  <c r="W12" i="9"/>
  <c r="U13" i="9"/>
  <c r="V13" i="9"/>
  <c r="W13" i="9"/>
  <c r="U14" i="9"/>
  <c r="V14" i="9"/>
  <c r="W14" i="9"/>
  <c r="U15" i="9"/>
  <c r="V15" i="9"/>
  <c r="W15" i="9"/>
  <c r="U16" i="9"/>
  <c r="V16" i="9"/>
  <c r="W16" i="9"/>
  <c r="U17" i="9"/>
  <c r="V17" i="9"/>
  <c r="W17" i="9"/>
  <c r="U18" i="9"/>
  <c r="V18" i="9"/>
  <c r="W18" i="9"/>
  <c r="U19" i="9"/>
  <c r="V19" i="9"/>
  <c r="W19" i="9"/>
  <c r="U20" i="9"/>
  <c r="V20" i="9"/>
  <c r="W20" i="9"/>
  <c r="U21" i="9"/>
  <c r="V21" i="9"/>
  <c r="W21" i="9"/>
  <c r="U22" i="9"/>
  <c r="V22" i="9"/>
  <c r="W22" i="9"/>
  <c r="U23" i="9"/>
  <c r="V23" i="9"/>
  <c r="W23" i="9"/>
  <c r="U24" i="9"/>
  <c r="V24" i="9"/>
  <c r="W24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5" i="9"/>
  <c r="Q5" i="9"/>
  <c r="R5" i="9"/>
  <c r="S5" i="9"/>
  <c r="Q6" i="9"/>
  <c r="R6" i="9"/>
  <c r="S6" i="9"/>
  <c r="Q7" i="9"/>
  <c r="R7" i="9"/>
  <c r="S7" i="9"/>
  <c r="Q8" i="9"/>
  <c r="R8" i="9"/>
  <c r="S8" i="9"/>
  <c r="Q9" i="9"/>
  <c r="R9" i="9"/>
  <c r="S9" i="9"/>
  <c r="Q10" i="9"/>
  <c r="R10" i="9"/>
  <c r="S10" i="9"/>
  <c r="Q11" i="9"/>
  <c r="R11" i="9"/>
  <c r="S11" i="9"/>
  <c r="Q12" i="9"/>
  <c r="R12" i="9"/>
  <c r="S12" i="9"/>
  <c r="Q13" i="9"/>
  <c r="R13" i="9"/>
  <c r="S13" i="9"/>
  <c r="Q14" i="9"/>
  <c r="R14" i="9"/>
  <c r="S14" i="9"/>
  <c r="Q15" i="9"/>
  <c r="R15" i="9"/>
  <c r="S15" i="9"/>
  <c r="Q16" i="9"/>
  <c r="R16" i="9"/>
  <c r="S16" i="9"/>
  <c r="Q17" i="9"/>
  <c r="R17" i="9"/>
  <c r="S17" i="9"/>
  <c r="Q18" i="9"/>
  <c r="R18" i="9"/>
  <c r="S18" i="9"/>
  <c r="Q19" i="9"/>
  <c r="R19" i="9"/>
  <c r="S19" i="9"/>
  <c r="Q20" i="9"/>
  <c r="R20" i="9"/>
  <c r="S20" i="9"/>
  <c r="Q21" i="9"/>
  <c r="R21" i="9"/>
  <c r="S21" i="9"/>
  <c r="Q22" i="9"/>
  <c r="R22" i="9"/>
  <c r="S22" i="9"/>
  <c r="Q23" i="9"/>
  <c r="R23" i="9"/>
  <c r="S23" i="9"/>
  <c r="Q24" i="9"/>
  <c r="R24" i="9"/>
  <c r="S24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5" i="9"/>
  <c r="Q26" i="9" l="1"/>
  <c r="U26" i="9"/>
  <c r="Y26" i="9"/>
  <c r="S26" i="9"/>
  <c r="W26" i="9"/>
  <c r="AA26" i="9"/>
  <c r="R26" i="9"/>
  <c r="V26" i="9"/>
  <c r="Z26" i="9"/>
  <c r="P26" i="9"/>
  <c r="T26" i="9"/>
  <c r="X26" i="9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6" i="7"/>
  <c r="X37" i="7"/>
  <c r="X38" i="7"/>
  <c r="X39" i="7"/>
  <c r="X40" i="7"/>
  <c r="X41" i="7"/>
  <c r="X42" i="7"/>
  <c r="X43" i="7"/>
  <c r="X44" i="7"/>
  <c r="X45" i="7"/>
  <c r="X46" i="7"/>
  <c r="X27" i="7"/>
  <c r="X28" i="7"/>
  <c r="X29" i="7"/>
  <c r="X30" i="7"/>
  <c r="X31" i="7"/>
  <c r="X32" i="7"/>
  <c r="X33" i="7"/>
  <c r="X34" i="7"/>
  <c r="X35" i="7"/>
  <c r="X36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</calcChain>
</file>

<file path=xl/sharedStrings.xml><?xml version="1.0" encoding="utf-8"?>
<sst xmlns="http://schemas.openxmlformats.org/spreadsheetml/2006/main" count="287" uniqueCount="35">
  <si>
    <t>ONGO</t>
  </si>
  <si>
    <t>TSG</t>
  </si>
  <si>
    <t>Soft thresh</t>
  </si>
  <si>
    <t>All_C_alpha</t>
  </si>
  <si>
    <t>R</t>
  </si>
  <si>
    <t>K</t>
  </si>
  <si>
    <t>D</t>
  </si>
  <si>
    <t>E</t>
  </si>
  <si>
    <t>Q</t>
  </si>
  <si>
    <t>N</t>
  </si>
  <si>
    <t>H</t>
  </si>
  <si>
    <t>S</t>
  </si>
  <si>
    <t>T</t>
  </si>
  <si>
    <t>Y</t>
  </si>
  <si>
    <t>C</t>
  </si>
  <si>
    <t>M</t>
  </si>
  <si>
    <t>W</t>
  </si>
  <si>
    <t>A</t>
  </si>
  <si>
    <t>I</t>
  </si>
  <si>
    <t>L</t>
  </si>
  <si>
    <t>F</t>
  </si>
  <si>
    <t>V</t>
  </si>
  <si>
    <t>P</t>
  </si>
  <si>
    <t>G</t>
  </si>
  <si>
    <t>U</t>
  </si>
  <si>
    <t>SOFT_ONGO</t>
  </si>
  <si>
    <t>SOFT_TSG</t>
  </si>
  <si>
    <t>SOFT_ONGO _VS_TSG difference</t>
  </si>
  <si>
    <t>Center  residue</t>
  </si>
  <si>
    <t>Residues</t>
  </si>
  <si>
    <t>3_groups</t>
  </si>
  <si>
    <t>4_groups</t>
  </si>
  <si>
    <t>5_groups</t>
  </si>
  <si>
    <t>After devide by the group re occurance</t>
  </si>
  <si>
    <t>from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</si>
</sst>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6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2" fontId="0" fillId="0" borderId="9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DE6D-2241-4ACB-8319-141D25CAF704}">
  <dimension ref="A1:AA50"/>
  <sheetViews>
    <sheetView tabSelected="1" zoomScale="85" zoomScaleNormal="85" workbookViewId="0">
      <selection activeCell="T37" sqref="T37"/>
    </sheetView>
  </sheetViews>
  <sheetFormatPr defaultRowHeight="14.6" x14ac:dyDescent="0.85"/>
  <cols>
    <col min="15" max="15" width="8" customWidth="1"/>
  </cols>
  <sheetData>
    <row r="1" spans="1:27" x14ac:dyDescent="0.85">
      <c r="O1" t="s">
        <v>33</v>
      </c>
    </row>
    <row r="2" spans="1:27" x14ac:dyDescent="0.85">
      <c r="A2" s="29" t="s">
        <v>29</v>
      </c>
      <c r="B2" s="25" t="s">
        <v>30</v>
      </c>
      <c r="C2" s="25"/>
      <c r="D2" s="25"/>
      <c r="E2" s="25"/>
      <c r="F2" s="26" t="s">
        <v>31</v>
      </c>
      <c r="G2" s="25"/>
      <c r="H2" s="25"/>
      <c r="I2" s="27"/>
      <c r="J2" s="25" t="s">
        <v>32</v>
      </c>
      <c r="K2" s="25"/>
      <c r="L2" s="25"/>
      <c r="M2" s="27"/>
      <c r="O2" s="29" t="s">
        <v>29</v>
      </c>
      <c r="P2" s="25" t="s">
        <v>30</v>
      </c>
      <c r="Q2" s="25"/>
      <c r="R2" s="25"/>
      <c r="S2" s="25"/>
      <c r="T2" s="26" t="s">
        <v>31</v>
      </c>
      <c r="U2" s="25"/>
      <c r="V2" s="25"/>
      <c r="W2" s="27"/>
      <c r="X2" s="25" t="s">
        <v>32</v>
      </c>
      <c r="Y2" s="25"/>
      <c r="Z2" s="25"/>
      <c r="AA2" s="27"/>
    </row>
    <row r="3" spans="1:27" x14ac:dyDescent="0.85">
      <c r="A3" s="30"/>
      <c r="B3" s="27" t="s">
        <v>2</v>
      </c>
      <c r="C3" s="28"/>
      <c r="D3" s="28" t="s">
        <v>3</v>
      </c>
      <c r="E3" s="28"/>
      <c r="F3" s="28" t="s">
        <v>2</v>
      </c>
      <c r="G3" s="28"/>
      <c r="H3" s="28" t="s">
        <v>3</v>
      </c>
      <c r="I3" s="28"/>
      <c r="J3" s="28" t="s">
        <v>2</v>
      </c>
      <c r="K3" s="28"/>
      <c r="L3" s="28" t="s">
        <v>3</v>
      </c>
      <c r="M3" s="28"/>
      <c r="O3" s="30"/>
      <c r="P3" s="27" t="s">
        <v>2</v>
      </c>
      <c r="Q3" s="28"/>
      <c r="R3" s="28" t="s">
        <v>3</v>
      </c>
      <c r="S3" s="28"/>
      <c r="T3" s="28" t="s">
        <v>2</v>
      </c>
      <c r="U3" s="28"/>
      <c r="V3" s="28" t="s">
        <v>3</v>
      </c>
      <c r="W3" s="28"/>
      <c r="X3" s="28" t="s">
        <v>2</v>
      </c>
      <c r="Y3" s="28"/>
      <c r="Z3" s="28" t="s">
        <v>3</v>
      </c>
      <c r="AA3" s="28"/>
    </row>
    <row r="4" spans="1:27" x14ac:dyDescent="0.85">
      <c r="A4" s="31"/>
      <c r="B4" s="15" t="s">
        <v>0</v>
      </c>
      <c r="C4" s="1" t="s">
        <v>1</v>
      </c>
      <c r="D4" s="1" t="s">
        <v>0</v>
      </c>
      <c r="E4" s="1" t="s">
        <v>1</v>
      </c>
      <c r="F4" s="1" t="s">
        <v>0</v>
      </c>
      <c r="G4" s="1" t="s">
        <v>1</v>
      </c>
      <c r="H4" s="1" t="s">
        <v>0</v>
      </c>
      <c r="I4" s="1" t="s">
        <v>1</v>
      </c>
      <c r="J4" s="1" t="s">
        <v>0</v>
      </c>
      <c r="K4" s="1" t="s">
        <v>1</v>
      </c>
      <c r="L4" s="1" t="s">
        <v>0</v>
      </c>
      <c r="M4" s="1" t="s">
        <v>1</v>
      </c>
      <c r="O4" s="31"/>
      <c r="P4" s="15" t="s">
        <v>0</v>
      </c>
      <c r="Q4" s="1" t="s">
        <v>1</v>
      </c>
      <c r="R4" s="1" t="s">
        <v>0</v>
      </c>
      <c r="S4" s="1" t="s">
        <v>1</v>
      </c>
      <c r="T4" s="1" t="s">
        <v>0</v>
      </c>
      <c r="U4" s="1" t="s">
        <v>1</v>
      </c>
      <c r="V4" s="1" t="s">
        <v>0</v>
      </c>
      <c r="W4" s="1" t="s">
        <v>1</v>
      </c>
      <c r="X4" s="1" t="s">
        <v>0</v>
      </c>
      <c r="Y4" s="1" t="s">
        <v>1</v>
      </c>
      <c r="Z4" s="1" t="s">
        <v>0</v>
      </c>
      <c r="AA4" s="1" t="s">
        <v>1</v>
      </c>
    </row>
    <row r="5" spans="1:27" x14ac:dyDescent="0.85">
      <c r="A5" s="7" t="s">
        <v>4</v>
      </c>
      <c r="B5" s="5">
        <v>304</v>
      </c>
      <c r="C5" s="8">
        <v>264</v>
      </c>
      <c r="D5" s="5">
        <v>336</v>
      </c>
      <c r="E5" s="8">
        <v>256</v>
      </c>
      <c r="F5" s="5">
        <v>345</v>
      </c>
      <c r="G5" s="8">
        <v>459</v>
      </c>
      <c r="H5" s="5">
        <v>381</v>
      </c>
      <c r="I5" s="8">
        <v>435</v>
      </c>
      <c r="J5" s="5">
        <v>296</v>
      </c>
      <c r="K5" s="8">
        <v>480</v>
      </c>
      <c r="L5" s="5">
        <v>300</v>
      </c>
      <c r="M5" s="9">
        <v>484</v>
      </c>
      <c r="O5" s="7" t="s">
        <v>4</v>
      </c>
      <c r="P5" s="7">
        <f>B5/2</f>
        <v>152</v>
      </c>
      <c r="Q5" s="5">
        <f t="shared" ref="Q5:S20" si="0">C5/2</f>
        <v>132</v>
      </c>
      <c r="R5" s="8">
        <f t="shared" si="0"/>
        <v>168</v>
      </c>
      <c r="S5" s="5">
        <f t="shared" si="0"/>
        <v>128</v>
      </c>
      <c r="T5" s="8">
        <f>F5/3</f>
        <v>115</v>
      </c>
      <c r="U5" s="5">
        <f t="shared" ref="U5:W20" si="1">G5/3</f>
        <v>153</v>
      </c>
      <c r="V5" s="8">
        <f t="shared" si="1"/>
        <v>127</v>
      </c>
      <c r="W5" s="5">
        <f t="shared" si="1"/>
        <v>145</v>
      </c>
      <c r="X5" s="8">
        <f>J5/4</f>
        <v>74</v>
      </c>
      <c r="Y5" s="5">
        <f t="shared" ref="Y5:AA20" si="2">K5/4</f>
        <v>120</v>
      </c>
      <c r="Z5" s="9">
        <f t="shared" si="2"/>
        <v>75</v>
      </c>
      <c r="AA5" s="5">
        <f t="shared" si="2"/>
        <v>121</v>
      </c>
    </row>
    <row r="6" spans="1:27" x14ac:dyDescent="0.85">
      <c r="A6" s="10" t="s">
        <v>5</v>
      </c>
      <c r="B6" s="6">
        <v>202</v>
      </c>
      <c r="C6" s="4">
        <v>180</v>
      </c>
      <c r="D6" s="6">
        <v>200</v>
      </c>
      <c r="E6" s="4">
        <v>184</v>
      </c>
      <c r="F6" s="6">
        <v>246</v>
      </c>
      <c r="G6" s="4">
        <v>177</v>
      </c>
      <c r="H6" s="6">
        <v>234</v>
      </c>
      <c r="I6" s="4">
        <v>171</v>
      </c>
      <c r="J6" s="6">
        <v>140</v>
      </c>
      <c r="K6" s="4">
        <v>128</v>
      </c>
      <c r="L6" s="6">
        <v>136</v>
      </c>
      <c r="M6" s="11">
        <v>136</v>
      </c>
      <c r="O6" s="10" t="s">
        <v>5</v>
      </c>
      <c r="P6" s="10">
        <f t="shared" ref="P6:P24" si="3">B6/2</f>
        <v>101</v>
      </c>
      <c r="Q6" s="6">
        <f t="shared" si="0"/>
        <v>90</v>
      </c>
      <c r="R6" s="4">
        <f t="shared" si="0"/>
        <v>100</v>
      </c>
      <c r="S6" s="6">
        <f t="shared" si="0"/>
        <v>92</v>
      </c>
      <c r="T6" s="4">
        <f t="shared" ref="T6:T24" si="4">F6/3</f>
        <v>82</v>
      </c>
      <c r="U6" s="6">
        <f t="shared" si="1"/>
        <v>59</v>
      </c>
      <c r="V6" s="4">
        <f t="shared" si="1"/>
        <v>78</v>
      </c>
      <c r="W6" s="6">
        <f t="shared" si="1"/>
        <v>57</v>
      </c>
      <c r="X6" s="4">
        <f t="shared" ref="X6:X24" si="5">J6/4</f>
        <v>35</v>
      </c>
      <c r="Y6" s="6">
        <f t="shared" si="2"/>
        <v>32</v>
      </c>
      <c r="Z6" s="11">
        <f t="shared" si="2"/>
        <v>34</v>
      </c>
      <c r="AA6" s="6">
        <f t="shared" si="2"/>
        <v>34</v>
      </c>
    </row>
    <row r="7" spans="1:27" x14ac:dyDescent="0.85">
      <c r="A7" s="10" t="s">
        <v>6</v>
      </c>
      <c r="B7" s="6">
        <v>222</v>
      </c>
      <c r="C7" s="4">
        <v>198</v>
      </c>
      <c r="D7" s="6">
        <v>286</v>
      </c>
      <c r="E7" s="4">
        <v>178</v>
      </c>
      <c r="F7" s="6">
        <v>162</v>
      </c>
      <c r="G7" s="4">
        <v>360</v>
      </c>
      <c r="H7" s="6">
        <v>177</v>
      </c>
      <c r="I7" s="4">
        <v>321</v>
      </c>
      <c r="J7" s="6">
        <v>124</v>
      </c>
      <c r="K7" s="4">
        <v>316</v>
      </c>
      <c r="L7" s="6">
        <v>160</v>
      </c>
      <c r="M7" s="11">
        <v>368</v>
      </c>
      <c r="O7" s="10" t="s">
        <v>6</v>
      </c>
      <c r="P7" s="10">
        <f t="shared" si="3"/>
        <v>111</v>
      </c>
      <c r="Q7" s="6">
        <f t="shared" si="0"/>
        <v>99</v>
      </c>
      <c r="R7" s="4">
        <f t="shared" si="0"/>
        <v>143</v>
      </c>
      <c r="S7" s="6">
        <f t="shared" si="0"/>
        <v>89</v>
      </c>
      <c r="T7" s="4">
        <f t="shared" si="4"/>
        <v>54</v>
      </c>
      <c r="U7" s="6">
        <f t="shared" si="1"/>
        <v>120</v>
      </c>
      <c r="V7" s="4">
        <f t="shared" si="1"/>
        <v>59</v>
      </c>
      <c r="W7" s="6">
        <f t="shared" si="1"/>
        <v>107</v>
      </c>
      <c r="X7" s="4">
        <f t="shared" si="5"/>
        <v>31</v>
      </c>
      <c r="Y7" s="6">
        <f t="shared" si="2"/>
        <v>79</v>
      </c>
      <c r="Z7" s="11">
        <f t="shared" si="2"/>
        <v>40</v>
      </c>
      <c r="AA7" s="6">
        <f t="shared" si="2"/>
        <v>92</v>
      </c>
    </row>
    <row r="8" spans="1:27" x14ac:dyDescent="0.85">
      <c r="A8" s="10" t="s">
        <v>7</v>
      </c>
      <c r="B8" s="6">
        <v>130</v>
      </c>
      <c r="C8" s="4">
        <v>148</v>
      </c>
      <c r="D8" s="6">
        <v>152</v>
      </c>
      <c r="E8" s="4">
        <v>152</v>
      </c>
      <c r="F8" s="6">
        <v>240</v>
      </c>
      <c r="G8" s="4">
        <v>168</v>
      </c>
      <c r="H8" s="6">
        <v>210</v>
      </c>
      <c r="I8" s="4">
        <v>162</v>
      </c>
      <c r="J8" s="6">
        <v>76</v>
      </c>
      <c r="K8" s="4">
        <v>148</v>
      </c>
      <c r="L8" s="6">
        <v>132</v>
      </c>
      <c r="M8" s="11">
        <v>148</v>
      </c>
      <c r="O8" s="10" t="s">
        <v>7</v>
      </c>
      <c r="P8" s="10">
        <f t="shared" si="3"/>
        <v>65</v>
      </c>
      <c r="Q8" s="6">
        <f t="shared" si="0"/>
        <v>74</v>
      </c>
      <c r="R8" s="4">
        <f t="shared" si="0"/>
        <v>76</v>
      </c>
      <c r="S8" s="6">
        <f t="shared" si="0"/>
        <v>76</v>
      </c>
      <c r="T8" s="4">
        <f t="shared" si="4"/>
        <v>80</v>
      </c>
      <c r="U8" s="6">
        <f t="shared" si="1"/>
        <v>56</v>
      </c>
      <c r="V8" s="4">
        <f t="shared" si="1"/>
        <v>70</v>
      </c>
      <c r="W8" s="6">
        <f t="shared" si="1"/>
        <v>54</v>
      </c>
      <c r="X8" s="4">
        <f t="shared" si="5"/>
        <v>19</v>
      </c>
      <c r="Y8" s="6">
        <f t="shared" si="2"/>
        <v>37</v>
      </c>
      <c r="Z8" s="11">
        <f t="shared" si="2"/>
        <v>33</v>
      </c>
      <c r="AA8" s="6">
        <f t="shared" si="2"/>
        <v>37</v>
      </c>
    </row>
    <row r="9" spans="1:27" x14ac:dyDescent="0.85">
      <c r="A9" s="10" t="s">
        <v>8</v>
      </c>
      <c r="B9" s="6">
        <v>74</v>
      </c>
      <c r="C9" s="4">
        <v>78</v>
      </c>
      <c r="D9" s="6">
        <v>68</v>
      </c>
      <c r="E9" s="4">
        <v>66</v>
      </c>
      <c r="F9" s="6">
        <v>132</v>
      </c>
      <c r="G9" s="4">
        <v>126</v>
      </c>
      <c r="H9" s="6">
        <v>105</v>
      </c>
      <c r="I9" s="4">
        <v>132</v>
      </c>
      <c r="J9" s="6">
        <v>152</v>
      </c>
      <c r="K9" s="4">
        <v>136</v>
      </c>
      <c r="L9" s="6">
        <v>112</v>
      </c>
      <c r="M9" s="11">
        <v>104</v>
      </c>
      <c r="O9" s="10" t="s">
        <v>8</v>
      </c>
      <c r="P9" s="10">
        <f t="shared" si="3"/>
        <v>37</v>
      </c>
      <c r="Q9" s="6">
        <f t="shared" si="0"/>
        <v>39</v>
      </c>
      <c r="R9" s="4">
        <f t="shared" si="0"/>
        <v>34</v>
      </c>
      <c r="S9" s="6">
        <f t="shared" si="0"/>
        <v>33</v>
      </c>
      <c r="T9" s="4">
        <f t="shared" si="4"/>
        <v>44</v>
      </c>
      <c r="U9" s="6">
        <f t="shared" si="1"/>
        <v>42</v>
      </c>
      <c r="V9" s="4">
        <f t="shared" si="1"/>
        <v>35</v>
      </c>
      <c r="W9" s="6">
        <f t="shared" si="1"/>
        <v>44</v>
      </c>
      <c r="X9" s="4">
        <f t="shared" si="5"/>
        <v>38</v>
      </c>
      <c r="Y9" s="6">
        <f t="shared" si="2"/>
        <v>34</v>
      </c>
      <c r="Z9" s="11">
        <f t="shared" si="2"/>
        <v>28</v>
      </c>
      <c r="AA9" s="6">
        <f t="shared" si="2"/>
        <v>26</v>
      </c>
    </row>
    <row r="10" spans="1:27" x14ac:dyDescent="0.85">
      <c r="A10" s="10" t="s">
        <v>9</v>
      </c>
      <c r="B10" s="6">
        <v>126</v>
      </c>
      <c r="C10" s="4">
        <v>88</v>
      </c>
      <c r="D10" s="6">
        <v>132</v>
      </c>
      <c r="E10" s="4">
        <v>92</v>
      </c>
      <c r="F10" s="6">
        <v>189</v>
      </c>
      <c r="G10" s="4">
        <v>126</v>
      </c>
      <c r="H10" s="6">
        <v>186</v>
      </c>
      <c r="I10" s="4">
        <v>120</v>
      </c>
      <c r="J10" s="6">
        <v>188</v>
      </c>
      <c r="K10" s="4">
        <v>104</v>
      </c>
      <c r="L10" s="6">
        <v>192</v>
      </c>
      <c r="M10" s="11">
        <v>88</v>
      </c>
      <c r="O10" s="10" t="s">
        <v>9</v>
      </c>
      <c r="P10" s="10">
        <f t="shared" si="3"/>
        <v>63</v>
      </c>
      <c r="Q10" s="6">
        <f t="shared" si="0"/>
        <v>44</v>
      </c>
      <c r="R10" s="4">
        <f t="shared" si="0"/>
        <v>66</v>
      </c>
      <c r="S10" s="6">
        <f t="shared" si="0"/>
        <v>46</v>
      </c>
      <c r="T10" s="4">
        <f t="shared" si="4"/>
        <v>63</v>
      </c>
      <c r="U10" s="6">
        <f t="shared" si="1"/>
        <v>42</v>
      </c>
      <c r="V10" s="4">
        <f t="shared" si="1"/>
        <v>62</v>
      </c>
      <c r="W10" s="6">
        <f t="shared" si="1"/>
        <v>40</v>
      </c>
      <c r="X10" s="4">
        <f t="shared" si="5"/>
        <v>47</v>
      </c>
      <c r="Y10" s="6">
        <f t="shared" si="2"/>
        <v>26</v>
      </c>
      <c r="Z10" s="11">
        <f t="shared" si="2"/>
        <v>48</v>
      </c>
      <c r="AA10" s="6">
        <f t="shared" si="2"/>
        <v>22</v>
      </c>
    </row>
    <row r="11" spans="1:27" x14ac:dyDescent="0.85">
      <c r="A11" s="10" t="s">
        <v>10</v>
      </c>
      <c r="B11" s="6">
        <v>102</v>
      </c>
      <c r="C11" s="4">
        <v>218</v>
      </c>
      <c r="D11" s="6">
        <v>140</v>
      </c>
      <c r="E11" s="4">
        <v>216</v>
      </c>
      <c r="F11" s="6">
        <v>384</v>
      </c>
      <c r="G11" s="4">
        <v>474</v>
      </c>
      <c r="H11" s="6">
        <v>420</v>
      </c>
      <c r="I11" s="4">
        <v>489</v>
      </c>
      <c r="J11" s="6">
        <v>92</v>
      </c>
      <c r="K11" s="4">
        <v>176</v>
      </c>
      <c r="L11" s="6">
        <v>76</v>
      </c>
      <c r="M11" s="11">
        <v>184</v>
      </c>
      <c r="O11" s="10" t="s">
        <v>10</v>
      </c>
      <c r="P11" s="10">
        <f t="shared" si="3"/>
        <v>51</v>
      </c>
      <c r="Q11" s="6">
        <f t="shared" si="0"/>
        <v>109</v>
      </c>
      <c r="R11" s="4">
        <f t="shared" si="0"/>
        <v>70</v>
      </c>
      <c r="S11" s="6">
        <f t="shared" si="0"/>
        <v>108</v>
      </c>
      <c r="T11" s="4">
        <f t="shared" si="4"/>
        <v>128</v>
      </c>
      <c r="U11" s="6">
        <f t="shared" si="1"/>
        <v>158</v>
      </c>
      <c r="V11" s="4">
        <f t="shared" si="1"/>
        <v>140</v>
      </c>
      <c r="W11" s="6">
        <f t="shared" si="1"/>
        <v>163</v>
      </c>
      <c r="X11" s="4">
        <f t="shared" si="5"/>
        <v>23</v>
      </c>
      <c r="Y11" s="6">
        <f t="shared" si="2"/>
        <v>44</v>
      </c>
      <c r="Z11" s="11">
        <f t="shared" si="2"/>
        <v>19</v>
      </c>
      <c r="AA11" s="6">
        <f t="shared" si="2"/>
        <v>46</v>
      </c>
    </row>
    <row r="12" spans="1:27" x14ac:dyDescent="0.85">
      <c r="A12" s="10" t="s">
        <v>11</v>
      </c>
      <c r="B12" s="6">
        <v>84</v>
      </c>
      <c r="C12" s="4">
        <v>108</v>
      </c>
      <c r="D12" s="6">
        <v>64</v>
      </c>
      <c r="E12" s="4">
        <v>106</v>
      </c>
      <c r="F12" s="6">
        <v>165</v>
      </c>
      <c r="G12" s="4">
        <v>180</v>
      </c>
      <c r="H12" s="6">
        <v>150</v>
      </c>
      <c r="I12" s="4">
        <v>171</v>
      </c>
      <c r="J12" s="6">
        <v>188</v>
      </c>
      <c r="K12" s="4">
        <v>252</v>
      </c>
      <c r="L12" s="6">
        <v>184</v>
      </c>
      <c r="M12" s="11">
        <v>236</v>
      </c>
      <c r="O12" s="10" t="s">
        <v>11</v>
      </c>
      <c r="P12" s="10">
        <f t="shared" si="3"/>
        <v>42</v>
      </c>
      <c r="Q12" s="6">
        <f t="shared" si="0"/>
        <v>54</v>
      </c>
      <c r="R12" s="4">
        <f t="shared" si="0"/>
        <v>32</v>
      </c>
      <c r="S12" s="6">
        <f t="shared" si="0"/>
        <v>53</v>
      </c>
      <c r="T12" s="4">
        <f t="shared" si="4"/>
        <v>55</v>
      </c>
      <c r="U12" s="6">
        <f t="shared" si="1"/>
        <v>60</v>
      </c>
      <c r="V12" s="4">
        <f t="shared" si="1"/>
        <v>50</v>
      </c>
      <c r="W12" s="6">
        <f t="shared" si="1"/>
        <v>57</v>
      </c>
      <c r="X12" s="4">
        <f t="shared" si="5"/>
        <v>47</v>
      </c>
      <c r="Y12" s="6">
        <f t="shared" si="2"/>
        <v>63</v>
      </c>
      <c r="Z12" s="11">
        <f t="shared" si="2"/>
        <v>46</v>
      </c>
      <c r="AA12" s="6">
        <f t="shared" si="2"/>
        <v>59</v>
      </c>
    </row>
    <row r="13" spans="1:27" x14ac:dyDescent="0.85">
      <c r="A13" s="10" t="s">
        <v>12</v>
      </c>
      <c r="B13" s="6">
        <v>66</v>
      </c>
      <c r="C13" s="4">
        <v>108</v>
      </c>
      <c r="D13" s="6">
        <v>72</v>
      </c>
      <c r="E13" s="4">
        <v>100</v>
      </c>
      <c r="F13" s="6">
        <v>99</v>
      </c>
      <c r="G13" s="4">
        <v>135</v>
      </c>
      <c r="H13" s="6">
        <v>87</v>
      </c>
      <c r="I13" s="4">
        <v>132</v>
      </c>
      <c r="J13" s="6">
        <v>108</v>
      </c>
      <c r="K13" s="4">
        <v>80</v>
      </c>
      <c r="L13" s="6">
        <v>104</v>
      </c>
      <c r="M13" s="11">
        <v>96</v>
      </c>
      <c r="O13" s="10" t="s">
        <v>12</v>
      </c>
      <c r="P13" s="10">
        <f t="shared" si="3"/>
        <v>33</v>
      </c>
      <c r="Q13" s="6">
        <f t="shared" si="0"/>
        <v>54</v>
      </c>
      <c r="R13" s="4">
        <f t="shared" si="0"/>
        <v>36</v>
      </c>
      <c r="S13" s="6">
        <f t="shared" si="0"/>
        <v>50</v>
      </c>
      <c r="T13" s="4">
        <f t="shared" si="4"/>
        <v>33</v>
      </c>
      <c r="U13" s="6">
        <f t="shared" si="1"/>
        <v>45</v>
      </c>
      <c r="V13" s="4">
        <f t="shared" si="1"/>
        <v>29</v>
      </c>
      <c r="W13" s="6">
        <f t="shared" si="1"/>
        <v>44</v>
      </c>
      <c r="X13" s="4">
        <f t="shared" si="5"/>
        <v>27</v>
      </c>
      <c r="Y13" s="6">
        <f t="shared" si="2"/>
        <v>20</v>
      </c>
      <c r="Z13" s="11">
        <f t="shared" si="2"/>
        <v>26</v>
      </c>
      <c r="AA13" s="6">
        <f t="shared" si="2"/>
        <v>24</v>
      </c>
    </row>
    <row r="14" spans="1:27" x14ac:dyDescent="0.85">
      <c r="A14" s="10" t="s">
        <v>13</v>
      </c>
      <c r="B14" s="6">
        <v>124</v>
      </c>
      <c r="C14" s="4">
        <v>122</v>
      </c>
      <c r="D14" s="6">
        <v>110</v>
      </c>
      <c r="E14" s="4">
        <v>120</v>
      </c>
      <c r="F14" s="6">
        <v>159</v>
      </c>
      <c r="G14" s="4">
        <v>168</v>
      </c>
      <c r="H14" s="6">
        <v>153</v>
      </c>
      <c r="I14" s="4">
        <v>183</v>
      </c>
      <c r="J14" s="6">
        <v>128</v>
      </c>
      <c r="K14" s="4">
        <v>128</v>
      </c>
      <c r="L14" s="6">
        <v>160</v>
      </c>
      <c r="M14" s="11">
        <v>168</v>
      </c>
      <c r="O14" s="10" t="s">
        <v>13</v>
      </c>
      <c r="P14" s="10">
        <f t="shared" si="3"/>
        <v>62</v>
      </c>
      <c r="Q14" s="6">
        <f t="shared" si="0"/>
        <v>61</v>
      </c>
      <c r="R14" s="4">
        <f t="shared" si="0"/>
        <v>55</v>
      </c>
      <c r="S14" s="6">
        <f t="shared" si="0"/>
        <v>60</v>
      </c>
      <c r="T14" s="4">
        <f t="shared" si="4"/>
        <v>53</v>
      </c>
      <c r="U14" s="6">
        <f t="shared" si="1"/>
        <v>56</v>
      </c>
      <c r="V14" s="4">
        <f t="shared" si="1"/>
        <v>51</v>
      </c>
      <c r="W14" s="6">
        <f t="shared" si="1"/>
        <v>61</v>
      </c>
      <c r="X14" s="4">
        <f t="shared" si="5"/>
        <v>32</v>
      </c>
      <c r="Y14" s="6">
        <f t="shared" si="2"/>
        <v>32</v>
      </c>
      <c r="Z14" s="11">
        <f t="shared" si="2"/>
        <v>40</v>
      </c>
      <c r="AA14" s="6">
        <f t="shared" si="2"/>
        <v>42</v>
      </c>
    </row>
    <row r="15" spans="1:27" x14ac:dyDescent="0.85">
      <c r="A15" s="10" t="s">
        <v>14</v>
      </c>
      <c r="B15" s="6">
        <v>74</v>
      </c>
      <c r="C15" s="4">
        <v>32</v>
      </c>
      <c r="D15" s="6">
        <v>22</v>
      </c>
      <c r="E15" s="4">
        <v>22</v>
      </c>
      <c r="F15" s="6">
        <v>1269</v>
      </c>
      <c r="G15" s="4">
        <v>498</v>
      </c>
      <c r="H15" s="6">
        <v>1344</v>
      </c>
      <c r="I15" s="4">
        <v>513</v>
      </c>
      <c r="J15" s="6">
        <v>44</v>
      </c>
      <c r="K15" s="4">
        <v>24</v>
      </c>
      <c r="L15" s="6">
        <v>48</v>
      </c>
      <c r="M15" s="11">
        <v>12</v>
      </c>
      <c r="O15" s="10" t="s">
        <v>14</v>
      </c>
      <c r="P15" s="10">
        <f t="shared" si="3"/>
        <v>37</v>
      </c>
      <c r="Q15" s="6">
        <f t="shared" si="0"/>
        <v>16</v>
      </c>
      <c r="R15" s="4">
        <f t="shared" si="0"/>
        <v>11</v>
      </c>
      <c r="S15" s="6">
        <f t="shared" si="0"/>
        <v>11</v>
      </c>
      <c r="T15" s="4">
        <f t="shared" si="4"/>
        <v>423</v>
      </c>
      <c r="U15" s="6">
        <f t="shared" si="1"/>
        <v>166</v>
      </c>
      <c r="V15" s="4">
        <f t="shared" si="1"/>
        <v>448</v>
      </c>
      <c r="W15" s="6">
        <f t="shared" si="1"/>
        <v>171</v>
      </c>
      <c r="X15" s="4">
        <f t="shared" si="5"/>
        <v>11</v>
      </c>
      <c r="Y15" s="6">
        <f t="shared" si="2"/>
        <v>6</v>
      </c>
      <c r="Z15" s="11">
        <f t="shared" si="2"/>
        <v>12</v>
      </c>
      <c r="AA15" s="6">
        <f t="shared" si="2"/>
        <v>3</v>
      </c>
    </row>
    <row r="16" spans="1:27" x14ac:dyDescent="0.85">
      <c r="A16" s="10" t="s">
        <v>15</v>
      </c>
      <c r="B16" s="6">
        <v>18</v>
      </c>
      <c r="C16" s="4">
        <v>40</v>
      </c>
      <c r="D16" s="6">
        <v>16</v>
      </c>
      <c r="E16" s="4">
        <v>42</v>
      </c>
      <c r="F16" s="6">
        <v>75</v>
      </c>
      <c r="G16" s="4">
        <v>30</v>
      </c>
      <c r="H16" s="6">
        <v>75</v>
      </c>
      <c r="I16" s="4">
        <v>24</v>
      </c>
      <c r="J16" s="6">
        <v>60</v>
      </c>
      <c r="K16" s="4">
        <v>40</v>
      </c>
      <c r="L16" s="6">
        <v>68</v>
      </c>
      <c r="M16" s="11">
        <v>32</v>
      </c>
      <c r="O16" s="10" t="s">
        <v>15</v>
      </c>
      <c r="P16" s="10">
        <f t="shared" si="3"/>
        <v>9</v>
      </c>
      <c r="Q16" s="6">
        <f t="shared" si="0"/>
        <v>20</v>
      </c>
      <c r="R16" s="4">
        <f t="shared" si="0"/>
        <v>8</v>
      </c>
      <c r="S16" s="6">
        <f t="shared" si="0"/>
        <v>21</v>
      </c>
      <c r="T16" s="4">
        <f t="shared" si="4"/>
        <v>25</v>
      </c>
      <c r="U16" s="6">
        <f t="shared" si="1"/>
        <v>10</v>
      </c>
      <c r="V16" s="4">
        <f t="shared" si="1"/>
        <v>25</v>
      </c>
      <c r="W16" s="6">
        <f t="shared" si="1"/>
        <v>8</v>
      </c>
      <c r="X16" s="4">
        <f t="shared" si="5"/>
        <v>15</v>
      </c>
      <c r="Y16" s="6">
        <f t="shared" si="2"/>
        <v>10</v>
      </c>
      <c r="Z16" s="11">
        <f t="shared" si="2"/>
        <v>17</v>
      </c>
      <c r="AA16" s="6">
        <f t="shared" si="2"/>
        <v>8</v>
      </c>
    </row>
    <row r="17" spans="1:27" x14ac:dyDescent="0.85">
      <c r="A17" s="10" t="s">
        <v>16</v>
      </c>
      <c r="B17" s="6">
        <v>50</v>
      </c>
      <c r="C17" s="4">
        <v>98</v>
      </c>
      <c r="D17" s="6">
        <v>46</v>
      </c>
      <c r="E17" s="4">
        <v>90</v>
      </c>
      <c r="F17" s="6">
        <v>66</v>
      </c>
      <c r="G17" s="4">
        <v>96</v>
      </c>
      <c r="H17" s="6">
        <v>69</v>
      </c>
      <c r="I17" s="4">
        <v>69</v>
      </c>
      <c r="J17" s="6">
        <v>60</v>
      </c>
      <c r="K17" s="4">
        <v>124</v>
      </c>
      <c r="L17" s="6">
        <v>64</v>
      </c>
      <c r="M17" s="11">
        <v>116</v>
      </c>
      <c r="O17" s="10" t="s">
        <v>16</v>
      </c>
      <c r="P17" s="10">
        <f t="shared" si="3"/>
        <v>25</v>
      </c>
      <c r="Q17" s="6">
        <f t="shared" si="0"/>
        <v>49</v>
      </c>
      <c r="R17" s="4">
        <f t="shared" si="0"/>
        <v>23</v>
      </c>
      <c r="S17" s="6">
        <f t="shared" si="0"/>
        <v>45</v>
      </c>
      <c r="T17" s="4">
        <f t="shared" si="4"/>
        <v>22</v>
      </c>
      <c r="U17" s="6">
        <f t="shared" si="1"/>
        <v>32</v>
      </c>
      <c r="V17" s="4">
        <f t="shared" si="1"/>
        <v>23</v>
      </c>
      <c r="W17" s="6">
        <f t="shared" si="1"/>
        <v>23</v>
      </c>
      <c r="X17" s="4">
        <f t="shared" si="5"/>
        <v>15</v>
      </c>
      <c r="Y17" s="6">
        <f t="shared" si="2"/>
        <v>31</v>
      </c>
      <c r="Z17" s="11">
        <f t="shared" si="2"/>
        <v>16</v>
      </c>
      <c r="AA17" s="6">
        <f t="shared" si="2"/>
        <v>29</v>
      </c>
    </row>
    <row r="18" spans="1:27" x14ac:dyDescent="0.85">
      <c r="A18" s="10" t="s">
        <v>17</v>
      </c>
      <c r="B18" s="6">
        <v>42</v>
      </c>
      <c r="C18" s="4">
        <v>84</v>
      </c>
      <c r="D18" s="6">
        <v>34</v>
      </c>
      <c r="E18" s="4">
        <v>80</v>
      </c>
      <c r="F18" s="6">
        <v>51</v>
      </c>
      <c r="G18" s="4">
        <v>48</v>
      </c>
      <c r="H18" s="6">
        <v>84</v>
      </c>
      <c r="I18" s="4">
        <v>42</v>
      </c>
      <c r="J18" s="6">
        <v>72</v>
      </c>
      <c r="K18" s="4">
        <v>80</v>
      </c>
      <c r="L18" s="6">
        <v>76</v>
      </c>
      <c r="M18" s="11">
        <v>76</v>
      </c>
      <c r="O18" s="10" t="s">
        <v>17</v>
      </c>
      <c r="P18" s="10">
        <f t="shared" si="3"/>
        <v>21</v>
      </c>
      <c r="Q18" s="6">
        <f t="shared" si="0"/>
        <v>42</v>
      </c>
      <c r="R18" s="4">
        <f t="shared" si="0"/>
        <v>17</v>
      </c>
      <c r="S18" s="6">
        <f t="shared" si="0"/>
        <v>40</v>
      </c>
      <c r="T18" s="4">
        <f t="shared" si="4"/>
        <v>17</v>
      </c>
      <c r="U18" s="6">
        <f t="shared" si="1"/>
        <v>16</v>
      </c>
      <c r="V18" s="4">
        <f t="shared" si="1"/>
        <v>28</v>
      </c>
      <c r="W18" s="6">
        <f t="shared" si="1"/>
        <v>14</v>
      </c>
      <c r="X18" s="4">
        <f t="shared" si="5"/>
        <v>18</v>
      </c>
      <c r="Y18" s="6">
        <f t="shared" si="2"/>
        <v>20</v>
      </c>
      <c r="Z18" s="11">
        <f t="shared" si="2"/>
        <v>19</v>
      </c>
      <c r="AA18" s="6">
        <f t="shared" si="2"/>
        <v>19</v>
      </c>
    </row>
    <row r="19" spans="1:27" x14ac:dyDescent="0.85">
      <c r="A19" s="10" t="s">
        <v>18</v>
      </c>
      <c r="B19" s="6">
        <v>16</v>
      </c>
      <c r="C19" s="4">
        <v>42</v>
      </c>
      <c r="D19" s="6">
        <v>14</v>
      </c>
      <c r="E19" s="4">
        <v>40</v>
      </c>
      <c r="F19" s="6">
        <v>48</v>
      </c>
      <c r="G19" s="4">
        <v>72</v>
      </c>
      <c r="H19" s="6">
        <v>45</v>
      </c>
      <c r="I19" s="4">
        <v>60</v>
      </c>
      <c r="J19" s="6">
        <v>56</v>
      </c>
      <c r="K19" s="4">
        <v>52</v>
      </c>
      <c r="L19" s="6">
        <v>60</v>
      </c>
      <c r="M19" s="11">
        <v>68</v>
      </c>
      <c r="O19" s="10" t="s">
        <v>18</v>
      </c>
      <c r="P19" s="10">
        <f t="shared" si="3"/>
        <v>8</v>
      </c>
      <c r="Q19" s="6">
        <f t="shared" si="0"/>
        <v>21</v>
      </c>
      <c r="R19" s="4">
        <f t="shared" si="0"/>
        <v>7</v>
      </c>
      <c r="S19" s="6">
        <f t="shared" si="0"/>
        <v>20</v>
      </c>
      <c r="T19" s="4">
        <f t="shared" si="4"/>
        <v>16</v>
      </c>
      <c r="U19" s="6">
        <f t="shared" si="1"/>
        <v>24</v>
      </c>
      <c r="V19" s="4">
        <f t="shared" si="1"/>
        <v>15</v>
      </c>
      <c r="W19" s="6">
        <f t="shared" si="1"/>
        <v>20</v>
      </c>
      <c r="X19" s="4">
        <f t="shared" si="5"/>
        <v>14</v>
      </c>
      <c r="Y19" s="6">
        <f t="shared" si="2"/>
        <v>13</v>
      </c>
      <c r="Z19" s="11">
        <f t="shared" si="2"/>
        <v>15</v>
      </c>
      <c r="AA19" s="6">
        <f t="shared" si="2"/>
        <v>17</v>
      </c>
    </row>
    <row r="20" spans="1:27" x14ac:dyDescent="0.85">
      <c r="A20" s="10" t="s">
        <v>19</v>
      </c>
      <c r="B20" s="6">
        <v>64</v>
      </c>
      <c r="C20" s="4">
        <v>82</v>
      </c>
      <c r="D20" s="6">
        <v>48</v>
      </c>
      <c r="E20" s="4">
        <v>82</v>
      </c>
      <c r="F20" s="6">
        <v>138</v>
      </c>
      <c r="G20" s="4">
        <v>108</v>
      </c>
      <c r="H20" s="6">
        <v>126</v>
      </c>
      <c r="I20" s="4">
        <v>99</v>
      </c>
      <c r="J20" s="6">
        <v>108</v>
      </c>
      <c r="K20" s="4">
        <v>132</v>
      </c>
      <c r="L20" s="6">
        <v>124</v>
      </c>
      <c r="M20" s="11">
        <v>116</v>
      </c>
      <c r="O20" s="10" t="s">
        <v>19</v>
      </c>
      <c r="P20" s="10">
        <f t="shared" si="3"/>
        <v>32</v>
      </c>
      <c r="Q20" s="6">
        <f t="shared" si="0"/>
        <v>41</v>
      </c>
      <c r="R20" s="4">
        <f t="shared" si="0"/>
        <v>24</v>
      </c>
      <c r="S20" s="6">
        <f t="shared" si="0"/>
        <v>41</v>
      </c>
      <c r="T20" s="4">
        <f t="shared" si="4"/>
        <v>46</v>
      </c>
      <c r="U20" s="6">
        <f t="shared" si="1"/>
        <v>36</v>
      </c>
      <c r="V20" s="4">
        <f t="shared" si="1"/>
        <v>42</v>
      </c>
      <c r="W20" s="6">
        <f t="shared" si="1"/>
        <v>33</v>
      </c>
      <c r="X20" s="4">
        <f t="shared" si="5"/>
        <v>27</v>
      </c>
      <c r="Y20" s="6">
        <f t="shared" si="2"/>
        <v>33</v>
      </c>
      <c r="Z20" s="11">
        <f t="shared" si="2"/>
        <v>31</v>
      </c>
      <c r="AA20" s="6">
        <f t="shared" si="2"/>
        <v>29</v>
      </c>
    </row>
    <row r="21" spans="1:27" x14ac:dyDescent="0.85">
      <c r="A21" s="10" t="s">
        <v>20</v>
      </c>
      <c r="B21" s="6">
        <v>28</v>
      </c>
      <c r="C21" s="4">
        <v>100</v>
      </c>
      <c r="D21" s="6">
        <v>24</v>
      </c>
      <c r="E21" s="4">
        <v>110</v>
      </c>
      <c r="F21" s="6">
        <v>180</v>
      </c>
      <c r="G21" s="4">
        <v>126</v>
      </c>
      <c r="H21" s="6">
        <v>183</v>
      </c>
      <c r="I21" s="4">
        <v>132</v>
      </c>
      <c r="J21" s="6">
        <v>96</v>
      </c>
      <c r="K21" s="4">
        <v>140</v>
      </c>
      <c r="L21" s="6">
        <v>100</v>
      </c>
      <c r="M21" s="11">
        <v>152</v>
      </c>
      <c r="O21" s="10" t="s">
        <v>20</v>
      </c>
      <c r="P21" s="10">
        <f t="shared" si="3"/>
        <v>14</v>
      </c>
      <c r="Q21" s="6">
        <f t="shared" ref="Q21:Q24" si="6">C21/2</f>
        <v>50</v>
      </c>
      <c r="R21" s="4">
        <f t="shared" ref="R21:R24" si="7">D21/2</f>
        <v>12</v>
      </c>
      <c r="S21" s="6">
        <f t="shared" ref="S21:S24" si="8">E21/2</f>
        <v>55</v>
      </c>
      <c r="T21" s="4">
        <f t="shared" si="4"/>
        <v>60</v>
      </c>
      <c r="U21" s="6">
        <f t="shared" ref="U21:U24" si="9">G21/3</f>
        <v>42</v>
      </c>
      <c r="V21" s="4">
        <f t="shared" ref="V21:V24" si="10">H21/3</f>
        <v>61</v>
      </c>
      <c r="W21" s="6">
        <f t="shared" ref="W21:W24" si="11">I21/3</f>
        <v>44</v>
      </c>
      <c r="X21" s="4">
        <f t="shared" si="5"/>
        <v>24</v>
      </c>
      <c r="Y21" s="6">
        <f t="shared" ref="Y21:Y24" si="12">K21/4</f>
        <v>35</v>
      </c>
      <c r="Z21" s="11">
        <f t="shared" ref="Z21:Z24" si="13">L21/4</f>
        <v>25</v>
      </c>
      <c r="AA21" s="6">
        <f t="shared" ref="AA21:AA24" si="14">M21/4</f>
        <v>38</v>
      </c>
    </row>
    <row r="22" spans="1:27" x14ac:dyDescent="0.85">
      <c r="A22" s="10" t="s">
        <v>21</v>
      </c>
      <c r="B22" s="6">
        <v>32</v>
      </c>
      <c r="C22" s="4">
        <v>38</v>
      </c>
      <c r="D22" s="6">
        <v>32</v>
      </c>
      <c r="E22" s="4">
        <v>40</v>
      </c>
      <c r="F22" s="6">
        <v>42</v>
      </c>
      <c r="G22" s="4">
        <v>66</v>
      </c>
      <c r="H22" s="6">
        <v>42</v>
      </c>
      <c r="I22" s="4">
        <v>60</v>
      </c>
      <c r="J22" s="6">
        <v>68</v>
      </c>
      <c r="K22" s="4">
        <v>88</v>
      </c>
      <c r="L22" s="6">
        <v>28</v>
      </c>
      <c r="M22" s="11">
        <v>88</v>
      </c>
      <c r="O22" s="10" t="s">
        <v>21</v>
      </c>
      <c r="P22" s="10">
        <f t="shared" si="3"/>
        <v>16</v>
      </c>
      <c r="Q22" s="6">
        <f t="shared" si="6"/>
        <v>19</v>
      </c>
      <c r="R22" s="4">
        <f t="shared" si="7"/>
        <v>16</v>
      </c>
      <c r="S22" s="6">
        <f t="shared" si="8"/>
        <v>20</v>
      </c>
      <c r="T22" s="4">
        <f t="shared" si="4"/>
        <v>14</v>
      </c>
      <c r="U22" s="6">
        <f t="shared" si="9"/>
        <v>22</v>
      </c>
      <c r="V22" s="4">
        <f t="shared" si="10"/>
        <v>14</v>
      </c>
      <c r="W22" s="6">
        <f t="shared" si="11"/>
        <v>20</v>
      </c>
      <c r="X22" s="4">
        <f t="shared" si="5"/>
        <v>17</v>
      </c>
      <c r="Y22" s="6">
        <f t="shared" si="12"/>
        <v>22</v>
      </c>
      <c r="Z22" s="11">
        <f t="shared" si="13"/>
        <v>7</v>
      </c>
      <c r="AA22" s="6">
        <f t="shared" si="14"/>
        <v>22</v>
      </c>
    </row>
    <row r="23" spans="1:27" x14ac:dyDescent="0.85">
      <c r="A23" s="10" t="s">
        <v>22</v>
      </c>
      <c r="B23" s="6">
        <v>60</v>
      </c>
      <c r="C23" s="4">
        <v>48</v>
      </c>
      <c r="D23" s="6">
        <v>52</v>
      </c>
      <c r="E23" s="4">
        <v>44</v>
      </c>
      <c r="F23" s="6">
        <v>42</v>
      </c>
      <c r="G23" s="4">
        <v>84</v>
      </c>
      <c r="H23" s="6">
        <v>24</v>
      </c>
      <c r="I23" s="4">
        <v>84</v>
      </c>
      <c r="J23" s="6">
        <v>56</v>
      </c>
      <c r="K23" s="4">
        <v>68</v>
      </c>
      <c r="L23" s="6">
        <v>52</v>
      </c>
      <c r="M23" s="11">
        <v>88</v>
      </c>
      <c r="O23" s="10" t="s">
        <v>22</v>
      </c>
      <c r="P23" s="10">
        <f t="shared" si="3"/>
        <v>30</v>
      </c>
      <c r="Q23" s="6">
        <f t="shared" si="6"/>
        <v>24</v>
      </c>
      <c r="R23" s="4">
        <f t="shared" si="7"/>
        <v>26</v>
      </c>
      <c r="S23" s="6">
        <f t="shared" si="8"/>
        <v>22</v>
      </c>
      <c r="T23" s="4">
        <f t="shared" si="4"/>
        <v>14</v>
      </c>
      <c r="U23" s="6">
        <f t="shared" si="9"/>
        <v>28</v>
      </c>
      <c r="V23" s="4">
        <f t="shared" si="10"/>
        <v>8</v>
      </c>
      <c r="W23" s="6">
        <f t="shared" si="11"/>
        <v>28</v>
      </c>
      <c r="X23" s="4">
        <f t="shared" si="5"/>
        <v>14</v>
      </c>
      <c r="Y23" s="6">
        <f t="shared" si="12"/>
        <v>17</v>
      </c>
      <c r="Z23" s="11">
        <f t="shared" si="13"/>
        <v>13</v>
      </c>
      <c r="AA23" s="6">
        <f t="shared" si="14"/>
        <v>22</v>
      </c>
    </row>
    <row r="24" spans="1:27" x14ac:dyDescent="0.85">
      <c r="A24" s="12" t="s">
        <v>23</v>
      </c>
      <c r="B24" s="3">
        <v>48</v>
      </c>
      <c r="C24" s="13">
        <v>58</v>
      </c>
      <c r="D24" s="3">
        <v>50</v>
      </c>
      <c r="E24" s="13">
        <v>54</v>
      </c>
      <c r="F24" s="3">
        <v>69</v>
      </c>
      <c r="G24" s="13">
        <v>123</v>
      </c>
      <c r="H24" s="3">
        <v>57</v>
      </c>
      <c r="I24" s="13">
        <v>114</v>
      </c>
      <c r="J24" s="3">
        <v>88</v>
      </c>
      <c r="K24" s="13">
        <v>72</v>
      </c>
      <c r="L24" s="3">
        <v>80</v>
      </c>
      <c r="M24" s="14">
        <v>96</v>
      </c>
      <c r="O24" s="12" t="s">
        <v>23</v>
      </c>
      <c r="P24" s="12">
        <f t="shared" si="3"/>
        <v>24</v>
      </c>
      <c r="Q24" s="3">
        <f t="shared" si="6"/>
        <v>29</v>
      </c>
      <c r="R24" s="13">
        <f t="shared" si="7"/>
        <v>25</v>
      </c>
      <c r="S24" s="3">
        <f t="shared" si="8"/>
        <v>27</v>
      </c>
      <c r="T24" s="13">
        <f t="shared" si="4"/>
        <v>23</v>
      </c>
      <c r="U24" s="3">
        <f t="shared" si="9"/>
        <v>41</v>
      </c>
      <c r="V24" s="13">
        <f t="shared" si="10"/>
        <v>19</v>
      </c>
      <c r="W24" s="3">
        <f t="shared" si="11"/>
        <v>38</v>
      </c>
      <c r="X24" s="13">
        <f t="shared" si="5"/>
        <v>22</v>
      </c>
      <c r="Y24" s="3">
        <f t="shared" si="12"/>
        <v>18</v>
      </c>
      <c r="Z24" s="14">
        <f t="shared" si="13"/>
        <v>20</v>
      </c>
      <c r="AA24" s="3">
        <f t="shared" si="14"/>
        <v>24</v>
      </c>
    </row>
    <row r="25" spans="1:27" x14ac:dyDescent="0.85">
      <c r="A25" s="4"/>
      <c r="B25" s="4"/>
    </row>
    <row r="26" spans="1:27" x14ac:dyDescent="0.85">
      <c r="A26" s="4"/>
      <c r="B26" s="4"/>
      <c r="O26" t="s">
        <v>34</v>
      </c>
      <c r="P26">
        <f>SUM(P5:P24)</f>
        <v>933</v>
      </c>
      <c r="Q26">
        <f t="shared" ref="Q26:AA26" si="15">SUM(Q5:Q24)</f>
        <v>1067</v>
      </c>
      <c r="R26">
        <f t="shared" si="15"/>
        <v>949</v>
      </c>
      <c r="S26">
        <f t="shared" si="15"/>
        <v>1037</v>
      </c>
      <c r="T26">
        <f t="shared" si="15"/>
        <v>1367</v>
      </c>
      <c r="U26">
        <f t="shared" si="15"/>
        <v>1208</v>
      </c>
      <c r="V26">
        <f t="shared" si="15"/>
        <v>1384</v>
      </c>
      <c r="W26">
        <f t="shared" si="15"/>
        <v>1171</v>
      </c>
      <c r="X26">
        <f t="shared" si="15"/>
        <v>550</v>
      </c>
      <c r="Y26">
        <f t="shared" si="15"/>
        <v>692</v>
      </c>
      <c r="Z26">
        <f t="shared" si="15"/>
        <v>564</v>
      </c>
      <c r="AA26">
        <f t="shared" si="15"/>
        <v>714</v>
      </c>
    </row>
    <row r="27" spans="1:27" x14ac:dyDescent="0.85">
      <c r="A27" s="4"/>
      <c r="B27" s="4"/>
    </row>
    <row r="28" spans="1:27" x14ac:dyDescent="0.85">
      <c r="A28" s="29" t="s">
        <v>29</v>
      </c>
      <c r="B28" s="25" t="s">
        <v>30</v>
      </c>
      <c r="C28" s="25"/>
      <c r="D28" s="25"/>
      <c r="E28" s="25"/>
      <c r="F28" s="26" t="s">
        <v>31</v>
      </c>
      <c r="G28" s="25"/>
      <c r="H28" s="25"/>
      <c r="I28" s="27"/>
      <c r="J28" s="25" t="s">
        <v>32</v>
      </c>
      <c r="K28" s="25"/>
      <c r="L28" s="25"/>
      <c r="M28" s="27"/>
      <c r="T28">
        <f>T26+U26</f>
        <v>2575</v>
      </c>
    </row>
    <row r="29" spans="1:27" x14ac:dyDescent="0.85">
      <c r="A29" s="30"/>
      <c r="B29" s="27" t="s">
        <v>2</v>
      </c>
      <c r="C29" s="28"/>
      <c r="D29" s="28" t="s">
        <v>3</v>
      </c>
      <c r="E29" s="28"/>
      <c r="F29" s="28" t="s">
        <v>2</v>
      </c>
      <c r="G29" s="28"/>
      <c r="H29" s="28" t="s">
        <v>3</v>
      </c>
      <c r="I29" s="28"/>
      <c r="J29" s="28" t="s">
        <v>2</v>
      </c>
      <c r="K29" s="28"/>
      <c r="L29" s="28" t="s">
        <v>3</v>
      </c>
      <c r="M29" s="28"/>
    </row>
    <row r="30" spans="1:27" x14ac:dyDescent="0.85">
      <c r="A30" s="31"/>
      <c r="B30" s="15" t="s">
        <v>0</v>
      </c>
      <c r="C30" s="1" t="s">
        <v>1</v>
      </c>
      <c r="D30" s="1" t="s">
        <v>0</v>
      </c>
      <c r="E30" s="1" t="s">
        <v>1</v>
      </c>
      <c r="F30" s="1" t="s">
        <v>0</v>
      </c>
      <c r="G30" s="1" t="s">
        <v>1</v>
      </c>
      <c r="H30" s="1" t="s">
        <v>0</v>
      </c>
      <c r="I30" s="1" t="s">
        <v>1</v>
      </c>
      <c r="J30" s="1" t="s">
        <v>0</v>
      </c>
      <c r="K30" s="1" t="s">
        <v>1</v>
      </c>
      <c r="L30" s="1" t="s">
        <v>0</v>
      </c>
      <c r="M30" s="1" t="s">
        <v>1</v>
      </c>
    </row>
    <row r="31" spans="1:27" x14ac:dyDescent="0.85">
      <c r="A31" s="7" t="s">
        <v>4</v>
      </c>
      <c r="B31" s="22">
        <v>11.8926</v>
      </c>
      <c r="C31" s="16">
        <v>13.9183</v>
      </c>
      <c r="D31" s="22">
        <v>11.6242</v>
      </c>
      <c r="E31" s="16">
        <v>14.313000000000001</v>
      </c>
      <c r="F31" s="22">
        <v>12.486800000000001</v>
      </c>
      <c r="G31" s="16">
        <v>16.521999999999998</v>
      </c>
      <c r="H31" s="22">
        <v>12.0185</v>
      </c>
      <c r="I31" s="16">
        <v>17.055900000000001</v>
      </c>
      <c r="J31" s="22">
        <v>13.5662</v>
      </c>
      <c r="K31" s="16">
        <v>13.4076</v>
      </c>
      <c r="L31" s="22">
        <v>13.6469</v>
      </c>
      <c r="M31" s="19">
        <v>13.256</v>
      </c>
    </row>
    <row r="32" spans="1:27" x14ac:dyDescent="0.85">
      <c r="A32" s="10" t="s">
        <v>5</v>
      </c>
      <c r="B32" s="23">
        <v>14.2315</v>
      </c>
      <c r="C32" s="17">
        <v>12.6608</v>
      </c>
      <c r="D32" s="23">
        <v>13.9756</v>
      </c>
      <c r="E32" s="17">
        <v>12.4391</v>
      </c>
      <c r="F32" s="23">
        <v>12.7128</v>
      </c>
      <c r="G32" s="17">
        <v>13.3651</v>
      </c>
      <c r="H32" s="23">
        <v>12.488799999999999</v>
      </c>
      <c r="I32" s="17">
        <v>13.4552</v>
      </c>
      <c r="J32" s="23">
        <v>11.367599999999999</v>
      </c>
      <c r="K32" s="17">
        <v>16.316700000000001</v>
      </c>
      <c r="L32" s="23">
        <v>10.8437</v>
      </c>
      <c r="M32" s="20">
        <v>14.5733</v>
      </c>
    </row>
    <row r="33" spans="1:13" x14ac:dyDescent="0.85">
      <c r="A33" s="10" t="s">
        <v>6</v>
      </c>
      <c r="B33" s="23">
        <v>12.0692</v>
      </c>
      <c r="C33" s="17">
        <v>13.750400000000001</v>
      </c>
      <c r="D33" s="23">
        <v>10.756399999999999</v>
      </c>
      <c r="E33" s="17">
        <v>12.705299999999999</v>
      </c>
      <c r="F33" s="23">
        <v>13.583500000000001</v>
      </c>
      <c r="G33" s="17">
        <v>13.7737</v>
      </c>
      <c r="H33" s="23">
        <v>12.668100000000001</v>
      </c>
      <c r="I33" s="17">
        <v>14.7536</v>
      </c>
      <c r="J33" s="23">
        <v>10.391400000000001</v>
      </c>
      <c r="K33" s="17">
        <v>12.599299999999999</v>
      </c>
      <c r="L33" s="23">
        <v>9.9816599999999998</v>
      </c>
      <c r="M33" s="20">
        <v>12.4367</v>
      </c>
    </row>
    <row r="34" spans="1:13" x14ac:dyDescent="0.85">
      <c r="A34" s="10" t="s">
        <v>7</v>
      </c>
      <c r="B34" s="23">
        <v>16.222999999999999</v>
      </c>
      <c r="C34" s="17">
        <v>18.644600000000001</v>
      </c>
      <c r="D34" s="23">
        <v>15.522600000000001</v>
      </c>
      <c r="E34" s="17">
        <v>18.420300000000001</v>
      </c>
      <c r="F34" s="23">
        <v>17.360299999999999</v>
      </c>
      <c r="G34" s="17">
        <v>12.765000000000001</v>
      </c>
      <c r="H34" s="23">
        <v>18.1388</v>
      </c>
      <c r="I34" s="17">
        <v>12.1898</v>
      </c>
      <c r="J34" s="23">
        <v>11.035600000000001</v>
      </c>
      <c r="K34" s="17">
        <v>14.563000000000001</v>
      </c>
      <c r="L34" s="23">
        <v>11.332700000000001</v>
      </c>
      <c r="M34" s="20">
        <v>14.755000000000001</v>
      </c>
    </row>
    <row r="35" spans="1:13" x14ac:dyDescent="0.85">
      <c r="A35" s="10" t="s">
        <v>8</v>
      </c>
      <c r="B35" s="23">
        <v>12.054500000000001</v>
      </c>
      <c r="C35" s="17">
        <v>15.5273</v>
      </c>
      <c r="D35" s="23">
        <v>12.1023</v>
      </c>
      <c r="E35" s="17">
        <v>14.9162</v>
      </c>
      <c r="F35" s="23">
        <v>11.292999999999999</v>
      </c>
      <c r="G35" s="17">
        <v>12.457100000000001</v>
      </c>
      <c r="H35" s="23">
        <v>10.396599999999999</v>
      </c>
      <c r="I35" s="17">
        <v>12.2273</v>
      </c>
      <c r="J35" s="23">
        <v>12.0069</v>
      </c>
      <c r="K35" s="17">
        <v>14.1716</v>
      </c>
      <c r="L35" s="23">
        <v>12.182499999999999</v>
      </c>
      <c r="M35" s="20">
        <v>15.3505</v>
      </c>
    </row>
    <row r="36" spans="1:13" x14ac:dyDescent="0.85">
      <c r="A36" s="10" t="s">
        <v>9</v>
      </c>
      <c r="B36" s="23">
        <v>9.9255700000000004</v>
      </c>
      <c r="C36" s="17">
        <v>10.121600000000001</v>
      </c>
      <c r="D36" s="23">
        <v>9.7551400000000008</v>
      </c>
      <c r="E36" s="17">
        <v>9.7570700000000006</v>
      </c>
      <c r="F36" s="23">
        <v>8.3929200000000002</v>
      </c>
      <c r="G36" s="17">
        <v>7.9540800000000003</v>
      </c>
      <c r="H36" s="23">
        <v>8.4699200000000001</v>
      </c>
      <c r="I36" s="17">
        <v>7.48841</v>
      </c>
      <c r="J36" s="23">
        <v>9.9305500000000002</v>
      </c>
      <c r="K36" s="17">
        <v>12.075699999999999</v>
      </c>
      <c r="L36" s="23">
        <v>8.9966000000000008</v>
      </c>
      <c r="M36" s="20">
        <v>12.619899999999999</v>
      </c>
    </row>
    <row r="37" spans="1:13" x14ac:dyDescent="0.85">
      <c r="A37" s="10" t="s">
        <v>10</v>
      </c>
      <c r="B37" s="23">
        <v>12.637700000000001</v>
      </c>
      <c r="C37" s="17">
        <v>9.4680099999999996</v>
      </c>
      <c r="D37" s="23">
        <v>11.132400000000001</v>
      </c>
      <c r="E37" s="17">
        <v>9.4215400000000002</v>
      </c>
      <c r="F37" s="23">
        <v>9.6456800000000005</v>
      </c>
      <c r="G37" s="17">
        <v>11.3927</v>
      </c>
      <c r="H37" s="23">
        <v>9.3848000000000003</v>
      </c>
      <c r="I37" s="17">
        <v>10.8073</v>
      </c>
      <c r="J37" s="23">
        <v>13.822800000000001</v>
      </c>
      <c r="K37" s="17">
        <v>21.991900000000001</v>
      </c>
      <c r="L37" s="23">
        <v>13.093</v>
      </c>
      <c r="M37" s="20">
        <v>20.937100000000001</v>
      </c>
    </row>
    <row r="38" spans="1:13" x14ac:dyDescent="0.85">
      <c r="A38" s="10" t="s">
        <v>11</v>
      </c>
      <c r="B38" s="23">
        <v>6.9278300000000002</v>
      </c>
      <c r="C38" s="17">
        <v>11.886699999999999</v>
      </c>
      <c r="D38" s="23">
        <v>6.3959599999999996</v>
      </c>
      <c r="E38" s="17">
        <v>12.1821</v>
      </c>
      <c r="F38" s="23">
        <v>9.1793399999999998</v>
      </c>
      <c r="G38" s="17">
        <v>16.1463</v>
      </c>
      <c r="H38" s="23">
        <v>9.4596900000000002</v>
      </c>
      <c r="I38" s="17">
        <v>16.630199999999999</v>
      </c>
      <c r="J38" s="23">
        <v>7.31846</v>
      </c>
      <c r="K38" s="17">
        <v>13.375999999999999</v>
      </c>
      <c r="L38" s="23">
        <v>7.6139200000000002</v>
      </c>
      <c r="M38" s="20">
        <v>13.598699999999999</v>
      </c>
    </row>
    <row r="39" spans="1:13" x14ac:dyDescent="0.85">
      <c r="A39" s="10" t="s">
        <v>12</v>
      </c>
      <c r="B39" s="23">
        <v>8.2856100000000001</v>
      </c>
      <c r="C39" s="17">
        <v>8.8954599999999999</v>
      </c>
      <c r="D39" s="23">
        <v>8.0261899999999997</v>
      </c>
      <c r="E39" s="17">
        <v>9.5609400000000004</v>
      </c>
      <c r="F39" s="23">
        <v>9.7839700000000001</v>
      </c>
      <c r="G39" s="17">
        <v>13.009399999999999</v>
      </c>
      <c r="H39" s="23">
        <v>10.126899999999999</v>
      </c>
      <c r="I39" s="17">
        <v>13.194900000000001</v>
      </c>
      <c r="J39" s="23">
        <v>8.4113100000000003</v>
      </c>
      <c r="K39" s="17">
        <v>8.5020699999999998</v>
      </c>
      <c r="L39" s="23">
        <v>8.2688000000000006</v>
      </c>
      <c r="M39" s="20">
        <v>8.1046099999999992</v>
      </c>
    </row>
    <row r="40" spans="1:13" x14ac:dyDescent="0.85">
      <c r="A40" s="10" t="s">
        <v>13</v>
      </c>
      <c r="B40" s="23">
        <v>9.4460899999999999</v>
      </c>
      <c r="C40" s="17">
        <v>10.284599999999999</v>
      </c>
      <c r="D40" s="23">
        <v>9.4444199999999991</v>
      </c>
      <c r="E40" s="17">
        <v>9.2787000000000006</v>
      </c>
      <c r="F40" s="23">
        <v>12.8348</v>
      </c>
      <c r="G40" s="17">
        <v>17.835100000000001</v>
      </c>
      <c r="H40" s="23">
        <v>13.0655</v>
      </c>
      <c r="I40" s="17">
        <v>17.013300000000001</v>
      </c>
      <c r="J40" s="23">
        <v>16.5334</v>
      </c>
      <c r="K40" s="17">
        <v>14.7814</v>
      </c>
      <c r="L40" s="23">
        <v>14.5701</v>
      </c>
      <c r="M40" s="20">
        <v>14.499000000000001</v>
      </c>
    </row>
    <row r="41" spans="1:13" x14ac:dyDescent="0.85">
      <c r="A41" s="10" t="s">
        <v>14</v>
      </c>
      <c r="B41" s="23">
        <v>8.4584200000000003</v>
      </c>
      <c r="C41" s="17">
        <v>7.9498800000000003</v>
      </c>
      <c r="D41" s="23">
        <v>8.4484899999999996</v>
      </c>
      <c r="E41" s="17">
        <v>7.7619100000000003</v>
      </c>
      <c r="F41" s="23">
        <v>7.4808700000000004</v>
      </c>
      <c r="G41" s="17">
        <v>7.6835500000000003</v>
      </c>
      <c r="H41" s="23">
        <v>7.4943</v>
      </c>
      <c r="I41" s="17">
        <v>7.7687200000000001</v>
      </c>
      <c r="J41" s="23">
        <v>9.0632000000000001</v>
      </c>
      <c r="K41" s="17">
        <v>13.486700000000001</v>
      </c>
      <c r="L41" s="23">
        <v>8.9973600000000005</v>
      </c>
      <c r="M41" s="20">
        <v>18.533999999999999</v>
      </c>
    </row>
    <row r="42" spans="1:13" x14ac:dyDescent="0.85">
      <c r="A42" s="10" t="s">
        <v>15</v>
      </c>
      <c r="B42" s="23">
        <v>8.3775600000000008</v>
      </c>
      <c r="C42" s="17">
        <v>11.2898</v>
      </c>
      <c r="D42" s="23">
        <v>8.6108899999999995</v>
      </c>
      <c r="E42" s="17">
        <v>11.172599999999999</v>
      </c>
      <c r="F42" s="23">
        <v>12.0037</v>
      </c>
      <c r="G42" s="17">
        <v>14.523999999999999</v>
      </c>
      <c r="H42" s="23">
        <v>12.080399999999999</v>
      </c>
      <c r="I42" s="17">
        <v>15.2507</v>
      </c>
      <c r="J42" s="23">
        <v>14.0092</v>
      </c>
      <c r="K42" s="17">
        <v>10.412599999999999</v>
      </c>
      <c r="L42" s="23">
        <v>13.790900000000001</v>
      </c>
      <c r="M42" s="20">
        <v>9.6498000000000008</v>
      </c>
    </row>
    <row r="43" spans="1:13" x14ac:dyDescent="0.85">
      <c r="A43" s="10" t="s">
        <v>16</v>
      </c>
      <c r="B43" s="23">
        <v>13.8858</v>
      </c>
      <c r="C43" s="17">
        <v>12.7418</v>
      </c>
      <c r="D43" s="23">
        <v>13.8682</v>
      </c>
      <c r="E43" s="17">
        <v>11.2628</v>
      </c>
      <c r="F43" s="23">
        <v>6.8810000000000002</v>
      </c>
      <c r="G43" s="17">
        <v>10.407500000000001</v>
      </c>
      <c r="H43" s="23">
        <v>6.9671500000000002</v>
      </c>
      <c r="I43" s="17">
        <v>11.095800000000001</v>
      </c>
      <c r="J43" s="23">
        <v>8.8952000000000009</v>
      </c>
      <c r="K43" s="17">
        <v>11.242800000000001</v>
      </c>
      <c r="L43" s="23">
        <v>10.6808</v>
      </c>
      <c r="M43" s="20">
        <v>13.2941</v>
      </c>
    </row>
    <row r="44" spans="1:13" x14ac:dyDescent="0.85">
      <c r="A44" s="10" t="s">
        <v>17</v>
      </c>
      <c r="B44" s="23">
        <v>20.179400000000001</v>
      </c>
      <c r="C44" s="17">
        <v>13.346299999999999</v>
      </c>
      <c r="D44" s="23">
        <v>22.357199999999999</v>
      </c>
      <c r="E44" s="17">
        <v>13.764099999999999</v>
      </c>
      <c r="F44" s="23">
        <v>14.5007</v>
      </c>
      <c r="G44" s="17">
        <v>12.0146</v>
      </c>
      <c r="H44" s="23">
        <v>11.0601</v>
      </c>
      <c r="I44" s="17">
        <v>12.6998</v>
      </c>
      <c r="J44" s="23">
        <v>13.126300000000001</v>
      </c>
      <c r="K44" s="17">
        <v>9.2961899999999993</v>
      </c>
      <c r="L44" s="23">
        <v>11.8285</v>
      </c>
      <c r="M44" s="20">
        <v>9.2747700000000002</v>
      </c>
    </row>
    <row r="45" spans="1:13" x14ac:dyDescent="0.85">
      <c r="A45" s="10" t="s">
        <v>18</v>
      </c>
      <c r="B45" s="23">
        <v>6.8977500000000003</v>
      </c>
      <c r="C45" s="17">
        <v>10.5276</v>
      </c>
      <c r="D45" s="23">
        <v>6.5027400000000002</v>
      </c>
      <c r="E45" s="17">
        <v>9.4484700000000004</v>
      </c>
      <c r="F45" s="23">
        <v>9.3244299999999996</v>
      </c>
      <c r="G45" s="17">
        <v>9.2152200000000004</v>
      </c>
      <c r="H45" s="23">
        <v>9.0830599999999997</v>
      </c>
      <c r="I45" s="17">
        <v>9.0063300000000002</v>
      </c>
      <c r="J45" s="23">
        <v>12.5898</v>
      </c>
      <c r="K45" s="17">
        <v>17.365200000000002</v>
      </c>
      <c r="L45" s="23">
        <v>12.414</v>
      </c>
      <c r="M45" s="20">
        <v>18.045300000000001</v>
      </c>
    </row>
    <row r="46" spans="1:13" x14ac:dyDescent="0.85">
      <c r="A46" s="10" t="s">
        <v>19</v>
      </c>
      <c r="B46" s="23">
        <v>8.1523800000000008</v>
      </c>
      <c r="C46" s="17">
        <v>9.6171199999999999</v>
      </c>
      <c r="D46" s="23">
        <v>8.21678</v>
      </c>
      <c r="E46" s="17">
        <v>10.0266</v>
      </c>
      <c r="F46" s="23">
        <v>9.3463899999999995</v>
      </c>
      <c r="G46" s="17">
        <v>11.9933</v>
      </c>
      <c r="H46" s="23">
        <v>9.1003900000000009</v>
      </c>
      <c r="I46" s="17">
        <v>13.335599999999999</v>
      </c>
      <c r="J46" s="23">
        <v>11.4793</v>
      </c>
      <c r="K46" s="17">
        <v>13.812900000000001</v>
      </c>
      <c r="L46" s="23">
        <v>9.7999899999999993</v>
      </c>
      <c r="M46" s="20">
        <v>13.8369</v>
      </c>
    </row>
    <row r="47" spans="1:13" x14ac:dyDescent="0.85">
      <c r="A47" s="10" t="s">
        <v>20</v>
      </c>
      <c r="B47" s="23">
        <v>13.5189</v>
      </c>
      <c r="C47" s="17">
        <v>23.181699999999999</v>
      </c>
      <c r="D47" s="23">
        <v>13.5869</v>
      </c>
      <c r="E47" s="17">
        <v>25.16</v>
      </c>
      <c r="F47" s="23">
        <v>11.2483</v>
      </c>
      <c r="G47" s="17">
        <v>18.936</v>
      </c>
      <c r="H47" s="23">
        <v>11.3446</v>
      </c>
      <c r="I47" s="17">
        <v>18.389500000000002</v>
      </c>
      <c r="J47" s="23">
        <v>12.514799999999999</v>
      </c>
      <c r="K47" s="17">
        <v>11.2844</v>
      </c>
      <c r="L47" s="23">
        <v>12.433400000000001</v>
      </c>
      <c r="M47" s="20">
        <v>11.5289</v>
      </c>
    </row>
    <row r="48" spans="1:13" x14ac:dyDescent="0.85">
      <c r="A48" s="10" t="s">
        <v>21</v>
      </c>
      <c r="B48" s="23">
        <v>15.706300000000001</v>
      </c>
      <c r="C48" s="17">
        <v>7.4793000000000003</v>
      </c>
      <c r="D48" s="23">
        <v>15.8018</v>
      </c>
      <c r="E48" s="17">
        <v>7.4027500000000002</v>
      </c>
      <c r="F48" s="23">
        <v>8.6814499999999999</v>
      </c>
      <c r="G48" s="17">
        <v>11.8401</v>
      </c>
      <c r="H48" s="23">
        <v>10.575799999999999</v>
      </c>
      <c r="I48" s="17">
        <v>12.5722</v>
      </c>
      <c r="J48" s="23">
        <v>10.643700000000001</v>
      </c>
      <c r="K48" s="17">
        <v>9.7400599999999997</v>
      </c>
      <c r="L48" s="23">
        <v>8.7865699999999993</v>
      </c>
      <c r="M48" s="20">
        <v>9.7927800000000005</v>
      </c>
    </row>
    <row r="49" spans="1:13" x14ac:dyDescent="0.85">
      <c r="A49" s="10" t="s">
        <v>22</v>
      </c>
      <c r="B49" s="23">
        <v>23.350999999999999</v>
      </c>
      <c r="C49" s="17">
        <v>8.2835699999999992</v>
      </c>
      <c r="D49" s="23">
        <v>24.5535</v>
      </c>
      <c r="E49" s="17">
        <v>8.4227799999999995</v>
      </c>
      <c r="F49" s="23">
        <v>17.8308</v>
      </c>
      <c r="G49" s="17">
        <v>8.9682899999999997</v>
      </c>
      <c r="H49" s="23">
        <v>26.0672</v>
      </c>
      <c r="I49" s="17">
        <v>8.7440800000000003</v>
      </c>
      <c r="J49" s="23">
        <v>8.9110800000000001</v>
      </c>
      <c r="K49" s="17">
        <v>10.483700000000001</v>
      </c>
      <c r="L49" s="23">
        <v>9.0008099999999995</v>
      </c>
      <c r="M49" s="20">
        <v>9.2187699999999992</v>
      </c>
    </row>
    <row r="50" spans="1:13" x14ac:dyDescent="0.85">
      <c r="A50" s="12" t="s">
        <v>23</v>
      </c>
      <c r="B50" s="24">
        <v>9.7978299999999994</v>
      </c>
      <c r="C50" s="18">
        <v>14.4666</v>
      </c>
      <c r="D50" s="24">
        <v>9.6094100000000005</v>
      </c>
      <c r="E50" s="18">
        <v>15.0092</v>
      </c>
      <c r="F50" s="24">
        <v>8.7198899999999995</v>
      </c>
      <c r="G50" s="18">
        <v>12.308</v>
      </c>
      <c r="H50" s="24">
        <v>8.7061799999999998</v>
      </c>
      <c r="I50" s="18">
        <v>12.484999999999999</v>
      </c>
      <c r="J50" s="24">
        <v>9.64297</v>
      </c>
      <c r="K50" s="18">
        <v>13.1462</v>
      </c>
      <c r="L50" s="24">
        <v>9.7657000000000007</v>
      </c>
      <c r="M50" s="21">
        <v>12.0494</v>
      </c>
    </row>
  </sheetData>
  <mergeCells count="30">
    <mergeCell ref="A2:A4"/>
    <mergeCell ref="B3:C3"/>
    <mergeCell ref="D3:E3"/>
    <mergeCell ref="B2:E2"/>
    <mergeCell ref="F2:I2"/>
    <mergeCell ref="J2:M2"/>
    <mergeCell ref="F3:G3"/>
    <mergeCell ref="H3:I3"/>
    <mergeCell ref="J3:K3"/>
    <mergeCell ref="L3:M3"/>
    <mergeCell ref="A28:A30"/>
    <mergeCell ref="B28:E28"/>
    <mergeCell ref="F28:I28"/>
    <mergeCell ref="J28:M28"/>
    <mergeCell ref="B29:C29"/>
    <mergeCell ref="D29:E29"/>
    <mergeCell ref="F29:G29"/>
    <mergeCell ref="H29:I29"/>
    <mergeCell ref="J29:K29"/>
    <mergeCell ref="L29:M29"/>
    <mergeCell ref="P2:S2"/>
    <mergeCell ref="T2:W2"/>
    <mergeCell ref="X2:AA2"/>
    <mergeCell ref="P3:Q3"/>
    <mergeCell ref="O2:O4"/>
    <mergeCell ref="R3:S3"/>
    <mergeCell ref="T3:U3"/>
    <mergeCell ref="V3:W3"/>
    <mergeCell ref="X3:Y3"/>
    <mergeCell ref="Z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2F17-4F55-4691-850B-1ACB72CDE5EA}">
  <dimension ref="A1:E23"/>
  <sheetViews>
    <sheetView workbookViewId="0">
      <selection sqref="A1:E23"/>
    </sheetView>
  </sheetViews>
  <sheetFormatPr defaultRowHeight="14.6" x14ac:dyDescent="0.85"/>
  <cols>
    <col min="1" max="1" width="5" customWidth="1"/>
  </cols>
  <sheetData>
    <row r="1" spans="1:5" x14ac:dyDescent="0.85">
      <c r="B1" s="28" t="s">
        <v>2</v>
      </c>
      <c r="C1" s="28"/>
      <c r="D1" s="28" t="s">
        <v>3</v>
      </c>
      <c r="E1" s="28"/>
    </row>
    <row r="2" spans="1:5" x14ac:dyDescent="0.85">
      <c r="B2" s="1" t="s">
        <v>0</v>
      </c>
      <c r="C2" s="1" t="s">
        <v>1</v>
      </c>
      <c r="D2" s="1" t="s">
        <v>0</v>
      </c>
      <c r="E2" s="1" t="s">
        <v>1</v>
      </c>
    </row>
    <row r="3" spans="1:5" x14ac:dyDescent="0.85">
      <c r="A3" s="2" t="s">
        <v>4</v>
      </c>
      <c r="B3" s="2">
        <v>77</v>
      </c>
      <c r="C3" s="2">
        <v>109</v>
      </c>
      <c r="D3" s="2">
        <v>77</v>
      </c>
      <c r="E3" s="2">
        <v>106</v>
      </c>
    </row>
    <row r="4" spans="1:5" x14ac:dyDescent="0.85">
      <c r="A4" s="2" t="s">
        <v>5</v>
      </c>
      <c r="B4" s="2">
        <v>41</v>
      </c>
      <c r="C4" s="2">
        <v>33</v>
      </c>
      <c r="D4" s="2">
        <v>38</v>
      </c>
      <c r="E4" s="2">
        <v>30</v>
      </c>
    </row>
    <row r="5" spans="1:5" x14ac:dyDescent="0.85">
      <c r="A5" s="2" t="s">
        <v>6</v>
      </c>
      <c r="B5" s="2">
        <v>92</v>
      </c>
      <c r="C5" s="2">
        <v>42</v>
      </c>
      <c r="D5" s="2">
        <v>78</v>
      </c>
      <c r="E5" s="2">
        <v>38</v>
      </c>
    </row>
    <row r="6" spans="1:5" x14ac:dyDescent="0.85">
      <c r="A6" s="2" t="s">
        <v>7</v>
      </c>
      <c r="B6" s="2">
        <v>24</v>
      </c>
      <c r="C6" s="2">
        <v>32</v>
      </c>
      <c r="D6" s="2">
        <v>23</v>
      </c>
      <c r="E6" s="2">
        <v>31</v>
      </c>
    </row>
    <row r="7" spans="1:5" x14ac:dyDescent="0.85">
      <c r="A7" s="2" t="s">
        <v>8</v>
      </c>
      <c r="B7" s="2">
        <v>19</v>
      </c>
      <c r="C7" s="2">
        <v>15</v>
      </c>
      <c r="D7" s="2">
        <v>18</v>
      </c>
      <c r="E7" s="2">
        <v>14</v>
      </c>
    </row>
    <row r="8" spans="1:5" x14ac:dyDescent="0.85">
      <c r="A8" s="2" t="s">
        <v>9</v>
      </c>
      <c r="B8" s="2">
        <v>111</v>
      </c>
      <c r="C8" s="2">
        <v>36</v>
      </c>
      <c r="D8" s="2">
        <v>85</v>
      </c>
      <c r="E8" s="2">
        <v>39</v>
      </c>
    </row>
    <row r="9" spans="1:5" x14ac:dyDescent="0.85">
      <c r="A9" s="2" t="s">
        <v>10</v>
      </c>
      <c r="B9" s="2">
        <v>57</v>
      </c>
      <c r="C9" s="2">
        <v>62</v>
      </c>
      <c r="D9" s="2">
        <v>39</v>
      </c>
      <c r="E9" s="2">
        <v>42</v>
      </c>
    </row>
    <row r="10" spans="1:5" x14ac:dyDescent="0.85">
      <c r="A10" s="2" t="s">
        <v>11</v>
      </c>
      <c r="B10" s="2">
        <v>193</v>
      </c>
      <c r="C10" s="2">
        <v>51</v>
      </c>
      <c r="D10" s="2">
        <v>184</v>
      </c>
      <c r="E10" s="2">
        <v>47</v>
      </c>
    </row>
    <row r="11" spans="1:5" x14ac:dyDescent="0.85">
      <c r="A11" s="2" t="s">
        <v>12</v>
      </c>
      <c r="B11" s="2">
        <v>42</v>
      </c>
      <c r="C11" s="2">
        <v>17</v>
      </c>
      <c r="D11" s="2">
        <v>23</v>
      </c>
      <c r="E11" s="2">
        <v>16</v>
      </c>
    </row>
    <row r="12" spans="1:5" x14ac:dyDescent="0.85">
      <c r="A12" s="2" t="s">
        <v>13</v>
      </c>
      <c r="B12" s="2">
        <v>33</v>
      </c>
      <c r="C12" s="2">
        <v>12</v>
      </c>
      <c r="D12" s="2">
        <v>28</v>
      </c>
      <c r="E12" s="2">
        <v>11</v>
      </c>
    </row>
    <row r="13" spans="1:5" x14ac:dyDescent="0.85">
      <c r="A13" s="2" t="s">
        <v>14</v>
      </c>
      <c r="B13" s="2">
        <v>9</v>
      </c>
      <c r="C13" s="2">
        <v>9</v>
      </c>
      <c r="D13" s="2">
        <v>5</v>
      </c>
      <c r="E13" s="2">
        <v>9</v>
      </c>
    </row>
    <row r="14" spans="1:5" x14ac:dyDescent="0.85">
      <c r="A14" s="2" t="s">
        <v>15</v>
      </c>
      <c r="B14" s="2">
        <v>9</v>
      </c>
      <c r="C14" s="2">
        <v>3</v>
      </c>
      <c r="D14" s="2">
        <v>9</v>
      </c>
      <c r="E14" s="2">
        <v>2</v>
      </c>
    </row>
    <row r="15" spans="1:5" x14ac:dyDescent="0.85">
      <c r="A15" s="2" t="s">
        <v>16</v>
      </c>
      <c r="B15" s="2">
        <v>4</v>
      </c>
      <c r="C15" s="2">
        <v>8</v>
      </c>
      <c r="D15" s="2">
        <v>2</v>
      </c>
      <c r="E15" s="2">
        <v>7</v>
      </c>
    </row>
    <row r="16" spans="1:5" x14ac:dyDescent="0.85">
      <c r="A16" s="2" t="s">
        <v>17</v>
      </c>
      <c r="B16" s="2">
        <v>2</v>
      </c>
      <c r="C16" s="2">
        <v>4</v>
      </c>
      <c r="D16" s="2">
        <v>3</v>
      </c>
      <c r="E16" s="2">
        <v>4</v>
      </c>
    </row>
    <row r="17" spans="1:5" x14ac:dyDescent="0.85">
      <c r="A17" s="2" t="s">
        <v>18</v>
      </c>
      <c r="B17" s="2">
        <v>8</v>
      </c>
      <c r="C17" s="2">
        <v>8</v>
      </c>
      <c r="D17" s="2">
        <v>7</v>
      </c>
      <c r="E17" s="2">
        <v>8</v>
      </c>
    </row>
    <row r="18" spans="1:5" x14ac:dyDescent="0.85">
      <c r="A18" s="2" t="s">
        <v>19</v>
      </c>
      <c r="B18" s="2">
        <v>9</v>
      </c>
      <c r="C18" s="2">
        <v>16</v>
      </c>
      <c r="D18" s="2">
        <v>9</v>
      </c>
      <c r="E18" s="2">
        <v>14</v>
      </c>
    </row>
    <row r="19" spans="1:5" x14ac:dyDescent="0.85">
      <c r="A19" s="2" t="s">
        <v>20</v>
      </c>
      <c r="B19" s="2">
        <v>4</v>
      </c>
      <c r="C19" s="2">
        <v>7</v>
      </c>
      <c r="D19" s="2">
        <v>4</v>
      </c>
      <c r="E19" s="2">
        <v>7</v>
      </c>
    </row>
    <row r="20" spans="1:5" x14ac:dyDescent="0.85">
      <c r="A20" s="2" t="s">
        <v>21</v>
      </c>
      <c r="B20" s="2">
        <v>7</v>
      </c>
      <c r="C20" s="2">
        <v>6</v>
      </c>
      <c r="D20" s="2">
        <v>5</v>
      </c>
      <c r="E20" s="2">
        <v>5</v>
      </c>
    </row>
    <row r="21" spans="1:5" x14ac:dyDescent="0.85">
      <c r="A21" s="2" t="s">
        <v>22</v>
      </c>
      <c r="B21" s="2">
        <v>0</v>
      </c>
      <c r="C21" s="2">
        <v>11</v>
      </c>
      <c r="D21" s="2">
        <v>0</v>
      </c>
      <c r="E21" s="2">
        <v>10</v>
      </c>
    </row>
    <row r="22" spans="1:5" x14ac:dyDescent="0.85">
      <c r="A22" s="2" t="s">
        <v>23</v>
      </c>
      <c r="B22" s="2">
        <v>11</v>
      </c>
      <c r="C22" s="2">
        <v>21</v>
      </c>
      <c r="D22" s="2">
        <v>11</v>
      </c>
      <c r="E22" s="2">
        <v>19</v>
      </c>
    </row>
    <row r="23" spans="1:5" x14ac:dyDescent="0.85">
      <c r="A23" s="2" t="s">
        <v>24</v>
      </c>
      <c r="B23" s="2">
        <v>0</v>
      </c>
      <c r="C23" s="2">
        <v>0</v>
      </c>
      <c r="D23" s="2">
        <v>0</v>
      </c>
      <c r="E23" s="2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6D19-1178-4866-BD5D-204CA6E7014A}">
  <dimension ref="A1:X69"/>
  <sheetViews>
    <sheetView topLeftCell="A13" zoomScale="115" zoomScaleNormal="115" workbookViewId="0">
      <selection activeCell="M13" sqref="M13"/>
    </sheetView>
  </sheetViews>
  <sheetFormatPr defaultRowHeight="14.6" x14ac:dyDescent="0.85"/>
  <sheetData>
    <row r="1" spans="1:24" x14ac:dyDescent="0.85">
      <c r="B1" t="s">
        <v>27</v>
      </c>
    </row>
    <row r="2" spans="1:24" x14ac:dyDescent="0.85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</row>
    <row r="3" spans="1:24" x14ac:dyDescent="0.85">
      <c r="A3" s="32" t="s">
        <v>28</v>
      </c>
      <c r="B3" t="s">
        <v>4</v>
      </c>
      <c r="C3">
        <f>C26-C49</f>
        <v>-37</v>
      </c>
      <c r="D3">
        <f t="shared" ref="D3:W3" si="0">D26-D49</f>
        <v>21</v>
      </c>
      <c r="E3">
        <f t="shared" si="0"/>
        <v>-16</v>
      </c>
      <c r="F3">
        <f t="shared" si="0"/>
        <v>-13</v>
      </c>
      <c r="G3">
        <f t="shared" si="0"/>
        <v>-7</v>
      </c>
      <c r="H3">
        <f t="shared" si="0"/>
        <v>1</v>
      </c>
      <c r="I3">
        <f t="shared" si="0"/>
        <v>5</v>
      </c>
      <c r="J3">
        <f t="shared" si="0"/>
        <v>8</v>
      </c>
      <c r="K3">
        <f t="shared" si="0"/>
        <v>9</v>
      </c>
      <c r="L3">
        <f t="shared" si="0"/>
        <v>-15</v>
      </c>
      <c r="M3">
        <f t="shared" si="0"/>
        <v>5</v>
      </c>
      <c r="N3">
        <f t="shared" si="0"/>
        <v>-4</v>
      </c>
      <c r="O3">
        <f t="shared" si="0"/>
        <v>-9</v>
      </c>
      <c r="P3">
        <f t="shared" si="0"/>
        <v>-7</v>
      </c>
      <c r="Q3">
        <f t="shared" si="0"/>
        <v>-1</v>
      </c>
      <c r="R3">
        <f t="shared" si="0"/>
        <v>1</v>
      </c>
      <c r="S3">
        <f t="shared" si="0"/>
        <v>-13</v>
      </c>
      <c r="T3">
        <f t="shared" si="0"/>
        <v>6</v>
      </c>
      <c r="U3">
        <f t="shared" si="0"/>
        <v>-16</v>
      </c>
      <c r="V3">
        <f t="shared" si="0"/>
        <v>-32</v>
      </c>
      <c r="W3">
        <f t="shared" si="0"/>
        <v>0</v>
      </c>
      <c r="X3">
        <f t="shared" ref="X3:X26" si="1">SUM(C3:W3)</f>
        <v>-114</v>
      </c>
    </row>
    <row r="4" spans="1:24" x14ac:dyDescent="0.85">
      <c r="A4" s="33"/>
      <c r="B4" t="s">
        <v>5</v>
      </c>
      <c r="C4">
        <f t="shared" ref="C4:W4" si="2">C27-C50</f>
        <v>20</v>
      </c>
      <c r="D4">
        <f t="shared" si="2"/>
        <v>3</v>
      </c>
      <c r="E4">
        <f t="shared" si="2"/>
        <v>-2</v>
      </c>
      <c r="F4">
        <f t="shared" si="2"/>
        <v>23</v>
      </c>
      <c r="G4">
        <f t="shared" si="2"/>
        <v>2</v>
      </c>
      <c r="H4">
        <f t="shared" si="2"/>
        <v>5</v>
      </c>
      <c r="I4">
        <f t="shared" si="2"/>
        <v>14</v>
      </c>
      <c r="J4">
        <f t="shared" si="2"/>
        <v>-3</v>
      </c>
      <c r="K4">
        <f t="shared" si="2"/>
        <v>2</v>
      </c>
      <c r="L4">
        <f t="shared" si="2"/>
        <v>-19</v>
      </c>
      <c r="M4">
        <f t="shared" si="2"/>
        <v>0</v>
      </c>
      <c r="N4">
        <f t="shared" si="2"/>
        <v>0</v>
      </c>
      <c r="O4">
        <f t="shared" si="2"/>
        <v>-11</v>
      </c>
      <c r="P4">
        <f t="shared" si="2"/>
        <v>0</v>
      </c>
      <c r="Q4">
        <f t="shared" si="2"/>
        <v>3</v>
      </c>
      <c r="R4">
        <f t="shared" si="2"/>
        <v>-3</v>
      </c>
      <c r="S4">
        <f t="shared" si="2"/>
        <v>5</v>
      </c>
      <c r="T4">
        <f t="shared" si="2"/>
        <v>3</v>
      </c>
      <c r="U4">
        <f t="shared" si="2"/>
        <v>14</v>
      </c>
      <c r="V4">
        <f t="shared" si="2"/>
        <v>13</v>
      </c>
      <c r="W4">
        <f t="shared" si="2"/>
        <v>0</v>
      </c>
      <c r="X4">
        <f t="shared" si="1"/>
        <v>69</v>
      </c>
    </row>
    <row r="5" spans="1:24" x14ac:dyDescent="0.85">
      <c r="A5" s="33"/>
      <c r="B5" t="s">
        <v>6</v>
      </c>
      <c r="C5">
        <f t="shared" ref="C5:W5" si="3">C28-C51</f>
        <v>-46</v>
      </c>
      <c r="D5">
        <f t="shared" si="3"/>
        <v>-1</v>
      </c>
      <c r="E5">
        <f t="shared" si="3"/>
        <v>-53</v>
      </c>
      <c r="F5">
        <f t="shared" si="3"/>
        <v>-16</v>
      </c>
      <c r="G5">
        <f t="shared" si="3"/>
        <v>2</v>
      </c>
      <c r="H5">
        <f t="shared" si="3"/>
        <v>0</v>
      </c>
      <c r="I5">
        <f t="shared" si="3"/>
        <v>-6</v>
      </c>
      <c r="J5">
        <f t="shared" si="3"/>
        <v>-9</v>
      </c>
      <c r="K5">
        <f t="shared" si="3"/>
        <v>22</v>
      </c>
      <c r="L5">
        <f t="shared" si="3"/>
        <v>-55</v>
      </c>
      <c r="M5">
        <f t="shared" si="3"/>
        <v>0</v>
      </c>
      <c r="N5">
        <f t="shared" si="3"/>
        <v>-3</v>
      </c>
      <c r="O5">
        <f t="shared" si="3"/>
        <v>1</v>
      </c>
      <c r="P5">
        <f t="shared" si="3"/>
        <v>-10</v>
      </c>
      <c r="Q5">
        <f t="shared" si="3"/>
        <v>-5</v>
      </c>
      <c r="R5">
        <f t="shared" si="3"/>
        <v>-8</v>
      </c>
      <c r="S5">
        <f t="shared" si="3"/>
        <v>-5</v>
      </c>
      <c r="T5">
        <f t="shared" si="3"/>
        <v>-3</v>
      </c>
      <c r="U5">
        <f t="shared" si="3"/>
        <v>1</v>
      </c>
      <c r="V5">
        <f t="shared" si="3"/>
        <v>-4</v>
      </c>
      <c r="W5">
        <f t="shared" si="3"/>
        <v>0</v>
      </c>
      <c r="X5">
        <f t="shared" si="1"/>
        <v>-198</v>
      </c>
    </row>
    <row r="6" spans="1:24" x14ac:dyDescent="0.85">
      <c r="A6" s="33"/>
      <c r="B6" t="s">
        <v>7</v>
      </c>
      <c r="C6">
        <f t="shared" ref="C6:W6" si="4">C29-C52</f>
        <v>-2</v>
      </c>
      <c r="D6">
        <f t="shared" si="4"/>
        <v>1</v>
      </c>
      <c r="E6">
        <f t="shared" si="4"/>
        <v>6</v>
      </c>
      <c r="F6">
        <f t="shared" si="4"/>
        <v>16</v>
      </c>
      <c r="G6">
        <f t="shared" si="4"/>
        <v>15</v>
      </c>
      <c r="H6">
        <f t="shared" si="4"/>
        <v>-1</v>
      </c>
      <c r="I6">
        <f t="shared" si="4"/>
        <v>-8</v>
      </c>
      <c r="J6">
        <f t="shared" si="4"/>
        <v>1</v>
      </c>
      <c r="K6">
        <f t="shared" si="4"/>
        <v>0</v>
      </c>
      <c r="L6">
        <f t="shared" si="4"/>
        <v>22</v>
      </c>
      <c r="M6">
        <f t="shared" si="4"/>
        <v>1</v>
      </c>
      <c r="N6">
        <f t="shared" si="4"/>
        <v>13</v>
      </c>
      <c r="O6">
        <f t="shared" si="4"/>
        <v>3</v>
      </c>
      <c r="P6">
        <f t="shared" si="4"/>
        <v>8</v>
      </c>
      <c r="Q6">
        <f t="shared" si="4"/>
        <v>4</v>
      </c>
      <c r="R6">
        <f t="shared" si="4"/>
        <v>-8</v>
      </c>
      <c r="S6">
        <f t="shared" si="4"/>
        <v>-4</v>
      </c>
      <c r="T6">
        <f t="shared" si="4"/>
        <v>1</v>
      </c>
      <c r="U6">
        <f t="shared" si="4"/>
        <v>-7</v>
      </c>
      <c r="V6">
        <f t="shared" si="4"/>
        <v>11</v>
      </c>
      <c r="W6">
        <f t="shared" si="4"/>
        <v>0</v>
      </c>
      <c r="X6">
        <f t="shared" si="1"/>
        <v>72</v>
      </c>
    </row>
    <row r="7" spans="1:24" x14ac:dyDescent="0.85">
      <c r="A7" s="33"/>
      <c r="B7" t="s">
        <v>8</v>
      </c>
      <c r="C7">
        <f t="shared" ref="C7:W7" si="5">C30-C53</f>
        <v>13</v>
      </c>
      <c r="D7">
        <f t="shared" si="5"/>
        <v>2</v>
      </c>
      <c r="E7">
        <f t="shared" si="5"/>
        <v>-3</v>
      </c>
      <c r="F7">
        <f t="shared" si="5"/>
        <v>-6</v>
      </c>
      <c r="G7">
        <f t="shared" si="5"/>
        <v>-2</v>
      </c>
      <c r="H7">
        <f t="shared" si="5"/>
        <v>9</v>
      </c>
      <c r="I7">
        <f t="shared" si="5"/>
        <v>7</v>
      </c>
      <c r="J7">
        <f t="shared" si="5"/>
        <v>-4</v>
      </c>
      <c r="K7">
        <f t="shared" si="5"/>
        <v>-4</v>
      </c>
      <c r="L7">
        <f t="shared" si="5"/>
        <v>6</v>
      </c>
      <c r="M7">
        <f t="shared" si="5"/>
        <v>0</v>
      </c>
      <c r="N7">
        <f t="shared" si="5"/>
        <v>5</v>
      </c>
      <c r="O7">
        <f t="shared" si="5"/>
        <v>-1</v>
      </c>
      <c r="P7">
        <f t="shared" si="5"/>
        <v>1</v>
      </c>
      <c r="Q7">
        <f t="shared" si="5"/>
        <v>1</v>
      </c>
      <c r="R7">
        <f t="shared" si="5"/>
        <v>2</v>
      </c>
      <c r="S7">
        <f t="shared" si="5"/>
        <v>-3</v>
      </c>
      <c r="T7">
        <f t="shared" si="5"/>
        <v>-10</v>
      </c>
      <c r="U7">
        <f t="shared" si="5"/>
        <v>-3</v>
      </c>
      <c r="V7">
        <f t="shared" si="5"/>
        <v>-4</v>
      </c>
      <c r="W7">
        <f t="shared" si="5"/>
        <v>0</v>
      </c>
      <c r="X7">
        <f t="shared" si="1"/>
        <v>6</v>
      </c>
    </row>
    <row r="8" spans="1:24" x14ac:dyDescent="0.85">
      <c r="A8" s="33"/>
      <c r="B8" t="s">
        <v>9</v>
      </c>
      <c r="C8">
        <f t="shared" ref="C8:W8" si="6">C31-C54</f>
        <v>13</v>
      </c>
      <c r="D8">
        <f t="shared" si="6"/>
        <v>7</v>
      </c>
      <c r="E8">
        <f t="shared" si="6"/>
        <v>4</v>
      </c>
      <c r="F8">
        <f t="shared" si="6"/>
        <v>0</v>
      </c>
      <c r="G8">
        <f t="shared" si="6"/>
        <v>5</v>
      </c>
      <c r="H8">
        <f t="shared" si="6"/>
        <v>11</v>
      </c>
      <c r="I8">
        <f t="shared" si="6"/>
        <v>6</v>
      </c>
      <c r="J8">
        <f t="shared" si="6"/>
        <v>14</v>
      </c>
      <c r="K8">
        <f t="shared" si="6"/>
        <v>25</v>
      </c>
      <c r="L8">
        <f t="shared" si="6"/>
        <v>0</v>
      </c>
      <c r="M8">
        <f t="shared" si="6"/>
        <v>2</v>
      </c>
      <c r="N8">
        <f t="shared" si="6"/>
        <v>0</v>
      </c>
      <c r="O8">
        <f t="shared" si="6"/>
        <v>-5</v>
      </c>
      <c r="P8">
        <f t="shared" si="6"/>
        <v>-6</v>
      </c>
      <c r="Q8">
        <f t="shared" si="6"/>
        <v>0</v>
      </c>
      <c r="R8">
        <f t="shared" si="6"/>
        <v>4</v>
      </c>
      <c r="S8">
        <f t="shared" si="6"/>
        <v>-8</v>
      </c>
      <c r="T8">
        <f t="shared" si="6"/>
        <v>0</v>
      </c>
      <c r="U8">
        <f t="shared" si="6"/>
        <v>0</v>
      </c>
      <c r="V8">
        <f t="shared" si="6"/>
        <v>-9</v>
      </c>
      <c r="W8">
        <f t="shared" si="6"/>
        <v>0</v>
      </c>
      <c r="X8">
        <f t="shared" si="1"/>
        <v>63</v>
      </c>
    </row>
    <row r="9" spans="1:24" x14ac:dyDescent="0.85">
      <c r="A9" s="33"/>
      <c r="B9" t="s">
        <v>10</v>
      </c>
      <c r="C9">
        <f t="shared" ref="C9:W9" si="7">C32-C55</f>
        <v>7</v>
      </c>
      <c r="D9">
        <f t="shared" si="7"/>
        <v>14</v>
      </c>
      <c r="E9">
        <f t="shared" si="7"/>
        <v>7</v>
      </c>
      <c r="F9">
        <f t="shared" si="7"/>
        <v>-1</v>
      </c>
      <c r="G9">
        <f t="shared" si="7"/>
        <v>7</v>
      </c>
      <c r="H9">
        <f t="shared" si="7"/>
        <v>2</v>
      </c>
      <c r="I9">
        <f t="shared" si="7"/>
        <v>-64</v>
      </c>
      <c r="J9">
        <f t="shared" si="7"/>
        <v>-12</v>
      </c>
      <c r="K9">
        <f t="shared" si="7"/>
        <v>1</v>
      </c>
      <c r="L9">
        <f t="shared" si="7"/>
        <v>-7</v>
      </c>
      <c r="M9">
        <f t="shared" si="7"/>
        <v>-22</v>
      </c>
      <c r="N9">
        <f t="shared" si="7"/>
        <v>2</v>
      </c>
      <c r="O9">
        <f t="shared" si="7"/>
        <v>-4</v>
      </c>
      <c r="P9">
        <f t="shared" si="7"/>
        <v>-5</v>
      </c>
      <c r="Q9">
        <f t="shared" si="7"/>
        <v>1</v>
      </c>
      <c r="R9">
        <f t="shared" si="7"/>
        <v>-3</v>
      </c>
      <c r="S9">
        <f t="shared" si="7"/>
        <v>1</v>
      </c>
      <c r="T9">
        <f t="shared" si="7"/>
        <v>-18</v>
      </c>
      <c r="U9">
        <f t="shared" si="7"/>
        <v>5</v>
      </c>
      <c r="V9">
        <f t="shared" si="7"/>
        <v>-1</v>
      </c>
      <c r="W9">
        <f t="shared" si="7"/>
        <v>0</v>
      </c>
      <c r="X9">
        <f t="shared" si="1"/>
        <v>-90</v>
      </c>
    </row>
    <row r="10" spans="1:24" x14ac:dyDescent="0.85">
      <c r="A10" s="33"/>
      <c r="B10" t="s">
        <v>11</v>
      </c>
      <c r="C10">
        <f t="shared" ref="C10:W10" si="8">C33-C56</f>
        <v>-25</v>
      </c>
      <c r="D10">
        <f t="shared" si="8"/>
        <v>-19</v>
      </c>
      <c r="E10">
        <f t="shared" si="8"/>
        <v>8</v>
      </c>
      <c r="F10">
        <f t="shared" si="8"/>
        <v>-3</v>
      </c>
      <c r="G10">
        <f t="shared" si="8"/>
        <v>-7</v>
      </c>
      <c r="H10">
        <f t="shared" si="8"/>
        <v>-4</v>
      </c>
      <c r="I10">
        <f t="shared" si="8"/>
        <v>-9</v>
      </c>
      <c r="J10">
        <f t="shared" si="8"/>
        <v>4</v>
      </c>
      <c r="K10">
        <f t="shared" si="8"/>
        <v>26</v>
      </c>
      <c r="L10">
        <f t="shared" si="8"/>
        <v>2</v>
      </c>
      <c r="M10">
        <f t="shared" si="8"/>
        <v>-2</v>
      </c>
      <c r="N10">
        <f t="shared" si="8"/>
        <v>-3</v>
      </c>
      <c r="O10">
        <f t="shared" si="8"/>
        <v>-10</v>
      </c>
      <c r="P10">
        <f t="shared" si="8"/>
        <v>11</v>
      </c>
      <c r="Q10">
        <f t="shared" si="8"/>
        <v>2</v>
      </c>
      <c r="R10">
        <f t="shared" si="8"/>
        <v>-2</v>
      </c>
      <c r="S10">
        <f t="shared" si="8"/>
        <v>-2</v>
      </c>
      <c r="T10">
        <f t="shared" si="8"/>
        <v>3</v>
      </c>
      <c r="U10">
        <f t="shared" si="8"/>
        <v>-1</v>
      </c>
      <c r="V10">
        <f t="shared" si="8"/>
        <v>16</v>
      </c>
      <c r="W10">
        <f t="shared" si="8"/>
        <v>0</v>
      </c>
      <c r="X10">
        <f t="shared" si="1"/>
        <v>-15</v>
      </c>
    </row>
    <row r="11" spans="1:24" x14ac:dyDescent="0.85">
      <c r="A11" s="33"/>
      <c r="B11" t="s">
        <v>12</v>
      </c>
      <c r="C11">
        <f t="shared" ref="C11:W11" si="9">C34-C57</f>
        <v>-3</v>
      </c>
      <c r="D11">
        <f t="shared" si="9"/>
        <v>-8</v>
      </c>
      <c r="E11">
        <f t="shared" si="9"/>
        <v>-4</v>
      </c>
      <c r="F11">
        <f t="shared" si="9"/>
        <v>0</v>
      </c>
      <c r="G11">
        <f t="shared" si="9"/>
        <v>-8</v>
      </c>
      <c r="H11">
        <f t="shared" si="9"/>
        <v>-7</v>
      </c>
      <c r="I11">
        <f t="shared" si="9"/>
        <v>3</v>
      </c>
      <c r="J11">
        <f t="shared" si="9"/>
        <v>3</v>
      </c>
      <c r="K11">
        <f t="shared" si="9"/>
        <v>1</v>
      </c>
      <c r="L11">
        <f t="shared" si="9"/>
        <v>-10</v>
      </c>
      <c r="M11">
        <f t="shared" si="9"/>
        <v>0</v>
      </c>
      <c r="N11">
        <f t="shared" si="9"/>
        <v>0</v>
      </c>
      <c r="O11">
        <f t="shared" si="9"/>
        <v>-8</v>
      </c>
      <c r="P11">
        <f t="shared" si="9"/>
        <v>4</v>
      </c>
      <c r="Q11">
        <f t="shared" si="9"/>
        <v>-2</v>
      </c>
      <c r="R11">
        <f t="shared" si="9"/>
        <v>-5</v>
      </c>
      <c r="S11">
        <f t="shared" si="9"/>
        <v>0</v>
      </c>
      <c r="T11">
        <f t="shared" si="9"/>
        <v>2</v>
      </c>
      <c r="U11">
        <f t="shared" si="9"/>
        <v>-1</v>
      </c>
      <c r="V11">
        <f t="shared" si="9"/>
        <v>7</v>
      </c>
      <c r="W11">
        <f t="shared" si="9"/>
        <v>0</v>
      </c>
      <c r="X11">
        <f t="shared" si="1"/>
        <v>-36</v>
      </c>
    </row>
    <row r="12" spans="1:24" x14ac:dyDescent="0.85">
      <c r="A12" s="33"/>
      <c r="B12" t="s">
        <v>13</v>
      </c>
      <c r="C12">
        <f t="shared" ref="C12:W12" si="10">C35-C58</f>
        <v>2</v>
      </c>
      <c r="D12">
        <f t="shared" si="10"/>
        <v>-5</v>
      </c>
      <c r="E12">
        <f t="shared" si="10"/>
        <v>-2</v>
      </c>
      <c r="F12">
        <f t="shared" si="10"/>
        <v>-3</v>
      </c>
      <c r="G12">
        <f t="shared" si="10"/>
        <v>6</v>
      </c>
      <c r="H12">
        <f t="shared" si="10"/>
        <v>5</v>
      </c>
      <c r="I12">
        <f t="shared" si="10"/>
        <v>10</v>
      </c>
      <c r="J12">
        <f t="shared" si="10"/>
        <v>0</v>
      </c>
      <c r="K12">
        <f t="shared" si="10"/>
        <v>-6</v>
      </c>
      <c r="L12">
        <f t="shared" si="10"/>
        <v>-6</v>
      </c>
      <c r="M12">
        <f t="shared" si="10"/>
        <v>0</v>
      </c>
      <c r="N12">
        <f t="shared" si="10"/>
        <v>-1</v>
      </c>
      <c r="O12">
        <f t="shared" si="10"/>
        <v>-2</v>
      </c>
      <c r="P12">
        <f t="shared" si="10"/>
        <v>5</v>
      </c>
      <c r="Q12">
        <f t="shared" si="10"/>
        <v>5</v>
      </c>
      <c r="R12">
        <f t="shared" si="10"/>
        <v>-13</v>
      </c>
      <c r="S12">
        <f t="shared" si="10"/>
        <v>-10</v>
      </c>
      <c r="T12">
        <f t="shared" si="10"/>
        <v>8</v>
      </c>
      <c r="U12">
        <f t="shared" si="10"/>
        <v>-4</v>
      </c>
      <c r="V12">
        <f t="shared" si="10"/>
        <v>2</v>
      </c>
      <c r="W12">
        <f t="shared" si="10"/>
        <v>0</v>
      </c>
      <c r="X12">
        <f t="shared" si="1"/>
        <v>-9</v>
      </c>
    </row>
    <row r="13" spans="1:24" x14ac:dyDescent="0.85">
      <c r="A13" s="33"/>
      <c r="B13" t="s">
        <v>14</v>
      </c>
      <c r="C13">
        <f t="shared" ref="C13:W13" si="11">C36-C59</f>
        <v>2</v>
      </c>
      <c r="D13">
        <f t="shared" si="11"/>
        <v>-1</v>
      </c>
      <c r="E13">
        <f t="shared" si="11"/>
        <v>0</v>
      </c>
      <c r="F13">
        <f t="shared" si="11"/>
        <v>1</v>
      </c>
      <c r="G13">
        <f t="shared" si="11"/>
        <v>3</v>
      </c>
      <c r="H13">
        <f t="shared" si="11"/>
        <v>1</v>
      </c>
      <c r="I13">
        <f t="shared" si="11"/>
        <v>56</v>
      </c>
      <c r="J13">
        <f t="shared" si="11"/>
        <v>-3</v>
      </c>
      <c r="K13">
        <f t="shared" si="11"/>
        <v>0</v>
      </c>
      <c r="L13">
        <f t="shared" si="11"/>
        <v>1</v>
      </c>
      <c r="M13">
        <f t="shared" si="11"/>
        <v>711</v>
      </c>
      <c r="N13">
        <f t="shared" si="11"/>
        <v>2</v>
      </c>
      <c r="O13">
        <f t="shared" si="11"/>
        <v>0</v>
      </c>
      <c r="P13">
        <f t="shared" si="11"/>
        <v>0</v>
      </c>
      <c r="Q13">
        <f t="shared" si="11"/>
        <v>-1</v>
      </c>
      <c r="R13">
        <f t="shared" si="11"/>
        <v>5</v>
      </c>
      <c r="S13">
        <f t="shared" si="11"/>
        <v>-2</v>
      </c>
      <c r="T13">
        <f t="shared" si="11"/>
        <v>1</v>
      </c>
      <c r="U13">
        <f t="shared" si="11"/>
        <v>-2</v>
      </c>
      <c r="V13">
        <f t="shared" si="11"/>
        <v>-3</v>
      </c>
      <c r="W13">
        <f t="shared" si="11"/>
        <v>0</v>
      </c>
      <c r="X13">
        <f t="shared" si="1"/>
        <v>771</v>
      </c>
    </row>
    <row r="14" spans="1:24" x14ac:dyDescent="0.85">
      <c r="A14" s="33"/>
      <c r="B14" t="s">
        <v>15</v>
      </c>
      <c r="C14">
        <f t="shared" ref="C14:W14" si="12">C37-C60</f>
        <v>6</v>
      </c>
      <c r="D14">
        <f t="shared" si="12"/>
        <v>-3</v>
      </c>
      <c r="E14">
        <f t="shared" si="12"/>
        <v>1</v>
      </c>
      <c r="F14">
        <f t="shared" si="12"/>
        <v>6</v>
      </c>
      <c r="G14">
        <f t="shared" si="12"/>
        <v>10</v>
      </c>
      <c r="H14">
        <f t="shared" si="12"/>
        <v>-2</v>
      </c>
      <c r="I14">
        <f t="shared" si="12"/>
        <v>9</v>
      </c>
      <c r="J14">
        <f t="shared" si="12"/>
        <v>2</v>
      </c>
      <c r="K14">
        <f t="shared" si="12"/>
        <v>2</v>
      </c>
      <c r="L14">
        <f t="shared" si="12"/>
        <v>0</v>
      </c>
      <c r="M14">
        <f t="shared" si="12"/>
        <v>0</v>
      </c>
      <c r="N14">
        <f t="shared" si="12"/>
        <v>12</v>
      </c>
      <c r="O14">
        <f t="shared" si="12"/>
        <v>-1</v>
      </c>
      <c r="P14">
        <f t="shared" si="12"/>
        <v>4</v>
      </c>
      <c r="Q14">
        <f t="shared" si="12"/>
        <v>-1</v>
      </c>
      <c r="R14">
        <f t="shared" si="12"/>
        <v>-3</v>
      </c>
      <c r="S14">
        <f t="shared" si="12"/>
        <v>-1</v>
      </c>
      <c r="T14">
        <f t="shared" si="12"/>
        <v>-2</v>
      </c>
      <c r="U14">
        <f t="shared" si="12"/>
        <v>2</v>
      </c>
      <c r="V14">
        <f t="shared" si="12"/>
        <v>4</v>
      </c>
      <c r="W14">
        <f t="shared" si="12"/>
        <v>0</v>
      </c>
      <c r="X14">
        <f t="shared" si="1"/>
        <v>45</v>
      </c>
    </row>
    <row r="15" spans="1:24" x14ac:dyDescent="0.85">
      <c r="A15" s="33"/>
      <c r="B15" t="s">
        <v>16</v>
      </c>
      <c r="C15">
        <f t="shared" ref="C15:W15" si="13">C38-C61</f>
        <v>-2</v>
      </c>
      <c r="D15">
        <f t="shared" si="13"/>
        <v>10</v>
      </c>
      <c r="E15">
        <f t="shared" si="13"/>
        <v>-7</v>
      </c>
      <c r="F15">
        <f t="shared" si="13"/>
        <v>-5</v>
      </c>
      <c r="G15">
        <f t="shared" si="13"/>
        <v>-1</v>
      </c>
      <c r="H15">
        <f t="shared" si="13"/>
        <v>1</v>
      </c>
      <c r="I15">
        <f t="shared" si="13"/>
        <v>-3</v>
      </c>
      <c r="J15">
        <f t="shared" si="13"/>
        <v>-5</v>
      </c>
      <c r="K15">
        <f t="shared" si="13"/>
        <v>-8</v>
      </c>
      <c r="L15">
        <f t="shared" si="13"/>
        <v>-2</v>
      </c>
      <c r="M15">
        <f t="shared" si="13"/>
        <v>0</v>
      </c>
      <c r="N15">
        <f t="shared" si="13"/>
        <v>-1</v>
      </c>
      <c r="O15">
        <f t="shared" si="13"/>
        <v>-4</v>
      </c>
      <c r="P15">
        <f t="shared" si="13"/>
        <v>-1</v>
      </c>
      <c r="Q15">
        <f t="shared" si="13"/>
        <v>8</v>
      </c>
      <c r="R15">
        <f t="shared" si="13"/>
        <v>-8</v>
      </c>
      <c r="S15">
        <f t="shared" si="13"/>
        <v>-1</v>
      </c>
      <c r="T15">
        <f t="shared" si="13"/>
        <v>-5</v>
      </c>
      <c r="U15">
        <f t="shared" si="13"/>
        <v>6</v>
      </c>
      <c r="V15">
        <f t="shared" si="13"/>
        <v>-2</v>
      </c>
      <c r="W15">
        <f t="shared" si="13"/>
        <v>0</v>
      </c>
      <c r="X15">
        <f t="shared" si="1"/>
        <v>-30</v>
      </c>
    </row>
    <row r="16" spans="1:24" x14ac:dyDescent="0.85">
      <c r="A16" s="33"/>
      <c r="B16" t="s">
        <v>17</v>
      </c>
      <c r="C16">
        <f t="shared" ref="C16:W16" si="14">C39-C62</f>
        <v>-2</v>
      </c>
      <c r="D16">
        <f t="shared" si="14"/>
        <v>2</v>
      </c>
      <c r="E16">
        <f t="shared" si="14"/>
        <v>-1</v>
      </c>
      <c r="F16">
        <f t="shared" si="14"/>
        <v>-6</v>
      </c>
      <c r="G16">
        <f t="shared" si="14"/>
        <v>0</v>
      </c>
      <c r="H16">
        <f t="shared" si="14"/>
        <v>2</v>
      </c>
      <c r="I16">
        <f t="shared" si="14"/>
        <v>1</v>
      </c>
      <c r="J16">
        <f t="shared" si="14"/>
        <v>5</v>
      </c>
      <c r="K16">
        <f t="shared" si="14"/>
        <v>3</v>
      </c>
      <c r="L16">
        <f t="shared" si="14"/>
        <v>-1</v>
      </c>
      <c r="M16">
        <f t="shared" si="14"/>
        <v>0</v>
      </c>
      <c r="N16">
        <f t="shared" si="14"/>
        <v>0</v>
      </c>
      <c r="O16">
        <f t="shared" si="14"/>
        <v>-3</v>
      </c>
      <c r="P16">
        <f t="shared" si="14"/>
        <v>-1</v>
      </c>
      <c r="Q16">
        <f t="shared" si="14"/>
        <v>0</v>
      </c>
      <c r="R16">
        <f t="shared" si="14"/>
        <v>1</v>
      </c>
      <c r="S16">
        <f t="shared" si="14"/>
        <v>-1</v>
      </c>
      <c r="T16">
        <f t="shared" si="14"/>
        <v>0</v>
      </c>
      <c r="U16">
        <f t="shared" si="14"/>
        <v>-1</v>
      </c>
      <c r="V16">
        <f t="shared" si="14"/>
        <v>5</v>
      </c>
      <c r="W16">
        <f t="shared" si="14"/>
        <v>0</v>
      </c>
      <c r="X16">
        <f t="shared" si="1"/>
        <v>3</v>
      </c>
    </row>
    <row r="17" spans="1:24" x14ac:dyDescent="0.85">
      <c r="A17" s="33"/>
      <c r="B17" t="s">
        <v>18</v>
      </c>
      <c r="C17">
        <f t="shared" ref="C17:W17" si="15">C40-C63</f>
        <v>-5</v>
      </c>
      <c r="D17">
        <f t="shared" si="15"/>
        <v>3</v>
      </c>
      <c r="E17">
        <f t="shared" si="15"/>
        <v>-9</v>
      </c>
      <c r="F17">
        <f t="shared" si="15"/>
        <v>-1</v>
      </c>
      <c r="G17">
        <f t="shared" si="15"/>
        <v>5</v>
      </c>
      <c r="H17">
        <f t="shared" si="15"/>
        <v>-7</v>
      </c>
      <c r="I17">
        <f t="shared" si="15"/>
        <v>-1</v>
      </c>
      <c r="J17">
        <f t="shared" si="15"/>
        <v>-2</v>
      </c>
      <c r="K17">
        <f t="shared" si="15"/>
        <v>1</v>
      </c>
      <c r="L17">
        <f t="shared" si="15"/>
        <v>-1</v>
      </c>
      <c r="M17">
        <f t="shared" si="15"/>
        <v>1</v>
      </c>
      <c r="N17">
        <f t="shared" si="15"/>
        <v>0</v>
      </c>
      <c r="O17">
        <f t="shared" si="15"/>
        <v>-3</v>
      </c>
      <c r="P17">
        <f t="shared" si="15"/>
        <v>-1</v>
      </c>
      <c r="Q17">
        <f t="shared" si="15"/>
        <v>-2</v>
      </c>
      <c r="R17">
        <f t="shared" si="15"/>
        <v>-1</v>
      </c>
      <c r="S17">
        <f t="shared" si="15"/>
        <v>3</v>
      </c>
      <c r="T17">
        <f t="shared" si="15"/>
        <v>-3</v>
      </c>
      <c r="U17">
        <f t="shared" si="15"/>
        <v>0</v>
      </c>
      <c r="V17">
        <f t="shared" si="15"/>
        <v>-1</v>
      </c>
      <c r="W17">
        <f t="shared" si="15"/>
        <v>0</v>
      </c>
      <c r="X17">
        <f t="shared" si="1"/>
        <v>-24</v>
      </c>
    </row>
    <row r="18" spans="1:24" x14ac:dyDescent="0.85">
      <c r="A18" s="33"/>
      <c r="B18" t="s">
        <v>19</v>
      </c>
      <c r="C18">
        <f t="shared" ref="C18:W18" si="16">C41-C64</f>
        <v>11</v>
      </c>
      <c r="D18">
        <f t="shared" si="16"/>
        <v>9</v>
      </c>
      <c r="E18">
        <f t="shared" si="16"/>
        <v>-5</v>
      </c>
      <c r="F18">
        <f t="shared" si="16"/>
        <v>-1</v>
      </c>
      <c r="G18">
        <f t="shared" si="16"/>
        <v>2</v>
      </c>
      <c r="H18">
        <f t="shared" si="16"/>
        <v>3</v>
      </c>
      <c r="I18">
        <f t="shared" si="16"/>
        <v>1</v>
      </c>
      <c r="J18">
        <f t="shared" si="16"/>
        <v>5</v>
      </c>
      <c r="K18">
        <f t="shared" si="16"/>
        <v>0</v>
      </c>
      <c r="L18">
        <f t="shared" si="16"/>
        <v>-1</v>
      </c>
      <c r="M18">
        <f t="shared" si="16"/>
        <v>1</v>
      </c>
      <c r="N18">
        <f t="shared" si="16"/>
        <v>1</v>
      </c>
      <c r="O18">
        <f t="shared" si="16"/>
        <v>-1</v>
      </c>
      <c r="P18">
        <f t="shared" si="16"/>
        <v>-1</v>
      </c>
      <c r="Q18">
        <f t="shared" si="16"/>
        <v>2</v>
      </c>
      <c r="R18">
        <f t="shared" si="16"/>
        <v>3</v>
      </c>
      <c r="S18">
        <f t="shared" si="16"/>
        <v>-2</v>
      </c>
      <c r="T18">
        <f t="shared" si="16"/>
        <v>2</v>
      </c>
      <c r="U18">
        <f t="shared" si="16"/>
        <v>0</v>
      </c>
      <c r="V18">
        <f t="shared" si="16"/>
        <v>1</v>
      </c>
      <c r="W18">
        <f t="shared" si="16"/>
        <v>0</v>
      </c>
      <c r="X18">
        <f t="shared" si="1"/>
        <v>30</v>
      </c>
    </row>
    <row r="19" spans="1:24" x14ac:dyDescent="0.85">
      <c r="A19" s="33"/>
      <c r="B19" t="s">
        <v>20</v>
      </c>
      <c r="C19">
        <f t="shared" ref="C19:W19" si="17">C42-C65</f>
        <v>-1</v>
      </c>
      <c r="D19">
        <f t="shared" si="17"/>
        <v>0</v>
      </c>
      <c r="E19">
        <f t="shared" si="17"/>
        <v>61</v>
      </c>
      <c r="F19">
        <f t="shared" si="17"/>
        <v>33</v>
      </c>
      <c r="G19">
        <f t="shared" si="17"/>
        <v>-2</v>
      </c>
      <c r="H19">
        <f t="shared" si="17"/>
        <v>6</v>
      </c>
      <c r="I19">
        <f t="shared" si="17"/>
        <v>-2</v>
      </c>
      <c r="J19">
        <f t="shared" si="17"/>
        <v>2</v>
      </c>
      <c r="K19">
        <f t="shared" si="17"/>
        <v>-12</v>
      </c>
      <c r="L19">
        <f t="shared" si="17"/>
        <v>-14</v>
      </c>
      <c r="M19">
        <f t="shared" si="17"/>
        <v>0</v>
      </c>
      <c r="N19">
        <f t="shared" si="17"/>
        <v>1</v>
      </c>
      <c r="O19">
        <f t="shared" si="17"/>
        <v>0</v>
      </c>
      <c r="P19">
        <f t="shared" si="17"/>
        <v>0</v>
      </c>
      <c r="Q19">
        <f t="shared" si="17"/>
        <v>2</v>
      </c>
      <c r="R19">
        <f t="shared" si="17"/>
        <v>-3</v>
      </c>
      <c r="S19">
        <f t="shared" si="17"/>
        <v>-6</v>
      </c>
      <c r="T19">
        <f t="shared" si="17"/>
        <v>-2</v>
      </c>
      <c r="U19">
        <f t="shared" si="17"/>
        <v>3</v>
      </c>
      <c r="V19">
        <f t="shared" si="17"/>
        <v>-12</v>
      </c>
      <c r="W19">
        <f t="shared" si="17"/>
        <v>0</v>
      </c>
      <c r="X19">
        <f t="shared" si="1"/>
        <v>54</v>
      </c>
    </row>
    <row r="20" spans="1:24" x14ac:dyDescent="0.85">
      <c r="A20" s="33"/>
      <c r="B20" t="s">
        <v>21</v>
      </c>
      <c r="C20">
        <f t="shared" ref="C20:W20" si="18">C43-C66</f>
        <v>-11</v>
      </c>
      <c r="D20">
        <f t="shared" si="18"/>
        <v>1</v>
      </c>
      <c r="E20">
        <f t="shared" si="18"/>
        <v>-3</v>
      </c>
      <c r="F20">
        <f t="shared" si="18"/>
        <v>-2</v>
      </c>
      <c r="G20">
        <f t="shared" si="18"/>
        <v>0</v>
      </c>
      <c r="H20">
        <f t="shared" si="18"/>
        <v>1</v>
      </c>
      <c r="I20">
        <f t="shared" si="18"/>
        <v>3</v>
      </c>
      <c r="J20">
        <f t="shared" si="18"/>
        <v>0</v>
      </c>
      <c r="K20">
        <f t="shared" si="18"/>
        <v>-2</v>
      </c>
      <c r="L20">
        <f t="shared" si="18"/>
        <v>0</v>
      </c>
      <c r="M20">
        <f t="shared" si="18"/>
        <v>0</v>
      </c>
      <c r="N20">
        <f t="shared" si="18"/>
        <v>-1</v>
      </c>
      <c r="O20">
        <f t="shared" si="18"/>
        <v>-3</v>
      </c>
      <c r="P20">
        <f t="shared" si="18"/>
        <v>-7</v>
      </c>
      <c r="Q20">
        <f t="shared" si="18"/>
        <v>1</v>
      </c>
      <c r="R20">
        <f t="shared" si="18"/>
        <v>4</v>
      </c>
      <c r="S20">
        <f t="shared" si="18"/>
        <v>-4</v>
      </c>
      <c r="T20">
        <f t="shared" si="18"/>
        <v>0</v>
      </c>
      <c r="U20">
        <f t="shared" si="18"/>
        <v>-1</v>
      </c>
      <c r="V20">
        <f t="shared" si="18"/>
        <v>0</v>
      </c>
      <c r="W20">
        <f t="shared" si="18"/>
        <v>0</v>
      </c>
      <c r="X20">
        <f t="shared" si="1"/>
        <v>-24</v>
      </c>
    </row>
    <row r="21" spans="1:24" x14ac:dyDescent="0.85">
      <c r="A21" s="33"/>
      <c r="B21" t="s">
        <v>22</v>
      </c>
      <c r="C21">
        <f t="shared" ref="C21:W21" si="19">C44-C67</f>
        <v>-6</v>
      </c>
      <c r="D21">
        <f t="shared" si="19"/>
        <v>-2</v>
      </c>
      <c r="E21">
        <f t="shared" si="19"/>
        <v>1</v>
      </c>
      <c r="F21">
        <f t="shared" si="19"/>
        <v>-10</v>
      </c>
      <c r="G21">
        <f t="shared" si="19"/>
        <v>1</v>
      </c>
      <c r="H21">
        <f t="shared" si="19"/>
        <v>-4</v>
      </c>
      <c r="I21">
        <f t="shared" si="19"/>
        <v>-1</v>
      </c>
      <c r="J21">
        <f t="shared" si="19"/>
        <v>-2</v>
      </c>
      <c r="K21">
        <f t="shared" si="19"/>
        <v>-1</v>
      </c>
      <c r="L21">
        <f t="shared" si="19"/>
        <v>-12</v>
      </c>
      <c r="M21">
        <f t="shared" si="19"/>
        <v>0</v>
      </c>
      <c r="N21">
        <f t="shared" si="19"/>
        <v>-3</v>
      </c>
      <c r="O21">
        <f t="shared" si="19"/>
        <v>-2</v>
      </c>
      <c r="P21">
        <f t="shared" si="19"/>
        <v>-3</v>
      </c>
      <c r="Q21">
        <f t="shared" si="19"/>
        <v>2</v>
      </c>
      <c r="R21">
        <f t="shared" si="19"/>
        <v>3</v>
      </c>
      <c r="S21">
        <f t="shared" si="19"/>
        <v>0</v>
      </c>
      <c r="T21">
        <f t="shared" si="19"/>
        <v>-3</v>
      </c>
      <c r="U21">
        <f t="shared" si="19"/>
        <v>-1</v>
      </c>
      <c r="V21">
        <f t="shared" si="19"/>
        <v>1</v>
      </c>
      <c r="W21">
        <f t="shared" si="19"/>
        <v>0</v>
      </c>
      <c r="X21">
        <f t="shared" si="1"/>
        <v>-42</v>
      </c>
    </row>
    <row r="22" spans="1:24" x14ac:dyDescent="0.85">
      <c r="A22" s="33"/>
      <c r="B22" t="s">
        <v>23</v>
      </c>
      <c r="C22">
        <f t="shared" ref="C22:W22" si="20">C45-C68</f>
        <v>-20</v>
      </c>
      <c r="D22">
        <f t="shared" si="20"/>
        <v>-4</v>
      </c>
      <c r="E22">
        <f t="shared" si="20"/>
        <v>-2</v>
      </c>
      <c r="F22">
        <f t="shared" si="20"/>
        <v>2</v>
      </c>
      <c r="G22">
        <f t="shared" si="20"/>
        <v>-7</v>
      </c>
      <c r="H22">
        <f t="shared" si="20"/>
        <v>-6</v>
      </c>
      <c r="I22">
        <f t="shared" si="20"/>
        <v>3</v>
      </c>
      <c r="J22">
        <f t="shared" si="20"/>
        <v>0</v>
      </c>
      <c r="K22">
        <f t="shared" si="20"/>
        <v>-9</v>
      </c>
      <c r="L22">
        <f t="shared" si="20"/>
        <v>0</v>
      </c>
      <c r="M22">
        <f t="shared" si="20"/>
        <v>0</v>
      </c>
      <c r="N22">
        <f t="shared" si="20"/>
        <v>-1</v>
      </c>
      <c r="O22">
        <f t="shared" si="20"/>
        <v>-1</v>
      </c>
      <c r="P22">
        <f t="shared" si="20"/>
        <v>2</v>
      </c>
      <c r="Q22">
        <f t="shared" si="20"/>
        <v>0</v>
      </c>
      <c r="R22">
        <f t="shared" si="20"/>
        <v>-3</v>
      </c>
      <c r="S22">
        <f t="shared" si="20"/>
        <v>-5</v>
      </c>
      <c r="T22">
        <f t="shared" si="20"/>
        <v>1</v>
      </c>
      <c r="U22">
        <f t="shared" si="20"/>
        <v>-4</v>
      </c>
      <c r="V22">
        <f t="shared" si="20"/>
        <v>0</v>
      </c>
      <c r="W22">
        <f t="shared" si="20"/>
        <v>0</v>
      </c>
      <c r="X22">
        <f t="shared" si="1"/>
        <v>-54</v>
      </c>
    </row>
    <row r="23" spans="1:24" x14ac:dyDescent="0.85">
      <c r="A23" s="33"/>
      <c r="B23" t="s">
        <v>24</v>
      </c>
      <c r="C23">
        <f t="shared" ref="C23:W23" si="21">C46-C69</f>
        <v>0</v>
      </c>
      <c r="D23">
        <f t="shared" si="21"/>
        <v>0</v>
      </c>
      <c r="E23">
        <f t="shared" si="21"/>
        <v>0</v>
      </c>
      <c r="F23">
        <f t="shared" si="21"/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  <c r="T23">
        <f t="shared" si="21"/>
        <v>0</v>
      </c>
      <c r="U23">
        <f t="shared" si="21"/>
        <v>0</v>
      </c>
      <c r="V23">
        <f t="shared" si="21"/>
        <v>0</v>
      </c>
      <c r="W23">
        <f t="shared" si="21"/>
        <v>0</v>
      </c>
    </row>
    <row r="25" spans="1:24" x14ac:dyDescent="0.85">
      <c r="A25" t="s">
        <v>25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N25" t="s">
        <v>15</v>
      </c>
      <c r="O25" t="s">
        <v>16</v>
      </c>
      <c r="P25" t="s">
        <v>17</v>
      </c>
      <c r="Q25" t="s">
        <v>18</v>
      </c>
      <c r="R25" t="s">
        <v>19</v>
      </c>
      <c r="S25" t="s">
        <v>20</v>
      </c>
      <c r="T25" t="s">
        <v>21</v>
      </c>
      <c r="U25" t="s">
        <v>22</v>
      </c>
      <c r="V25" t="s">
        <v>23</v>
      </c>
      <c r="W25" t="s">
        <v>24</v>
      </c>
    </row>
    <row r="26" spans="1:24" x14ac:dyDescent="0.85">
      <c r="A26" s="32" t="s">
        <v>28</v>
      </c>
      <c r="B26" t="s">
        <v>4</v>
      </c>
      <c r="C26">
        <v>60</v>
      </c>
      <c r="D26">
        <v>32</v>
      </c>
      <c r="E26">
        <v>24</v>
      </c>
      <c r="F26">
        <v>13</v>
      </c>
      <c r="G26">
        <v>15</v>
      </c>
      <c r="H26">
        <v>26</v>
      </c>
      <c r="I26">
        <v>25</v>
      </c>
      <c r="J26">
        <v>28</v>
      </c>
      <c r="K26">
        <v>17</v>
      </c>
      <c r="L26">
        <v>20</v>
      </c>
      <c r="M26">
        <v>5</v>
      </c>
      <c r="N26">
        <v>5</v>
      </c>
      <c r="O26">
        <v>2</v>
      </c>
      <c r="P26">
        <v>11</v>
      </c>
      <c r="Q26">
        <v>4</v>
      </c>
      <c r="R26">
        <v>8</v>
      </c>
      <c r="S26">
        <v>12</v>
      </c>
      <c r="T26">
        <v>13</v>
      </c>
      <c r="U26">
        <v>11</v>
      </c>
      <c r="V26">
        <v>14</v>
      </c>
      <c r="W26">
        <v>0</v>
      </c>
      <c r="X26">
        <f t="shared" si="1"/>
        <v>345</v>
      </c>
    </row>
    <row r="27" spans="1:24" x14ac:dyDescent="0.85">
      <c r="A27" s="33"/>
      <c r="B27" t="s">
        <v>5</v>
      </c>
      <c r="C27">
        <v>36</v>
      </c>
      <c r="D27">
        <v>16</v>
      </c>
      <c r="E27">
        <v>13</v>
      </c>
      <c r="F27">
        <v>35</v>
      </c>
      <c r="G27">
        <v>12</v>
      </c>
      <c r="H27">
        <v>14</v>
      </c>
      <c r="I27">
        <v>19</v>
      </c>
      <c r="J27">
        <v>14</v>
      </c>
      <c r="K27">
        <v>8</v>
      </c>
      <c r="L27">
        <v>7</v>
      </c>
      <c r="M27">
        <v>0</v>
      </c>
      <c r="N27">
        <v>1</v>
      </c>
      <c r="O27">
        <v>1</v>
      </c>
      <c r="P27">
        <v>4</v>
      </c>
      <c r="Q27">
        <v>6</v>
      </c>
      <c r="R27">
        <v>2</v>
      </c>
      <c r="S27">
        <v>11</v>
      </c>
      <c r="T27">
        <v>7</v>
      </c>
      <c r="U27">
        <v>20</v>
      </c>
      <c r="V27">
        <v>20</v>
      </c>
      <c r="W27">
        <v>0</v>
      </c>
      <c r="X27">
        <f t="shared" ref="X27:X69" si="22">SUM(C27:W27)</f>
        <v>246</v>
      </c>
    </row>
    <row r="28" spans="1:24" x14ac:dyDescent="0.85">
      <c r="A28" s="33"/>
      <c r="B28" t="s">
        <v>6</v>
      </c>
      <c r="C28">
        <v>7</v>
      </c>
      <c r="D28">
        <v>11</v>
      </c>
      <c r="E28">
        <v>18</v>
      </c>
      <c r="F28">
        <v>9</v>
      </c>
      <c r="G28">
        <v>13</v>
      </c>
      <c r="H28">
        <v>8</v>
      </c>
      <c r="I28">
        <v>16</v>
      </c>
      <c r="J28">
        <v>14</v>
      </c>
      <c r="K28">
        <v>31</v>
      </c>
      <c r="L28">
        <v>8</v>
      </c>
      <c r="M28">
        <v>2</v>
      </c>
      <c r="N28">
        <v>2</v>
      </c>
      <c r="O28">
        <v>3</v>
      </c>
      <c r="P28">
        <v>1</v>
      </c>
      <c r="Q28">
        <v>2</v>
      </c>
      <c r="R28">
        <v>1</v>
      </c>
      <c r="S28">
        <v>2</v>
      </c>
      <c r="T28">
        <v>3</v>
      </c>
      <c r="U28">
        <v>7</v>
      </c>
      <c r="V28">
        <v>4</v>
      </c>
      <c r="W28">
        <v>0</v>
      </c>
      <c r="X28">
        <f t="shared" si="22"/>
        <v>162</v>
      </c>
    </row>
    <row r="29" spans="1:24" x14ac:dyDescent="0.85">
      <c r="A29" s="33"/>
      <c r="B29" t="s">
        <v>7</v>
      </c>
      <c r="C29">
        <v>15</v>
      </c>
      <c r="D29">
        <v>9</v>
      </c>
      <c r="E29">
        <v>22</v>
      </c>
      <c r="F29">
        <v>36</v>
      </c>
      <c r="G29">
        <v>21</v>
      </c>
      <c r="H29">
        <v>11</v>
      </c>
      <c r="I29">
        <v>9</v>
      </c>
      <c r="J29">
        <v>9</v>
      </c>
      <c r="K29">
        <v>5</v>
      </c>
      <c r="L29">
        <v>27</v>
      </c>
      <c r="M29">
        <v>1</v>
      </c>
      <c r="N29">
        <v>15</v>
      </c>
      <c r="O29">
        <v>6</v>
      </c>
      <c r="P29">
        <v>14</v>
      </c>
      <c r="Q29">
        <v>6</v>
      </c>
      <c r="R29">
        <v>3</v>
      </c>
      <c r="S29">
        <v>9</v>
      </c>
      <c r="T29">
        <v>4</v>
      </c>
      <c r="U29">
        <v>2</v>
      </c>
      <c r="V29">
        <v>16</v>
      </c>
      <c r="W29">
        <v>0</v>
      </c>
      <c r="X29">
        <f t="shared" si="22"/>
        <v>240</v>
      </c>
    </row>
    <row r="30" spans="1:24" x14ac:dyDescent="0.85">
      <c r="A30" s="33"/>
      <c r="B30" t="s">
        <v>8</v>
      </c>
      <c r="C30">
        <v>29</v>
      </c>
      <c r="D30">
        <v>17</v>
      </c>
      <c r="E30">
        <v>6</v>
      </c>
      <c r="F30">
        <v>7</v>
      </c>
      <c r="G30">
        <v>6</v>
      </c>
      <c r="H30">
        <v>13</v>
      </c>
      <c r="I30">
        <v>8</v>
      </c>
      <c r="J30">
        <v>1</v>
      </c>
      <c r="K30">
        <v>7</v>
      </c>
      <c r="L30">
        <v>11</v>
      </c>
      <c r="M30">
        <v>0</v>
      </c>
      <c r="N30">
        <v>8</v>
      </c>
      <c r="O30">
        <v>0</v>
      </c>
      <c r="P30">
        <v>5</v>
      </c>
      <c r="Q30">
        <v>2</v>
      </c>
      <c r="R30">
        <v>5</v>
      </c>
      <c r="S30">
        <v>1</v>
      </c>
      <c r="T30">
        <v>1</v>
      </c>
      <c r="U30">
        <v>2</v>
      </c>
      <c r="V30">
        <v>3</v>
      </c>
      <c r="W30">
        <v>0</v>
      </c>
      <c r="X30">
        <f t="shared" si="22"/>
        <v>132</v>
      </c>
    </row>
    <row r="31" spans="1:24" x14ac:dyDescent="0.85">
      <c r="A31" s="33"/>
      <c r="B31" t="s">
        <v>9</v>
      </c>
      <c r="C31">
        <v>28</v>
      </c>
      <c r="D31">
        <v>12</v>
      </c>
      <c r="E31">
        <v>15</v>
      </c>
      <c r="F31">
        <v>15</v>
      </c>
      <c r="G31">
        <v>10</v>
      </c>
      <c r="H31">
        <v>17</v>
      </c>
      <c r="I31">
        <v>9</v>
      </c>
      <c r="J31">
        <v>19</v>
      </c>
      <c r="K31">
        <v>31</v>
      </c>
      <c r="L31">
        <v>3</v>
      </c>
      <c r="M31">
        <v>3</v>
      </c>
      <c r="N31">
        <v>2</v>
      </c>
      <c r="O31">
        <v>2</v>
      </c>
      <c r="P31">
        <v>0</v>
      </c>
      <c r="Q31">
        <v>0</v>
      </c>
      <c r="R31">
        <v>4</v>
      </c>
      <c r="S31">
        <v>11</v>
      </c>
      <c r="T31">
        <v>2</v>
      </c>
      <c r="U31">
        <v>3</v>
      </c>
      <c r="V31">
        <v>3</v>
      </c>
      <c r="W31">
        <v>0</v>
      </c>
      <c r="X31">
        <f t="shared" si="22"/>
        <v>189</v>
      </c>
    </row>
    <row r="32" spans="1:24" x14ac:dyDescent="0.85">
      <c r="A32" s="33"/>
      <c r="B32" t="s">
        <v>10</v>
      </c>
      <c r="C32">
        <v>20</v>
      </c>
      <c r="D32">
        <v>26</v>
      </c>
      <c r="E32">
        <v>18</v>
      </c>
      <c r="F32">
        <v>16</v>
      </c>
      <c r="G32">
        <v>16</v>
      </c>
      <c r="H32">
        <v>12</v>
      </c>
      <c r="I32">
        <v>40</v>
      </c>
      <c r="J32">
        <v>4</v>
      </c>
      <c r="K32">
        <v>4</v>
      </c>
      <c r="L32">
        <v>4</v>
      </c>
      <c r="M32">
        <v>190</v>
      </c>
      <c r="N32">
        <v>11</v>
      </c>
      <c r="O32">
        <v>1</v>
      </c>
      <c r="P32">
        <v>2</v>
      </c>
      <c r="Q32">
        <v>6</v>
      </c>
      <c r="R32">
        <v>1</v>
      </c>
      <c r="S32">
        <v>2</v>
      </c>
      <c r="T32">
        <v>0</v>
      </c>
      <c r="U32">
        <v>8</v>
      </c>
      <c r="V32">
        <v>3</v>
      </c>
      <c r="W32">
        <v>0</v>
      </c>
      <c r="X32">
        <f t="shared" si="22"/>
        <v>384</v>
      </c>
    </row>
    <row r="33" spans="1:24" x14ac:dyDescent="0.85">
      <c r="A33" s="33"/>
      <c r="B33" t="s">
        <v>11</v>
      </c>
      <c r="C33">
        <v>11</v>
      </c>
      <c r="D33">
        <v>7</v>
      </c>
      <c r="E33">
        <v>21</v>
      </c>
      <c r="F33">
        <v>3</v>
      </c>
      <c r="G33">
        <v>2</v>
      </c>
      <c r="H33">
        <v>7</v>
      </c>
      <c r="I33">
        <v>1</v>
      </c>
      <c r="J33">
        <v>12</v>
      </c>
      <c r="K33">
        <v>30</v>
      </c>
      <c r="L33">
        <v>12</v>
      </c>
      <c r="M33">
        <v>0</v>
      </c>
      <c r="N33">
        <v>0</v>
      </c>
      <c r="O33">
        <v>0</v>
      </c>
      <c r="P33">
        <v>16</v>
      </c>
      <c r="Q33">
        <v>6</v>
      </c>
      <c r="R33">
        <v>3</v>
      </c>
      <c r="S33">
        <v>2</v>
      </c>
      <c r="T33">
        <v>5</v>
      </c>
      <c r="U33">
        <v>9</v>
      </c>
      <c r="V33">
        <v>18</v>
      </c>
      <c r="W33">
        <v>0</v>
      </c>
      <c r="X33">
        <f t="shared" si="22"/>
        <v>165</v>
      </c>
    </row>
    <row r="34" spans="1:24" x14ac:dyDescent="0.85">
      <c r="A34" s="33"/>
      <c r="B34" t="s">
        <v>12</v>
      </c>
      <c r="C34">
        <v>10</v>
      </c>
      <c r="D34">
        <v>8</v>
      </c>
      <c r="E34">
        <v>8</v>
      </c>
      <c r="F34">
        <v>8</v>
      </c>
      <c r="G34">
        <v>3</v>
      </c>
      <c r="H34">
        <v>5</v>
      </c>
      <c r="I34">
        <v>5</v>
      </c>
      <c r="J34">
        <v>13</v>
      </c>
      <c r="K34">
        <v>7</v>
      </c>
      <c r="L34">
        <v>2</v>
      </c>
      <c r="M34">
        <v>1</v>
      </c>
      <c r="N34">
        <v>0</v>
      </c>
      <c r="O34">
        <v>0</v>
      </c>
      <c r="P34">
        <v>10</v>
      </c>
      <c r="Q34">
        <v>0</v>
      </c>
      <c r="R34">
        <v>2</v>
      </c>
      <c r="S34">
        <v>1</v>
      </c>
      <c r="T34">
        <v>3</v>
      </c>
      <c r="U34">
        <v>2</v>
      </c>
      <c r="V34">
        <v>11</v>
      </c>
      <c r="W34">
        <v>0</v>
      </c>
      <c r="X34">
        <f t="shared" si="22"/>
        <v>99</v>
      </c>
    </row>
    <row r="35" spans="1:24" x14ac:dyDescent="0.85">
      <c r="A35" s="33"/>
      <c r="B35" t="s">
        <v>13</v>
      </c>
      <c r="C35">
        <v>18</v>
      </c>
      <c r="D35">
        <v>7</v>
      </c>
      <c r="E35">
        <v>10</v>
      </c>
      <c r="F35">
        <v>8</v>
      </c>
      <c r="G35">
        <v>12</v>
      </c>
      <c r="H35">
        <v>10</v>
      </c>
      <c r="I35">
        <v>12</v>
      </c>
      <c r="J35">
        <v>15</v>
      </c>
      <c r="K35">
        <v>11</v>
      </c>
      <c r="L35">
        <v>8</v>
      </c>
      <c r="M35">
        <v>0</v>
      </c>
      <c r="N35">
        <v>1</v>
      </c>
      <c r="O35">
        <v>3</v>
      </c>
      <c r="P35">
        <v>7</v>
      </c>
      <c r="Q35">
        <v>7</v>
      </c>
      <c r="R35">
        <v>8</v>
      </c>
      <c r="S35">
        <v>3</v>
      </c>
      <c r="T35">
        <v>11</v>
      </c>
      <c r="U35">
        <v>5</v>
      </c>
      <c r="V35">
        <v>3</v>
      </c>
      <c r="W35">
        <v>0</v>
      </c>
      <c r="X35">
        <f t="shared" si="22"/>
        <v>159</v>
      </c>
    </row>
    <row r="36" spans="1:24" x14ac:dyDescent="0.85">
      <c r="A36" s="33"/>
      <c r="B36" t="s">
        <v>14</v>
      </c>
      <c r="C36">
        <v>6</v>
      </c>
      <c r="D36">
        <v>1</v>
      </c>
      <c r="E36">
        <v>2</v>
      </c>
      <c r="F36">
        <v>2</v>
      </c>
      <c r="G36">
        <v>3</v>
      </c>
      <c r="H36">
        <v>1</v>
      </c>
      <c r="I36">
        <v>151</v>
      </c>
      <c r="J36">
        <v>0</v>
      </c>
      <c r="K36">
        <v>0</v>
      </c>
      <c r="L36">
        <v>1</v>
      </c>
      <c r="M36">
        <v>1092</v>
      </c>
      <c r="N36">
        <v>2</v>
      </c>
      <c r="O36">
        <v>0</v>
      </c>
      <c r="P36">
        <v>0</v>
      </c>
      <c r="Q36">
        <v>1</v>
      </c>
      <c r="R36">
        <v>6</v>
      </c>
      <c r="S36">
        <v>0</v>
      </c>
      <c r="T36">
        <v>1</v>
      </c>
      <c r="U36">
        <v>0</v>
      </c>
      <c r="V36">
        <v>0</v>
      </c>
      <c r="W36">
        <v>0</v>
      </c>
      <c r="X36">
        <f t="shared" si="22"/>
        <v>1269</v>
      </c>
    </row>
    <row r="37" spans="1:24" x14ac:dyDescent="0.85">
      <c r="A37" s="33"/>
      <c r="B37" t="s">
        <v>15</v>
      </c>
      <c r="C37">
        <v>7</v>
      </c>
      <c r="D37">
        <v>2</v>
      </c>
      <c r="E37">
        <v>2</v>
      </c>
      <c r="F37">
        <v>6</v>
      </c>
      <c r="G37">
        <v>14</v>
      </c>
      <c r="H37">
        <v>1</v>
      </c>
      <c r="I37">
        <v>12</v>
      </c>
      <c r="J37">
        <v>4</v>
      </c>
      <c r="K37">
        <v>3</v>
      </c>
      <c r="L37">
        <v>1</v>
      </c>
      <c r="M37">
        <v>0</v>
      </c>
      <c r="N37">
        <v>12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2</v>
      </c>
      <c r="V37">
        <v>5</v>
      </c>
      <c r="W37">
        <v>0</v>
      </c>
      <c r="X37">
        <f t="shared" si="22"/>
        <v>75</v>
      </c>
    </row>
    <row r="38" spans="1:24" x14ac:dyDescent="0.85">
      <c r="A38" s="33"/>
      <c r="B38" t="s">
        <v>16</v>
      </c>
      <c r="C38">
        <v>11</v>
      </c>
      <c r="D38">
        <v>14</v>
      </c>
      <c r="E38">
        <v>2</v>
      </c>
      <c r="F38">
        <v>3</v>
      </c>
      <c r="G38">
        <v>1</v>
      </c>
      <c r="H38">
        <v>3</v>
      </c>
      <c r="I38">
        <v>3</v>
      </c>
      <c r="J38">
        <v>2</v>
      </c>
      <c r="K38">
        <v>0</v>
      </c>
      <c r="L38">
        <v>2</v>
      </c>
      <c r="M38">
        <v>0</v>
      </c>
      <c r="N38">
        <v>0</v>
      </c>
      <c r="O38">
        <v>1</v>
      </c>
      <c r="P38">
        <v>2</v>
      </c>
      <c r="Q38">
        <v>8</v>
      </c>
      <c r="R38">
        <v>0</v>
      </c>
      <c r="S38">
        <v>1</v>
      </c>
      <c r="T38">
        <v>0</v>
      </c>
      <c r="U38">
        <v>11</v>
      </c>
      <c r="V38">
        <v>2</v>
      </c>
      <c r="W38">
        <v>0</v>
      </c>
      <c r="X38">
        <f t="shared" si="22"/>
        <v>66</v>
      </c>
    </row>
    <row r="39" spans="1:24" x14ac:dyDescent="0.85">
      <c r="A39" s="33"/>
      <c r="B39" t="s">
        <v>17</v>
      </c>
      <c r="C39">
        <v>3</v>
      </c>
      <c r="D39">
        <v>4</v>
      </c>
      <c r="E39">
        <v>3</v>
      </c>
      <c r="F39">
        <v>2</v>
      </c>
      <c r="G39">
        <v>3</v>
      </c>
      <c r="H39">
        <v>3</v>
      </c>
      <c r="I39">
        <v>3</v>
      </c>
      <c r="J39">
        <v>6</v>
      </c>
      <c r="K39">
        <v>7</v>
      </c>
      <c r="L39">
        <v>1</v>
      </c>
      <c r="M39">
        <v>0</v>
      </c>
      <c r="N39">
        <v>0</v>
      </c>
      <c r="O39">
        <v>1</v>
      </c>
      <c r="P39">
        <v>1</v>
      </c>
      <c r="Q39">
        <v>2</v>
      </c>
      <c r="R39">
        <v>1</v>
      </c>
      <c r="S39">
        <v>0</v>
      </c>
      <c r="T39">
        <v>2</v>
      </c>
      <c r="U39">
        <v>2</v>
      </c>
      <c r="V39">
        <v>7</v>
      </c>
      <c r="W39">
        <v>0</v>
      </c>
      <c r="X39">
        <f t="shared" si="22"/>
        <v>51</v>
      </c>
    </row>
    <row r="40" spans="1:24" x14ac:dyDescent="0.85">
      <c r="A40" s="33"/>
      <c r="B40" t="s">
        <v>18</v>
      </c>
      <c r="C40">
        <v>1</v>
      </c>
      <c r="D40">
        <v>8</v>
      </c>
      <c r="E40">
        <v>1</v>
      </c>
      <c r="F40">
        <v>0</v>
      </c>
      <c r="G40">
        <v>8</v>
      </c>
      <c r="H40">
        <v>0</v>
      </c>
      <c r="I40">
        <v>3</v>
      </c>
      <c r="J40">
        <v>2</v>
      </c>
      <c r="K40">
        <v>2</v>
      </c>
      <c r="L40">
        <v>4</v>
      </c>
      <c r="M40">
        <v>1</v>
      </c>
      <c r="N40">
        <v>1</v>
      </c>
      <c r="O40">
        <v>1</v>
      </c>
      <c r="P40">
        <v>2</v>
      </c>
      <c r="Q40">
        <v>1</v>
      </c>
      <c r="R40">
        <v>2</v>
      </c>
      <c r="S40">
        <v>8</v>
      </c>
      <c r="T40">
        <v>2</v>
      </c>
      <c r="U40">
        <v>1</v>
      </c>
      <c r="V40">
        <v>0</v>
      </c>
      <c r="W40">
        <v>0</v>
      </c>
      <c r="X40">
        <f t="shared" si="22"/>
        <v>48</v>
      </c>
    </row>
    <row r="41" spans="1:24" x14ac:dyDescent="0.85">
      <c r="A41" s="33"/>
      <c r="B41" t="s">
        <v>19</v>
      </c>
      <c r="C41">
        <v>20</v>
      </c>
      <c r="D41">
        <v>14</v>
      </c>
      <c r="E41">
        <v>3</v>
      </c>
      <c r="F41">
        <v>7</v>
      </c>
      <c r="G41">
        <v>8</v>
      </c>
      <c r="H41">
        <v>10</v>
      </c>
      <c r="I41">
        <v>7</v>
      </c>
      <c r="J41">
        <v>10</v>
      </c>
      <c r="K41">
        <v>6</v>
      </c>
      <c r="L41">
        <v>7</v>
      </c>
      <c r="M41">
        <v>1</v>
      </c>
      <c r="N41">
        <v>3</v>
      </c>
      <c r="O41">
        <v>3</v>
      </c>
      <c r="P41">
        <v>2</v>
      </c>
      <c r="Q41">
        <v>2</v>
      </c>
      <c r="R41">
        <v>12</v>
      </c>
      <c r="S41">
        <v>5</v>
      </c>
      <c r="T41">
        <v>6</v>
      </c>
      <c r="U41">
        <v>6</v>
      </c>
      <c r="V41">
        <v>6</v>
      </c>
      <c r="W41">
        <v>0</v>
      </c>
      <c r="X41">
        <f t="shared" si="22"/>
        <v>138</v>
      </c>
    </row>
    <row r="42" spans="1:24" x14ac:dyDescent="0.85">
      <c r="A42" s="33"/>
      <c r="B42" t="s">
        <v>20</v>
      </c>
      <c r="C42">
        <v>12</v>
      </c>
      <c r="D42">
        <v>12</v>
      </c>
      <c r="E42">
        <v>73</v>
      </c>
      <c r="F42">
        <v>36</v>
      </c>
      <c r="G42">
        <v>6</v>
      </c>
      <c r="H42">
        <v>11</v>
      </c>
      <c r="I42">
        <v>3</v>
      </c>
      <c r="J42">
        <v>5</v>
      </c>
      <c r="K42">
        <v>3</v>
      </c>
      <c r="L42">
        <v>1</v>
      </c>
      <c r="M42">
        <v>0</v>
      </c>
      <c r="N42">
        <v>2</v>
      </c>
      <c r="O42">
        <v>0</v>
      </c>
      <c r="P42">
        <v>0</v>
      </c>
      <c r="Q42">
        <v>3</v>
      </c>
      <c r="R42">
        <v>2</v>
      </c>
      <c r="S42">
        <v>2</v>
      </c>
      <c r="T42">
        <v>0</v>
      </c>
      <c r="U42">
        <v>8</v>
      </c>
      <c r="V42">
        <v>1</v>
      </c>
      <c r="W42">
        <v>0</v>
      </c>
      <c r="X42">
        <f t="shared" si="22"/>
        <v>180</v>
      </c>
    </row>
    <row r="43" spans="1:24" x14ac:dyDescent="0.85">
      <c r="A43" s="33"/>
      <c r="B43" t="s">
        <v>21</v>
      </c>
      <c r="C43">
        <v>4</v>
      </c>
      <c r="D43">
        <v>5</v>
      </c>
      <c r="E43">
        <v>4</v>
      </c>
      <c r="F43">
        <v>1</v>
      </c>
      <c r="G43">
        <v>1</v>
      </c>
      <c r="H43">
        <v>3</v>
      </c>
      <c r="I43">
        <v>5</v>
      </c>
      <c r="J43">
        <v>1</v>
      </c>
      <c r="K43">
        <v>1</v>
      </c>
      <c r="L43">
        <v>5</v>
      </c>
      <c r="M43">
        <v>0</v>
      </c>
      <c r="N43">
        <v>0</v>
      </c>
      <c r="O43">
        <v>0</v>
      </c>
      <c r="P43">
        <v>1</v>
      </c>
      <c r="Q43">
        <v>1</v>
      </c>
      <c r="R43">
        <v>6</v>
      </c>
      <c r="S43">
        <v>2</v>
      </c>
      <c r="T43">
        <v>1</v>
      </c>
      <c r="U43">
        <v>1</v>
      </c>
      <c r="V43">
        <v>0</v>
      </c>
      <c r="W43">
        <v>0</v>
      </c>
      <c r="X43">
        <f t="shared" si="22"/>
        <v>42</v>
      </c>
    </row>
    <row r="44" spans="1:24" x14ac:dyDescent="0.85">
      <c r="A44" s="33"/>
      <c r="B44" t="s">
        <v>22</v>
      </c>
      <c r="C44">
        <v>8</v>
      </c>
      <c r="D44">
        <v>4</v>
      </c>
      <c r="E44">
        <v>2</v>
      </c>
      <c r="F44">
        <v>3</v>
      </c>
      <c r="G44">
        <v>3</v>
      </c>
      <c r="H44">
        <v>2</v>
      </c>
      <c r="I44">
        <v>1</v>
      </c>
      <c r="J44">
        <v>2</v>
      </c>
      <c r="K44">
        <v>1</v>
      </c>
      <c r="L44">
        <v>2</v>
      </c>
      <c r="M44">
        <v>0</v>
      </c>
      <c r="N44">
        <v>1</v>
      </c>
      <c r="O44">
        <v>3</v>
      </c>
      <c r="P44">
        <v>1</v>
      </c>
      <c r="Q44">
        <v>2</v>
      </c>
      <c r="R44">
        <v>4</v>
      </c>
      <c r="S44">
        <v>0</v>
      </c>
      <c r="T44">
        <v>1</v>
      </c>
      <c r="U44">
        <v>1</v>
      </c>
      <c r="V44">
        <v>1</v>
      </c>
      <c r="W44">
        <v>0</v>
      </c>
      <c r="X44">
        <f t="shared" si="22"/>
        <v>42</v>
      </c>
    </row>
    <row r="45" spans="1:24" x14ac:dyDescent="0.85">
      <c r="A45" s="33"/>
      <c r="B45" t="s">
        <v>23</v>
      </c>
      <c r="C45">
        <v>8</v>
      </c>
      <c r="D45">
        <v>4</v>
      </c>
      <c r="E45">
        <v>4</v>
      </c>
      <c r="F45">
        <v>7</v>
      </c>
      <c r="G45">
        <v>2</v>
      </c>
      <c r="H45">
        <v>2</v>
      </c>
      <c r="I45">
        <v>7</v>
      </c>
      <c r="J45">
        <v>5</v>
      </c>
      <c r="K45">
        <v>0</v>
      </c>
      <c r="L45">
        <v>5</v>
      </c>
      <c r="M45">
        <v>0</v>
      </c>
      <c r="N45">
        <v>0</v>
      </c>
      <c r="O45">
        <v>0</v>
      </c>
      <c r="P45">
        <v>5</v>
      </c>
      <c r="Q45">
        <v>0</v>
      </c>
      <c r="R45">
        <v>2</v>
      </c>
      <c r="S45">
        <v>5</v>
      </c>
      <c r="T45">
        <v>3</v>
      </c>
      <c r="U45">
        <v>1</v>
      </c>
      <c r="V45">
        <v>9</v>
      </c>
      <c r="W45">
        <v>0</v>
      </c>
      <c r="X45">
        <f t="shared" si="22"/>
        <v>69</v>
      </c>
    </row>
    <row r="46" spans="1:24" x14ac:dyDescent="0.85">
      <c r="A46" s="33"/>
      <c r="B46" t="s">
        <v>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22"/>
        <v>0</v>
      </c>
    </row>
    <row r="48" spans="1:24" x14ac:dyDescent="0.85">
      <c r="A48" t="s">
        <v>26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N48" t="s">
        <v>15</v>
      </c>
      <c r="O48" t="s">
        <v>16</v>
      </c>
      <c r="P48" t="s">
        <v>17</v>
      </c>
      <c r="Q48" t="s">
        <v>18</v>
      </c>
      <c r="R48" t="s">
        <v>19</v>
      </c>
      <c r="S48" t="s">
        <v>20</v>
      </c>
      <c r="T48" t="s">
        <v>21</v>
      </c>
      <c r="U48" t="s">
        <v>22</v>
      </c>
      <c r="V48" t="s">
        <v>23</v>
      </c>
      <c r="W48" t="s">
        <v>24</v>
      </c>
    </row>
    <row r="49" spans="1:24" x14ac:dyDescent="0.85">
      <c r="A49" s="32" t="s">
        <v>28</v>
      </c>
      <c r="B49" t="s">
        <v>4</v>
      </c>
      <c r="C49">
        <v>97</v>
      </c>
      <c r="D49">
        <v>11</v>
      </c>
      <c r="E49">
        <v>40</v>
      </c>
      <c r="F49">
        <v>26</v>
      </c>
      <c r="G49">
        <v>22</v>
      </c>
      <c r="H49">
        <v>25</v>
      </c>
      <c r="I49">
        <v>20</v>
      </c>
      <c r="J49">
        <v>20</v>
      </c>
      <c r="K49">
        <v>8</v>
      </c>
      <c r="L49">
        <v>35</v>
      </c>
      <c r="M49">
        <v>0</v>
      </c>
      <c r="N49">
        <v>9</v>
      </c>
      <c r="O49">
        <v>11</v>
      </c>
      <c r="P49">
        <v>18</v>
      </c>
      <c r="Q49">
        <v>5</v>
      </c>
      <c r="R49">
        <v>7</v>
      </c>
      <c r="S49">
        <v>25</v>
      </c>
      <c r="T49">
        <v>7</v>
      </c>
      <c r="U49">
        <v>27</v>
      </c>
      <c r="V49">
        <v>46</v>
      </c>
      <c r="W49">
        <v>0</v>
      </c>
      <c r="X49">
        <f t="shared" si="22"/>
        <v>459</v>
      </c>
    </row>
    <row r="50" spans="1:24" x14ac:dyDescent="0.85">
      <c r="A50" s="33"/>
      <c r="B50" t="s">
        <v>5</v>
      </c>
      <c r="C50">
        <v>16</v>
      </c>
      <c r="D50">
        <v>13</v>
      </c>
      <c r="E50">
        <v>15</v>
      </c>
      <c r="F50">
        <v>12</v>
      </c>
      <c r="G50">
        <v>10</v>
      </c>
      <c r="H50">
        <v>9</v>
      </c>
      <c r="I50">
        <v>5</v>
      </c>
      <c r="J50">
        <v>17</v>
      </c>
      <c r="K50">
        <v>6</v>
      </c>
      <c r="L50">
        <v>26</v>
      </c>
      <c r="M50">
        <v>0</v>
      </c>
      <c r="N50">
        <v>1</v>
      </c>
      <c r="O50">
        <v>12</v>
      </c>
      <c r="P50">
        <v>4</v>
      </c>
      <c r="Q50">
        <v>3</v>
      </c>
      <c r="R50">
        <v>5</v>
      </c>
      <c r="S50">
        <v>6</v>
      </c>
      <c r="T50">
        <v>4</v>
      </c>
      <c r="U50">
        <v>6</v>
      </c>
      <c r="V50">
        <v>7</v>
      </c>
      <c r="W50">
        <v>0</v>
      </c>
      <c r="X50">
        <f t="shared" si="22"/>
        <v>177</v>
      </c>
    </row>
    <row r="51" spans="1:24" x14ac:dyDescent="0.85">
      <c r="A51" s="33"/>
      <c r="B51" t="s">
        <v>6</v>
      </c>
      <c r="C51">
        <v>53</v>
      </c>
      <c r="D51">
        <v>12</v>
      </c>
      <c r="E51">
        <v>71</v>
      </c>
      <c r="F51">
        <v>25</v>
      </c>
      <c r="G51">
        <v>11</v>
      </c>
      <c r="H51">
        <v>8</v>
      </c>
      <c r="I51">
        <v>22</v>
      </c>
      <c r="J51">
        <v>23</v>
      </c>
      <c r="K51">
        <v>9</v>
      </c>
      <c r="L51">
        <v>63</v>
      </c>
      <c r="M51">
        <v>2</v>
      </c>
      <c r="N51">
        <v>5</v>
      </c>
      <c r="O51">
        <v>2</v>
      </c>
      <c r="P51">
        <v>11</v>
      </c>
      <c r="Q51">
        <v>7</v>
      </c>
      <c r="R51">
        <v>9</v>
      </c>
      <c r="S51">
        <v>7</v>
      </c>
      <c r="T51">
        <v>6</v>
      </c>
      <c r="U51">
        <v>6</v>
      </c>
      <c r="V51">
        <v>8</v>
      </c>
      <c r="W51">
        <v>0</v>
      </c>
      <c r="X51">
        <f t="shared" si="22"/>
        <v>360</v>
      </c>
    </row>
    <row r="52" spans="1:24" x14ac:dyDescent="0.85">
      <c r="A52" s="33"/>
      <c r="B52" t="s">
        <v>7</v>
      </c>
      <c r="C52">
        <v>17</v>
      </c>
      <c r="D52">
        <v>8</v>
      </c>
      <c r="E52">
        <v>16</v>
      </c>
      <c r="F52">
        <v>20</v>
      </c>
      <c r="G52">
        <v>6</v>
      </c>
      <c r="H52">
        <v>12</v>
      </c>
      <c r="I52">
        <v>17</v>
      </c>
      <c r="J52">
        <v>8</v>
      </c>
      <c r="K52">
        <v>5</v>
      </c>
      <c r="L52">
        <v>5</v>
      </c>
      <c r="M52">
        <v>0</v>
      </c>
      <c r="N52">
        <v>2</v>
      </c>
      <c r="O52">
        <v>3</v>
      </c>
      <c r="P52">
        <v>6</v>
      </c>
      <c r="Q52">
        <v>2</v>
      </c>
      <c r="R52">
        <v>11</v>
      </c>
      <c r="S52">
        <v>13</v>
      </c>
      <c r="T52">
        <v>3</v>
      </c>
      <c r="U52">
        <v>9</v>
      </c>
      <c r="V52">
        <v>5</v>
      </c>
      <c r="W52">
        <v>0</v>
      </c>
      <c r="X52">
        <f t="shared" si="22"/>
        <v>168</v>
      </c>
    </row>
    <row r="53" spans="1:24" x14ac:dyDescent="0.85">
      <c r="A53" s="33"/>
      <c r="B53" t="s">
        <v>8</v>
      </c>
      <c r="C53">
        <v>16</v>
      </c>
      <c r="D53">
        <v>15</v>
      </c>
      <c r="E53">
        <v>9</v>
      </c>
      <c r="F53">
        <v>13</v>
      </c>
      <c r="G53">
        <v>8</v>
      </c>
      <c r="H53">
        <v>4</v>
      </c>
      <c r="I53">
        <v>1</v>
      </c>
      <c r="J53">
        <v>5</v>
      </c>
      <c r="K53">
        <v>11</v>
      </c>
      <c r="L53">
        <v>5</v>
      </c>
      <c r="M53">
        <v>0</v>
      </c>
      <c r="N53">
        <v>3</v>
      </c>
      <c r="O53">
        <v>1</v>
      </c>
      <c r="P53">
        <v>4</v>
      </c>
      <c r="Q53">
        <v>1</v>
      </c>
      <c r="R53">
        <v>3</v>
      </c>
      <c r="S53">
        <v>4</v>
      </c>
      <c r="T53">
        <v>11</v>
      </c>
      <c r="U53">
        <v>5</v>
      </c>
      <c r="V53">
        <v>7</v>
      </c>
      <c r="W53">
        <v>0</v>
      </c>
      <c r="X53">
        <f t="shared" si="22"/>
        <v>126</v>
      </c>
    </row>
    <row r="54" spans="1:24" x14ac:dyDescent="0.85">
      <c r="A54" s="33"/>
      <c r="B54" t="s">
        <v>9</v>
      </c>
      <c r="C54">
        <v>15</v>
      </c>
      <c r="D54">
        <v>5</v>
      </c>
      <c r="E54">
        <v>11</v>
      </c>
      <c r="F54">
        <v>15</v>
      </c>
      <c r="G54">
        <v>5</v>
      </c>
      <c r="H54">
        <v>6</v>
      </c>
      <c r="I54">
        <v>3</v>
      </c>
      <c r="J54">
        <v>5</v>
      </c>
      <c r="K54">
        <v>6</v>
      </c>
      <c r="L54">
        <v>3</v>
      </c>
      <c r="M54">
        <v>1</v>
      </c>
      <c r="N54">
        <v>2</v>
      </c>
      <c r="O54">
        <v>7</v>
      </c>
      <c r="P54">
        <v>6</v>
      </c>
      <c r="Q54">
        <v>0</v>
      </c>
      <c r="R54">
        <v>0</v>
      </c>
      <c r="S54">
        <v>19</v>
      </c>
      <c r="T54">
        <v>2</v>
      </c>
      <c r="U54">
        <v>3</v>
      </c>
      <c r="V54">
        <v>12</v>
      </c>
      <c r="W54">
        <v>0</v>
      </c>
      <c r="X54">
        <f t="shared" si="22"/>
        <v>126</v>
      </c>
    </row>
    <row r="55" spans="1:24" x14ac:dyDescent="0.85">
      <c r="A55" s="33"/>
      <c r="B55" t="s">
        <v>10</v>
      </c>
      <c r="C55">
        <v>13</v>
      </c>
      <c r="D55">
        <v>12</v>
      </c>
      <c r="E55">
        <v>11</v>
      </c>
      <c r="F55">
        <v>17</v>
      </c>
      <c r="G55">
        <v>9</v>
      </c>
      <c r="H55">
        <v>10</v>
      </c>
      <c r="I55">
        <v>104</v>
      </c>
      <c r="J55">
        <v>16</v>
      </c>
      <c r="K55">
        <v>3</v>
      </c>
      <c r="L55">
        <v>11</v>
      </c>
      <c r="M55">
        <v>212</v>
      </c>
      <c r="N55">
        <v>9</v>
      </c>
      <c r="O55">
        <v>5</v>
      </c>
      <c r="P55">
        <v>7</v>
      </c>
      <c r="Q55">
        <v>5</v>
      </c>
      <c r="R55">
        <v>4</v>
      </c>
      <c r="S55">
        <v>1</v>
      </c>
      <c r="T55">
        <v>18</v>
      </c>
      <c r="U55">
        <v>3</v>
      </c>
      <c r="V55">
        <v>4</v>
      </c>
      <c r="W55">
        <v>0</v>
      </c>
      <c r="X55">
        <f t="shared" si="22"/>
        <v>474</v>
      </c>
    </row>
    <row r="56" spans="1:24" x14ac:dyDescent="0.85">
      <c r="A56" s="33"/>
      <c r="B56" t="s">
        <v>11</v>
      </c>
      <c r="C56">
        <v>36</v>
      </c>
      <c r="D56">
        <v>26</v>
      </c>
      <c r="E56">
        <v>13</v>
      </c>
      <c r="F56">
        <v>6</v>
      </c>
      <c r="G56">
        <v>9</v>
      </c>
      <c r="H56">
        <v>11</v>
      </c>
      <c r="I56">
        <v>10</v>
      </c>
      <c r="J56">
        <v>8</v>
      </c>
      <c r="K56">
        <v>4</v>
      </c>
      <c r="L56">
        <v>10</v>
      </c>
      <c r="M56">
        <v>2</v>
      </c>
      <c r="N56">
        <v>3</v>
      </c>
      <c r="O56">
        <v>10</v>
      </c>
      <c r="P56">
        <v>5</v>
      </c>
      <c r="Q56">
        <v>4</v>
      </c>
      <c r="R56">
        <v>5</v>
      </c>
      <c r="S56">
        <v>4</v>
      </c>
      <c r="T56">
        <v>2</v>
      </c>
      <c r="U56">
        <v>10</v>
      </c>
      <c r="V56">
        <v>2</v>
      </c>
      <c r="W56">
        <v>0</v>
      </c>
      <c r="X56">
        <f t="shared" si="22"/>
        <v>180</v>
      </c>
    </row>
    <row r="57" spans="1:24" x14ac:dyDescent="0.85">
      <c r="A57" s="33"/>
      <c r="B57" t="s">
        <v>12</v>
      </c>
      <c r="C57">
        <v>13</v>
      </c>
      <c r="D57">
        <v>16</v>
      </c>
      <c r="E57">
        <v>12</v>
      </c>
      <c r="F57">
        <v>8</v>
      </c>
      <c r="G57">
        <v>11</v>
      </c>
      <c r="H57">
        <v>12</v>
      </c>
      <c r="I57">
        <v>2</v>
      </c>
      <c r="J57">
        <v>10</v>
      </c>
      <c r="K57">
        <v>6</v>
      </c>
      <c r="L57">
        <v>12</v>
      </c>
      <c r="M57">
        <v>1</v>
      </c>
      <c r="N57">
        <v>0</v>
      </c>
      <c r="O57">
        <v>8</v>
      </c>
      <c r="P57">
        <v>6</v>
      </c>
      <c r="Q57">
        <v>2</v>
      </c>
      <c r="R57">
        <v>7</v>
      </c>
      <c r="S57">
        <v>1</v>
      </c>
      <c r="T57">
        <v>1</v>
      </c>
      <c r="U57">
        <v>3</v>
      </c>
      <c r="V57">
        <v>4</v>
      </c>
      <c r="W57">
        <v>0</v>
      </c>
      <c r="X57">
        <f t="shared" si="22"/>
        <v>135</v>
      </c>
    </row>
    <row r="58" spans="1:24" x14ac:dyDescent="0.85">
      <c r="A58" s="33"/>
      <c r="B58" t="s">
        <v>13</v>
      </c>
      <c r="C58">
        <v>16</v>
      </c>
      <c r="D58">
        <v>12</v>
      </c>
      <c r="E58">
        <v>12</v>
      </c>
      <c r="F58">
        <v>11</v>
      </c>
      <c r="G58">
        <v>6</v>
      </c>
      <c r="H58">
        <v>5</v>
      </c>
      <c r="I58">
        <v>2</v>
      </c>
      <c r="J58">
        <v>15</v>
      </c>
      <c r="K58">
        <v>17</v>
      </c>
      <c r="L58">
        <v>14</v>
      </c>
      <c r="M58">
        <v>0</v>
      </c>
      <c r="N58">
        <v>2</v>
      </c>
      <c r="O58">
        <v>5</v>
      </c>
      <c r="P58">
        <v>2</v>
      </c>
      <c r="Q58">
        <v>2</v>
      </c>
      <c r="R58">
        <v>21</v>
      </c>
      <c r="S58">
        <v>13</v>
      </c>
      <c r="T58">
        <v>3</v>
      </c>
      <c r="U58">
        <v>9</v>
      </c>
      <c r="V58">
        <v>1</v>
      </c>
      <c r="W58">
        <v>0</v>
      </c>
      <c r="X58">
        <f t="shared" si="22"/>
        <v>168</v>
      </c>
    </row>
    <row r="59" spans="1:24" x14ac:dyDescent="0.85">
      <c r="A59" s="33"/>
      <c r="B59" t="s">
        <v>14</v>
      </c>
      <c r="C59">
        <v>4</v>
      </c>
      <c r="D59">
        <v>2</v>
      </c>
      <c r="E59">
        <v>2</v>
      </c>
      <c r="F59">
        <v>1</v>
      </c>
      <c r="G59">
        <v>0</v>
      </c>
      <c r="H59">
        <v>0</v>
      </c>
      <c r="I59">
        <v>95</v>
      </c>
      <c r="J59">
        <v>3</v>
      </c>
      <c r="K59">
        <v>0</v>
      </c>
      <c r="L59">
        <v>0</v>
      </c>
      <c r="M59">
        <v>381</v>
      </c>
      <c r="N59">
        <v>0</v>
      </c>
      <c r="O59">
        <v>0</v>
      </c>
      <c r="P59">
        <v>0</v>
      </c>
      <c r="Q59">
        <v>2</v>
      </c>
      <c r="R59">
        <v>1</v>
      </c>
      <c r="S59">
        <v>2</v>
      </c>
      <c r="T59">
        <v>0</v>
      </c>
      <c r="U59">
        <v>2</v>
      </c>
      <c r="V59">
        <v>3</v>
      </c>
      <c r="W59">
        <v>0</v>
      </c>
      <c r="X59">
        <f t="shared" si="22"/>
        <v>498</v>
      </c>
    </row>
    <row r="60" spans="1:24" x14ac:dyDescent="0.85">
      <c r="A60" s="33"/>
      <c r="B60" t="s">
        <v>15</v>
      </c>
      <c r="C60">
        <v>1</v>
      </c>
      <c r="D60">
        <v>5</v>
      </c>
      <c r="E60">
        <v>1</v>
      </c>
      <c r="F60">
        <v>0</v>
      </c>
      <c r="G60">
        <v>4</v>
      </c>
      <c r="H60">
        <v>3</v>
      </c>
      <c r="I60">
        <v>3</v>
      </c>
      <c r="J60">
        <v>2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3</v>
      </c>
      <c r="S60">
        <v>1</v>
      </c>
      <c r="T60">
        <v>2</v>
      </c>
      <c r="U60">
        <v>0</v>
      </c>
      <c r="V60">
        <v>1</v>
      </c>
      <c r="W60">
        <v>0</v>
      </c>
      <c r="X60">
        <f t="shared" si="22"/>
        <v>30</v>
      </c>
    </row>
    <row r="61" spans="1:24" x14ac:dyDescent="0.85">
      <c r="A61" s="33"/>
      <c r="B61" t="s">
        <v>16</v>
      </c>
      <c r="C61">
        <v>13</v>
      </c>
      <c r="D61">
        <v>4</v>
      </c>
      <c r="E61">
        <v>9</v>
      </c>
      <c r="F61">
        <v>8</v>
      </c>
      <c r="G61">
        <v>2</v>
      </c>
      <c r="H61">
        <v>2</v>
      </c>
      <c r="I61">
        <v>6</v>
      </c>
      <c r="J61">
        <v>7</v>
      </c>
      <c r="K61">
        <v>8</v>
      </c>
      <c r="L61">
        <v>4</v>
      </c>
      <c r="M61">
        <v>0</v>
      </c>
      <c r="N61">
        <v>1</v>
      </c>
      <c r="O61">
        <v>5</v>
      </c>
      <c r="P61">
        <v>3</v>
      </c>
      <c r="Q61">
        <v>0</v>
      </c>
      <c r="R61">
        <v>8</v>
      </c>
      <c r="S61">
        <v>2</v>
      </c>
      <c r="T61">
        <v>5</v>
      </c>
      <c r="U61">
        <v>5</v>
      </c>
      <c r="V61">
        <v>4</v>
      </c>
      <c r="W61">
        <v>0</v>
      </c>
      <c r="X61">
        <f t="shared" si="22"/>
        <v>96</v>
      </c>
    </row>
    <row r="62" spans="1:24" x14ac:dyDescent="0.85">
      <c r="A62" s="33"/>
      <c r="B62" t="s">
        <v>17</v>
      </c>
      <c r="C62">
        <v>5</v>
      </c>
      <c r="D62">
        <v>2</v>
      </c>
      <c r="E62">
        <v>4</v>
      </c>
      <c r="F62">
        <v>8</v>
      </c>
      <c r="G62">
        <v>3</v>
      </c>
      <c r="H62">
        <v>1</v>
      </c>
      <c r="I62">
        <v>2</v>
      </c>
      <c r="J62">
        <v>1</v>
      </c>
      <c r="K62">
        <v>4</v>
      </c>
      <c r="L62">
        <v>2</v>
      </c>
      <c r="M62">
        <v>0</v>
      </c>
      <c r="N62">
        <v>0</v>
      </c>
      <c r="O62">
        <v>4</v>
      </c>
      <c r="P62">
        <v>2</v>
      </c>
      <c r="Q62">
        <v>2</v>
      </c>
      <c r="R62">
        <v>0</v>
      </c>
      <c r="S62">
        <v>1</v>
      </c>
      <c r="T62">
        <v>2</v>
      </c>
      <c r="U62">
        <v>3</v>
      </c>
      <c r="V62">
        <v>2</v>
      </c>
      <c r="W62">
        <v>0</v>
      </c>
      <c r="X62">
        <f t="shared" si="22"/>
        <v>48</v>
      </c>
    </row>
    <row r="63" spans="1:24" x14ac:dyDescent="0.85">
      <c r="A63" s="33"/>
      <c r="B63" t="s">
        <v>18</v>
      </c>
      <c r="C63">
        <v>6</v>
      </c>
      <c r="D63">
        <v>5</v>
      </c>
      <c r="E63">
        <v>10</v>
      </c>
      <c r="F63">
        <v>1</v>
      </c>
      <c r="G63">
        <v>3</v>
      </c>
      <c r="H63">
        <v>7</v>
      </c>
      <c r="I63">
        <v>4</v>
      </c>
      <c r="J63">
        <v>4</v>
      </c>
      <c r="K63">
        <v>1</v>
      </c>
      <c r="L63">
        <v>5</v>
      </c>
      <c r="M63">
        <v>0</v>
      </c>
      <c r="N63">
        <v>1</v>
      </c>
      <c r="O63">
        <v>4</v>
      </c>
      <c r="P63">
        <v>3</v>
      </c>
      <c r="Q63">
        <v>3</v>
      </c>
      <c r="R63">
        <v>3</v>
      </c>
      <c r="S63">
        <v>5</v>
      </c>
      <c r="T63">
        <v>5</v>
      </c>
      <c r="U63">
        <v>1</v>
      </c>
      <c r="V63">
        <v>1</v>
      </c>
      <c r="W63">
        <v>0</v>
      </c>
      <c r="X63">
        <f t="shared" si="22"/>
        <v>72</v>
      </c>
    </row>
    <row r="64" spans="1:24" x14ac:dyDescent="0.85">
      <c r="A64" s="33"/>
      <c r="B64" t="s">
        <v>19</v>
      </c>
      <c r="C64">
        <v>9</v>
      </c>
      <c r="D64">
        <v>5</v>
      </c>
      <c r="E64">
        <v>8</v>
      </c>
      <c r="F64">
        <v>8</v>
      </c>
      <c r="G64">
        <v>6</v>
      </c>
      <c r="H64">
        <v>7</v>
      </c>
      <c r="I64">
        <v>6</v>
      </c>
      <c r="J64">
        <v>5</v>
      </c>
      <c r="K64">
        <v>6</v>
      </c>
      <c r="L64">
        <v>8</v>
      </c>
      <c r="M64">
        <v>0</v>
      </c>
      <c r="N64">
        <v>2</v>
      </c>
      <c r="O64">
        <v>4</v>
      </c>
      <c r="P64">
        <v>3</v>
      </c>
      <c r="Q64">
        <v>0</v>
      </c>
      <c r="R64">
        <v>9</v>
      </c>
      <c r="S64">
        <v>7</v>
      </c>
      <c r="T64">
        <v>4</v>
      </c>
      <c r="U64">
        <v>6</v>
      </c>
      <c r="V64">
        <v>5</v>
      </c>
      <c r="W64">
        <v>0</v>
      </c>
      <c r="X64">
        <f t="shared" si="22"/>
        <v>108</v>
      </c>
    </row>
    <row r="65" spans="1:24" x14ac:dyDescent="0.85">
      <c r="A65" s="33"/>
      <c r="B65" t="s">
        <v>20</v>
      </c>
      <c r="C65">
        <v>13</v>
      </c>
      <c r="D65">
        <v>12</v>
      </c>
      <c r="E65">
        <v>12</v>
      </c>
      <c r="F65">
        <v>3</v>
      </c>
      <c r="G65">
        <v>8</v>
      </c>
      <c r="H65">
        <v>5</v>
      </c>
      <c r="I65">
        <v>5</v>
      </c>
      <c r="J65">
        <v>3</v>
      </c>
      <c r="K65">
        <v>15</v>
      </c>
      <c r="L65">
        <v>15</v>
      </c>
      <c r="M65">
        <v>0</v>
      </c>
      <c r="N65">
        <v>1</v>
      </c>
      <c r="O65">
        <v>0</v>
      </c>
      <c r="P65">
        <v>0</v>
      </c>
      <c r="Q65">
        <v>1</v>
      </c>
      <c r="R65">
        <v>5</v>
      </c>
      <c r="S65">
        <v>8</v>
      </c>
      <c r="T65">
        <v>2</v>
      </c>
      <c r="U65">
        <v>5</v>
      </c>
      <c r="V65">
        <v>13</v>
      </c>
      <c r="W65">
        <v>0</v>
      </c>
      <c r="X65">
        <f t="shared" si="22"/>
        <v>126</v>
      </c>
    </row>
    <row r="66" spans="1:24" x14ac:dyDescent="0.85">
      <c r="A66" s="33"/>
      <c r="B66" t="s">
        <v>21</v>
      </c>
      <c r="C66">
        <v>15</v>
      </c>
      <c r="D66">
        <v>4</v>
      </c>
      <c r="E66">
        <v>7</v>
      </c>
      <c r="F66">
        <v>3</v>
      </c>
      <c r="G66">
        <v>1</v>
      </c>
      <c r="H66">
        <v>2</v>
      </c>
      <c r="I66">
        <v>2</v>
      </c>
      <c r="J66">
        <v>1</v>
      </c>
      <c r="K66">
        <v>3</v>
      </c>
      <c r="L66">
        <v>5</v>
      </c>
      <c r="M66">
        <v>0</v>
      </c>
      <c r="N66">
        <v>1</v>
      </c>
      <c r="O66">
        <v>3</v>
      </c>
      <c r="P66">
        <v>8</v>
      </c>
      <c r="Q66">
        <v>0</v>
      </c>
      <c r="R66">
        <v>2</v>
      </c>
      <c r="S66">
        <v>6</v>
      </c>
      <c r="T66">
        <v>1</v>
      </c>
      <c r="U66">
        <v>2</v>
      </c>
      <c r="V66">
        <v>0</v>
      </c>
      <c r="W66">
        <v>0</v>
      </c>
      <c r="X66">
        <f t="shared" si="22"/>
        <v>66</v>
      </c>
    </row>
    <row r="67" spans="1:24" x14ac:dyDescent="0.85">
      <c r="A67" s="33"/>
      <c r="B67" t="s">
        <v>22</v>
      </c>
      <c r="C67">
        <v>14</v>
      </c>
      <c r="D67">
        <v>6</v>
      </c>
      <c r="E67">
        <v>1</v>
      </c>
      <c r="F67">
        <v>13</v>
      </c>
      <c r="G67">
        <v>2</v>
      </c>
      <c r="H67">
        <v>6</v>
      </c>
      <c r="I67">
        <v>2</v>
      </c>
      <c r="J67">
        <v>4</v>
      </c>
      <c r="K67">
        <v>2</v>
      </c>
      <c r="L67">
        <v>14</v>
      </c>
      <c r="M67">
        <v>0</v>
      </c>
      <c r="N67">
        <v>4</v>
      </c>
      <c r="O67">
        <v>5</v>
      </c>
      <c r="P67">
        <v>4</v>
      </c>
      <c r="Q67">
        <v>0</v>
      </c>
      <c r="R67">
        <v>1</v>
      </c>
      <c r="S67">
        <v>0</v>
      </c>
      <c r="T67">
        <v>4</v>
      </c>
      <c r="U67">
        <v>2</v>
      </c>
      <c r="V67">
        <v>0</v>
      </c>
      <c r="W67">
        <v>0</v>
      </c>
      <c r="X67">
        <f t="shared" si="22"/>
        <v>84</v>
      </c>
    </row>
    <row r="68" spans="1:24" x14ac:dyDescent="0.85">
      <c r="A68" s="33"/>
      <c r="B68" t="s">
        <v>23</v>
      </c>
      <c r="C68">
        <v>28</v>
      </c>
      <c r="D68">
        <v>8</v>
      </c>
      <c r="E68">
        <v>6</v>
      </c>
      <c r="F68">
        <v>5</v>
      </c>
      <c r="G68">
        <v>9</v>
      </c>
      <c r="H68">
        <v>8</v>
      </c>
      <c r="I68">
        <v>4</v>
      </c>
      <c r="J68">
        <v>5</v>
      </c>
      <c r="K68">
        <v>9</v>
      </c>
      <c r="L68">
        <v>5</v>
      </c>
      <c r="M68">
        <v>0</v>
      </c>
      <c r="N68">
        <v>1</v>
      </c>
      <c r="O68">
        <v>1</v>
      </c>
      <c r="P68">
        <v>3</v>
      </c>
      <c r="Q68">
        <v>0</v>
      </c>
      <c r="R68">
        <v>5</v>
      </c>
      <c r="S68">
        <v>10</v>
      </c>
      <c r="T68">
        <v>2</v>
      </c>
      <c r="U68">
        <v>5</v>
      </c>
      <c r="V68">
        <v>9</v>
      </c>
      <c r="W68">
        <v>0</v>
      </c>
      <c r="X68">
        <f t="shared" si="22"/>
        <v>123</v>
      </c>
    </row>
    <row r="69" spans="1:24" x14ac:dyDescent="0.85">
      <c r="A69" s="33"/>
      <c r="B69" t="s">
        <v>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22"/>
        <v>0</v>
      </c>
    </row>
  </sheetData>
  <mergeCells count="3">
    <mergeCell ref="A3:A23"/>
    <mergeCell ref="A26:A46"/>
    <mergeCell ref="A49:A69"/>
  </mergeCells>
  <conditionalFormatting sqref="C3:W2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one_group</vt:lpstr>
      <vt:lpstr>four_groups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nishy</dc:creator>
  <cp:lastModifiedBy>nishy</cp:lastModifiedBy>
  <dcterms:created xsi:type="dcterms:W3CDTF">2020-06-29T02:25:12Z</dcterms:created>
  <dcterms:modified xsi:type="dcterms:W3CDTF">2020-11-03T06:06:39Z</dcterms:modified>
</cp:coreProperties>
</file>